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1\Sep\"/>
    </mc:Choice>
  </mc:AlternateContent>
  <bookViews>
    <workbookView xWindow="-105" yWindow="-105" windowWidth="19425" windowHeight="10425" activeTab="8"/>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I60" i="28"/>
  <c r="J60" i="28" s="1"/>
  <c r="E60" i="28"/>
  <c r="I59" i="28"/>
  <c r="J59" i="28" s="1"/>
  <c r="E59" i="28"/>
  <c r="J58" i="28"/>
  <c r="I58" i="28"/>
  <c r="E58" i="28"/>
  <c r="J57" i="28"/>
  <c r="I57" i="28"/>
  <c r="E57" i="28"/>
  <c r="J56" i="28"/>
  <c r="I56" i="28"/>
  <c r="E56" i="28"/>
  <c r="I55" i="28"/>
  <c r="J55" i="28" s="1"/>
  <c r="E55" i="28"/>
  <c r="I54" i="28"/>
  <c r="J54" i="28" s="1"/>
  <c r="E54" i="28"/>
  <c r="I53" i="28"/>
  <c r="J53" i="28" s="1"/>
  <c r="E53" i="28"/>
  <c r="I52" i="28"/>
  <c r="J52" i="28" s="1"/>
  <c r="E52" i="28"/>
  <c r="I51" i="28"/>
  <c r="J51" i="28" s="1"/>
  <c r="E51" i="28"/>
  <c r="J50" i="28"/>
  <c r="I50" i="28"/>
  <c r="E50" i="28"/>
  <c r="J49" i="28"/>
  <c r="I49" i="28"/>
  <c r="E49" i="28"/>
  <c r="J48" i="28"/>
  <c r="I48" i="28"/>
  <c r="E48" i="28"/>
  <c r="I47" i="28"/>
  <c r="J47" i="28" s="1"/>
  <c r="E47" i="28"/>
  <c r="I46" i="28"/>
  <c r="J46" i="28" s="1"/>
  <c r="E46" i="28"/>
  <c r="I45" i="28"/>
  <c r="J45" i="28" s="1"/>
  <c r="E45" i="28"/>
  <c r="I41" i="28"/>
  <c r="J41" i="28" s="1"/>
  <c r="E41" i="28"/>
  <c r="I40" i="28"/>
  <c r="J40" i="28" s="1"/>
  <c r="E40" i="28"/>
  <c r="J39" i="28"/>
  <c r="I39" i="28"/>
  <c r="E39" i="28"/>
  <c r="J38" i="28"/>
  <c r="I38" i="28"/>
  <c r="E38" i="28"/>
  <c r="J37" i="28"/>
  <c r="I37" i="28"/>
  <c r="E37" i="28"/>
  <c r="I36" i="28"/>
  <c r="J36" i="28" s="1"/>
  <c r="E36" i="28"/>
  <c r="I35" i="28"/>
  <c r="J35" i="28" s="1"/>
  <c r="E35" i="28"/>
  <c r="I34" i="28"/>
  <c r="J34" i="28" s="1"/>
  <c r="E34" i="28"/>
  <c r="I33" i="28"/>
  <c r="J33" i="28" s="1"/>
  <c r="E33" i="28"/>
  <c r="I32" i="28"/>
  <c r="J32" i="28" s="1"/>
  <c r="E32" i="28"/>
  <c r="J31" i="28"/>
  <c r="I31" i="28"/>
  <c r="E31" i="28"/>
  <c r="J30" i="28"/>
  <c r="I30" i="28"/>
  <c r="E30" i="28"/>
  <c r="J29" i="28"/>
  <c r="I29" i="28"/>
  <c r="E29" i="28"/>
  <c r="I28" i="28"/>
  <c r="J28" i="28" s="1"/>
  <c r="E28" i="28"/>
  <c r="I27" i="28"/>
  <c r="J27" i="28" s="1"/>
  <c r="E27" i="28"/>
  <c r="I26" i="28"/>
  <c r="J26" i="28" s="1"/>
  <c r="E26" i="28"/>
  <c r="I22" i="28"/>
  <c r="J22" i="28" s="1"/>
  <c r="E22" i="28"/>
  <c r="I21" i="28"/>
  <c r="J21" i="28" s="1"/>
  <c r="E21" i="28"/>
  <c r="J20" i="28"/>
  <c r="I20" i="28"/>
  <c r="E20" i="28"/>
  <c r="J19" i="28"/>
  <c r="I19" i="28"/>
  <c r="E19" i="28"/>
  <c r="J18" i="28"/>
  <c r="I18" i="28"/>
  <c r="E18" i="28"/>
  <c r="I17" i="28"/>
  <c r="J17" i="28" s="1"/>
  <c r="E17" i="28"/>
  <c r="I16" i="28"/>
  <c r="J16" i="28" s="1"/>
  <c r="E16" i="28"/>
  <c r="I15" i="28"/>
  <c r="J15" i="28" s="1"/>
  <c r="E15" i="28"/>
  <c r="I14" i="28"/>
  <c r="J14" i="28" s="1"/>
  <c r="E14" i="28"/>
  <c r="I13" i="28"/>
  <c r="J13" i="28" s="1"/>
  <c r="E13" i="28"/>
  <c r="J12" i="28"/>
  <c r="I12" i="28"/>
  <c r="E12" i="28"/>
  <c r="J11" i="28"/>
  <c r="I11" i="28"/>
  <c r="E11" i="28"/>
  <c r="J10" i="28"/>
  <c r="I10" i="28"/>
  <c r="E10" i="28"/>
  <c r="I9" i="28"/>
  <c r="J9" i="28" s="1"/>
  <c r="E9" i="28"/>
  <c r="I8" i="28"/>
  <c r="J8" i="28" s="1"/>
  <c r="E8" i="28"/>
  <c r="I7" i="28"/>
  <c r="J7" i="28" s="1"/>
  <c r="E7" i="28"/>
  <c r="J275" i="49"/>
  <c r="K275" i="49" s="1"/>
  <c r="E275" i="49"/>
  <c r="J274" i="49"/>
  <c r="K274" i="49" s="1"/>
  <c r="E274" i="49"/>
  <c r="J273" i="49"/>
  <c r="K273" i="49" s="1"/>
  <c r="E273" i="49"/>
  <c r="K272" i="49"/>
  <c r="J272" i="49"/>
  <c r="E272" i="49"/>
  <c r="J271" i="49"/>
  <c r="K271" i="49" s="1"/>
  <c r="E271" i="49"/>
  <c r="K270" i="49"/>
  <c r="J270" i="49"/>
  <c r="E270" i="49"/>
  <c r="K269" i="49"/>
  <c r="J269" i="49"/>
  <c r="E269" i="49"/>
  <c r="K268" i="49"/>
  <c r="J268" i="49"/>
  <c r="E268" i="49"/>
  <c r="J267" i="49"/>
  <c r="K267" i="49" s="1"/>
  <c r="E267" i="49"/>
  <c r="J266" i="49"/>
  <c r="K266" i="49" s="1"/>
  <c r="E266" i="49"/>
  <c r="J265" i="49"/>
  <c r="K265" i="49" s="1"/>
  <c r="E265" i="49"/>
  <c r="K264" i="49"/>
  <c r="J264" i="49"/>
  <c r="E264" i="49"/>
  <c r="J263" i="49"/>
  <c r="K263" i="49" s="1"/>
  <c r="E263" i="49"/>
  <c r="K262" i="49"/>
  <c r="J262" i="49"/>
  <c r="E262" i="49"/>
  <c r="K261" i="49"/>
  <c r="J261" i="49"/>
  <c r="E261" i="49"/>
  <c r="K260" i="49"/>
  <c r="J260" i="49"/>
  <c r="E260" i="49"/>
  <c r="J259" i="49"/>
  <c r="K259" i="49" s="1"/>
  <c r="E259" i="49"/>
  <c r="J258" i="49"/>
  <c r="K258" i="49" s="1"/>
  <c r="E258" i="49"/>
  <c r="J257" i="49"/>
  <c r="K257" i="49" s="1"/>
  <c r="E257" i="49"/>
  <c r="K256" i="49"/>
  <c r="J256" i="49"/>
  <c r="E256" i="49"/>
  <c r="J255" i="49"/>
  <c r="K255" i="49" s="1"/>
  <c r="E255" i="49"/>
  <c r="K254" i="49"/>
  <c r="J254" i="49"/>
  <c r="E254" i="49"/>
  <c r="K253" i="49"/>
  <c r="J253" i="49"/>
  <c r="E253" i="49"/>
  <c r="K252" i="49"/>
  <c r="J252" i="49"/>
  <c r="E252" i="49"/>
  <c r="J251" i="49"/>
  <c r="K251" i="49" s="1"/>
  <c r="E251" i="49"/>
  <c r="J250" i="49"/>
  <c r="K250" i="49" s="1"/>
  <c r="E250" i="49"/>
  <c r="J249" i="49"/>
  <c r="K249" i="49" s="1"/>
  <c r="E249" i="49"/>
  <c r="K248" i="49"/>
  <c r="J248" i="49"/>
  <c r="E248" i="49"/>
  <c r="J247" i="49"/>
  <c r="K247" i="49" s="1"/>
  <c r="E247" i="49"/>
  <c r="K246" i="49"/>
  <c r="J246" i="49"/>
  <c r="E246" i="49"/>
  <c r="K245" i="49"/>
  <c r="J245" i="49"/>
  <c r="E245" i="49"/>
  <c r="K244" i="49"/>
  <c r="J244" i="49"/>
  <c r="E244" i="49"/>
  <c r="J243" i="49"/>
  <c r="K243" i="49" s="1"/>
  <c r="E243" i="49"/>
  <c r="J242" i="49"/>
  <c r="K242" i="49" s="1"/>
  <c r="E242" i="49"/>
  <c r="J241" i="49"/>
  <c r="K241" i="49" s="1"/>
  <c r="E241" i="49"/>
  <c r="K240" i="49"/>
  <c r="J240" i="49"/>
  <c r="E240" i="49"/>
  <c r="J239" i="49"/>
  <c r="K239" i="49" s="1"/>
  <c r="E239" i="49"/>
  <c r="K238" i="49"/>
  <c r="J238" i="49"/>
  <c r="E238" i="49"/>
  <c r="K237" i="49"/>
  <c r="J237" i="49"/>
  <c r="E237" i="49"/>
  <c r="K236" i="49"/>
  <c r="J236" i="49"/>
  <c r="E236" i="49"/>
  <c r="J235" i="49"/>
  <c r="K235" i="49" s="1"/>
  <c r="E235" i="49"/>
  <c r="J234" i="49"/>
  <c r="K234" i="49" s="1"/>
  <c r="E234" i="49"/>
  <c r="J233" i="49"/>
  <c r="K233" i="49" s="1"/>
  <c r="E233" i="49"/>
  <c r="K232" i="49"/>
  <c r="J232" i="49"/>
  <c r="E232" i="49"/>
  <c r="J231" i="49"/>
  <c r="K231" i="49" s="1"/>
  <c r="E231" i="49"/>
  <c r="K230" i="49"/>
  <c r="J230" i="49"/>
  <c r="E230" i="49"/>
  <c r="K229" i="49"/>
  <c r="J229" i="49"/>
  <c r="E229" i="49"/>
  <c r="K228" i="49"/>
  <c r="J228" i="49"/>
  <c r="E228" i="49"/>
  <c r="J227" i="49"/>
  <c r="K227" i="49" s="1"/>
  <c r="E227" i="49"/>
  <c r="K226" i="49"/>
  <c r="J226" i="49"/>
  <c r="E226" i="49"/>
  <c r="J225" i="49"/>
  <c r="K225" i="49" s="1"/>
  <c r="E225" i="49"/>
  <c r="K224" i="49"/>
  <c r="J224" i="49"/>
  <c r="E224" i="49"/>
  <c r="J223" i="49"/>
  <c r="K223" i="49" s="1"/>
  <c r="E223" i="49"/>
  <c r="K222" i="49"/>
  <c r="J222" i="49"/>
  <c r="E222" i="49"/>
  <c r="K221" i="49"/>
  <c r="J221" i="49"/>
  <c r="E221" i="49"/>
  <c r="K220" i="49"/>
  <c r="J220" i="49"/>
  <c r="E220" i="49"/>
  <c r="J219" i="49"/>
  <c r="K219" i="49" s="1"/>
  <c r="E219" i="49"/>
  <c r="K218" i="49"/>
  <c r="J218" i="49"/>
  <c r="E218" i="49"/>
  <c r="J217" i="49"/>
  <c r="K217" i="49" s="1"/>
  <c r="E217" i="49"/>
  <c r="K216" i="49"/>
  <c r="J216" i="49"/>
  <c r="E216" i="49"/>
  <c r="J215" i="49"/>
  <c r="K215" i="49" s="1"/>
  <c r="E215" i="49"/>
  <c r="K214" i="49"/>
  <c r="J214" i="49"/>
  <c r="E214" i="49"/>
  <c r="K213" i="49"/>
  <c r="J213" i="49"/>
  <c r="E213" i="49"/>
  <c r="K212" i="49"/>
  <c r="J212" i="49"/>
  <c r="E212" i="49"/>
  <c r="J211" i="49"/>
  <c r="K211" i="49" s="1"/>
  <c r="E211" i="49"/>
  <c r="K210" i="49"/>
  <c r="J210" i="49"/>
  <c r="E210" i="49"/>
  <c r="J209" i="49"/>
  <c r="K209" i="49" s="1"/>
  <c r="E209" i="49"/>
  <c r="K208" i="49"/>
  <c r="J208" i="49"/>
  <c r="E208" i="49"/>
  <c r="J207" i="49"/>
  <c r="K207" i="49" s="1"/>
  <c r="E207" i="49"/>
  <c r="K206" i="49"/>
  <c r="J206" i="49"/>
  <c r="E206" i="49"/>
  <c r="K205" i="49"/>
  <c r="J205" i="49"/>
  <c r="E205" i="49"/>
  <c r="K204" i="49"/>
  <c r="J204" i="49"/>
  <c r="E204" i="49"/>
  <c r="J203" i="49"/>
  <c r="K203" i="49" s="1"/>
  <c r="E203" i="49"/>
  <c r="K202" i="49"/>
  <c r="J202" i="49"/>
  <c r="E202" i="49"/>
  <c r="J201" i="49"/>
  <c r="K201" i="49" s="1"/>
  <c r="E201" i="49"/>
  <c r="K200" i="49"/>
  <c r="J200" i="49"/>
  <c r="E200" i="49"/>
  <c r="J199" i="49"/>
  <c r="K199" i="49" s="1"/>
  <c r="E199" i="49"/>
  <c r="K198" i="49"/>
  <c r="J198" i="49"/>
  <c r="E198" i="49"/>
  <c r="K197" i="49"/>
  <c r="J197" i="49"/>
  <c r="E197" i="49"/>
  <c r="K196" i="49"/>
  <c r="J196" i="49"/>
  <c r="E196" i="49"/>
  <c r="J195" i="49"/>
  <c r="K195" i="49" s="1"/>
  <c r="E195" i="49"/>
  <c r="K194" i="49"/>
  <c r="J194" i="49"/>
  <c r="E194" i="49"/>
  <c r="J193" i="49"/>
  <c r="K193" i="49" s="1"/>
  <c r="E193" i="49"/>
  <c r="K192" i="49"/>
  <c r="J192" i="49"/>
  <c r="E192" i="49"/>
  <c r="J191" i="49"/>
  <c r="K191" i="49" s="1"/>
  <c r="E191" i="49"/>
  <c r="K190" i="49"/>
  <c r="J190" i="49"/>
  <c r="E190" i="49"/>
  <c r="K189" i="49"/>
  <c r="J189" i="49"/>
  <c r="E189" i="49"/>
  <c r="K188" i="49"/>
  <c r="J188" i="49"/>
  <c r="E188" i="49"/>
  <c r="J187" i="49"/>
  <c r="K187" i="49" s="1"/>
  <c r="E187" i="49"/>
  <c r="K186" i="49"/>
  <c r="J186" i="49"/>
  <c r="E186" i="49"/>
  <c r="J185" i="49"/>
  <c r="K185" i="49" s="1"/>
  <c r="E185" i="49"/>
  <c r="K184" i="49"/>
  <c r="J184" i="49"/>
  <c r="E184" i="49"/>
  <c r="J183" i="49"/>
  <c r="K183" i="49" s="1"/>
  <c r="E183" i="49"/>
  <c r="K182" i="49"/>
  <c r="J182" i="49"/>
  <c r="E182" i="49"/>
  <c r="K181" i="49"/>
  <c r="J181" i="49"/>
  <c r="E181" i="49"/>
  <c r="K180" i="49"/>
  <c r="J180" i="49"/>
  <c r="E180" i="49"/>
  <c r="J179" i="49"/>
  <c r="K179" i="49" s="1"/>
  <c r="E179" i="49"/>
  <c r="K178" i="49"/>
  <c r="J178" i="49"/>
  <c r="E178" i="49"/>
  <c r="J177" i="49"/>
  <c r="K177" i="49" s="1"/>
  <c r="E177" i="49"/>
  <c r="K176" i="49"/>
  <c r="J176" i="49"/>
  <c r="E176" i="49"/>
  <c r="J175" i="49"/>
  <c r="K175" i="49" s="1"/>
  <c r="E175" i="49"/>
  <c r="K174" i="49"/>
  <c r="J174" i="49"/>
  <c r="E174" i="49"/>
  <c r="K173" i="49"/>
  <c r="J173" i="49"/>
  <c r="E173" i="49"/>
  <c r="K172" i="49"/>
  <c r="J172" i="49"/>
  <c r="E172" i="49"/>
  <c r="J171" i="49"/>
  <c r="K171" i="49" s="1"/>
  <c r="E171" i="49"/>
  <c r="K170" i="49"/>
  <c r="J170" i="49"/>
  <c r="E170" i="49"/>
  <c r="J169" i="49"/>
  <c r="K169" i="49" s="1"/>
  <c r="E169" i="49"/>
  <c r="K168" i="49"/>
  <c r="J168" i="49"/>
  <c r="E168" i="49"/>
  <c r="J167" i="49"/>
  <c r="K167" i="49" s="1"/>
  <c r="E167" i="49"/>
  <c r="K166" i="49"/>
  <c r="J166" i="49"/>
  <c r="E166" i="49"/>
  <c r="K165" i="49"/>
  <c r="J165" i="49"/>
  <c r="E165" i="49"/>
  <c r="K164" i="49"/>
  <c r="J164" i="49"/>
  <c r="E164" i="49"/>
  <c r="J163" i="49"/>
  <c r="K163" i="49" s="1"/>
  <c r="E163" i="49"/>
  <c r="K162" i="49"/>
  <c r="J162" i="49"/>
  <c r="E162" i="49"/>
  <c r="J161" i="49"/>
  <c r="K161" i="49" s="1"/>
  <c r="E161" i="49"/>
  <c r="K160" i="49"/>
  <c r="J160" i="49"/>
  <c r="E160" i="49"/>
  <c r="J159" i="49"/>
  <c r="K159" i="49" s="1"/>
  <c r="E159" i="49"/>
  <c r="K158" i="49"/>
  <c r="J158" i="49"/>
  <c r="E158" i="49"/>
  <c r="K157" i="49"/>
  <c r="J157" i="49"/>
  <c r="E157" i="49"/>
  <c r="K156" i="49"/>
  <c r="J156" i="49"/>
  <c r="E156" i="49"/>
  <c r="J155" i="49"/>
  <c r="K155" i="49" s="1"/>
  <c r="E155" i="49"/>
  <c r="K154" i="49"/>
  <c r="J154" i="49"/>
  <c r="E154" i="49"/>
  <c r="J153" i="49"/>
  <c r="K153" i="49" s="1"/>
  <c r="E153" i="49"/>
  <c r="K152" i="49"/>
  <c r="J152" i="49"/>
  <c r="E152" i="49"/>
  <c r="J151" i="49"/>
  <c r="K151" i="49" s="1"/>
  <c r="E151" i="49"/>
  <c r="K150" i="49"/>
  <c r="J150" i="49"/>
  <c r="E150" i="49"/>
  <c r="K149" i="49"/>
  <c r="J149" i="49"/>
  <c r="E149" i="49"/>
  <c r="K148" i="49"/>
  <c r="J148" i="49"/>
  <c r="E148" i="49"/>
  <c r="J147" i="49"/>
  <c r="K147" i="49" s="1"/>
  <c r="E147" i="49"/>
  <c r="K146" i="49"/>
  <c r="J146" i="49"/>
  <c r="E146" i="49"/>
  <c r="J145" i="49"/>
  <c r="K145" i="49" s="1"/>
  <c r="E145" i="49"/>
  <c r="K144" i="49"/>
  <c r="J144" i="49"/>
  <c r="E144" i="49"/>
  <c r="J143" i="49"/>
  <c r="K143" i="49" s="1"/>
  <c r="E143" i="49"/>
  <c r="K142" i="49"/>
  <c r="J142" i="49"/>
  <c r="E142" i="49"/>
  <c r="K141" i="49"/>
  <c r="J141" i="49"/>
  <c r="E141" i="49"/>
  <c r="K140" i="49"/>
  <c r="J140" i="49"/>
  <c r="E140" i="49"/>
  <c r="J139" i="49"/>
  <c r="K139" i="49" s="1"/>
  <c r="E139" i="49"/>
  <c r="K138" i="49"/>
  <c r="J138" i="49"/>
  <c r="E138" i="49"/>
  <c r="J137" i="49"/>
  <c r="K137" i="49" s="1"/>
  <c r="E137" i="49"/>
  <c r="K136" i="49"/>
  <c r="J136" i="49"/>
  <c r="E136" i="49"/>
  <c r="J135" i="49"/>
  <c r="K135" i="49" s="1"/>
  <c r="E135" i="49"/>
  <c r="K134" i="49"/>
  <c r="J134" i="49"/>
  <c r="E134" i="49"/>
  <c r="K133" i="49"/>
  <c r="J133" i="49"/>
  <c r="E133" i="49"/>
  <c r="K132" i="49"/>
  <c r="J132" i="49"/>
  <c r="E132" i="49"/>
  <c r="J131" i="49"/>
  <c r="K131" i="49" s="1"/>
  <c r="E131" i="49"/>
  <c r="K130" i="49"/>
  <c r="J130" i="49"/>
  <c r="E130" i="49"/>
  <c r="J129" i="49"/>
  <c r="K129" i="49" s="1"/>
  <c r="E129" i="49"/>
  <c r="J128" i="49"/>
  <c r="K128" i="49" s="1"/>
  <c r="E128" i="49"/>
  <c r="J127" i="49"/>
  <c r="K127" i="49" s="1"/>
  <c r="E127" i="49"/>
  <c r="K126" i="49"/>
  <c r="J126" i="49"/>
  <c r="E126" i="49"/>
  <c r="K125" i="49"/>
  <c r="J125" i="49"/>
  <c r="E125" i="49"/>
  <c r="K124" i="49"/>
  <c r="J124" i="49"/>
  <c r="E124" i="49"/>
  <c r="J123" i="49"/>
  <c r="K123" i="49" s="1"/>
  <c r="E123" i="49"/>
  <c r="K122" i="49"/>
  <c r="J122" i="49"/>
  <c r="E122" i="49"/>
  <c r="J121" i="49"/>
  <c r="K121" i="49" s="1"/>
  <c r="E121" i="49"/>
  <c r="J120" i="49"/>
  <c r="K120" i="49" s="1"/>
  <c r="E120" i="49"/>
  <c r="J119" i="49"/>
  <c r="K119" i="49" s="1"/>
  <c r="E119" i="49"/>
  <c r="K118" i="49"/>
  <c r="J118" i="49"/>
  <c r="E118" i="49"/>
  <c r="K117" i="49"/>
  <c r="J117" i="49"/>
  <c r="E117" i="49"/>
  <c r="K116" i="49"/>
  <c r="J116" i="49"/>
  <c r="E116" i="49"/>
  <c r="J115" i="49"/>
  <c r="K115" i="49" s="1"/>
  <c r="E115" i="49"/>
  <c r="K114" i="49"/>
  <c r="J114" i="49"/>
  <c r="E114" i="49"/>
  <c r="J113" i="49"/>
  <c r="K113" i="49" s="1"/>
  <c r="E113" i="49"/>
  <c r="J112" i="49"/>
  <c r="K112" i="49" s="1"/>
  <c r="E112" i="49"/>
  <c r="J111" i="49"/>
  <c r="K111" i="49" s="1"/>
  <c r="E111" i="49"/>
  <c r="K110" i="49"/>
  <c r="J110" i="49"/>
  <c r="E110" i="49"/>
  <c r="K109" i="49"/>
  <c r="J109" i="49"/>
  <c r="E109" i="49"/>
  <c r="K108" i="49"/>
  <c r="J108" i="49"/>
  <c r="E108" i="49"/>
  <c r="J107" i="49"/>
  <c r="K107" i="49" s="1"/>
  <c r="E107" i="49"/>
  <c r="K106" i="49"/>
  <c r="J106" i="49"/>
  <c r="E106" i="49"/>
  <c r="J105" i="49"/>
  <c r="K105" i="49" s="1"/>
  <c r="E105" i="49"/>
  <c r="J104" i="49"/>
  <c r="K104" i="49" s="1"/>
  <c r="E104" i="49"/>
  <c r="J103" i="49"/>
  <c r="K103" i="49" s="1"/>
  <c r="E103" i="49"/>
  <c r="K102" i="49"/>
  <c r="J102" i="49"/>
  <c r="E102" i="49"/>
  <c r="K101" i="49"/>
  <c r="J101" i="49"/>
  <c r="E101" i="49"/>
  <c r="K100" i="49"/>
  <c r="J100" i="49"/>
  <c r="E100" i="49"/>
  <c r="J99" i="49"/>
  <c r="K99" i="49" s="1"/>
  <c r="E99" i="49"/>
  <c r="K98" i="49"/>
  <c r="J98" i="49"/>
  <c r="E98" i="49"/>
  <c r="J97" i="49"/>
  <c r="K97" i="49" s="1"/>
  <c r="E97" i="49"/>
  <c r="J96" i="49"/>
  <c r="K96" i="49" s="1"/>
  <c r="E96" i="49"/>
  <c r="J95" i="49"/>
  <c r="K95" i="49" s="1"/>
  <c r="E95" i="49"/>
  <c r="K94" i="49"/>
  <c r="J94" i="49"/>
  <c r="E94" i="49"/>
  <c r="K93" i="49"/>
  <c r="J93" i="49"/>
  <c r="E93" i="49"/>
  <c r="K92" i="49"/>
  <c r="J92" i="49"/>
  <c r="E92" i="49"/>
  <c r="J91" i="49"/>
  <c r="K91" i="49" s="1"/>
  <c r="E91" i="49"/>
  <c r="K90" i="49"/>
  <c r="J90" i="49"/>
  <c r="E90" i="49"/>
  <c r="J89" i="49"/>
  <c r="K89" i="49" s="1"/>
  <c r="E89" i="49"/>
  <c r="J88" i="49"/>
  <c r="K88" i="49" s="1"/>
  <c r="E88" i="49"/>
  <c r="J87" i="49"/>
  <c r="K87" i="49" s="1"/>
  <c r="E87" i="49"/>
  <c r="K86" i="49"/>
  <c r="J86" i="49"/>
  <c r="E86" i="49"/>
  <c r="K85" i="49"/>
  <c r="J85" i="49"/>
  <c r="E85" i="49"/>
  <c r="K84" i="49"/>
  <c r="J84" i="49"/>
  <c r="E84" i="49"/>
  <c r="K83" i="49"/>
  <c r="J83" i="49"/>
  <c r="E83" i="49"/>
  <c r="J82" i="49"/>
  <c r="K82" i="49" s="1"/>
  <c r="E82" i="49"/>
  <c r="J81" i="49"/>
  <c r="K81" i="49" s="1"/>
  <c r="E81" i="49"/>
  <c r="J80" i="49"/>
  <c r="K80" i="49" s="1"/>
  <c r="E80" i="49"/>
  <c r="J79" i="49"/>
  <c r="K79" i="49" s="1"/>
  <c r="E79" i="49"/>
  <c r="K78" i="49"/>
  <c r="J78" i="49"/>
  <c r="E78" i="49"/>
  <c r="K77" i="49"/>
  <c r="J77" i="49"/>
  <c r="E77" i="49"/>
  <c r="K76" i="49"/>
  <c r="J76" i="49"/>
  <c r="E76" i="49"/>
  <c r="K75" i="49"/>
  <c r="J75" i="49"/>
  <c r="E75" i="49"/>
  <c r="K74" i="49"/>
  <c r="J74" i="49"/>
  <c r="E74" i="49"/>
  <c r="J73" i="49"/>
  <c r="K73" i="49" s="1"/>
  <c r="E73" i="49"/>
  <c r="J72" i="49"/>
  <c r="K72" i="49" s="1"/>
  <c r="E72" i="49"/>
  <c r="J71" i="49"/>
  <c r="K71" i="49" s="1"/>
  <c r="E71" i="49"/>
  <c r="K70" i="49"/>
  <c r="J70" i="49"/>
  <c r="E70" i="49"/>
  <c r="K69" i="49"/>
  <c r="J69" i="49"/>
  <c r="E69" i="49"/>
  <c r="K68" i="49"/>
  <c r="J68" i="49"/>
  <c r="E68" i="49"/>
  <c r="K67" i="49"/>
  <c r="J67" i="49"/>
  <c r="E67" i="49"/>
  <c r="K66" i="49"/>
  <c r="J66" i="49"/>
  <c r="E66" i="49"/>
  <c r="J65" i="49"/>
  <c r="K65" i="49" s="1"/>
  <c r="E65" i="49"/>
  <c r="J64" i="49"/>
  <c r="K64" i="49" s="1"/>
  <c r="E64" i="49"/>
  <c r="J63" i="49"/>
  <c r="K63" i="49" s="1"/>
  <c r="E63" i="49"/>
  <c r="K62" i="49"/>
  <c r="J62" i="49"/>
  <c r="E62" i="49"/>
  <c r="K61" i="49"/>
  <c r="J61" i="49"/>
  <c r="E61" i="49"/>
  <c r="K60" i="49"/>
  <c r="J60" i="49"/>
  <c r="E60" i="49"/>
  <c r="K59" i="49"/>
  <c r="J59" i="49"/>
  <c r="E59" i="49"/>
  <c r="K58" i="49"/>
  <c r="J58" i="49"/>
  <c r="E58" i="49"/>
  <c r="J57" i="49"/>
  <c r="K57" i="49" s="1"/>
  <c r="E57" i="49"/>
  <c r="J56" i="49"/>
  <c r="K56" i="49" s="1"/>
  <c r="E56" i="49"/>
  <c r="J55" i="49"/>
  <c r="K55" i="49" s="1"/>
  <c r="E55" i="49"/>
  <c r="K54" i="49"/>
  <c r="J54" i="49"/>
  <c r="E54" i="49"/>
  <c r="K53" i="49"/>
  <c r="J53" i="49"/>
  <c r="E53" i="49"/>
  <c r="K52" i="49"/>
  <c r="J52" i="49"/>
  <c r="E52" i="49"/>
  <c r="K51" i="49"/>
  <c r="J51" i="49"/>
  <c r="E51" i="49"/>
  <c r="K50" i="49"/>
  <c r="J50" i="49"/>
  <c r="E50" i="49"/>
  <c r="J49" i="49"/>
  <c r="K49" i="49" s="1"/>
  <c r="E49" i="49"/>
  <c r="J48" i="49"/>
  <c r="K48" i="49" s="1"/>
  <c r="E48" i="49"/>
  <c r="J47" i="49"/>
  <c r="K47" i="49" s="1"/>
  <c r="E47" i="49"/>
  <c r="K46" i="49"/>
  <c r="J46" i="49"/>
  <c r="E46" i="49"/>
  <c r="K45" i="49"/>
  <c r="J45" i="49"/>
  <c r="E45" i="49"/>
  <c r="K44" i="49"/>
  <c r="J44" i="49"/>
  <c r="E44" i="49"/>
  <c r="K43" i="49"/>
  <c r="J43" i="49"/>
  <c r="E43" i="49"/>
  <c r="K42" i="49"/>
  <c r="J42" i="49"/>
  <c r="E42" i="49"/>
  <c r="J41" i="49"/>
  <c r="K41" i="49" s="1"/>
  <c r="E41" i="49"/>
  <c r="J40" i="49"/>
  <c r="K40" i="49" s="1"/>
  <c r="E40" i="49"/>
  <c r="J39" i="49"/>
  <c r="K39" i="49" s="1"/>
  <c r="E39" i="49"/>
  <c r="K38" i="49"/>
  <c r="J38" i="49"/>
  <c r="E38" i="49"/>
  <c r="K37" i="49"/>
  <c r="J37" i="49"/>
  <c r="E37" i="49"/>
  <c r="K36" i="49"/>
  <c r="J36" i="49"/>
  <c r="E36" i="49"/>
  <c r="K35" i="49"/>
  <c r="J35" i="49"/>
  <c r="E35" i="49"/>
  <c r="K34" i="49"/>
  <c r="J34" i="49"/>
  <c r="E34" i="49"/>
  <c r="J33" i="49"/>
  <c r="K33" i="49" s="1"/>
  <c r="E33" i="49"/>
  <c r="J32" i="49"/>
  <c r="K32" i="49" s="1"/>
  <c r="E32" i="49"/>
  <c r="J31" i="49"/>
  <c r="K31" i="49" s="1"/>
  <c r="E31" i="49"/>
  <c r="K30" i="49"/>
  <c r="J30" i="49"/>
  <c r="E30" i="49"/>
  <c r="K29" i="49"/>
  <c r="J29" i="49"/>
  <c r="E29" i="49"/>
  <c r="K28" i="49"/>
  <c r="J28" i="49"/>
  <c r="E28" i="49"/>
  <c r="K27" i="49"/>
  <c r="J27" i="49"/>
  <c r="E27" i="49"/>
  <c r="K26" i="49"/>
  <c r="J26" i="49"/>
  <c r="E26" i="49"/>
  <c r="J25" i="49"/>
  <c r="K25" i="49" s="1"/>
  <c r="E25" i="49"/>
  <c r="J24" i="49"/>
  <c r="K24" i="49" s="1"/>
  <c r="E24" i="49"/>
  <c r="J23" i="49"/>
  <c r="K23" i="49" s="1"/>
  <c r="E23" i="49"/>
  <c r="K22" i="49"/>
  <c r="J22" i="49"/>
  <c r="E22" i="49"/>
  <c r="K21" i="49"/>
  <c r="J21" i="49"/>
  <c r="E21" i="49"/>
  <c r="K20" i="49"/>
  <c r="J20" i="49"/>
  <c r="E20" i="49"/>
  <c r="K19" i="49"/>
  <c r="J19" i="49"/>
  <c r="E19" i="49"/>
  <c r="K18" i="49"/>
  <c r="J18" i="49"/>
  <c r="E18" i="49"/>
  <c r="J17" i="49"/>
  <c r="K17" i="49" s="1"/>
  <c r="E17" i="49"/>
  <c r="J16" i="49"/>
  <c r="K16" i="49" s="1"/>
  <c r="E16" i="49"/>
  <c r="J15" i="49"/>
  <c r="K15" i="49" s="1"/>
  <c r="E15" i="49"/>
  <c r="K14" i="49"/>
  <c r="J14" i="49"/>
  <c r="E14" i="49"/>
  <c r="K13" i="49"/>
  <c r="J13" i="49"/>
  <c r="E13" i="49"/>
  <c r="K12" i="49"/>
  <c r="J12" i="49"/>
  <c r="E12" i="49"/>
  <c r="K11" i="49"/>
  <c r="J11" i="49"/>
  <c r="E11" i="49"/>
  <c r="K10" i="49"/>
  <c r="J10" i="49"/>
  <c r="E10" i="49"/>
  <c r="J9" i="49"/>
  <c r="K9" i="49" s="1"/>
  <c r="E9" i="49"/>
  <c r="J8" i="49"/>
  <c r="K8" i="49" s="1"/>
  <c r="E8" i="49"/>
  <c r="J7" i="49"/>
  <c r="K7" i="49" s="1"/>
  <c r="E7" i="49"/>
  <c r="J5" i="49"/>
  <c r="E5" i="49"/>
  <c r="J275" i="48"/>
  <c r="K275" i="48" s="1"/>
  <c r="E275" i="48"/>
  <c r="J274" i="48"/>
  <c r="K274" i="48" s="1"/>
  <c r="E274" i="48"/>
  <c r="J273" i="48"/>
  <c r="K273" i="48" s="1"/>
  <c r="E273" i="48"/>
  <c r="J272" i="48"/>
  <c r="K272" i="48" s="1"/>
  <c r="E272" i="48"/>
  <c r="K271" i="48"/>
  <c r="J271" i="48"/>
  <c r="E271" i="48"/>
  <c r="K270" i="48"/>
  <c r="J270" i="48"/>
  <c r="E270" i="48"/>
  <c r="K269" i="48"/>
  <c r="J269" i="48"/>
  <c r="E269" i="48"/>
  <c r="K268" i="48"/>
  <c r="J268" i="48"/>
  <c r="E268" i="48"/>
  <c r="J267" i="48"/>
  <c r="K267" i="48" s="1"/>
  <c r="E267" i="48"/>
  <c r="J266" i="48"/>
  <c r="K266" i="48" s="1"/>
  <c r="E266" i="48"/>
  <c r="J265" i="48"/>
  <c r="K265" i="48" s="1"/>
  <c r="E265" i="48"/>
  <c r="J264" i="48"/>
  <c r="K264" i="48" s="1"/>
  <c r="E264" i="48"/>
  <c r="K263" i="48"/>
  <c r="J263" i="48"/>
  <c r="E263" i="48"/>
  <c r="K262" i="48"/>
  <c r="J262" i="48"/>
  <c r="E262" i="48"/>
  <c r="K261" i="48"/>
  <c r="J261" i="48"/>
  <c r="E261" i="48"/>
  <c r="K260" i="48"/>
  <c r="J260" i="48"/>
  <c r="E260" i="48"/>
  <c r="J259" i="48"/>
  <c r="K259" i="48" s="1"/>
  <c r="E259" i="48"/>
  <c r="J258" i="48"/>
  <c r="K258" i="48" s="1"/>
  <c r="E258" i="48"/>
  <c r="J257" i="48"/>
  <c r="K257" i="48" s="1"/>
  <c r="E257" i="48"/>
  <c r="J256" i="48"/>
  <c r="K256" i="48" s="1"/>
  <c r="E256" i="48"/>
  <c r="K255" i="48"/>
  <c r="J255" i="48"/>
  <c r="E255" i="48"/>
  <c r="K254" i="48"/>
  <c r="J254" i="48"/>
  <c r="E254" i="48"/>
  <c r="K253" i="48"/>
  <c r="J253" i="48"/>
  <c r="E253" i="48"/>
  <c r="K252" i="48"/>
  <c r="J252" i="48"/>
  <c r="E252" i="48"/>
  <c r="J251" i="48"/>
  <c r="K251" i="48" s="1"/>
  <c r="E251" i="48"/>
  <c r="J250" i="48"/>
  <c r="K250" i="48" s="1"/>
  <c r="E250" i="48"/>
  <c r="J249" i="48"/>
  <c r="K249" i="48" s="1"/>
  <c r="E249" i="48"/>
  <c r="J248" i="48"/>
  <c r="K248" i="48" s="1"/>
  <c r="E248" i="48"/>
  <c r="K247" i="48"/>
  <c r="J247" i="48"/>
  <c r="E247" i="48"/>
  <c r="K246" i="48"/>
  <c r="J246" i="48"/>
  <c r="E246" i="48"/>
  <c r="K245" i="48"/>
  <c r="J245" i="48"/>
  <c r="E245" i="48"/>
  <c r="K244" i="48"/>
  <c r="J244" i="48"/>
  <c r="E244" i="48"/>
  <c r="J243" i="48"/>
  <c r="K243" i="48" s="1"/>
  <c r="E243" i="48"/>
  <c r="J242" i="48"/>
  <c r="K242" i="48" s="1"/>
  <c r="E242" i="48"/>
  <c r="J241" i="48"/>
  <c r="K241" i="48" s="1"/>
  <c r="E241" i="48"/>
  <c r="J240" i="48"/>
  <c r="K240" i="48" s="1"/>
  <c r="E240" i="48"/>
  <c r="K239" i="48"/>
  <c r="J239" i="48"/>
  <c r="E239" i="48"/>
  <c r="K238" i="48"/>
  <c r="J238" i="48"/>
  <c r="E238" i="48"/>
  <c r="K237" i="48"/>
  <c r="J237" i="48"/>
  <c r="E237" i="48"/>
  <c r="K236" i="48"/>
  <c r="J236" i="48"/>
  <c r="E236" i="48"/>
  <c r="J235" i="48"/>
  <c r="K235" i="48" s="1"/>
  <c r="E235" i="48"/>
  <c r="J234" i="48"/>
  <c r="K234" i="48" s="1"/>
  <c r="E234" i="48"/>
  <c r="J233" i="48"/>
  <c r="K233" i="48" s="1"/>
  <c r="E233" i="48"/>
  <c r="J232" i="48"/>
  <c r="K232" i="48" s="1"/>
  <c r="E232" i="48"/>
  <c r="K231" i="48"/>
  <c r="J231" i="48"/>
  <c r="E231" i="48"/>
  <c r="K230" i="48"/>
  <c r="J230" i="48"/>
  <c r="E230" i="48"/>
  <c r="K229" i="48"/>
  <c r="J229" i="48"/>
  <c r="E229" i="48"/>
  <c r="K228" i="48"/>
  <c r="J228" i="48"/>
  <c r="E228" i="48"/>
  <c r="J227" i="48"/>
  <c r="K227" i="48" s="1"/>
  <c r="E227" i="48"/>
  <c r="J226" i="48"/>
  <c r="K226" i="48" s="1"/>
  <c r="E226" i="48"/>
  <c r="J225" i="48"/>
  <c r="K225" i="48" s="1"/>
  <c r="E225" i="48"/>
  <c r="J224" i="48"/>
  <c r="K224" i="48" s="1"/>
  <c r="E224" i="48"/>
  <c r="K223" i="48"/>
  <c r="J223" i="48"/>
  <c r="E223" i="48"/>
  <c r="K222" i="48"/>
  <c r="J222" i="48"/>
  <c r="E222" i="48"/>
  <c r="K221" i="48"/>
  <c r="J221" i="48"/>
  <c r="E221" i="48"/>
  <c r="K220" i="48"/>
  <c r="J220" i="48"/>
  <c r="E220" i="48"/>
  <c r="J219" i="48"/>
  <c r="K219" i="48" s="1"/>
  <c r="E219" i="48"/>
  <c r="J218" i="48"/>
  <c r="K218" i="48" s="1"/>
  <c r="E218" i="48"/>
  <c r="J217" i="48"/>
  <c r="K217" i="48" s="1"/>
  <c r="E217" i="48"/>
  <c r="J216" i="48"/>
  <c r="K216" i="48" s="1"/>
  <c r="E216" i="48"/>
  <c r="K215" i="48"/>
  <c r="J215" i="48"/>
  <c r="E215" i="48"/>
  <c r="K214" i="48"/>
  <c r="J214" i="48"/>
  <c r="E214" i="48"/>
  <c r="K213" i="48"/>
  <c r="J213" i="48"/>
  <c r="E213" i="48"/>
  <c r="K212" i="48"/>
  <c r="J212" i="48"/>
  <c r="E212" i="48"/>
  <c r="J211" i="48"/>
  <c r="K211" i="48" s="1"/>
  <c r="E211" i="48"/>
  <c r="J210" i="48"/>
  <c r="K210" i="48" s="1"/>
  <c r="E210" i="48"/>
  <c r="J209" i="48"/>
  <c r="K209" i="48" s="1"/>
  <c r="E209" i="48"/>
  <c r="J208" i="48"/>
  <c r="K208" i="48" s="1"/>
  <c r="E208" i="48"/>
  <c r="K207" i="48"/>
  <c r="J207" i="48"/>
  <c r="E207" i="48"/>
  <c r="K206" i="48"/>
  <c r="J206" i="48"/>
  <c r="E206" i="48"/>
  <c r="K205" i="48"/>
  <c r="J205" i="48"/>
  <c r="E205" i="48"/>
  <c r="K204" i="48"/>
  <c r="J204" i="48"/>
  <c r="E204" i="48"/>
  <c r="J203" i="48"/>
  <c r="K203" i="48" s="1"/>
  <c r="E203" i="48"/>
  <c r="J202" i="48"/>
  <c r="K202" i="48" s="1"/>
  <c r="E202" i="48"/>
  <c r="J201" i="48"/>
  <c r="K201" i="48" s="1"/>
  <c r="E201" i="48"/>
  <c r="J200" i="48"/>
  <c r="K200" i="48" s="1"/>
  <c r="E200" i="48"/>
  <c r="K199" i="48"/>
  <c r="J199" i="48"/>
  <c r="E199" i="48"/>
  <c r="K198" i="48"/>
  <c r="J198" i="48"/>
  <c r="E198" i="48"/>
  <c r="K197" i="48"/>
  <c r="J197" i="48"/>
  <c r="E197" i="48"/>
  <c r="K196" i="48"/>
  <c r="J196" i="48"/>
  <c r="E196" i="48"/>
  <c r="J195" i="48"/>
  <c r="K195" i="48" s="1"/>
  <c r="E195" i="48"/>
  <c r="J194" i="48"/>
  <c r="K194" i="48" s="1"/>
  <c r="E194" i="48"/>
  <c r="J193" i="48"/>
  <c r="K193" i="48" s="1"/>
  <c r="E193" i="48"/>
  <c r="J192" i="48"/>
  <c r="K192" i="48" s="1"/>
  <c r="E192" i="48"/>
  <c r="K191" i="48"/>
  <c r="J191" i="48"/>
  <c r="E191" i="48"/>
  <c r="K190" i="48"/>
  <c r="J190" i="48"/>
  <c r="E190" i="48"/>
  <c r="K189" i="48"/>
  <c r="J189" i="48"/>
  <c r="E189" i="48"/>
  <c r="K188" i="48"/>
  <c r="J188" i="48"/>
  <c r="E188" i="48"/>
  <c r="J187" i="48"/>
  <c r="K187" i="48" s="1"/>
  <c r="E187" i="48"/>
  <c r="J186" i="48"/>
  <c r="K186" i="48" s="1"/>
  <c r="E186" i="48"/>
  <c r="J185" i="48"/>
  <c r="K185" i="48" s="1"/>
  <c r="E185" i="48"/>
  <c r="J184" i="48"/>
  <c r="K184" i="48" s="1"/>
  <c r="E184" i="48"/>
  <c r="K183" i="48"/>
  <c r="J183" i="48"/>
  <c r="E183" i="48"/>
  <c r="K182" i="48"/>
  <c r="J182" i="48"/>
  <c r="E182" i="48"/>
  <c r="K181" i="48"/>
  <c r="J181" i="48"/>
  <c r="E181" i="48"/>
  <c r="K180" i="48"/>
  <c r="J180" i="48"/>
  <c r="E180" i="48"/>
  <c r="J179" i="48"/>
  <c r="K179" i="48" s="1"/>
  <c r="E179" i="48"/>
  <c r="J178" i="48"/>
  <c r="K178" i="48" s="1"/>
  <c r="E178" i="48"/>
  <c r="J177" i="48"/>
  <c r="K177" i="48" s="1"/>
  <c r="E177" i="48"/>
  <c r="J176" i="48"/>
  <c r="K176" i="48" s="1"/>
  <c r="E176" i="48"/>
  <c r="K175" i="48"/>
  <c r="J175" i="48"/>
  <c r="E175" i="48"/>
  <c r="K174" i="48"/>
  <c r="J174" i="48"/>
  <c r="E174" i="48"/>
  <c r="K173" i="48"/>
  <c r="J173" i="48"/>
  <c r="E173" i="48"/>
  <c r="K172" i="48"/>
  <c r="J172" i="48"/>
  <c r="E172" i="48"/>
  <c r="J171" i="48"/>
  <c r="K171" i="48" s="1"/>
  <c r="E171" i="48"/>
  <c r="J170" i="48"/>
  <c r="K170" i="48" s="1"/>
  <c r="E170" i="48"/>
  <c r="J169" i="48"/>
  <c r="K169" i="48" s="1"/>
  <c r="E169" i="48"/>
  <c r="J168" i="48"/>
  <c r="K168" i="48" s="1"/>
  <c r="E168" i="48"/>
  <c r="K167" i="48"/>
  <c r="J167" i="48"/>
  <c r="E167" i="48"/>
  <c r="K166" i="48"/>
  <c r="J166" i="48"/>
  <c r="E166" i="48"/>
  <c r="K165" i="48"/>
  <c r="J165" i="48"/>
  <c r="E165" i="48"/>
  <c r="K164" i="48"/>
  <c r="J164" i="48"/>
  <c r="E164" i="48"/>
  <c r="J163" i="48"/>
  <c r="K163" i="48" s="1"/>
  <c r="E163" i="48"/>
  <c r="J162" i="48"/>
  <c r="K162" i="48" s="1"/>
  <c r="E162" i="48"/>
  <c r="J161" i="48"/>
  <c r="K161" i="48" s="1"/>
  <c r="E161" i="48"/>
  <c r="J160" i="48"/>
  <c r="K160" i="48" s="1"/>
  <c r="E160" i="48"/>
  <c r="K159" i="48"/>
  <c r="J159" i="48"/>
  <c r="E159" i="48"/>
  <c r="K158" i="48"/>
  <c r="J158" i="48"/>
  <c r="E158" i="48"/>
  <c r="K157" i="48"/>
  <c r="J157" i="48"/>
  <c r="E157" i="48"/>
  <c r="K156" i="48"/>
  <c r="J156" i="48"/>
  <c r="E156" i="48"/>
  <c r="J155" i="48"/>
  <c r="K155" i="48" s="1"/>
  <c r="E155" i="48"/>
  <c r="J154" i="48"/>
  <c r="K154" i="48" s="1"/>
  <c r="E154" i="48"/>
  <c r="J153" i="48"/>
  <c r="K153" i="48" s="1"/>
  <c r="E153" i="48"/>
  <c r="J152" i="48"/>
  <c r="K152" i="48" s="1"/>
  <c r="E152" i="48"/>
  <c r="K151" i="48"/>
  <c r="J151" i="48"/>
  <c r="E151" i="48"/>
  <c r="K150" i="48"/>
  <c r="J150" i="48"/>
  <c r="E150" i="48"/>
  <c r="K149" i="48"/>
  <c r="J149" i="48"/>
  <c r="E149" i="48"/>
  <c r="K148" i="48"/>
  <c r="J148" i="48"/>
  <c r="E148" i="48"/>
  <c r="J147" i="48"/>
  <c r="K147" i="48" s="1"/>
  <c r="E147" i="48"/>
  <c r="J146" i="48"/>
  <c r="K146" i="48" s="1"/>
  <c r="E146" i="48"/>
  <c r="J145" i="48"/>
  <c r="K145" i="48" s="1"/>
  <c r="E145" i="48"/>
  <c r="J144" i="48"/>
  <c r="K144" i="48" s="1"/>
  <c r="E144" i="48"/>
  <c r="K143" i="48"/>
  <c r="J143" i="48"/>
  <c r="E143" i="48"/>
  <c r="K142" i="48"/>
  <c r="J142" i="48"/>
  <c r="E142" i="48"/>
  <c r="K141" i="48"/>
  <c r="J141" i="48"/>
  <c r="E141" i="48"/>
  <c r="K140" i="48"/>
  <c r="J140" i="48"/>
  <c r="E140" i="48"/>
  <c r="J139" i="48"/>
  <c r="K139" i="48" s="1"/>
  <c r="E139" i="48"/>
  <c r="J138" i="48"/>
  <c r="K138" i="48" s="1"/>
  <c r="E138" i="48"/>
  <c r="J137" i="48"/>
  <c r="K137" i="48" s="1"/>
  <c r="E137" i="48"/>
  <c r="J136" i="48"/>
  <c r="K136" i="48" s="1"/>
  <c r="E136" i="48"/>
  <c r="K135" i="48"/>
  <c r="J135" i="48"/>
  <c r="E135" i="48"/>
  <c r="K134" i="48"/>
  <c r="J134" i="48"/>
  <c r="E134" i="48"/>
  <c r="K133" i="48"/>
  <c r="J133" i="48"/>
  <c r="E133" i="48"/>
  <c r="K132" i="48"/>
  <c r="J132" i="48"/>
  <c r="E132" i="48"/>
  <c r="J131" i="48"/>
  <c r="K131" i="48" s="1"/>
  <c r="E131" i="48"/>
  <c r="J130" i="48"/>
  <c r="K130" i="48" s="1"/>
  <c r="E130" i="48"/>
  <c r="J129" i="48"/>
  <c r="K129" i="48" s="1"/>
  <c r="E129" i="48"/>
  <c r="J128" i="48"/>
  <c r="K128" i="48" s="1"/>
  <c r="E128" i="48"/>
  <c r="K127" i="48"/>
  <c r="J127" i="48"/>
  <c r="E127" i="48"/>
  <c r="K126" i="48"/>
  <c r="J126" i="48"/>
  <c r="E126" i="48"/>
  <c r="K125" i="48"/>
  <c r="J125" i="48"/>
  <c r="E125" i="48"/>
  <c r="K124" i="48"/>
  <c r="J124" i="48"/>
  <c r="E124" i="48"/>
  <c r="J123" i="48"/>
  <c r="K123" i="48" s="1"/>
  <c r="E123" i="48"/>
  <c r="J122" i="48"/>
  <c r="K122" i="48" s="1"/>
  <c r="E122" i="48"/>
  <c r="J121" i="48"/>
  <c r="K121" i="48" s="1"/>
  <c r="E121" i="48"/>
  <c r="J120" i="48"/>
  <c r="K120" i="48" s="1"/>
  <c r="E120" i="48"/>
  <c r="K119" i="48"/>
  <c r="J119" i="48"/>
  <c r="E119" i="48"/>
  <c r="K118" i="48"/>
  <c r="J118" i="48"/>
  <c r="E118" i="48"/>
  <c r="K117" i="48"/>
  <c r="J117" i="48"/>
  <c r="E117" i="48"/>
  <c r="K116" i="48"/>
  <c r="J116" i="48"/>
  <c r="E116" i="48"/>
  <c r="J115" i="48"/>
  <c r="K115" i="48" s="1"/>
  <c r="E115" i="48"/>
  <c r="J114" i="48"/>
  <c r="K114" i="48" s="1"/>
  <c r="E114" i="48"/>
  <c r="J113" i="48"/>
  <c r="K113" i="48" s="1"/>
  <c r="E113" i="48"/>
  <c r="J112" i="48"/>
  <c r="K112" i="48" s="1"/>
  <c r="E112" i="48"/>
  <c r="K111" i="48"/>
  <c r="J111" i="48"/>
  <c r="E111" i="48"/>
  <c r="K110" i="48"/>
  <c r="J110" i="48"/>
  <c r="E110" i="48"/>
  <c r="K109" i="48"/>
  <c r="J109" i="48"/>
  <c r="E109" i="48"/>
  <c r="K108" i="48"/>
  <c r="J108" i="48"/>
  <c r="E108" i="48"/>
  <c r="J107" i="48"/>
  <c r="K107" i="48" s="1"/>
  <c r="E107" i="48"/>
  <c r="J106" i="48"/>
  <c r="K106" i="48" s="1"/>
  <c r="E106" i="48"/>
  <c r="J105" i="48"/>
  <c r="K105" i="48" s="1"/>
  <c r="E105" i="48"/>
  <c r="J104" i="48"/>
  <c r="K104" i="48" s="1"/>
  <c r="E104" i="48"/>
  <c r="K103" i="48"/>
  <c r="J103" i="48"/>
  <c r="E103" i="48"/>
  <c r="K102" i="48"/>
  <c r="J102" i="48"/>
  <c r="E102" i="48"/>
  <c r="K101" i="48"/>
  <c r="J101" i="48"/>
  <c r="E101" i="48"/>
  <c r="K100" i="48"/>
  <c r="J100" i="48"/>
  <c r="E100" i="48"/>
  <c r="J99" i="48"/>
  <c r="K99" i="48" s="1"/>
  <c r="E99" i="48"/>
  <c r="J98" i="48"/>
  <c r="K98" i="48" s="1"/>
  <c r="E98" i="48"/>
  <c r="J97" i="48"/>
  <c r="K97" i="48" s="1"/>
  <c r="E97" i="48"/>
  <c r="J96" i="48"/>
  <c r="K96" i="48" s="1"/>
  <c r="E96" i="48"/>
  <c r="K95" i="48"/>
  <c r="J95" i="48"/>
  <c r="E95" i="48"/>
  <c r="K94" i="48"/>
  <c r="J94" i="48"/>
  <c r="E94" i="48"/>
  <c r="K93" i="48"/>
  <c r="J93" i="48"/>
  <c r="E93" i="48"/>
  <c r="K92" i="48"/>
  <c r="J92" i="48"/>
  <c r="E92" i="48"/>
  <c r="J91" i="48"/>
  <c r="K91" i="48" s="1"/>
  <c r="E91" i="48"/>
  <c r="J90" i="48"/>
  <c r="K90" i="48" s="1"/>
  <c r="E90" i="48"/>
  <c r="J89" i="48"/>
  <c r="K89" i="48" s="1"/>
  <c r="E89" i="48"/>
  <c r="J88" i="48"/>
  <c r="K88" i="48" s="1"/>
  <c r="E88" i="48"/>
  <c r="K87" i="48"/>
  <c r="J87" i="48"/>
  <c r="E87" i="48"/>
  <c r="K86" i="48"/>
  <c r="J86" i="48"/>
  <c r="E86" i="48"/>
  <c r="K85" i="48"/>
  <c r="J85" i="48"/>
  <c r="E85" i="48"/>
  <c r="K84" i="48"/>
  <c r="J84" i="48"/>
  <c r="E84" i="48"/>
  <c r="J83" i="48"/>
  <c r="K83" i="48" s="1"/>
  <c r="E83" i="48"/>
  <c r="J82" i="48"/>
  <c r="K82" i="48" s="1"/>
  <c r="E82" i="48"/>
  <c r="J81" i="48"/>
  <c r="K81" i="48" s="1"/>
  <c r="E81" i="48"/>
  <c r="J80" i="48"/>
  <c r="K80" i="48" s="1"/>
  <c r="E80" i="48"/>
  <c r="K79" i="48"/>
  <c r="J79" i="48"/>
  <c r="E79" i="48"/>
  <c r="K78" i="48"/>
  <c r="J78" i="48"/>
  <c r="E78" i="48"/>
  <c r="K77" i="48"/>
  <c r="J77" i="48"/>
  <c r="E77" i="48"/>
  <c r="K76" i="48"/>
  <c r="J76" i="48"/>
  <c r="E76" i="48"/>
  <c r="J75" i="48"/>
  <c r="K75" i="48" s="1"/>
  <c r="E75" i="48"/>
  <c r="J74" i="48"/>
  <c r="K74" i="48" s="1"/>
  <c r="E74" i="48"/>
  <c r="J73" i="48"/>
  <c r="K73" i="48" s="1"/>
  <c r="E73" i="48"/>
  <c r="J72" i="48"/>
  <c r="K72" i="48" s="1"/>
  <c r="E72" i="48"/>
  <c r="K71" i="48"/>
  <c r="J71" i="48"/>
  <c r="E71" i="48"/>
  <c r="K70" i="48"/>
  <c r="J70" i="48"/>
  <c r="E70" i="48"/>
  <c r="K69" i="48"/>
  <c r="J69" i="48"/>
  <c r="E69" i="48"/>
  <c r="K68" i="48"/>
  <c r="J68" i="48"/>
  <c r="E68" i="48"/>
  <c r="J67" i="48"/>
  <c r="K67" i="48" s="1"/>
  <c r="E67" i="48"/>
  <c r="J66" i="48"/>
  <c r="K66" i="48" s="1"/>
  <c r="E66" i="48"/>
  <c r="J65" i="48"/>
  <c r="K65" i="48" s="1"/>
  <c r="E65" i="48"/>
  <c r="J64" i="48"/>
  <c r="K64" i="48" s="1"/>
  <c r="E64" i="48"/>
  <c r="K63" i="48"/>
  <c r="J63" i="48"/>
  <c r="E63" i="48"/>
  <c r="K62" i="48"/>
  <c r="J62" i="48"/>
  <c r="E62" i="48"/>
  <c r="K61" i="48"/>
  <c r="J61" i="48"/>
  <c r="E61" i="48"/>
  <c r="K60" i="48"/>
  <c r="J60" i="48"/>
  <c r="E60" i="48"/>
  <c r="J59" i="48"/>
  <c r="K59" i="48" s="1"/>
  <c r="E59" i="48"/>
  <c r="J58" i="48"/>
  <c r="K58" i="48" s="1"/>
  <c r="E58" i="48"/>
  <c r="J57" i="48"/>
  <c r="K57" i="48" s="1"/>
  <c r="E57" i="48"/>
  <c r="J56" i="48"/>
  <c r="K56" i="48" s="1"/>
  <c r="E56" i="48"/>
  <c r="K55" i="48"/>
  <c r="J55" i="48"/>
  <c r="E55" i="48"/>
  <c r="K54" i="48"/>
  <c r="J54" i="48"/>
  <c r="E54" i="48"/>
  <c r="K53" i="48"/>
  <c r="J53" i="48"/>
  <c r="E53" i="48"/>
  <c r="K52" i="48"/>
  <c r="J52" i="48"/>
  <c r="E52" i="48"/>
  <c r="J51" i="48"/>
  <c r="K51" i="48" s="1"/>
  <c r="E51" i="48"/>
  <c r="J50" i="48"/>
  <c r="K50" i="48" s="1"/>
  <c r="E50" i="48"/>
  <c r="J49" i="48"/>
  <c r="K49" i="48" s="1"/>
  <c r="E49" i="48"/>
  <c r="J48" i="48"/>
  <c r="K48" i="48" s="1"/>
  <c r="E48" i="48"/>
  <c r="K47" i="48"/>
  <c r="J47" i="48"/>
  <c r="E47" i="48"/>
  <c r="K46" i="48"/>
  <c r="J46" i="48"/>
  <c r="E46" i="48"/>
  <c r="K45" i="48"/>
  <c r="J45" i="48"/>
  <c r="E45" i="48"/>
  <c r="K44" i="48"/>
  <c r="J44" i="48"/>
  <c r="E44" i="48"/>
  <c r="J43" i="48"/>
  <c r="K43" i="48" s="1"/>
  <c r="E43" i="48"/>
  <c r="J42" i="48"/>
  <c r="K42" i="48" s="1"/>
  <c r="E42" i="48"/>
  <c r="J41" i="48"/>
  <c r="K41" i="48" s="1"/>
  <c r="E41" i="48"/>
  <c r="J40" i="48"/>
  <c r="K40" i="48" s="1"/>
  <c r="E40" i="48"/>
  <c r="K39" i="48"/>
  <c r="J39" i="48"/>
  <c r="E39" i="48"/>
  <c r="K38" i="48"/>
  <c r="J38" i="48"/>
  <c r="E38" i="48"/>
  <c r="K37" i="48"/>
  <c r="J37" i="48"/>
  <c r="E37" i="48"/>
  <c r="K36" i="48"/>
  <c r="J36" i="48"/>
  <c r="E36" i="48"/>
  <c r="J35" i="48"/>
  <c r="K35" i="48" s="1"/>
  <c r="E35" i="48"/>
  <c r="J34" i="48"/>
  <c r="K34" i="48" s="1"/>
  <c r="E34" i="48"/>
  <c r="J33" i="48"/>
  <c r="K33" i="48" s="1"/>
  <c r="E33" i="48"/>
  <c r="J32" i="48"/>
  <c r="K32" i="48" s="1"/>
  <c r="E32" i="48"/>
  <c r="K31" i="48"/>
  <c r="J31" i="48"/>
  <c r="E31" i="48"/>
  <c r="K30" i="48"/>
  <c r="J30" i="48"/>
  <c r="E30" i="48"/>
  <c r="K29" i="48"/>
  <c r="J29" i="48"/>
  <c r="E29" i="48"/>
  <c r="K28" i="48"/>
  <c r="J28" i="48"/>
  <c r="E28" i="48"/>
  <c r="J27" i="48"/>
  <c r="K27" i="48" s="1"/>
  <c r="E27" i="48"/>
  <c r="J26" i="48"/>
  <c r="K26" i="48" s="1"/>
  <c r="E26" i="48"/>
  <c r="J25" i="48"/>
  <c r="K25" i="48" s="1"/>
  <c r="E25" i="48"/>
  <c r="J24" i="48"/>
  <c r="K24" i="48" s="1"/>
  <c r="E24" i="48"/>
  <c r="J23" i="48"/>
  <c r="K23" i="48" s="1"/>
  <c r="E23" i="48"/>
  <c r="K22" i="48"/>
  <c r="J22" i="48"/>
  <c r="E22" i="48"/>
  <c r="K21" i="48"/>
  <c r="J21" i="48"/>
  <c r="E21" i="48"/>
  <c r="K20" i="48"/>
  <c r="J20" i="48"/>
  <c r="E20" i="48"/>
  <c r="J19" i="48"/>
  <c r="K19" i="48" s="1"/>
  <c r="E19" i="48"/>
  <c r="J18" i="48"/>
  <c r="K18" i="48" s="1"/>
  <c r="E18" i="48"/>
  <c r="J17" i="48"/>
  <c r="K17" i="48" s="1"/>
  <c r="E17" i="48"/>
  <c r="J16" i="48"/>
  <c r="K16" i="48" s="1"/>
  <c r="E16" i="48"/>
  <c r="J15" i="48"/>
  <c r="K15" i="48" s="1"/>
  <c r="E15" i="48"/>
  <c r="K14" i="48"/>
  <c r="J14" i="48"/>
  <c r="E14" i="48"/>
  <c r="K13" i="48"/>
  <c r="J13" i="48"/>
  <c r="E13" i="48"/>
  <c r="K12" i="48"/>
  <c r="J12" i="48"/>
  <c r="E12" i="48"/>
  <c r="J11" i="48"/>
  <c r="K11" i="48" s="1"/>
  <c r="E11" i="48"/>
  <c r="J10" i="48"/>
  <c r="K10" i="48" s="1"/>
  <c r="E10" i="48"/>
  <c r="J9" i="48"/>
  <c r="K9" i="48" s="1"/>
  <c r="E9" i="48"/>
  <c r="J8" i="48"/>
  <c r="K8" i="48" s="1"/>
  <c r="E8" i="48"/>
  <c r="J7" i="48"/>
  <c r="K7" i="48" s="1"/>
  <c r="K5" i="48" s="1"/>
  <c r="E7" i="48"/>
  <c r="J5" i="48"/>
  <c r="E5" i="48"/>
  <c r="K275" i="24"/>
  <c r="J275" i="24"/>
  <c r="E275" i="24"/>
  <c r="K274" i="24"/>
  <c r="J274" i="24"/>
  <c r="E274" i="24"/>
  <c r="J273" i="24"/>
  <c r="K273" i="24" s="1"/>
  <c r="E273" i="24"/>
  <c r="J272" i="24"/>
  <c r="K272" i="24" s="1"/>
  <c r="E272" i="24"/>
  <c r="J271" i="24"/>
  <c r="K271" i="24" s="1"/>
  <c r="E271" i="24"/>
  <c r="J270" i="24"/>
  <c r="K270" i="24" s="1"/>
  <c r="E270" i="24"/>
  <c r="J269" i="24"/>
  <c r="K269" i="24" s="1"/>
  <c r="E269" i="24"/>
  <c r="K268" i="24"/>
  <c r="J268" i="24"/>
  <c r="E268" i="24"/>
  <c r="K267" i="24"/>
  <c r="J267" i="24"/>
  <c r="E267" i="24"/>
  <c r="K266" i="24"/>
  <c r="J266" i="24"/>
  <c r="E266" i="24"/>
  <c r="J265" i="24"/>
  <c r="K265" i="24" s="1"/>
  <c r="E265" i="24"/>
  <c r="J264" i="24"/>
  <c r="K264" i="24" s="1"/>
  <c r="E264" i="24"/>
  <c r="J263" i="24"/>
  <c r="K263" i="24" s="1"/>
  <c r="E263" i="24"/>
  <c r="J262" i="24"/>
  <c r="K262" i="24" s="1"/>
  <c r="E262" i="24"/>
  <c r="J261" i="24"/>
  <c r="K261" i="24" s="1"/>
  <c r="E261" i="24"/>
  <c r="K260" i="24"/>
  <c r="J260" i="24"/>
  <c r="E260" i="24"/>
  <c r="K259" i="24"/>
  <c r="J259" i="24"/>
  <c r="E259" i="24"/>
  <c r="K258" i="24"/>
  <c r="J258" i="24"/>
  <c r="E258" i="24"/>
  <c r="J257" i="24"/>
  <c r="K257" i="24" s="1"/>
  <c r="E257" i="24"/>
  <c r="J256" i="24"/>
  <c r="K256" i="24" s="1"/>
  <c r="E256" i="24"/>
  <c r="J255" i="24"/>
  <c r="K255" i="24" s="1"/>
  <c r="E255" i="24"/>
  <c r="J254" i="24"/>
  <c r="K254" i="24" s="1"/>
  <c r="E254" i="24"/>
  <c r="J253" i="24"/>
  <c r="K253" i="24" s="1"/>
  <c r="E253" i="24"/>
  <c r="K252" i="24"/>
  <c r="J252" i="24"/>
  <c r="E252" i="24"/>
  <c r="K251" i="24"/>
  <c r="J251" i="24"/>
  <c r="E251" i="24"/>
  <c r="K250" i="24"/>
  <c r="J250" i="24"/>
  <c r="E250" i="24"/>
  <c r="J249" i="24"/>
  <c r="K249" i="24" s="1"/>
  <c r="E249" i="24"/>
  <c r="J248" i="24"/>
  <c r="K248" i="24" s="1"/>
  <c r="E248" i="24"/>
  <c r="J247" i="24"/>
  <c r="K247" i="24" s="1"/>
  <c r="E247" i="24"/>
  <c r="J246" i="24"/>
  <c r="K246" i="24" s="1"/>
  <c r="E246" i="24"/>
  <c r="J245" i="24"/>
  <c r="K245" i="24" s="1"/>
  <c r="E245" i="24"/>
  <c r="K244" i="24"/>
  <c r="J244" i="24"/>
  <c r="E244" i="24"/>
  <c r="K243" i="24"/>
  <c r="J243" i="24"/>
  <c r="E243" i="24"/>
  <c r="K242" i="24"/>
  <c r="J242" i="24"/>
  <c r="E242" i="24"/>
  <c r="J241" i="24"/>
  <c r="K241" i="24" s="1"/>
  <c r="E241" i="24"/>
  <c r="J240" i="24"/>
  <c r="K240" i="24" s="1"/>
  <c r="E240" i="24"/>
  <c r="J239" i="24"/>
  <c r="K239" i="24" s="1"/>
  <c r="E239" i="24"/>
  <c r="J238" i="24"/>
  <c r="K238" i="24" s="1"/>
  <c r="E238" i="24"/>
  <c r="J237" i="24"/>
  <c r="K237" i="24" s="1"/>
  <c r="E237" i="24"/>
  <c r="K236" i="24"/>
  <c r="J236" i="24"/>
  <c r="E236" i="24"/>
  <c r="K235" i="24"/>
  <c r="J235" i="24"/>
  <c r="E235" i="24"/>
  <c r="K234" i="24"/>
  <c r="J234" i="24"/>
  <c r="E234" i="24"/>
  <c r="J233" i="24"/>
  <c r="K233" i="24" s="1"/>
  <c r="E233" i="24"/>
  <c r="J232" i="24"/>
  <c r="K232" i="24" s="1"/>
  <c r="E232" i="24"/>
  <c r="J231" i="24"/>
  <c r="K231" i="24" s="1"/>
  <c r="E231" i="24"/>
  <c r="J230" i="24"/>
  <c r="K230" i="24" s="1"/>
  <c r="E230" i="24"/>
  <c r="J229" i="24"/>
  <c r="K229" i="24" s="1"/>
  <c r="E229" i="24"/>
  <c r="K228" i="24"/>
  <c r="J228" i="24"/>
  <c r="E228" i="24"/>
  <c r="K227" i="24"/>
  <c r="J227" i="24"/>
  <c r="E227" i="24"/>
  <c r="K226" i="24"/>
  <c r="J226" i="24"/>
  <c r="E226" i="24"/>
  <c r="J225" i="24"/>
  <c r="K225" i="24" s="1"/>
  <c r="E225" i="24"/>
  <c r="J224" i="24"/>
  <c r="K224" i="24" s="1"/>
  <c r="E224" i="24"/>
  <c r="J223" i="24"/>
  <c r="K223" i="24" s="1"/>
  <c r="E223" i="24"/>
  <c r="J222" i="24"/>
  <c r="K222" i="24" s="1"/>
  <c r="E222" i="24"/>
  <c r="J221" i="24"/>
  <c r="K221" i="24" s="1"/>
  <c r="E221" i="24"/>
  <c r="K220" i="24"/>
  <c r="J220" i="24"/>
  <c r="E220" i="24"/>
  <c r="K219" i="24"/>
  <c r="J219" i="24"/>
  <c r="E219" i="24"/>
  <c r="K218" i="24"/>
  <c r="J218" i="24"/>
  <c r="E218" i="24"/>
  <c r="J217" i="24"/>
  <c r="K217" i="24" s="1"/>
  <c r="E217" i="24"/>
  <c r="J216" i="24"/>
  <c r="K216" i="24" s="1"/>
  <c r="E216" i="24"/>
  <c r="J215" i="24"/>
  <c r="K215" i="24" s="1"/>
  <c r="E215" i="24"/>
  <c r="J214" i="24"/>
  <c r="K214" i="24" s="1"/>
  <c r="E214" i="24"/>
  <c r="J213" i="24"/>
  <c r="K213" i="24" s="1"/>
  <c r="E213" i="24"/>
  <c r="K212" i="24"/>
  <c r="J212" i="24"/>
  <c r="E212" i="24"/>
  <c r="K211" i="24"/>
  <c r="J211" i="24"/>
  <c r="E211" i="24"/>
  <c r="K210" i="24"/>
  <c r="J210" i="24"/>
  <c r="E210" i="24"/>
  <c r="J209" i="24"/>
  <c r="K209" i="24" s="1"/>
  <c r="E209" i="24"/>
  <c r="J208" i="24"/>
  <c r="K208" i="24" s="1"/>
  <c r="E208" i="24"/>
  <c r="J207" i="24"/>
  <c r="K207" i="24" s="1"/>
  <c r="E207" i="24"/>
  <c r="J206" i="24"/>
  <c r="K206" i="24" s="1"/>
  <c r="E206" i="24"/>
  <c r="J205" i="24"/>
  <c r="K205" i="24" s="1"/>
  <c r="E205" i="24"/>
  <c r="K204" i="24"/>
  <c r="J204" i="24"/>
  <c r="E204" i="24"/>
  <c r="K203" i="24"/>
  <c r="J203" i="24"/>
  <c r="E203" i="24"/>
  <c r="K202" i="24"/>
  <c r="J202" i="24"/>
  <c r="E202" i="24"/>
  <c r="J201" i="24"/>
  <c r="K201" i="24" s="1"/>
  <c r="E201" i="24"/>
  <c r="J200" i="24"/>
  <c r="K200" i="24" s="1"/>
  <c r="E200" i="24"/>
  <c r="J199" i="24"/>
  <c r="K199" i="24" s="1"/>
  <c r="E199" i="24"/>
  <c r="J198" i="24"/>
  <c r="K198" i="24" s="1"/>
  <c r="E198" i="24"/>
  <c r="J197" i="24"/>
  <c r="K197" i="24" s="1"/>
  <c r="E197" i="24"/>
  <c r="K196" i="24"/>
  <c r="J196" i="24"/>
  <c r="E196" i="24"/>
  <c r="K195" i="24"/>
  <c r="J195" i="24"/>
  <c r="E195" i="24"/>
  <c r="K194" i="24"/>
  <c r="J194" i="24"/>
  <c r="E194" i="24"/>
  <c r="J193" i="24"/>
  <c r="K193" i="24" s="1"/>
  <c r="E193" i="24"/>
  <c r="J192" i="24"/>
  <c r="K192" i="24" s="1"/>
  <c r="E192" i="24"/>
  <c r="J191" i="24"/>
  <c r="K191" i="24" s="1"/>
  <c r="E191" i="24"/>
  <c r="K190" i="24"/>
  <c r="J190" i="24"/>
  <c r="E190" i="24"/>
  <c r="J189" i="24"/>
  <c r="K189" i="24" s="1"/>
  <c r="E189" i="24"/>
  <c r="K188" i="24"/>
  <c r="J188" i="24"/>
  <c r="E188" i="24"/>
  <c r="K187" i="24"/>
  <c r="J187" i="24"/>
  <c r="E187" i="24"/>
  <c r="K186" i="24"/>
  <c r="J186" i="24"/>
  <c r="E186" i="24"/>
  <c r="J185" i="24"/>
  <c r="K185" i="24" s="1"/>
  <c r="E185" i="24"/>
  <c r="K184" i="24"/>
  <c r="J184" i="24"/>
  <c r="E184" i="24"/>
  <c r="J183" i="24"/>
  <c r="K183" i="24" s="1"/>
  <c r="E183" i="24"/>
  <c r="K182" i="24"/>
  <c r="J182" i="24"/>
  <c r="E182" i="24"/>
  <c r="J181" i="24"/>
  <c r="K181" i="24" s="1"/>
  <c r="E181" i="24"/>
  <c r="K180" i="24"/>
  <c r="J180" i="24"/>
  <c r="E180" i="24"/>
  <c r="K179" i="24"/>
  <c r="J179" i="24"/>
  <c r="E179" i="24"/>
  <c r="K178" i="24"/>
  <c r="J178" i="24"/>
  <c r="E178" i="24"/>
  <c r="J177" i="24"/>
  <c r="K177" i="24" s="1"/>
  <c r="E177" i="24"/>
  <c r="J176" i="24"/>
  <c r="K176" i="24" s="1"/>
  <c r="E176" i="24"/>
  <c r="J175" i="24"/>
  <c r="K175" i="24" s="1"/>
  <c r="E175" i="24"/>
  <c r="K174" i="24"/>
  <c r="J174" i="24"/>
  <c r="E174" i="24"/>
  <c r="J173" i="24"/>
  <c r="K173" i="24" s="1"/>
  <c r="E173" i="24"/>
  <c r="K172" i="24"/>
  <c r="J172" i="24"/>
  <c r="E172" i="24"/>
  <c r="K171" i="24"/>
  <c r="J171" i="24"/>
  <c r="E171" i="24"/>
  <c r="K170" i="24"/>
  <c r="J170" i="24"/>
  <c r="E170" i="24"/>
  <c r="J169" i="24"/>
  <c r="K169" i="24" s="1"/>
  <c r="E169" i="24"/>
  <c r="J168" i="24"/>
  <c r="K168" i="24" s="1"/>
  <c r="E168" i="24"/>
  <c r="J167" i="24"/>
  <c r="K167" i="24" s="1"/>
  <c r="E167" i="24"/>
  <c r="K166" i="24"/>
  <c r="J166" i="24"/>
  <c r="E166" i="24"/>
  <c r="J165" i="24"/>
  <c r="K165" i="24" s="1"/>
  <c r="E165" i="24"/>
  <c r="K164" i="24"/>
  <c r="J164" i="24"/>
  <c r="E164" i="24"/>
  <c r="K163" i="24"/>
  <c r="J163" i="24"/>
  <c r="E163" i="24"/>
  <c r="K162" i="24"/>
  <c r="J162" i="24"/>
  <c r="E162" i="24"/>
  <c r="J161" i="24"/>
  <c r="K161" i="24" s="1"/>
  <c r="E161" i="24"/>
  <c r="J160" i="24"/>
  <c r="K160" i="24" s="1"/>
  <c r="E160" i="24"/>
  <c r="J159" i="24"/>
  <c r="K159" i="24" s="1"/>
  <c r="E159" i="24"/>
  <c r="K158" i="24"/>
  <c r="J158" i="24"/>
  <c r="E158" i="24"/>
  <c r="J157" i="24"/>
  <c r="K157" i="24" s="1"/>
  <c r="E157" i="24"/>
  <c r="K156" i="24"/>
  <c r="J156" i="24"/>
  <c r="E156" i="24"/>
  <c r="K155" i="24"/>
  <c r="J155" i="24"/>
  <c r="E155" i="24"/>
  <c r="K154" i="24"/>
  <c r="J154" i="24"/>
  <c r="E154" i="24"/>
  <c r="J153" i="24"/>
  <c r="K153" i="24" s="1"/>
  <c r="E153" i="24"/>
  <c r="J152" i="24"/>
  <c r="K152" i="24" s="1"/>
  <c r="E152" i="24"/>
  <c r="J151" i="24"/>
  <c r="K151" i="24" s="1"/>
  <c r="E151" i="24"/>
  <c r="K150" i="24"/>
  <c r="J150" i="24"/>
  <c r="E150" i="24"/>
  <c r="J149" i="24"/>
  <c r="K149" i="24" s="1"/>
  <c r="E149" i="24"/>
  <c r="K148" i="24"/>
  <c r="J148" i="24"/>
  <c r="E148" i="24"/>
  <c r="K147" i="24"/>
  <c r="J147" i="24"/>
  <c r="E147" i="24"/>
  <c r="K146" i="24"/>
  <c r="J146" i="24"/>
  <c r="E146" i="24"/>
  <c r="J145" i="24"/>
  <c r="K145" i="24" s="1"/>
  <c r="E145" i="24"/>
  <c r="J144" i="24"/>
  <c r="K144" i="24" s="1"/>
  <c r="E144" i="24"/>
  <c r="J143" i="24"/>
  <c r="K143" i="24" s="1"/>
  <c r="E143" i="24"/>
  <c r="K142" i="24"/>
  <c r="J142" i="24"/>
  <c r="E142" i="24"/>
  <c r="J141" i="24"/>
  <c r="K141" i="24" s="1"/>
  <c r="E141" i="24"/>
  <c r="K140" i="24"/>
  <c r="J140" i="24"/>
  <c r="E140" i="24"/>
  <c r="K139" i="24"/>
  <c r="J139" i="24"/>
  <c r="E139" i="24"/>
  <c r="K138" i="24"/>
  <c r="J138" i="24"/>
  <c r="E138" i="24"/>
  <c r="J137" i="24"/>
  <c r="K137" i="24" s="1"/>
  <c r="E137" i="24"/>
  <c r="J136" i="24"/>
  <c r="K136" i="24" s="1"/>
  <c r="E136" i="24"/>
  <c r="J135" i="24"/>
  <c r="K135" i="24" s="1"/>
  <c r="E135" i="24"/>
  <c r="K134" i="24"/>
  <c r="J134" i="24"/>
  <c r="E134" i="24"/>
  <c r="J133" i="24"/>
  <c r="K133" i="24" s="1"/>
  <c r="E133" i="24"/>
  <c r="K132" i="24"/>
  <c r="J132" i="24"/>
  <c r="E132" i="24"/>
  <c r="K131" i="24"/>
  <c r="J131" i="24"/>
  <c r="E131" i="24"/>
  <c r="K130" i="24"/>
  <c r="J130" i="24"/>
  <c r="E130" i="24"/>
  <c r="J129" i="24"/>
  <c r="K129" i="24" s="1"/>
  <c r="E129" i="24"/>
  <c r="J128" i="24"/>
  <c r="K128" i="24" s="1"/>
  <c r="E128" i="24"/>
  <c r="J127" i="24"/>
  <c r="K127" i="24" s="1"/>
  <c r="E127" i="24"/>
  <c r="K126" i="24"/>
  <c r="J126" i="24"/>
  <c r="E126" i="24"/>
  <c r="J125" i="24"/>
  <c r="K125" i="24" s="1"/>
  <c r="E125" i="24"/>
  <c r="K124" i="24"/>
  <c r="J124" i="24"/>
  <c r="E124" i="24"/>
  <c r="K123" i="24"/>
  <c r="J123" i="24"/>
  <c r="E123" i="24"/>
  <c r="K122" i="24"/>
  <c r="J122" i="24"/>
  <c r="E122" i="24"/>
  <c r="J121" i="24"/>
  <c r="K121" i="24" s="1"/>
  <c r="E121" i="24"/>
  <c r="J120" i="24"/>
  <c r="K120" i="24" s="1"/>
  <c r="E120" i="24"/>
  <c r="J119" i="24"/>
  <c r="K119" i="24" s="1"/>
  <c r="E119" i="24"/>
  <c r="K118" i="24"/>
  <c r="J118" i="24"/>
  <c r="E118" i="24"/>
  <c r="J117" i="24"/>
  <c r="K117" i="24" s="1"/>
  <c r="E117" i="24"/>
  <c r="K116" i="24"/>
  <c r="J116" i="24"/>
  <c r="E116" i="24"/>
  <c r="K115" i="24"/>
  <c r="J115" i="24"/>
  <c r="E115" i="24"/>
  <c r="K114" i="24"/>
  <c r="J114" i="24"/>
  <c r="E114" i="24"/>
  <c r="J113" i="24"/>
  <c r="K113" i="24" s="1"/>
  <c r="E113" i="24"/>
  <c r="J112" i="24"/>
  <c r="K112" i="24" s="1"/>
  <c r="E112" i="24"/>
  <c r="J111" i="24"/>
  <c r="K111" i="24" s="1"/>
  <c r="E111" i="24"/>
  <c r="K110" i="24"/>
  <c r="J110" i="24"/>
  <c r="E110" i="24"/>
  <c r="J109" i="24"/>
  <c r="K109" i="24" s="1"/>
  <c r="E109" i="24"/>
  <c r="K108" i="24"/>
  <c r="J108" i="24"/>
  <c r="E108" i="24"/>
  <c r="K107" i="24"/>
  <c r="J107" i="24"/>
  <c r="E107" i="24"/>
  <c r="K106" i="24"/>
  <c r="J106" i="24"/>
  <c r="E106" i="24"/>
  <c r="J105" i="24"/>
  <c r="K105" i="24" s="1"/>
  <c r="E105" i="24"/>
  <c r="K104" i="24"/>
  <c r="J104" i="24"/>
  <c r="E104" i="24"/>
  <c r="J103" i="24"/>
  <c r="K103" i="24" s="1"/>
  <c r="E103" i="24"/>
  <c r="K102" i="24"/>
  <c r="J102" i="24"/>
  <c r="E102" i="24"/>
  <c r="J101" i="24"/>
  <c r="K101" i="24" s="1"/>
  <c r="E101" i="24"/>
  <c r="K100" i="24"/>
  <c r="J100" i="24"/>
  <c r="E100" i="24"/>
  <c r="K99" i="24"/>
  <c r="J99" i="24"/>
  <c r="E99" i="24"/>
  <c r="K98" i="24"/>
  <c r="J98" i="24"/>
  <c r="E98" i="24"/>
  <c r="J97" i="24"/>
  <c r="K97" i="24" s="1"/>
  <c r="E97" i="24"/>
  <c r="J96" i="24"/>
  <c r="K96" i="24" s="1"/>
  <c r="E96" i="24"/>
  <c r="J95" i="24"/>
  <c r="K95" i="24" s="1"/>
  <c r="E95" i="24"/>
  <c r="K94" i="24"/>
  <c r="J94" i="24"/>
  <c r="E94" i="24"/>
  <c r="J93" i="24"/>
  <c r="K93" i="24" s="1"/>
  <c r="E93" i="24"/>
  <c r="K92" i="24"/>
  <c r="J92" i="24"/>
  <c r="E92" i="24"/>
  <c r="K91" i="24"/>
  <c r="J91" i="24"/>
  <c r="E91" i="24"/>
  <c r="K90" i="24"/>
  <c r="J90" i="24"/>
  <c r="E90" i="24"/>
  <c r="J89" i="24"/>
  <c r="K89" i="24" s="1"/>
  <c r="E89" i="24"/>
  <c r="K88" i="24"/>
  <c r="J88" i="24"/>
  <c r="E88" i="24"/>
  <c r="J87" i="24"/>
  <c r="K87" i="24" s="1"/>
  <c r="E87" i="24"/>
  <c r="K86" i="24"/>
  <c r="J86" i="24"/>
  <c r="E86" i="24"/>
  <c r="J85" i="24"/>
  <c r="K85" i="24" s="1"/>
  <c r="E85" i="24"/>
  <c r="K84" i="24"/>
  <c r="J84" i="24"/>
  <c r="E84" i="24"/>
  <c r="K83" i="24"/>
  <c r="J83" i="24"/>
  <c r="E83" i="24"/>
  <c r="K82" i="24"/>
  <c r="J82" i="24"/>
  <c r="E82" i="24"/>
  <c r="J81" i="24"/>
  <c r="K81" i="24" s="1"/>
  <c r="E81" i="24"/>
  <c r="J80" i="24"/>
  <c r="K80" i="24" s="1"/>
  <c r="E80" i="24"/>
  <c r="J79" i="24"/>
  <c r="K79" i="24" s="1"/>
  <c r="E79" i="24"/>
  <c r="K78" i="24"/>
  <c r="J78" i="24"/>
  <c r="E78" i="24"/>
  <c r="J77" i="24"/>
  <c r="K77" i="24" s="1"/>
  <c r="E77" i="24"/>
  <c r="K76" i="24"/>
  <c r="J76" i="24"/>
  <c r="E76" i="24"/>
  <c r="K75" i="24"/>
  <c r="J75" i="24"/>
  <c r="E75" i="24"/>
  <c r="K74" i="24"/>
  <c r="J74" i="24"/>
  <c r="E74" i="24"/>
  <c r="J73" i="24"/>
  <c r="K73" i="24" s="1"/>
  <c r="E73" i="24"/>
  <c r="J72" i="24"/>
  <c r="K72" i="24" s="1"/>
  <c r="E72" i="24"/>
  <c r="J71" i="24"/>
  <c r="K71" i="24" s="1"/>
  <c r="E71" i="24"/>
  <c r="K70" i="24"/>
  <c r="J70" i="24"/>
  <c r="E70" i="24"/>
  <c r="J69" i="24"/>
  <c r="K69" i="24" s="1"/>
  <c r="E69" i="24"/>
  <c r="K68" i="24"/>
  <c r="J68" i="24"/>
  <c r="E68" i="24"/>
  <c r="K67" i="24"/>
  <c r="J67" i="24"/>
  <c r="E67" i="24"/>
  <c r="K66" i="24"/>
  <c r="J66" i="24"/>
  <c r="E66" i="24"/>
  <c r="J65" i="24"/>
  <c r="K65" i="24" s="1"/>
  <c r="E65" i="24"/>
  <c r="J64" i="24"/>
  <c r="K64" i="24" s="1"/>
  <c r="E64" i="24"/>
  <c r="J63" i="24"/>
  <c r="K63" i="24" s="1"/>
  <c r="E63" i="24"/>
  <c r="K62" i="24"/>
  <c r="J62" i="24"/>
  <c r="E62" i="24"/>
  <c r="J61" i="24"/>
  <c r="K61" i="24" s="1"/>
  <c r="E61" i="24"/>
  <c r="K60" i="24"/>
  <c r="J60" i="24"/>
  <c r="E60" i="24"/>
  <c r="K59" i="24"/>
  <c r="J59" i="24"/>
  <c r="E59" i="24"/>
  <c r="K58" i="24"/>
  <c r="J58" i="24"/>
  <c r="E58" i="24"/>
  <c r="J57" i="24"/>
  <c r="K57" i="24" s="1"/>
  <c r="E57" i="24"/>
  <c r="J56" i="24"/>
  <c r="K56" i="24" s="1"/>
  <c r="E56" i="24"/>
  <c r="J55" i="24"/>
  <c r="K55" i="24" s="1"/>
  <c r="E55" i="24"/>
  <c r="K54" i="24"/>
  <c r="J54" i="24"/>
  <c r="E54" i="24"/>
  <c r="J53" i="24"/>
  <c r="K53" i="24" s="1"/>
  <c r="E53" i="24"/>
  <c r="K52" i="24"/>
  <c r="J52" i="24"/>
  <c r="E52" i="24"/>
  <c r="K51" i="24"/>
  <c r="J51" i="24"/>
  <c r="E51" i="24"/>
  <c r="K50" i="24"/>
  <c r="J50" i="24"/>
  <c r="E50" i="24"/>
  <c r="J49" i="24"/>
  <c r="K49" i="24" s="1"/>
  <c r="E49" i="24"/>
  <c r="J48" i="24"/>
  <c r="K48" i="24" s="1"/>
  <c r="E48" i="24"/>
  <c r="J47" i="24"/>
  <c r="K47" i="24" s="1"/>
  <c r="E47" i="24"/>
  <c r="K46" i="24"/>
  <c r="J46" i="24"/>
  <c r="E46" i="24"/>
  <c r="J45" i="24"/>
  <c r="K45" i="24" s="1"/>
  <c r="E45" i="24"/>
  <c r="K44" i="24"/>
  <c r="J44" i="24"/>
  <c r="E44" i="24"/>
  <c r="K43" i="24"/>
  <c r="J43" i="24"/>
  <c r="E43" i="24"/>
  <c r="K42" i="24"/>
  <c r="J42" i="24"/>
  <c r="E42" i="24"/>
  <c r="J41" i="24"/>
  <c r="K41" i="24" s="1"/>
  <c r="E41" i="24"/>
  <c r="J40" i="24"/>
  <c r="K40" i="24" s="1"/>
  <c r="E40" i="24"/>
  <c r="J39" i="24"/>
  <c r="K39" i="24" s="1"/>
  <c r="E39" i="24"/>
  <c r="K38" i="24"/>
  <c r="J38" i="24"/>
  <c r="E38" i="24"/>
  <c r="J37" i="24"/>
  <c r="K37" i="24" s="1"/>
  <c r="E37" i="24"/>
  <c r="K36" i="24"/>
  <c r="J36" i="24"/>
  <c r="E36" i="24"/>
  <c r="K35" i="24"/>
  <c r="J35" i="24"/>
  <c r="E35" i="24"/>
  <c r="K34" i="24"/>
  <c r="J34" i="24"/>
  <c r="E34" i="24"/>
  <c r="J33" i="24"/>
  <c r="K33" i="24" s="1"/>
  <c r="E33" i="24"/>
  <c r="J32" i="24"/>
  <c r="K32" i="24" s="1"/>
  <c r="E32" i="24"/>
  <c r="J31" i="24"/>
  <c r="K31" i="24" s="1"/>
  <c r="E31" i="24"/>
  <c r="K30" i="24"/>
  <c r="J30" i="24"/>
  <c r="E30" i="24"/>
  <c r="J29" i="24"/>
  <c r="K29" i="24" s="1"/>
  <c r="E29" i="24"/>
  <c r="K28" i="24"/>
  <c r="J28" i="24"/>
  <c r="E28" i="24"/>
  <c r="K27" i="24"/>
  <c r="J27" i="24"/>
  <c r="E27" i="24"/>
  <c r="K26" i="24"/>
  <c r="J26" i="24"/>
  <c r="E26" i="24"/>
  <c r="J25" i="24"/>
  <c r="K25" i="24" s="1"/>
  <c r="E25" i="24"/>
  <c r="J24" i="24"/>
  <c r="K24" i="24" s="1"/>
  <c r="E24" i="24"/>
  <c r="J23" i="24"/>
  <c r="K23" i="24" s="1"/>
  <c r="E23" i="24"/>
  <c r="K22" i="24"/>
  <c r="J22" i="24"/>
  <c r="E22" i="24"/>
  <c r="J21" i="24"/>
  <c r="K21" i="24" s="1"/>
  <c r="E21" i="24"/>
  <c r="K20" i="24"/>
  <c r="J20" i="24"/>
  <c r="E20" i="24"/>
  <c r="K19" i="24"/>
  <c r="J19" i="24"/>
  <c r="E19" i="24"/>
  <c r="K18" i="24"/>
  <c r="J18" i="24"/>
  <c r="E18" i="24"/>
  <c r="J17" i="24"/>
  <c r="K17" i="24" s="1"/>
  <c r="E17" i="24"/>
  <c r="J16" i="24"/>
  <c r="K16" i="24" s="1"/>
  <c r="E16" i="24"/>
  <c r="J15" i="24"/>
  <c r="K15" i="24" s="1"/>
  <c r="E15" i="24"/>
  <c r="K14" i="24"/>
  <c r="J14" i="24"/>
  <c r="E14" i="24"/>
  <c r="J13" i="24"/>
  <c r="K13" i="24" s="1"/>
  <c r="E13" i="24"/>
  <c r="K12" i="24"/>
  <c r="J12" i="24"/>
  <c r="E12" i="24"/>
  <c r="K11" i="24"/>
  <c r="J11" i="24"/>
  <c r="E11" i="24"/>
  <c r="K10" i="24"/>
  <c r="J10" i="24"/>
  <c r="E10" i="24"/>
  <c r="J9" i="24"/>
  <c r="K9" i="24" s="1"/>
  <c r="E9" i="24"/>
  <c r="J8" i="24"/>
  <c r="K8" i="24" s="1"/>
  <c r="E8" i="24"/>
  <c r="J7" i="24"/>
  <c r="K7" i="24" s="1"/>
  <c r="K5" i="24" s="1"/>
  <c r="E7" i="24"/>
  <c r="J5" i="24"/>
  <c r="E5" i="24"/>
  <c r="K139" i="44"/>
  <c r="J139" i="44"/>
  <c r="E139" i="44"/>
  <c r="J138" i="44"/>
  <c r="K138" i="44" s="1"/>
  <c r="E138" i="44"/>
  <c r="J137" i="44"/>
  <c r="K137" i="44" s="1"/>
  <c r="E137" i="44"/>
  <c r="J136" i="44"/>
  <c r="K136" i="44" s="1"/>
  <c r="E136" i="44"/>
  <c r="J135" i="44"/>
  <c r="K135" i="44" s="1"/>
  <c r="E135" i="44"/>
  <c r="K134" i="44"/>
  <c r="J134" i="44"/>
  <c r="E134" i="44"/>
  <c r="K133" i="44"/>
  <c r="J133" i="44"/>
  <c r="E133" i="44"/>
  <c r="J132" i="44"/>
  <c r="K132" i="44" s="1"/>
  <c r="E132" i="44"/>
  <c r="K131" i="44"/>
  <c r="J131" i="44"/>
  <c r="E131" i="44"/>
  <c r="J130" i="44"/>
  <c r="K130" i="44" s="1"/>
  <c r="E130" i="44"/>
  <c r="J129" i="44"/>
  <c r="K129" i="44" s="1"/>
  <c r="E129" i="44"/>
  <c r="J128" i="44"/>
  <c r="K128" i="44" s="1"/>
  <c r="E128" i="44"/>
  <c r="K127" i="44"/>
  <c r="J127" i="44"/>
  <c r="E127" i="44"/>
  <c r="K126" i="44"/>
  <c r="J126" i="44"/>
  <c r="E126" i="44"/>
  <c r="K125" i="44"/>
  <c r="J125" i="44"/>
  <c r="E125" i="44"/>
  <c r="J124" i="44"/>
  <c r="K124" i="44" s="1"/>
  <c r="E124" i="44"/>
  <c r="K123" i="44"/>
  <c r="J123" i="44"/>
  <c r="E123" i="44"/>
  <c r="J122" i="44"/>
  <c r="K122" i="44" s="1"/>
  <c r="E122" i="44"/>
  <c r="J121" i="44"/>
  <c r="K121" i="44" s="1"/>
  <c r="E121" i="44"/>
  <c r="J120" i="44"/>
  <c r="K120" i="44" s="1"/>
  <c r="E120" i="44"/>
  <c r="K119" i="44"/>
  <c r="J119" i="44"/>
  <c r="E119" i="44"/>
  <c r="K118" i="44"/>
  <c r="J118" i="44"/>
  <c r="E118" i="44"/>
  <c r="K117" i="44"/>
  <c r="J117" i="44"/>
  <c r="E117" i="44"/>
  <c r="J116" i="44"/>
  <c r="K116" i="44" s="1"/>
  <c r="E116" i="44"/>
  <c r="K115" i="44"/>
  <c r="J115" i="44"/>
  <c r="E115" i="44"/>
  <c r="J114" i="44"/>
  <c r="K114" i="44" s="1"/>
  <c r="E114" i="44"/>
  <c r="J113" i="44"/>
  <c r="K113" i="44" s="1"/>
  <c r="E113" i="44"/>
  <c r="J112" i="44"/>
  <c r="K112" i="44" s="1"/>
  <c r="E112" i="44"/>
  <c r="K111" i="44"/>
  <c r="J111" i="44"/>
  <c r="E111" i="44"/>
  <c r="K110" i="44"/>
  <c r="J110" i="44"/>
  <c r="E110" i="44"/>
  <c r="K109" i="44"/>
  <c r="J109" i="44"/>
  <c r="E109" i="44"/>
  <c r="J108" i="44"/>
  <c r="K108" i="44" s="1"/>
  <c r="E108" i="44"/>
  <c r="K107" i="44"/>
  <c r="J107" i="44"/>
  <c r="E107" i="44"/>
  <c r="J106" i="44"/>
  <c r="K106" i="44" s="1"/>
  <c r="E106" i="44"/>
  <c r="J105" i="44"/>
  <c r="K105" i="44" s="1"/>
  <c r="E105" i="44"/>
  <c r="J104" i="44"/>
  <c r="K104" i="44" s="1"/>
  <c r="E104" i="44"/>
  <c r="K103" i="44"/>
  <c r="J103" i="44"/>
  <c r="E103" i="44"/>
  <c r="K102" i="44"/>
  <c r="J102" i="44"/>
  <c r="E102" i="44"/>
  <c r="K101" i="44"/>
  <c r="J101" i="44"/>
  <c r="E101" i="44"/>
  <c r="J100" i="44"/>
  <c r="K100" i="44" s="1"/>
  <c r="E100" i="44"/>
  <c r="K99" i="44"/>
  <c r="J99" i="44"/>
  <c r="E99" i="44"/>
  <c r="J98" i="44"/>
  <c r="K98" i="44" s="1"/>
  <c r="E98" i="44"/>
  <c r="J97" i="44"/>
  <c r="K97" i="44" s="1"/>
  <c r="E97" i="44"/>
  <c r="J96" i="44"/>
  <c r="K96" i="44" s="1"/>
  <c r="E96" i="44"/>
  <c r="K95" i="44"/>
  <c r="J95" i="44"/>
  <c r="E95" i="44"/>
  <c r="K94" i="44"/>
  <c r="J94" i="44"/>
  <c r="E94" i="44"/>
  <c r="K93" i="44"/>
  <c r="J93" i="44"/>
  <c r="E93" i="44"/>
  <c r="J92" i="44"/>
  <c r="K92" i="44" s="1"/>
  <c r="E92" i="44"/>
  <c r="K91" i="44"/>
  <c r="J91" i="44"/>
  <c r="E91" i="44"/>
  <c r="J90" i="44"/>
  <c r="K90" i="44" s="1"/>
  <c r="E90" i="44"/>
  <c r="J89" i="44"/>
  <c r="K89" i="44" s="1"/>
  <c r="E89" i="44"/>
  <c r="J88" i="44"/>
  <c r="K88" i="44" s="1"/>
  <c r="E88" i="44"/>
  <c r="K87" i="44"/>
  <c r="J87" i="44"/>
  <c r="E87" i="44"/>
  <c r="K86" i="44"/>
  <c r="J86" i="44"/>
  <c r="E86" i="44"/>
  <c r="K85" i="44"/>
  <c r="J85" i="44"/>
  <c r="E85" i="44"/>
  <c r="J84" i="44"/>
  <c r="K84" i="44" s="1"/>
  <c r="E84" i="44"/>
  <c r="K83" i="44"/>
  <c r="J83" i="44"/>
  <c r="E83" i="44"/>
  <c r="J82" i="44"/>
  <c r="K82" i="44" s="1"/>
  <c r="E82" i="44"/>
  <c r="J81" i="44"/>
  <c r="K81" i="44" s="1"/>
  <c r="E81" i="44"/>
  <c r="J80" i="44"/>
  <c r="K80" i="44" s="1"/>
  <c r="E80" i="44"/>
  <c r="K79" i="44"/>
  <c r="J79" i="44"/>
  <c r="E79" i="44"/>
  <c r="K78" i="44"/>
  <c r="J78" i="44"/>
  <c r="E78" i="44"/>
  <c r="K77" i="44"/>
  <c r="J77" i="44"/>
  <c r="E77" i="44"/>
  <c r="J76" i="44"/>
  <c r="K76" i="44" s="1"/>
  <c r="E76" i="44"/>
  <c r="K75" i="44"/>
  <c r="J75" i="44"/>
  <c r="E75" i="44"/>
  <c r="J74" i="44"/>
  <c r="K74" i="44" s="1"/>
  <c r="E74" i="44"/>
  <c r="J73" i="44"/>
  <c r="K73" i="44" s="1"/>
  <c r="E73" i="44"/>
  <c r="J72" i="44"/>
  <c r="K72" i="44" s="1"/>
  <c r="E72" i="44"/>
  <c r="K71" i="44"/>
  <c r="J71" i="44"/>
  <c r="E71" i="44"/>
  <c r="K70" i="44"/>
  <c r="J70" i="44"/>
  <c r="E70" i="44"/>
  <c r="K69" i="44"/>
  <c r="J69" i="44"/>
  <c r="E69" i="44"/>
  <c r="J68" i="44"/>
  <c r="K68" i="44" s="1"/>
  <c r="E68" i="44"/>
  <c r="K67" i="44"/>
  <c r="J67" i="44"/>
  <c r="E67" i="44"/>
  <c r="J66" i="44"/>
  <c r="K66" i="44" s="1"/>
  <c r="E66" i="44"/>
  <c r="J65" i="44"/>
  <c r="K65" i="44" s="1"/>
  <c r="E65" i="44"/>
  <c r="J64" i="44"/>
  <c r="K64" i="44" s="1"/>
  <c r="E64" i="44"/>
  <c r="K63" i="44"/>
  <c r="J63" i="44"/>
  <c r="E63" i="44"/>
  <c r="K62" i="44"/>
  <c r="J62" i="44"/>
  <c r="E62" i="44"/>
  <c r="K61" i="44"/>
  <c r="J61" i="44"/>
  <c r="E61" i="44"/>
  <c r="J60" i="44"/>
  <c r="K60" i="44" s="1"/>
  <c r="E60" i="44"/>
  <c r="K59" i="44"/>
  <c r="J59" i="44"/>
  <c r="E59" i="44"/>
  <c r="J58" i="44"/>
  <c r="K58" i="44" s="1"/>
  <c r="E58" i="44"/>
  <c r="J57" i="44"/>
  <c r="K57" i="44" s="1"/>
  <c r="E57" i="44"/>
  <c r="J56" i="44"/>
  <c r="K56" i="44" s="1"/>
  <c r="E56" i="44"/>
  <c r="K55" i="44"/>
  <c r="J55" i="44"/>
  <c r="E55" i="44"/>
  <c r="K54" i="44"/>
  <c r="J54" i="44"/>
  <c r="E54" i="44"/>
  <c r="K53" i="44"/>
  <c r="J53" i="44"/>
  <c r="E53" i="44"/>
  <c r="J52" i="44"/>
  <c r="K52" i="44" s="1"/>
  <c r="E52" i="44"/>
  <c r="K51" i="44"/>
  <c r="J51" i="44"/>
  <c r="E51" i="44"/>
  <c r="J50" i="44"/>
  <c r="K50" i="44" s="1"/>
  <c r="E50" i="44"/>
  <c r="J49" i="44"/>
  <c r="K49" i="44" s="1"/>
  <c r="E49" i="44"/>
  <c r="J48" i="44"/>
  <c r="K48" i="44" s="1"/>
  <c r="E48" i="44"/>
  <c r="K47" i="44"/>
  <c r="J47" i="44"/>
  <c r="E47" i="44"/>
  <c r="K46" i="44"/>
  <c r="J46" i="44"/>
  <c r="E46" i="44"/>
  <c r="K45" i="44"/>
  <c r="J45" i="44"/>
  <c r="E45" i="44"/>
  <c r="J44" i="44"/>
  <c r="K44" i="44" s="1"/>
  <c r="E44" i="44"/>
  <c r="K43" i="44"/>
  <c r="J43" i="44"/>
  <c r="E43" i="44"/>
  <c r="J42" i="44"/>
  <c r="K42" i="44" s="1"/>
  <c r="E42" i="44"/>
  <c r="J41" i="44"/>
  <c r="K41" i="44" s="1"/>
  <c r="E41" i="44"/>
  <c r="J40" i="44"/>
  <c r="K40" i="44" s="1"/>
  <c r="E40" i="44"/>
  <c r="K39" i="44"/>
  <c r="J39" i="44"/>
  <c r="E39" i="44"/>
  <c r="K38" i="44"/>
  <c r="J38" i="44"/>
  <c r="E38" i="44"/>
  <c r="K37" i="44"/>
  <c r="J37" i="44"/>
  <c r="E37" i="44"/>
  <c r="J36" i="44"/>
  <c r="K36" i="44" s="1"/>
  <c r="E36" i="44"/>
  <c r="K35" i="44"/>
  <c r="J35" i="44"/>
  <c r="E35" i="44"/>
  <c r="J34" i="44"/>
  <c r="K34" i="44" s="1"/>
  <c r="E34" i="44"/>
  <c r="J33" i="44"/>
  <c r="K33" i="44" s="1"/>
  <c r="E33" i="44"/>
  <c r="J32" i="44"/>
  <c r="K32" i="44" s="1"/>
  <c r="E32" i="44"/>
  <c r="K31" i="44"/>
  <c r="J31" i="44"/>
  <c r="E31" i="44"/>
  <c r="K30" i="44"/>
  <c r="J30" i="44"/>
  <c r="E30" i="44"/>
  <c r="K29" i="44"/>
  <c r="J29" i="44"/>
  <c r="E29" i="44"/>
  <c r="J28" i="44"/>
  <c r="K28" i="44" s="1"/>
  <c r="E28" i="44"/>
  <c r="K27" i="44"/>
  <c r="J27" i="44"/>
  <c r="E27" i="44"/>
  <c r="J26" i="44"/>
  <c r="K26" i="44" s="1"/>
  <c r="E26" i="44"/>
  <c r="J25" i="44"/>
  <c r="K25" i="44" s="1"/>
  <c r="K5" i="44" s="1"/>
  <c r="E25" i="44"/>
  <c r="J24" i="44"/>
  <c r="K24" i="44" s="1"/>
  <c r="E24" i="44"/>
  <c r="K23" i="44"/>
  <c r="J23" i="44"/>
  <c r="E23" i="44"/>
  <c r="K22" i="44"/>
  <c r="J22" i="44"/>
  <c r="E22" i="44"/>
  <c r="K21" i="44"/>
  <c r="J21" i="44"/>
  <c r="E21" i="44"/>
  <c r="J20" i="44"/>
  <c r="K20" i="44" s="1"/>
  <c r="E20" i="44"/>
  <c r="K19" i="44"/>
  <c r="J19" i="44"/>
  <c r="E19" i="44"/>
  <c r="J18" i="44"/>
  <c r="K18" i="44" s="1"/>
  <c r="E18" i="44"/>
  <c r="J17" i="44"/>
  <c r="K17" i="44" s="1"/>
  <c r="E17" i="44"/>
  <c r="J16" i="44"/>
  <c r="K16" i="44" s="1"/>
  <c r="E16" i="44"/>
  <c r="K15" i="44"/>
  <c r="J15" i="44"/>
  <c r="E15" i="44"/>
  <c r="K14" i="44"/>
  <c r="J14" i="44"/>
  <c r="E14" i="44"/>
  <c r="K13" i="44"/>
  <c r="J13" i="44"/>
  <c r="E13" i="44"/>
  <c r="J12" i="44"/>
  <c r="K12" i="44" s="1"/>
  <c r="E12" i="44"/>
  <c r="K11" i="44"/>
  <c r="J11" i="44"/>
  <c r="E11" i="44"/>
  <c r="J10" i="44"/>
  <c r="K10" i="44" s="1"/>
  <c r="E10" i="44"/>
  <c r="J9" i="44"/>
  <c r="K9" i="44" s="1"/>
  <c r="E9" i="44"/>
  <c r="J8" i="44"/>
  <c r="K8" i="44" s="1"/>
  <c r="E8" i="44"/>
  <c r="K7" i="44"/>
  <c r="J7" i="44"/>
  <c r="E7" i="44"/>
  <c r="J5" i="44"/>
  <c r="E5" i="44"/>
  <c r="J139" i="43"/>
  <c r="K139" i="43" s="1"/>
  <c r="E139" i="43"/>
  <c r="J138" i="43"/>
  <c r="K138" i="43" s="1"/>
  <c r="E138" i="43"/>
  <c r="J137" i="43"/>
  <c r="K137" i="43" s="1"/>
  <c r="E137" i="43"/>
  <c r="J136" i="43"/>
  <c r="K136" i="43" s="1"/>
  <c r="E136" i="43"/>
  <c r="K135" i="43"/>
  <c r="J135" i="43"/>
  <c r="E135" i="43"/>
  <c r="K134" i="43"/>
  <c r="J134" i="43"/>
  <c r="E134" i="43"/>
  <c r="K133" i="43"/>
  <c r="J133" i="43"/>
  <c r="E133" i="43"/>
  <c r="J132" i="43"/>
  <c r="K132" i="43" s="1"/>
  <c r="E132" i="43"/>
  <c r="J131" i="43"/>
  <c r="K131" i="43" s="1"/>
  <c r="E131" i="43"/>
  <c r="J130" i="43"/>
  <c r="K130" i="43" s="1"/>
  <c r="E130" i="43"/>
  <c r="J129" i="43"/>
  <c r="K129" i="43" s="1"/>
  <c r="E129" i="43"/>
  <c r="K128" i="43"/>
  <c r="J128" i="43"/>
  <c r="E128" i="43"/>
  <c r="K127" i="43"/>
  <c r="J127" i="43"/>
  <c r="E127" i="43"/>
  <c r="K126" i="43"/>
  <c r="J126" i="43"/>
  <c r="E126" i="43"/>
  <c r="K125" i="43"/>
  <c r="J125" i="43"/>
  <c r="E125" i="43"/>
  <c r="K124" i="43"/>
  <c r="J124" i="43"/>
  <c r="E124" i="43"/>
  <c r="J123" i="43"/>
  <c r="K123" i="43" s="1"/>
  <c r="E123" i="43"/>
  <c r="J122" i="43"/>
  <c r="K122" i="43" s="1"/>
  <c r="E122" i="43"/>
  <c r="J121" i="43"/>
  <c r="K121" i="43" s="1"/>
  <c r="E121" i="43"/>
  <c r="K120" i="43"/>
  <c r="J120" i="43"/>
  <c r="E120" i="43"/>
  <c r="K119" i="43"/>
  <c r="J119" i="43"/>
  <c r="E119" i="43"/>
  <c r="K118" i="43"/>
  <c r="J118" i="43"/>
  <c r="E118" i="43"/>
  <c r="K117" i="43"/>
  <c r="J117" i="43"/>
  <c r="E117" i="43"/>
  <c r="K116" i="43"/>
  <c r="J116" i="43"/>
  <c r="E116" i="43"/>
  <c r="J115" i="43"/>
  <c r="K115" i="43" s="1"/>
  <c r="E115" i="43"/>
  <c r="J114" i="43"/>
  <c r="K114" i="43" s="1"/>
  <c r="E114" i="43"/>
  <c r="J113" i="43"/>
  <c r="K113" i="43" s="1"/>
  <c r="E113" i="43"/>
  <c r="J112" i="43"/>
  <c r="K112" i="43" s="1"/>
  <c r="E112" i="43"/>
  <c r="K111" i="43"/>
  <c r="J111" i="43"/>
  <c r="E111" i="43"/>
  <c r="K110" i="43"/>
  <c r="J110" i="43"/>
  <c r="E110" i="43"/>
  <c r="K109" i="43"/>
  <c r="J109" i="43"/>
  <c r="E109" i="43"/>
  <c r="K108" i="43"/>
  <c r="J108" i="43"/>
  <c r="E108" i="43"/>
  <c r="J107" i="43"/>
  <c r="K107" i="43" s="1"/>
  <c r="E107" i="43"/>
  <c r="J106" i="43"/>
  <c r="K106" i="43" s="1"/>
  <c r="E106" i="43"/>
  <c r="J105" i="43"/>
  <c r="K105" i="43" s="1"/>
  <c r="E105" i="43"/>
  <c r="J104" i="43"/>
  <c r="K104" i="43" s="1"/>
  <c r="E104" i="43"/>
  <c r="K103" i="43"/>
  <c r="J103" i="43"/>
  <c r="E103" i="43"/>
  <c r="K102" i="43"/>
  <c r="J102" i="43"/>
  <c r="E102" i="43"/>
  <c r="K101" i="43"/>
  <c r="J101" i="43"/>
  <c r="E101" i="43"/>
  <c r="K100" i="43"/>
  <c r="J100" i="43"/>
  <c r="E100" i="43"/>
  <c r="J99" i="43"/>
  <c r="K99" i="43" s="1"/>
  <c r="E99" i="43"/>
  <c r="J98" i="43"/>
  <c r="K98" i="43" s="1"/>
  <c r="E98" i="43"/>
  <c r="J97" i="43"/>
  <c r="K97" i="43" s="1"/>
  <c r="E97" i="43"/>
  <c r="J96" i="43"/>
  <c r="K96" i="43" s="1"/>
  <c r="E96" i="43"/>
  <c r="K95" i="43"/>
  <c r="J95" i="43"/>
  <c r="E95" i="43"/>
  <c r="K94" i="43"/>
  <c r="J94" i="43"/>
  <c r="E94" i="43"/>
  <c r="K93" i="43"/>
  <c r="J93" i="43"/>
  <c r="E93" i="43"/>
  <c r="K92" i="43"/>
  <c r="J92" i="43"/>
  <c r="E92" i="43"/>
  <c r="J91" i="43"/>
  <c r="K91" i="43" s="1"/>
  <c r="E91" i="43"/>
  <c r="J90" i="43"/>
  <c r="K90" i="43" s="1"/>
  <c r="E90" i="43"/>
  <c r="J89" i="43"/>
  <c r="K89" i="43" s="1"/>
  <c r="E89" i="43"/>
  <c r="J88" i="43"/>
  <c r="K88" i="43" s="1"/>
  <c r="E88" i="43"/>
  <c r="K87" i="43"/>
  <c r="J87" i="43"/>
  <c r="E87" i="43"/>
  <c r="K86" i="43"/>
  <c r="J86" i="43"/>
  <c r="E86" i="43"/>
  <c r="K85" i="43"/>
  <c r="J85" i="43"/>
  <c r="E85" i="43"/>
  <c r="K84" i="43"/>
  <c r="J84" i="43"/>
  <c r="E84" i="43"/>
  <c r="J83" i="43"/>
  <c r="K83" i="43" s="1"/>
  <c r="E83" i="43"/>
  <c r="J82" i="43"/>
  <c r="K82" i="43" s="1"/>
  <c r="E82" i="43"/>
  <c r="J81" i="43"/>
  <c r="K81" i="43" s="1"/>
  <c r="E81" i="43"/>
  <c r="J80" i="43"/>
  <c r="K80" i="43" s="1"/>
  <c r="E80" i="43"/>
  <c r="K79" i="43"/>
  <c r="J79" i="43"/>
  <c r="E79" i="43"/>
  <c r="K78" i="43"/>
  <c r="J78" i="43"/>
  <c r="E78" i="43"/>
  <c r="K77" i="43"/>
  <c r="J77" i="43"/>
  <c r="E77" i="43"/>
  <c r="K76" i="43"/>
  <c r="J76" i="43"/>
  <c r="E76" i="43"/>
  <c r="J75" i="43"/>
  <c r="K75" i="43" s="1"/>
  <c r="E75" i="43"/>
  <c r="J74" i="43"/>
  <c r="K74" i="43" s="1"/>
  <c r="E74" i="43"/>
  <c r="J73" i="43"/>
  <c r="K73" i="43" s="1"/>
  <c r="E73" i="43"/>
  <c r="J72" i="43"/>
  <c r="K72" i="43" s="1"/>
  <c r="E72" i="43"/>
  <c r="K71" i="43"/>
  <c r="J71" i="43"/>
  <c r="E71" i="43"/>
  <c r="K70" i="43"/>
  <c r="J70" i="43"/>
  <c r="E70" i="43"/>
  <c r="K69" i="43"/>
  <c r="J69" i="43"/>
  <c r="E69" i="43"/>
  <c r="K68" i="43"/>
  <c r="J68" i="43"/>
  <c r="E68" i="43"/>
  <c r="J67" i="43"/>
  <c r="K67" i="43" s="1"/>
  <c r="E67" i="43"/>
  <c r="J66" i="43"/>
  <c r="K66" i="43" s="1"/>
  <c r="E66" i="43"/>
  <c r="J65" i="43"/>
  <c r="K65" i="43" s="1"/>
  <c r="E65" i="43"/>
  <c r="J64" i="43"/>
  <c r="K64" i="43" s="1"/>
  <c r="E64" i="43"/>
  <c r="K63" i="43"/>
  <c r="J63" i="43"/>
  <c r="E63" i="43"/>
  <c r="K62" i="43"/>
  <c r="J62" i="43"/>
  <c r="E62" i="43"/>
  <c r="K61" i="43"/>
  <c r="J61" i="43"/>
  <c r="E61" i="43"/>
  <c r="K60" i="43"/>
  <c r="J60" i="43"/>
  <c r="E60" i="43"/>
  <c r="J59" i="43"/>
  <c r="K59" i="43" s="1"/>
  <c r="E59" i="43"/>
  <c r="J58" i="43"/>
  <c r="K58" i="43" s="1"/>
  <c r="E58" i="43"/>
  <c r="J57" i="43"/>
  <c r="K57" i="43" s="1"/>
  <c r="E57" i="43"/>
  <c r="J56" i="43"/>
  <c r="K56" i="43" s="1"/>
  <c r="E56" i="43"/>
  <c r="K55" i="43"/>
  <c r="J55" i="43"/>
  <c r="E55" i="43"/>
  <c r="K54" i="43"/>
  <c r="J54" i="43"/>
  <c r="E54" i="43"/>
  <c r="K53" i="43"/>
  <c r="J53" i="43"/>
  <c r="E53" i="43"/>
  <c r="K52" i="43"/>
  <c r="J52" i="43"/>
  <c r="E52" i="43"/>
  <c r="J51" i="43"/>
  <c r="K51" i="43" s="1"/>
  <c r="E51" i="43"/>
  <c r="J50" i="43"/>
  <c r="K50" i="43" s="1"/>
  <c r="E50" i="43"/>
  <c r="J49" i="43"/>
  <c r="K49" i="43" s="1"/>
  <c r="E49" i="43"/>
  <c r="J48" i="43"/>
  <c r="K48" i="43" s="1"/>
  <c r="E48" i="43"/>
  <c r="K47" i="43"/>
  <c r="J47" i="43"/>
  <c r="E47" i="43"/>
  <c r="K46" i="43"/>
  <c r="J46" i="43"/>
  <c r="E46" i="43"/>
  <c r="K45" i="43"/>
  <c r="J45" i="43"/>
  <c r="E45" i="43"/>
  <c r="K44" i="43"/>
  <c r="J44" i="43"/>
  <c r="E44" i="43"/>
  <c r="J43" i="43"/>
  <c r="K43" i="43" s="1"/>
  <c r="E43" i="43"/>
  <c r="J42" i="43"/>
  <c r="K42" i="43" s="1"/>
  <c r="E42" i="43"/>
  <c r="J41" i="43"/>
  <c r="K41" i="43" s="1"/>
  <c r="E41" i="43"/>
  <c r="J40" i="43"/>
  <c r="K40" i="43" s="1"/>
  <c r="E40" i="43"/>
  <c r="K39" i="43"/>
  <c r="J39" i="43"/>
  <c r="E39" i="43"/>
  <c r="K38" i="43"/>
  <c r="J38" i="43"/>
  <c r="E38" i="43"/>
  <c r="K37" i="43"/>
  <c r="J37" i="43"/>
  <c r="E37" i="43"/>
  <c r="K36" i="43"/>
  <c r="J36" i="43"/>
  <c r="E36" i="43"/>
  <c r="J35" i="43"/>
  <c r="K35" i="43" s="1"/>
  <c r="E35" i="43"/>
  <c r="J34" i="43"/>
  <c r="K34" i="43" s="1"/>
  <c r="E34" i="43"/>
  <c r="J33" i="43"/>
  <c r="K33" i="43" s="1"/>
  <c r="E33" i="43"/>
  <c r="J32" i="43"/>
  <c r="K32" i="43" s="1"/>
  <c r="E32" i="43"/>
  <c r="K31" i="43"/>
  <c r="J31" i="43"/>
  <c r="E31" i="43"/>
  <c r="K30" i="43"/>
  <c r="J30" i="43"/>
  <c r="E30" i="43"/>
  <c r="K29" i="43"/>
  <c r="J29" i="43"/>
  <c r="E29" i="43"/>
  <c r="K28" i="43"/>
  <c r="J28" i="43"/>
  <c r="E28" i="43"/>
  <c r="J27" i="43"/>
  <c r="K27" i="43" s="1"/>
  <c r="E27" i="43"/>
  <c r="J26" i="43"/>
  <c r="K26" i="43" s="1"/>
  <c r="E26" i="43"/>
  <c r="J25" i="43"/>
  <c r="K25" i="43" s="1"/>
  <c r="E25" i="43"/>
  <c r="J24" i="43"/>
  <c r="K24" i="43" s="1"/>
  <c r="E24" i="43"/>
  <c r="K23" i="43"/>
  <c r="J23" i="43"/>
  <c r="E23" i="43"/>
  <c r="K22" i="43"/>
  <c r="J22" i="43"/>
  <c r="E22" i="43"/>
  <c r="K21" i="43"/>
  <c r="J21" i="43"/>
  <c r="E21" i="43"/>
  <c r="K20" i="43"/>
  <c r="J20" i="43"/>
  <c r="E20" i="43"/>
  <c r="J19" i="43"/>
  <c r="K19" i="43" s="1"/>
  <c r="E19" i="43"/>
  <c r="J18" i="43"/>
  <c r="K18" i="43" s="1"/>
  <c r="E18" i="43"/>
  <c r="J17" i="43"/>
  <c r="K17" i="43" s="1"/>
  <c r="E17" i="43"/>
  <c r="J16" i="43"/>
  <c r="K16" i="43" s="1"/>
  <c r="E16" i="43"/>
  <c r="K15" i="43"/>
  <c r="J15" i="43"/>
  <c r="E15" i="43"/>
  <c r="K14" i="43"/>
  <c r="J14" i="43"/>
  <c r="E14" i="43"/>
  <c r="K13" i="43"/>
  <c r="J13" i="43"/>
  <c r="E13" i="43"/>
  <c r="K12" i="43"/>
  <c r="J12" i="43"/>
  <c r="E12" i="43"/>
  <c r="J11" i="43"/>
  <c r="K11" i="43" s="1"/>
  <c r="E11" i="43"/>
  <c r="J10" i="43"/>
  <c r="K10" i="43" s="1"/>
  <c r="E10" i="43"/>
  <c r="J9" i="43"/>
  <c r="K9" i="43" s="1"/>
  <c r="E9" i="43"/>
  <c r="J8" i="43"/>
  <c r="K8" i="43" s="1"/>
  <c r="E8" i="43"/>
  <c r="K7" i="43"/>
  <c r="J7" i="43"/>
  <c r="E7" i="43"/>
  <c r="J5" i="43"/>
  <c r="E5" i="43"/>
  <c r="J139" i="30"/>
  <c r="K139" i="30" s="1"/>
  <c r="E139" i="30"/>
  <c r="J138" i="30"/>
  <c r="K138" i="30" s="1"/>
  <c r="E138" i="30"/>
  <c r="J137" i="30"/>
  <c r="K137" i="30" s="1"/>
  <c r="E137" i="30"/>
  <c r="J136" i="30"/>
  <c r="K136" i="30" s="1"/>
  <c r="E136" i="30"/>
  <c r="J135" i="30"/>
  <c r="K135" i="30" s="1"/>
  <c r="E135" i="30"/>
  <c r="K134" i="30"/>
  <c r="J134" i="30"/>
  <c r="E134" i="30"/>
  <c r="K133" i="30"/>
  <c r="J133" i="30"/>
  <c r="E133" i="30"/>
  <c r="J132" i="30"/>
  <c r="K132" i="30" s="1"/>
  <c r="E132" i="30"/>
  <c r="J131" i="30"/>
  <c r="K131" i="30" s="1"/>
  <c r="E131" i="30"/>
  <c r="J130" i="30"/>
  <c r="K130" i="30" s="1"/>
  <c r="E130" i="30"/>
  <c r="J129" i="30"/>
  <c r="K129" i="30" s="1"/>
  <c r="E129" i="30"/>
  <c r="K128" i="30"/>
  <c r="J128" i="30"/>
  <c r="E128" i="30"/>
  <c r="J127" i="30"/>
  <c r="K127" i="30" s="1"/>
  <c r="E127" i="30"/>
  <c r="K126" i="30"/>
  <c r="J126" i="30"/>
  <c r="E126" i="30"/>
  <c r="K125" i="30"/>
  <c r="J125" i="30"/>
  <c r="E125" i="30"/>
  <c r="K124" i="30"/>
  <c r="J124" i="30"/>
  <c r="E124" i="30"/>
  <c r="J123" i="30"/>
  <c r="K123" i="30" s="1"/>
  <c r="E123" i="30"/>
  <c r="J122" i="30"/>
  <c r="K122" i="30" s="1"/>
  <c r="E122" i="30"/>
  <c r="J121" i="30"/>
  <c r="K121" i="30" s="1"/>
  <c r="E121" i="30"/>
  <c r="K120" i="30"/>
  <c r="J120" i="30"/>
  <c r="E120" i="30"/>
  <c r="J119" i="30"/>
  <c r="K119" i="30" s="1"/>
  <c r="E119" i="30"/>
  <c r="K118" i="30"/>
  <c r="J118" i="30"/>
  <c r="E118" i="30"/>
  <c r="K117" i="30"/>
  <c r="J117" i="30"/>
  <c r="E117" i="30"/>
  <c r="K116" i="30"/>
  <c r="J116" i="30"/>
  <c r="E116" i="30"/>
  <c r="J115" i="30"/>
  <c r="K115" i="30" s="1"/>
  <c r="E115" i="30"/>
  <c r="J114" i="30"/>
  <c r="K114" i="30" s="1"/>
  <c r="E114" i="30"/>
  <c r="J113" i="30"/>
  <c r="K113" i="30" s="1"/>
  <c r="E113" i="30"/>
  <c r="K112" i="30"/>
  <c r="J112" i="30"/>
  <c r="E112" i="30"/>
  <c r="J111" i="30"/>
  <c r="K111" i="30" s="1"/>
  <c r="E111" i="30"/>
  <c r="K110" i="30"/>
  <c r="J110" i="30"/>
  <c r="E110" i="30"/>
  <c r="K109" i="30"/>
  <c r="J109" i="30"/>
  <c r="E109" i="30"/>
  <c r="K108" i="30"/>
  <c r="J108" i="30"/>
  <c r="E108" i="30"/>
  <c r="J107" i="30"/>
  <c r="K107" i="30" s="1"/>
  <c r="E107" i="30"/>
  <c r="J106" i="30"/>
  <c r="K106" i="30" s="1"/>
  <c r="E106" i="30"/>
  <c r="J105" i="30"/>
  <c r="K105" i="30" s="1"/>
  <c r="E105" i="30"/>
  <c r="K104" i="30"/>
  <c r="J104" i="30"/>
  <c r="E104" i="30"/>
  <c r="J103" i="30"/>
  <c r="K103" i="30" s="1"/>
  <c r="E103" i="30"/>
  <c r="K102" i="30"/>
  <c r="J102" i="30"/>
  <c r="E102" i="30"/>
  <c r="K101" i="30"/>
  <c r="J101" i="30"/>
  <c r="E101" i="30"/>
  <c r="K100" i="30"/>
  <c r="J100" i="30"/>
  <c r="E100" i="30"/>
  <c r="J99" i="30"/>
  <c r="K99" i="30" s="1"/>
  <c r="E99" i="30"/>
  <c r="J98" i="30"/>
  <c r="K98" i="30" s="1"/>
  <c r="E98" i="30"/>
  <c r="J97" i="30"/>
  <c r="K97" i="30" s="1"/>
  <c r="E97" i="30"/>
  <c r="K96" i="30"/>
  <c r="J96" i="30"/>
  <c r="E96" i="30"/>
  <c r="J95" i="30"/>
  <c r="K95" i="30" s="1"/>
  <c r="E95" i="30"/>
  <c r="K94" i="30"/>
  <c r="J94" i="30"/>
  <c r="E94" i="30"/>
  <c r="K93" i="30"/>
  <c r="J93" i="30"/>
  <c r="E93" i="30"/>
  <c r="K92" i="30"/>
  <c r="J92" i="30"/>
  <c r="E92" i="30"/>
  <c r="J91" i="30"/>
  <c r="K91" i="30" s="1"/>
  <c r="E91" i="30"/>
  <c r="J90" i="30"/>
  <c r="K90" i="30" s="1"/>
  <c r="E90" i="30"/>
  <c r="J89" i="30"/>
  <c r="K89" i="30" s="1"/>
  <c r="E89" i="30"/>
  <c r="J88" i="30"/>
  <c r="K88" i="30" s="1"/>
  <c r="E88" i="30"/>
  <c r="J87" i="30"/>
  <c r="K87" i="30" s="1"/>
  <c r="E87" i="30"/>
  <c r="K86" i="30"/>
  <c r="J86" i="30"/>
  <c r="E86" i="30"/>
  <c r="K85" i="30"/>
  <c r="J85" i="30"/>
  <c r="E85" i="30"/>
  <c r="K84" i="30"/>
  <c r="J84" i="30"/>
  <c r="E84" i="30"/>
  <c r="J83" i="30"/>
  <c r="K83" i="30" s="1"/>
  <c r="E83" i="30"/>
  <c r="J82" i="30"/>
  <c r="K82" i="30" s="1"/>
  <c r="E82" i="30"/>
  <c r="J81" i="30"/>
  <c r="K81" i="30" s="1"/>
  <c r="E81" i="30"/>
  <c r="J80" i="30"/>
  <c r="K80" i="30" s="1"/>
  <c r="E80" i="30"/>
  <c r="J79" i="30"/>
  <c r="K79" i="30" s="1"/>
  <c r="E79" i="30"/>
  <c r="K78" i="30"/>
  <c r="J78" i="30"/>
  <c r="E78" i="30"/>
  <c r="K77" i="30"/>
  <c r="J77" i="30"/>
  <c r="E77" i="30"/>
  <c r="K76" i="30"/>
  <c r="J76" i="30"/>
  <c r="E76" i="30"/>
  <c r="J75" i="30"/>
  <c r="K75" i="30" s="1"/>
  <c r="E75" i="30"/>
  <c r="J74" i="30"/>
  <c r="K74" i="30" s="1"/>
  <c r="E74" i="30"/>
  <c r="J73" i="30"/>
  <c r="K73" i="30" s="1"/>
  <c r="E73" i="30"/>
  <c r="J72" i="30"/>
  <c r="K72" i="30" s="1"/>
  <c r="E72" i="30"/>
  <c r="J71" i="30"/>
  <c r="K71" i="30" s="1"/>
  <c r="E71" i="30"/>
  <c r="K70" i="30"/>
  <c r="J70" i="30"/>
  <c r="E70" i="30"/>
  <c r="K69" i="30"/>
  <c r="J69" i="30"/>
  <c r="E69" i="30"/>
  <c r="K68" i="30"/>
  <c r="J68" i="30"/>
  <c r="E68" i="30"/>
  <c r="J67" i="30"/>
  <c r="K67" i="30" s="1"/>
  <c r="E67" i="30"/>
  <c r="J66" i="30"/>
  <c r="K66" i="30" s="1"/>
  <c r="E66" i="30"/>
  <c r="J65" i="30"/>
  <c r="K65" i="30" s="1"/>
  <c r="E65" i="30"/>
  <c r="K64" i="30"/>
  <c r="J64" i="30"/>
  <c r="E64" i="30"/>
  <c r="J63" i="30"/>
  <c r="K63" i="30" s="1"/>
  <c r="E63" i="30"/>
  <c r="K62" i="30"/>
  <c r="J62" i="30"/>
  <c r="E62" i="30"/>
  <c r="K61" i="30"/>
  <c r="J61" i="30"/>
  <c r="E61" i="30"/>
  <c r="K60" i="30"/>
  <c r="J60" i="30"/>
  <c r="E60" i="30"/>
  <c r="J59" i="30"/>
  <c r="K59" i="30" s="1"/>
  <c r="E59" i="30"/>
  <c r="J58" i="30"/>
  <c r="K58" i="30" s="1"/>
  <c r="E58" i="30"/>
  <c r="J57" i="30"/>
  <c r="K57" i="30" s="1"/>
  <c r="E57" i="30"/>
  <c r="J56" i="30"/>
  <c r="K56" i="30" s="1"/>
  <c r="E56" i="30"/>
  <c r="J55" i="30"/>
  <c r="K55" i="30" s="1"/>
  <c r="E55" i="30"/>
  <c r="K54" i="30"/>
  <c r="J54" i="30"/>
  <c r="E54" i="30"/>
  <c r="K53" i="30"/>
  <c r="J53" i="30"/>
  <c r="E53" i="30"/>
  <c r="K52" i="30"/>
  <c r="J52" i="30"/>
  <c r="E52" i="30"/>
  <c r="J51" i="30"/>
  <c r="K51" i="30" s="1"/>
  <c r="E51" i="30"/>
  <c r="J50" i="30"/>
  <c r="K50" i="30" s="1"/>
  <c r="E50" i="30"/>
  <c r="J49" i="30"/>
  <c r="K49" i="30" s="1"/>
  <c r="E49" i="30"/>
  <c r="J48" i="30"/>
  <c r="K48" i="30" s="1"/>
  <c r="E48" i="30"/>
  <c r="J47" i="30"/>
  <c r="K47" i="30" s="1"/>
  <c r="E47" i="30"/>
  <c r="K46" i="30"/>
  <c r="J46" i="30"/>
  <c r="E46" i="30"/>
  <c r="K45" i="30"/>
  <c r="J45" i="30"/>
  <c r="E45" i="30"/>
  <c r="K44" i="30"/>
  <c r="J44" i="30"/>
  <c r="E44" i="30"/>
  <c r="J43" i="30"/>
  <c r="K43" i="30" s="1"/>
  <c r="E43" i="30"/>
  <c r="J42" i="30"/>
  <c r="K42" i="30" s="1"/>
  <c r="E42" i="30"/>
  <c r="J41" i="30"/>
  <c r="K41" i="30" s="1"/>
  <c r="E41" i="30"/>
  <c r="J40" i="30"/>
  <c r="K40" i="30" s="1"/>
  <c r="E40" i="30"/>
  <c r="J39" i="30"/>
  <c r="K39" i="30" s="1"/>
  <c r="E39" i="30"/>
  <c r="K38" i="30"/>
  <c r="J38" i="30"/>
  <c r="E38" i="30"/>
  <c r="K37" i="30"/>
  <c r="J37" i="30"/>
  <c r="E37" i="30"/>
  <c r="K36" i="30"/>
  <c r="J36" i="30"/>
  <c r="E36" i="30"/>
  <c r="J35" i="30"/>
  <c r="K35" i="30" s="1"/>
  <c r="E35" i="30"/>
  <c r="J34" i="30"/>
  <c r="K34" i="30" s="1"/>
  <c r="E34" i="30"/>
  <c r="J33" i="30"/>
  <c r="K33" i="30" s="1"/>
  <c r="E33" i="30"/>
  <c r="J32" i="30"/>
  <c r="K32" i="30" s="1"/>
  <c r="E32" i="30"/>
  <c r="J31" i="30"/>
  <c r="K31" i="30" s="1"/>
  <c r="E31" i="30"/>
  <c r="K30" i="30"/>
  <c r="J30" i="30"/>
  <c r="E30" i="30"/>
  <c r="K29" i="30"/>
  <c r="J29" i="30"/>
  <c r="E29" i="30"/>
  <c r="K28" i="30"/>
  <c r="J28" i="30"/>
  <c r="E28" i="30"/>
  <c r="J27" i="30"/>
  <c r="K27" i="30" s="1"/>
  <c r="E27" i="30"/>
  <c r="J26" i="30"/>
  <c r="K26" i="30" s="1"/>
  <c r="E26" i="30"/>
  <c r="J25" i="30"/>
  <c r="K25" i="30" s="1"/>
  <c r="E25" i="30"/>
  <c r="J24" i="30"/>
  <c r="K24" i="30" s="1"/>
  <c r="E24" i="30"/>
  <c r="J23" i="30"/>
  <c r="K23" i="30" s="1"/>
  <c r="E23" i="30"/>
  <c r="K22" i="30"/>
  <c r="J22" i="30"/>
  <c r="E22" i="30"/>
  <c r="K21" i="30"/>
  <c r="J21" i="30"/>
  <c r="E21" i="30"/>
  <c r="K20" i="30"/>
  <c r="J20" i="30"/>
  <c r="E20" i="30"/>
  <c r="J19" i="30"/>
  <c r="K19" i="30" s="1"/>
  <c r="E19" i="30"/>
  <c r="J18" i="30"/>
  <c r="K18" i="30" s="1"/>
  <c r="E18" i="30"/>
  <c r="J17" i="30"/>
  <c r="K17" i="30" s="1"/>
  <c r="E17" i="30"/>
  <c r="J16" i="30"/>
  <c r="K16" i="30" s="1"/>
  <c r="E16" i="30"/>
  <c r="J15" i="30"/>
  <c r="K15" i="30" s="1"/>
  <c r="E15" i="30"/>
  <c r="K14" i="30"/>
  <c r="J14" i="30"/>
  <c r="E14" i="30"/>
  <c r="K13" i="30"/>
  <c r="J13" i="30"/>
  <c r="E13" i="30"/>
  <c r="K12" i="30"/>
  <c r="J12" i="30"/>
  <c r="E12" i="30"/>
  <c r="J11" i="30"/>
  <c r="K11" i="30" s="1"/>
  <c r="E11" i="30"/>
  <c r="J10" i="30"/>
  <c r="K10" i="30" s="1"/>
  <c r="E10" i="30"/>
  <c r="J9" i="30"/>
  <c r="K9" i="30" s="1"/>
  <c r="E9" i="30"/>
  <c r="J8" i="30"/>
  <c r="K8" i="30" s="1"/>
  <c r="E8" i="30"/>
  <c r="J7" i="30"/>
  <c r="K7" i="30" s="1"/>
  <c r="E7" i="30"/>
  <c r="J5" i="30"/>
  <c r="E5" i="30"/>
  <c r="K5" i="49" l="1"/>
  <c r="K5" i="43"/>
  <c r="K5" i="30"/>
</calcChain>
</file>

<file path=xl/sharedStrings.xml><?xml version="1.0" encoding="utf-8"?>
<sst xmlns="http://schemas.openxmlformats.org/spreadsheetml/2006/main" count="2480" uniqueCount="296">
  <si>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</si>
  <si>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</si>
  <si>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</si>
  <si>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</si>
  <si>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</si>
  <si>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</si>
  <si>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</si>
  <si>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</si>
  <si>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</si>
  <si>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</si>
  <si>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</si>
  <si>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</si>
  <si>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</si>
  <si>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</si>
  <si>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</si>
  <si>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</si>
  <si>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</si>
  <si>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</si>
  <si>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</si>
  <si>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</si>
  <si>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</si>
  <si>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</si>
  <si>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</si>
  <si>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</si>
  <si>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</si>
  <si>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</si>
  <si>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</si>
  <si>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</si>
  <si>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</si>
  <si>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</si>
  <si>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</si>
  <si>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</si>
  <si>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</si>
  <si>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</si>
  <si>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</si>
  <si>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</si>
  <si>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</si>
  <si>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</si>
  <si>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</si>
  <si>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</si>
  <si>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</si>
  <si>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</si>
  <si>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</si>
  <si>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</si>
  <si>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</si>
  <si>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</si>
  <si>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</si>
  <si>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</si>
  <si>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</si>
  <si>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</si>
  <si>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</si>
  <si>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</si>
  <si>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</si>
  <si>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</si>
  <si>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</si>
  <si>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</si>
  <si>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</si>
  <si>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</si>
  <si>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</si>
  <si>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</si>
  <si>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</si>
  <si>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</si>
  <si>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</si>
  <si>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</si>
  <si>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</si>
  <si>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</si>
  <si>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</si>
  <si>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</si>
  <si>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</si>
  <si>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</si>
  <si>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</si>
  <si>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</si>
  <si>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</si>
  <si>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</si>
  <si>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</si>
  <si>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</si>
  <si>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</si>
  <si>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</si>
  <si>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</si>
  <si>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</si>
  <si>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</si>
  <si>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</si>
  <si>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</si>
  <si>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</si>
  <si>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</si>
  <si>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</si>
  <si>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</si>
  <si>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</si>
  <si>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</si>
  <si>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</si>
  <si>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</si>
  <si>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</si>
  <si>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</si>
  <si>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</si>
  <si>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</si>
  <si>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</si>
  <si>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</si>
  <si>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</si>
  <si>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</si>
  <si>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</si>
  <si>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</si>
  <si>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</si>
  <si>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</si>
  <si>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</si>
  <si>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</si>
  <si>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</si>
  <si>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</si>
  <si>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</si>
  <si>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</si>
  <si>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</si>
  <si>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</si>
  <si>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</si>
  <si>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</si>
  <si>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</si>
  <si>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</si>
  <si>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</si>
  <si>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</si>
  <si>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</si>
  <si>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</si>
  <si>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</si>
  <si>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</si>
  <si>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</si>
  <si>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</si>
  <si>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</si>
  <si>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</si>
  <si>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</si>
  <si>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</si>
  <si>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</si>
  <si>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</si>
  <si>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</si>
  <si>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</si>
  <si>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</si>
  <si>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</si>
  <si>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</si>
  <si>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</si>
  <si>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</si>
  <si>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</si>
  <si>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</si>
  <si>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</si>
  <si>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</si>
  <si>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</si>
  <si>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</si>
  <si>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</si>
  <si>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</si>
  <si>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</si>
  <si>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</si>
  <si>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</si>
  <si>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</si>
  <si>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</si>
  <si>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</si>
  <si>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</si>
  <si>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</si>
  <si>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</si>
  <si>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</si>
  <si>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</si>
  <si>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</si>
  <si>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</si>
  <si>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</si>
  <si>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</si>
  <si>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</si>
  <si>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</si>
  <si>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</si>
  <si>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</si>
  <si>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</si>
  <si>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</si>
  <si>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</si>
  <si>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</si>
  <si>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</si>
  <si>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</si>
  <si>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</si>
  <si>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</si>
  <si>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</si>
  <si>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</si>
  <si>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</si>
  <si>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</si>
  <si>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</si>
  <si>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</si>
  <si>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</si>
  <si>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</si>
  <si>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</si>
  <si>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</si>
  <si>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</si>
  <si>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</si>
  <si>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</si>
  <si>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</si>
  <si>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</si>
  <si>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</si>
  <si>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</si>
  <si>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</si>
  <si>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</si>
  <si>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</si>
  <si>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</si>
  <si>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</si>
  <si>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</si>
  <si>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</si>
  <si>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</si>
  <si>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</si>
  <si>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</si>
  <si>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</si>
  <si>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</si>
  <si>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</si>
  <si>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</si>
  <si>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</si>
  <si>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</si>
  <si>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</si>
  <si>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</si>
  <si>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</si>
  <si>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</si>
  <si>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</si>
  <si>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</si>
  <si>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</si>
  <si>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</si>
  <si>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</si>
  <si>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</si>
  <si>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</si>
  <si>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</si>
  <si>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</si>
  <si>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</si>
  <si>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</si>
  <si>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</si>
  <si>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</si>
  <si>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</si>
  <si>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</si>
  <si>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</si>
  <si>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</si>
  <si>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</si>
  <si>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</si>
  <si>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</si>
  <si>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</si>
  <si>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</si>
  <si>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</si>
  <si>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</si>
  <si>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</si>
  <si>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</si>
  <si>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</si>
  <si>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</si>
  <si>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</si>
  <si>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</si>
  <si>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</si>
  <si>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</si>
  <si>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</si>
  <si>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</si>
  <si>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</si>
  <si>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</si>
  <si>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</si>
  <si>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</si>
  <si>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</si>
  <si>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</si>
  <si>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</si>
  <si>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</si>
  <si>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</si>
  <si>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</si>
  <si>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</si>
  <si>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</si>
  <si>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</si>
  <si>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</si>
  <si>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</si>
  <si>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</si>
  <si>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</si>
  <si>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</si>
  <si>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</si>
  <si>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</si>
  <si>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</si>
  <si>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</si>
  <si>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</si>
  <si>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</si>
  <si>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</si>
  <si>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</si>
  <si>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</si>
  <si>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</si>
  <si>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</si>
  <si>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</si>
  <si>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</si>
  <si>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</si>
  <si>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</si>
  <si>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</si>
  <si>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</si>
  <si>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</si>
  <si>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</si>
  <si>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</si>
  <si>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</si>
  <si>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</si>
  <si>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</si>
  <si>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</si>
  <si>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</si>
  <si>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</si>
  <si>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</si>
  <si>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</si>
  <si>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</si>
  <si>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</si>
  <si>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Aug 2021  Sep  2021</t>
  </si>
  <si>
    <t>Aug 2021 Sep 2021</t>
  </si>
  <si>
    <t>Aug  2021 Sep 2021</t>
  </si>
  <si>
    <t>Aug 2021 -Sep  2021</t>
  </si>
  <si>
    <t>Aug  2021 -Sep 2021</t>
  </si>
  <si>
    <t>Aug 2021 -Sep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</si>
</sst>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99">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15" zoomScaleNormal="115" zoomScaleSheetLayoutView="100" workbookViewId="0">
      <selection sqref="A1:XFD1048576"/>
    </sheetView>
  </sheetViews>
  <sheetFormatPr defaultRowHeight="15" x14ac:dyDescent="0.25"/>
  <cols>
    <col min="1" max="1" width="49.85546875" style="110"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10"/>
    <col min="14" max="14" width="13.5703125" style="110" customWidth="1"/>
    <col min="15" max="103" width="9.140625" style="110"/>
    <col min="104" max="16384" width="9.140625" style="61"/>
  </cols>
  <sheetData>
    <row r="1" spans="1:14" ht="15.75" x14ac:dyDescent="0.25">
      <c r="A1" s="107" t="s">
        <v>289</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c r="N3" s="113"/>
    </row>
    <row r="4" spans="1:14" ht="30" x14ac:dyDescent="0.25">
      <c r="A4" s="159"/>
      <c r="B4" s="114">
        <v>44409</v>
      </c>
      <c r="C4" s="114">
        <v>44440</v>
      </c>
      <c r="D4" s="115"/>
      <c r="E4" s="116" t="s">
        <v>290</v>
      </c>
      <c r="F4" s="115"/>
      <c r="G4" s="117">
        <v>44409</v>
      </c>
      <c r="H4" s="114">
        <v>44440</v>
      </c>
      <c r="I4" s="14"/>
      <c r="J4" s="116" t="s">
        <v>291</v>
      </c>
      <c r="K4" s="86" t="s">
        <v>291</v>
      </c>
    </row>
    <row r="5" spans="1:14" ht="15.75" x14ac:dyDescent="0.25">
      <c r="A5" s="118" t="s">
        <v>83</v>
      </c>
      <c r="B5" s="103">
        <v>99.248474026876806</v>
      </c>
      <c r="C5" s="103">
        <v>98.954950898444437</v>
      </c>
      <c r="D5" s="9"/>
      <c r="E5" s="104">
        <f>((C5/B5-1)*100)</f>
        <v>-0.29574573444109964</v>
      </c>
      <c r="F5" s="9"/>
      <c r="G5" s="9">
        <v>99.248474026876806</v>
      </c>
      <c r="H5" s="9">
        <v>98.954950898444437</v>
      </c>
      <c r="I5" s="9"/>
      <c r="J5" s="10">
        <f>H5-G5</f>
        <v>-0.29352312843236916</v>
      </c>
      <c r="K5" s="90">
        <f>SUM(K7+K25+K30+K38+K50+K67+K77+K88+K99+K112+K121+K126+K130)</f>
        <v>-2.9574573444109391E-3</v>
      </c>
    </row>
    <row r="6" spans="1:14" ht="13.5" customHeight="1" x14ac:dyDescent="0.25">
      <c r="A6" s="119"/>
      <c r="B6" s="8"/>
      <c r="C6" s="8"/>
      <c r="D6" s="8"/>
      <c r="E6" s="8"/>
      <c r="F6" s="8"/>
      <c r="G6" s="8"/>
      <c r="H6" s="8"/>
      <c r="I6" s="8"/>
      <c r="J6" s="8"/>
      <c r="K6" s="8"/>
    </row>
    <row r="7" spans="1:14" ht="15.75" customHeight="1" x14ac:dyDescent="0.25">
      <c r="A7" s="20" t="s">
        <v>0</v>
      </c>
      <c r="B7" s="16">
        <v>104.94447617193714</v>
      </c>
      <c r="C7" s="16">
        <v>104.81984206987529</v>
      </c>
      <c r="D7" s="16"/>
      <c r="E7" s="16">
        <f>((C7/B7-1)*100)</f>
        <v>-0.11876194594334644</v>
      </c>
      <c r="F7" s="16"/>
      <c r="G7" s="16">
        <v>23.051296677997218</v>
      </c>
      <c r="H7" s="16">
        <v>23.023920509497255</v>
      </c>
      <c r="I7" s="16"/>
      <c r="J7" s="16">
        <f>H7-G7</f>
        <v>-2.7376168499962716E-2</v>
      </c>
      <c r="K7" s="91">
        <f>J7/$G$5</f>
        <v>-2.7583465406782136E-4</v>
      </c>
    </row>
    <row r="8" spans="1:14" x14ac:dyDescent="0.25">
      <c r="A8" s="21" t="s">
        <v>1</v>
      </c>
      <c r="B8" s="35">
        <v>105.2445849310206</v>
      </c>
      <c r="C8" s="35">
        <v>105.12171682678721</v>
      </c>
      <c r="D8" s="35"/>
      <c r="E8" s="35">
        <f>((C8/B8-1)*100)</f>
        <v>-0.11674529793045396</v>
      </c>
      <c r="F8" s="35"/>
      <c r="G8" s="35">
        <v>20.541324550779308</v>
      </c>
      <c r="H8" s="35">
        <v>20.517343520233638</v>
      </c>
      <c r="I8" s="35"/>
      <c r="J8" s="35">
        <f t="shared" ref="J8:J94" si="0">H8-G8</f>
        <v>-2.3981030545670023E-2</v>
      </c>
      <c r="K8" s="92">
        <f>J8/$G$5</f>
        <v>-2.4162618902509155E-4</v>
      </c>
    </row>
    <row r="9" spans="1:14" ht="15.75" customHeight="1" x14ac:dyDescent="0.25">
      <c r="A9" s="22" t="s">
        <v>3</v>
      </c>
      <c r="B9" s="18">
        <v>101.83051335578755</v>
      </c>
      <c r="C9" s="18">
        <v>101.9512893455483</v>
      </c>
      <c r="D9" s="18"/>
      <c r="E9" s="18">
        <f>((C9/B9-1)*100)</f>
        <v>0.11860491102384518</v>
      </c>
      <c r="F9" s="18"/>
      <c r="G9" s="18">
        <v>4.0030636410940534</v>
      </c>
      <c r="H9" s="18">
        <v>4.0078114711638007</v>
      </c>
      <c r="I9" s="18"/>
      <c r="J9" s="18">
        <f t="shared" si="0"/>
        <v>4.7478300697472164E-3</v>
      </c>
      <c r="K9" s="93">
        <f>J9/$G$5</f>
        <v>4.7837814296887714E-5</v>
      </c>
    </row>
    <row r="10" spans="1:14" x14ac:dyDescent="0.25">
      <c r="A10" s="23" t="s">
        <v>4</v>
      </c>
      <c r="B10" s="35">
        <v>97.764393799857373</v>
      </c>
      <c r="C10" s="35">
        <v>100.84868101497403</v>
      </c>
      <c r="D10" s="35"/>
      <c r="E10" s="35">
        <f t="shared" ref="E10:E73" si="1">((C10/B10-1)*100)</f>
        <v>3.1548164881283869</v>
      </c>
      <c r="F10" s="35"/>
      <c r="G10" s="35">
        <v>1.0537041344783762</v>
      </c>
      <c r="H10" s="35">
        <v>1.0869465662489908</v>
      </c>
      <c r="I10" s="35"/>
      <c r="J10" s="35">
        <f t="shared" si="0"/>
        <v>3.3242431770614589E-2</v>
      </c>
      <c r="K10" s="92">
        <f t="shared" ref="K10:K73" si="2">J10/$G$5</f>
        <v>3.3494148999824852E-4</v>
      </c>
    </row>
    <row r="11" spans="1:14" ht="15.75" customHeight="1" x14ac:dyDescent="0.25">
      <c r="A11" s="22" t="s">
        <v>5</v>
      </c>
      <c r="B11" s="18">
        <v>100.49436148148473</v>
      </c>
      <c r="C11" s="18">
        <v>100.91256740705651</v>
      </c>
      <c r="D11" s="18"/>
      <c r="E11" s="18">
        <f t="shared" si="1"/>
        <v>0.41614864695551645</v>
      </c>
      <c r="F11" s="18"/>
      <c r="G11" s="18">
        <v>4.1239931955985751</v>
      </c>
      <c r="H11" s="18">
        <v>4.1411551374825954</v>
      </c>
      <c r="I11" s="18"/>
      <c r="J11" s="18">
        <f t="shared" si="0"/>
        <v>1.7161941884020315E-2</v>
      </c>
      <c r="K11" s="93">
        <f t="shared" si="2"/>
        <v>1.7291894965934494E-4</v>
      </c>
    </row>
    <row r="12" spans="1:14" ht="15.75" customHeight="1" x14ac:dyDescent="0.25">
      <c r="A12" s="23" t="s">
        <v>108</v>
      </c>
      <c r="B12" s="35">
        <v>107.34446952251533</v>
      </c>
      <c r="C12" s="35">
        <v>106.99923597762903</v>
      </c>
      <c r="D12" s="35"/>
      <c r="E12" s="35">
        <f t="shared" si="1"/>
        <v>-0.32161279143858579</v>
      </c>
      <c r="F12" s="35"/>
      <c r="G12" s="35">
        <v>3.9895603072155397</v>
      </c>
      <c r="H12" s="35">
        <v>3.9767293709453786</v>
      </c>
      <c r="I12" s="35"/>
      <c r="J12" s="35">
        <f t="shared" si="0"/>
        <v>-1.2830936270161075E-2</v>
      </c>
      <c r="K12" s="92">
        <f t="shared" si="2"/>
        <v>-1.2928094256327223E-4</v>
      </c>
    </row>
    <row r="13" spans="1:14" x14ac:dyDescent="0.25">
      <c r="A13" s="22" t="s">
        <v>6</v>
      </c>
      <c r="B13" s="18">
        <v>110.90383859140543</v>
      </c>
      <c r="C13" s="18">
        <v>111.32219066028075</v>
      </c>
      <c r="D13" s="18"/>
      <c r="E13" s="18">
        <f t="shared" si="1"/>
        <v>0.37722054907101121</v>
      </c>
      <c r="F13" s="18"/>
      <c r="G13" s="18">
        <v>0.71493355122454494</v>
      </c>
      <c r="H13" s="18">
        <v>0.71763042749196704</v>
      </c>
      <c r="I13" s="18"/>
      <c r="J13" s="18">
        <f t="shared" si="0"/>
        <v>2.6968762674220992E-3</v>
      </c>
      <c r="K13" s="93">
        <f t="shared" si="2"/>
        <v>2.7172974636282837E-5</v>
      </c>
    </row>
    <row r="14" spans="1:14" x14ac:dyDescent="0.25">
      <c r="A14" s="23" t="s">
        <v>7</v>
      </c>
      <c r="B14" s="35">
        <v>109.90366386974694</v>
      </c>
      <c r="C14" s="35">
        <v>111.29033277408266</v>
      </c>
      <c r="D14" s="35"/>
      <c r="E14" s="35">
        <f t="shared" si="1"/>
        <v>1.2617130817214051</v>
      </c>
      <c r="F14" s="35"/>
      <c r="G14" s="35">
        <v>2.1329983206418763</v>
      </c>
      <c r="H14" s="35">
        <v>2.1599106394863128</v>
      </c>
      <c r="I14" s="35"/>
      <c r="J14" s="35">
        <f t="shared" si="0"/>
        <v>2.6912318844436456E-2</v>
      </c>
      <c r="K14" s="92">
        <f t="shared" si="2"/>
        <v>2.7116103404419613E-4</v>
      </c>
    </row>
    <row r="15" spans="1:14" ht="15.75" customHeight="1" x14ac:dyDescent="0.25">
      <c r="A15" s="22" t="s">
        <v>8</v>
      </c>
      <c r="B15" s="18">
        <v>117.23772557531969</v>
      </c>
      <c r="C15" s="18">
        <v>112.61149154476209</v>
      </c>
      <c r="D15" s="18"/>
      <c r="E15" s="18">
        <f t="shared" si="1"/>
        <v>-3.9460284715140292</v>
      </c>
      <c r="F15" s="18"/>
      <c r="G15" s="18">
        <v>2.4417297786699868</v>
      </c>
      <c r="H15" s="18">
        <v>2.3453784264062327</v>
      </c>
      <c r="I15" s="18"/>
      <c r="J15" s="18">
        <f t="shared" si="0"/>
        <v>-9.635135226375402E-2</v>
      </c>
      <c r="K15" s="93">
        <f t="shared" si="2"/>
        <v>-9.7080940748430812E-4</v>
      </c>
    </row>
    <row r="16" spans="1:14" x14ac:dyDescent="0.25">
      <c r="A16" s="23" t="s">
        <v>9</v>
      </c>
      <c r="B16" s="35">
        <v>100.44333765095531</v>
      </c>
      <c r="C16" s="35">
        <v>100.44087794346383</v>
      </c>
      <c r="D16" s="35"/>
      <c r="E16" s="35">
        <f t="shared" si="1"/>
        <v>-2.4488508138076348E-3</v>
      </c>
      <c r="F16" s="35"/>
      <c r="G16" s="35">
        <v>1.1765810953407556</v>
      </c>
      <c r="H16" s="35">
        <v>1.1765522826250274</v>
      </c>
      <c r="I16" s="35"/>
      <c r="J16" s="35">
        <f t="shared" si="0"/>
        <v>-2.881271572818811E-5</v>
      </c>
      <c r="K16" s="92">
        <f t="shared" si="2"/>
        <v>-2.9030890409847039E-7</v>
      </c>
    </row>
    <row r="17" spans="1:13" ht="15.75" customHeight="1" x14ac:dyDescent="0.25">
      <c r="A17" s="22" t="s">
        <v>10</v>
      </c>
      <c r="B17" s="18">
        <v>106.5728419162175</v>
      </c>
      <c r="C17" s="18">
        <v>106.62804734506528</v>
      </c>
      <c r="D17" s="18"/>
      <c r="E17" s="18">
        <f t="shared" si="1"/>
        <v>5.1800653764288995E-2</v>
      </c>
      <c r="F17" s="18"/>
      <c r="G17" s="18">
        <v>0.90476052651560057</v>
      </c>
      <c r="H17" s="18">
        <v>0.90522919838333671</v>
      </c>
      <c r="I17" s="18"/>
      <c r="J17" s="18">
        <f t="shared" si="0"/>
        <v>4.6867186773613678E-4</v>
      </c>
      <c r="K17" s="93">
        <f t="shared" si="2"/>
        <v>4.7222072916629318E-6</v>
      </c>
    </row>
    <row r="18" spans="1:13" x14ac:dyDescent="0.25">
      <c r="A18" s="21" t="s">
        <v>11</v>
      </c>
      <c r="B18" s="35">
        <v>102.55127330633597</v>
      </c>
      <c r="C18" s="35">
        <v>102.4125563395266</v>
      </c>
      <c r="D18" s="35"/>
      <c r="E18" s="35">
        <f t="shared" si="1"/>
        <v>-0.13526596241765221</v>
      </c>
      <c r="F18" s="35"/>
      <c r="G18" s="35">
        <v>2.5099721272179094</v>
      </c>
      <c r="H18" s="35">
        <v>2.5065769892636132</v>
      </c>
      <c r="I18" s="35"/>
      <c r="J18" s="35">
        <f t="shared" si="0"/>
        <v>-3.3951379542962457E-3</v>
      </c>
      <c r="K18" s="92">
        <f t="shared" si="2"/>
        <v>-3.420846504276561E-5</v>
      </c>
    </row>
    <row r="19" spans="1:13" ht="15.75" customHeight="1" x14ac:dyDescent="0.25">
      <c r="A19" s="22" t="s">
        <v>141</v>
      </c>
      <c r="B19" s="18">
        <v>101.24690394967261</v>
      </c>
      <c r="C19" s="18">
        <v>100.61421365510976</v>
      </c>
      <c r="D19" s="18"/>
      <c r="E19" s="18">
        <f t="shared" si="1"/>
        <v>-0.62489841158732684</v>
      </c>
      <c r="F19" s="18"/>
      <c r="G19" s="18">
        <v>0.42822822352447548</v>
      </c>
      <c r="H19" s="18">
        <v>0.42555223215770238</v>
      </c>
      <c r="I19" s="18"/>
      <c r="J19" s="18">
        <f t="shared" si="0"/>
        <v>-2.6759913667731006E-3</v>
      </c>
      <c r="K19" s="93">
        <f t="shared" si="2"/>
        <v>-2.6962544190336199E-5</v>
      </c>
    </row>
    <row r="20" spans="1:13" x14ac:dyDescent="0.25">
      <c r="A20" s="23" t="s">
        <v>142</v>
      </c>
      <c r="B20" s="35">
        <v>103.43259468070698</v>
      </c>
      <c r="C20" s="35">
        <v>103.27674998706264</v>
      </c>
      <c r="D20" s="35"/>
      <c r="E20" s="35">
        <f t="shared" si="1"/>
        <v>-0.15067271020844375</v>
      </c>
      <c r="F20" s="35"/>
      <c r="G20" s="35">
        <v>0.43229166753254578</v>
      </c>
      <c r="H20" s="35">
        <v>0.43164032196106916</v>
      </c>
      <c r="I20" s="35"/>
      <c r="J20" s="35">
        <f t="shared" si="0"/>
        <v>-6.5134557147661365E-4</v>
      </c>
      <c r="K20" s="92">
        <f t="shared" si="2"/>
        <v>-6.5627766861204053E-6</v>
      </c>
    </row>
    <row r="21" spans="1:13" ht="15.75" customHeight="1" x14ac:dyDescent="0.25">
      <c r="A21" s="22" t="s">
        <v>143</v>
      </c>
      <c r="B21" s="18">
        <v>101.56240349255802</v>
      </c>
      <c r="C21" s="18">
        <v>101.50328950337395</v>
      </c>
      <c r="D21" s="18"/>
      <c r="E21" s="18">
        <f t="shared" si="1"/>
        <v>-5.8204598504207894E-2</v>
      </c>
      <c r="F21" s="18"/>
      <c r="G21" s="18">
        <v>0.11648738723128084</v>
      </c>
      <c r="H21" s="18">
        <v>0.11641958621523484</v>
      </c>
      <c r="I21" s="18"/>
      <c r="J21" s="18">
        <f t="shared" si="0"/>
        <v>-6.7801016046004081E-5</v>
      </c>
      <c r="K21" s="93">
        <f t="shared" si="2"/>
        <v>-6.8314416630368893E-7</v>
      </c>
    </row>
    <row r="22" spans="1:13" x14ac:dyDescent="0.25">
      <c r="A22" s="23" t="s">
        <v>144</v>
      </c>
      <c r="B22" s="35">
        <v>99.819979102909855</v>
      </c>
      <c r="C22" s="35">
        <v>99.819979102909855</v>
      </c>
      <c r="D22" s="35"/>
      <c r="E22" s="35">
        <f t="shared" si="1"/>
        <v>0</v>
      </c>
      <c r="F22" s="35"/>
      <c r="G22" s="35">
        <v>1.1512975236982597</v>
      </c>
      <c r="H22" s="35">
        <v>1.1512975236982597</v>
      </c>
      <c r="I22" s="35"/>
      <c r="J22" s="35">
        <f t="shared" si="0"/>
        <v>0</v>
      </c>
      <c r="K22" s="92">
        <f t="shared" si="2"/>
        <v>0</v>
      </c>
    </row>
    <row r="23" spans="1:13" ht="15.75" customHeight="1" x14ac:dyDescent="0.25">
      <c r="A23" s="22" t="s">
        <v>145</v>
      </c>
      <c r="B23" s="18">
        <v>104.53657560264762</v>
      </c>
      <c r="C23" s="18">
        <v>104.53657560264762</v>
      </c>
      <c r="D23" s="18"/>
      <c r="E23" s="18">
        <f t="shared" si="1"/>
        <v>0</v>
      </c>
      <c r="F23" s="18"/>
      <c r="G23" s="18">
        <v>0.18602819585565414</v>
      </c>
      <c r="H23" s="18">
        <v>0.18602819585565411</v>
      </c>
      <c r="I23" s="18"/>
      <c r="J23" s="18">
        <f t="shared" si="0"/>
        <v>0</v>
      </c>
      <c r="K23" s="93">
        <f t="shared" si="2"/>
        <v>0</v>
      </c>
    </row>
    <row r="24" spans="1:13" x14ac:dyDescent="0.25">
      <c r="A24" s="23" t="s">
        <v>146</v>
      </c>
      <c r="B24" s="35">
        <v>121.81389374298064</v>
      </c>
      <c r="C24" s="35">
        <v>121.81389374298064</v>
      </c>
      <c r="D24" s="35"/>
      <c r="E24" s="35">
        <f t="shared" si="1"/>
        <v>0</v>
      </c>
      <c r="F24" s="35"/>
      <c r="G24" s="35">
        <v>0.19563912937569328</v>
      </c>
      <c r="H24" s="35">
        <v>0.19563912937569328</v>
      </c>
      <c r="I24" s="35"/>
      <c r="J24" s="35">
        <f t="shared" si="0"/>
        <v>0</v>
      </c>
      <c r="K24" s="92">
        <f t="shared" si="2"/>
        <v>0</v>
      </c>
    </row>
    <row r="25" spans="1:13" ht="15.75" customHeight="1" x14ac:dyDescent="0.25">
      <c r="A25" s="24" t="s">
        <v>147</v>
      </c>
      <c r="B25" s="18">
        <v>136.10710345696225</v>
      </c>
      <c r="C25" s="18">
        <v>138.15398600082287</v>
      </c>
      <c r="D25" s="18"/>
      <c r="E25" s="18">
        <f t="shared" si="1"/>
        <v>1.5038763531602495</v>
      </c>
      <c r="F25" s="18"/>
      <c r="G25" s="18">
        <v>2.3877167807333515</v>
      </c>
      <c r="H25" s="18">
        <v>2.4236250887792394</v>
      </c>
      <c r="I25" s="18"/>
      <c r="J25" s="18">
        <f t="shared" si="0"/>
        <v>3.590830804588796E-2</v>
      </c>
      <c r="K25" s="93">
        <f t="shared" si="2"/>
        <v>3.6180211734201451E-4</v>
      </c>
      <c r="M25" s="113"/>
    </row>
    <row r="26" spans="1:13" x14ac:dyDescent="0.25">
      <c r="A26" s="21" t="s">
        <v>12</v>
      </c>
      <c r="B26" s="35">
        <v>142.00160803897228</v>
      </c>
      <c r="C26" s="35">
        <v>142.00230742866836</v>
      </c>
      <c r="D26" s="35"/>
      <c r="E26" s="35">
        <f t="shared" si="1"/>
        <v>4.9252237754870976E-4</v>
      </c>
      <c r="F26" s="35"/>
      <c r="G26" s="35">
        <v>1.9142802766560165</v>
      </c>
      <c r="H26" s="35">
        <v>1.9142897049147476</v>
      </c>
      <c r="I26" s="35"/>
      <c r="J26" s="35">
        <f t="shared" si="0"/>
        <v>9.428258731070116E-6</v>
      </c>
      <c r="K26" s="92">
        <f t="shared" si="2"/>
        <v>9.4996510762643197E-8</v>
      </c>
    </row>
    <row r="27" spans="1:13" ht="15.75" customHeight="1" x14ac:dyDescent="0.25">
      <c r="A27" s="22" t="s">
        <v>13</v>
      </c>
      <c r="B27" s="18">
        <v>142.00160803897228</v>
      </c>
      <c r="C27" s="18">
        <v>142.00230742866836</v>
      </c>
      <c r="D27" s="18"/>
      <c r="E27" s="18">
        <f t="shared" si="1"/>
        <v>4.9252237754870976E-4</v>
      </c>
      <c r="F27" s="18"/>
      <c r="G27" s="18">
        <v>1.9142802766560165</v>
      </c>
      <c r="H27" s="18">
        <v>1.9142897049147476</v>
      </c>
      <c r="I27" s="18"/>
      <c r="J27" s="18">
        <f t="shared" si="0"/>
        <v>9.428258731070116E-6</v>
      </c>
      <c r="K27" s="93">
        <f t="shared" si="2"/>
        <v>9.4996510762643197E-8</v>
      </c>
    </row>
    <row r="28" spans="1:13" x14ac:dyDescent="0.25">
      <c r="A28" s="21" t="s">
        <v>14</v>
      </c>
      <c r="B28" s="35">
        <v>116.54592851154088</v>
      </c>
      <c r="C28" s="35">
        <v>125.3831606245823</v>
      </c>
      <c r="D28" s="35"/>
      <c r="E28" s="35">
        <f t="shared" si="1"/>
        <v>7.5826176220015418</v>
      </c>
      <c r="F28" s="35"/>
      <c r="G28" s="35">
        <v>0.47343650407733534</v>
      </c>
      <c r="H28" s="35">
        <v>0.50933538386449151</v>
      </c>
      <c r="I28" s="35"/>
      <c r="J28" s="35">
        <f t="shared" si="0"/>
        <v>3.5898879787156168E-2</v>
      </c>
      <c r="K28" s="92">
        <f t="shared" si="2"/>
        <v>3.617071208312446E-4</v>
      </c>
    </row>
    <row r="29" spans="1:13" ht="15.75" customHeight="1" x14ac:dyDescent="0.25">
      <c r="A29" s="22" t="s">
        <v>15</v>
      </c>
      <c r="B29" s="18">
        <v>116.54592851154088</v>
      </c>
      <c r="C29" s="18">
        <v>125.3831606245823</v>
      </c>
      <c r="D29" s="18"/>
      <c r="E29" s="18">
        <f t="shared" si="1"/>
        <v>7.5826176220015418</v>
      </c>
      <c r="F29" s="18"/>
      <c r="G29" s="18">
        <v>0.47343650407733534</v>
      </c>
      <c r="H29" s="18">
        <v>0.50933538386449151</v>
      </c>
      <c r="I29" s="18"/>
      <c r="J29" s="18">
        <f t="shared" si="0"/>
        <v>3.5898879787156168E-2</v>
      </c>
      <c r="K29" s="93">
        <f t="shared" si="2"/>
        <v>3.617071208312446E-4</v>
      </c>
    </row>
    <row r="30" spans="1:13" x14ac:dyDescent="0.25">
      <c r="A30" s="21" t="s">
        <v>16</v>
      </c>
      <c r="B30" s="35">
        <v>98.819075938213118</v>
      </c>
      <c r="C30" s="35">
        <v>98.797610662999759</v>
      </c>
      <c r="D30" s="35"/>
      <c r="E30" s="35">
        <f t="shared" si="1"/>
        <v>-2.1721793094664488E-2</v>
      </c>
      <c r="F30" s="35"/>
      <c r="G30" s="35">
        <v>4.2913866932056006</v>
      </c>
      <c r="H30" s="35">
        <v>4.2904545270672108</v>
      </c>
      <c r="I30" s="35"/>
      <c r="J30" s="35">
        <f t="shared" si="0"/>
        <v>-9.3216613838986717E-4</v>
      </c>
      <c r="K30" s="92">
        <f t="shared" si="2"/>
        <v>-9.3922465562284968E-6</v>
      </c>
    </row>
    <row r="31" spans="1:13" ht="15.75" customHeight="1" x14ac:dyDescent="0.25">
      <c r="A31" s="24" t="s">
        <v>17</v>
      </c>
      <c r="B31" s="18">
        <v>99.383471678591761</v>
      </c>
      <c r="C31" s="18">
        <v>99.341458754603337</v>
      </c>
      <c r="D31" s="18"/>
      <c r="E31" s="18">
        <f t="shared" si="1"/>
        <v>-4.2273552411509208E-2</v>
      </c>
      <c r="F31" s="18"/>
      <c r="G31" s="18">
        <v>3.3183812569774545</v>
      </c>
      <c r="H31" s="18">
        <v>3.3169784593375717</v>
      </c>
      <c r="I31" s="18"/>
      <c r="J31" s="18">
        <f t="shared" si="0"/>
        <v>-1.4027976398827136E-3</v>
      </c>
      <c r="K31" s="93">
        <f t="shared" si="2"/>
        <v>-1.413419857218995E-5</v>
      </c>
    </row>
    <row r="32" spans="1:13" x14ac:dyDescent="0.25">
      <c r="A32" s="23" t="s">
        <v>18</v>
      </c>
      <c r="B32" s="35">
        <v>100.30250708917531</v>
      </c>
      <c r="C32" s="35">
        <v>99.279887678971988</v>
      </c>
      <c r="D32" s="35"/>
      <c r="E32" s="35">
        <f t="shared" si="1"/>
        <v>-1.0195352438141403</v>
      </c>
      <c r="F32" s="35"/>
      <c r="G32" s="35">
        <v>0.50491463849120133</v>
      </c>
      <c r="H32" s="35">
        <v>0.4997668558006067</v>
      </c>
      <c r="I32" s="35"/>
      <c r="J32" s="35">
        <f t="shared" si="0"/>
        <v>-5.1477826905946267E-3</v>
      </c>
      <c r="K32" s="92">
        <f t="shared" si="2"/>
        <v>-5.1867625583851198E-5</v>
      </c>
    </row>
    <row r="33" spans="1:11" x14ac:dyDescent="0.25">
      <c r="A33" s="22" t="s">
        <v>19</v>
      </c>
      <c r="B33" s="18">
        <v>98.612392010784802</v>
      </c>
      <c r="C33" s="18">
        <v>98.764742197615789</v>
      </c>
      <c r="D33" s="18"/>
      <c r="E33" s="18">
        <f t="shared" si="1"/>
        <v>0.15449395732569648</v>
      </c>
      <c r="F33" s="18"/>
      <c r="G33" s="18">
        <v>2.4240333509078851</v>
      </c>
      <c r="H33" s="18">
        <v>2.4277783359585974</v>
      </c>
      <c r="I33" s="18"/>
      <c r="J33" s="18">
        <f t="shared" si="0"/>
        <v>3.7449850507123017E-3</v>
      </c>
      <c r="K33" s="93">
        <f t="shared" si="2"/>
        <v>3.7733427011665162E-5</v>
      </c>
    </row>
    <row r="34" spans="1:11" x14ac:dyDescent="0.25">
      <c r="A34" s="23" t="s">
        <v>20</v>
      </c>
      <c r="B34" s="35">
        <v>107.82602623497853</v>
      </c>
      <c r="C34" s="35">
        <v>107.82602623497853</v>
      </c>
      <c r="D34" s="35"/>
      <c r="E34" s="35">
        <f t="shared" si="1"/>
        <v>0</v>
      </c>
      <c r="F34" s="35"/>
      <c r="G34" s="35">
        <v>0.1751351678630188</v>
      </c>
      <c r="H34" s="35">
        <v>0.1751351678630188</v>
      </c>
      <c r="I34" s="35"/>
      <c r="J34" s="35">
        <f t="shared" si="0"/>
        <v>0</v>
      </c>
      <c r="K34" s="92">
        <f t="shared" si="2"/>
        <v>0</v>
      </c>
    </row>
    <row r="35" spans="1:11" x14ac:dyDescent="0.25">
      <c r="A35" s="22" t="s">
        <v>155</v>
      </c>
      <c r="B35" s="18">
        <v>99.66958527182301</v>
      </c>
      <c r="C35" s="18">
        <v>99.66958527182301</v>
      </c>
      <c r="D35" s="18"/>
      <c r="E35" s="18">
        <f t="shared" si="1"/>
        <v>0</v>
      </c>
      <c r="F35" s="18"/>
      <c r="G35" s="18">
        <v>0.21429809971534866</v>
      </c>
      <c r="H35" s="18">
        <v>0.21429809971534863</v>
      </c>
      <c r="I35" s="18"/>
      <c r="J35" s="18">
        <f t="shared" si="0"/>
        <v>0</v>
      </c>
      <c r="K35" s="93">
        <f>J35/$G$5</f>
        <v>0</v>
      </c>
    </row>
    <row r="36" spans="1:11" x14ac:dyDescent="0.25">
      <c r="A36" s="21" t="s">
        <v>21</v>
      </c>
      <c r="B36" s="35">
        <v>96.941530522059935</v>
      </c>
      <c r="C36" s="35">
        <v>96.988420021715172</v>
      </c>
      <c r="D36" s="35"/>
      <c r="E36" s="35">
        <f t="shared" si="1"/>
        <v>4.8368846048463254E-2</v>
      </c>
      <c r="F36" s="35"/>
      <c r="G36" s="35">
        <v>0.97300543622814617</v>
      </c>
      <c r="H36" s="35">
        <v>0.97347606772963857</v>
      </c>
      <c r="I36" s="35"/>
      <c r="J36" s="35">
        <f t="shared" si="0"/>
        <v>4.7063150149240229E-4</v>
      </c>
      <c r="K36" s="92">
        <f t="shared" si="2"/>
        <v>4.7419520159569784E-6</v>
      </c>
    </row>
    <row r="37" spans="1:11" x14ac:dyDescent="0.25">
      <c r="A37" s="22" t="s">
        <v>22</v>
      </c>
      <c r="B37" s="18">
        <v>96.941530522059935</v>
      </c>
      <c r="C37" s="18">
        <v>96.988420021715172</v>
      </c>
      <c r="D37" s="18"/>
      <c r="E37" s="18">
        <f t="shared" si="1"/>
        <v>4.8368846048463254E-2</v>
      </c>
      <c r="F37" s="18"/>
      <c r="G37" s="18">
        <v>0.97300543622814617</v>
      </c>
      <c r="H37" s="18">
        <v>0.97347606772963857</v>
      </c>
      <c r="I37" s="18"/>
      <c r="J37" s="18">
        <f t="shared" si="0"/>
        <v>4.7063150149240229E-4</v>
      </c>
      <c r="K37" s="93">
        <f t="shared" si="2"/>
        <v>4.7419520159569784E-6</v>
      </c>
    </row>
    <row r="38" spans="1:11" x14ac:dyDescent="0.25">
      <c r="A38" s="21" t="s">
        <v>23</v>
      </c>
      <c r="B38" s="35">
        <v>96.614321936429292</v>
      </c>
      <c r="C38" s="35">
        <v>96.6420537985083</v>
      </c>
      <c r="D38" s="35"/>
      <c r="E38" s="35">
        <f t="shared" si="1"/>
        <v>2.8703676145713786E-2</v>
      </c>
      <c r="F38" s="35"/>
      <c r="G38" s="35">
        <v>22.624148966873072</v>
      </c>
      <c r="H38" s="35">
        <v>22.630642929323248</v>
      </c>
      <c r="I38" s="35"/>
      <c r="J38" s="35">
        <f t="shared" si="0"/>
        <v>6.4939624501754167E-3</v>
      </c>
      <c r="K38" s="92">
        <f t="shared" si="2"/>
        <v>6.5431358152840018E-5</v>
      </c>
    </row>
    <row r="39" spans="1:11" x14ac:dyDescent="0.25">
      <c r="A39" s="24" t="s">
        <v>24</v>
      </c>
      <c r="B39" s="18">
        <v>94.267013334268157</v>
      </c>
      <c r="C39" s="18">
        <v>94.267013334268157</v>
      </c>
      <c r="D39" s="18"/>
      <c r="E39" s="18">
        <f t="shared" si="1"/>
        <v>0</v>
      </c>
      <c r="F39" s="18"/>
      <c r="G39" s="18">
        <v>13.132319540496704</v>
      </c>
      <c r="H39" s="18">
        <v>13.132319540496702</v>
      </c>
      <c r="I39" s="18"/>
      <c r="J39" s="18">
        <f t="shared" si="0"/>
        <v>0</v>
      </c>
      <c r="K39" s="93">
        <f t="shared" si="2"/>
        <v>0</v>
      </c>
    </row>
    <row r="40" spans="1:11" x14ac:dyDescent="0.25">
      <c r="A40" s="23" t="s">
        <v>160</v>
      </c>
      <c r="B40" s="35">
        <v>94.267013334268157</v>
      </c>
      <c r="C40" s="35">
        <v>94.267013334268157</v>
      </c>
      <c r="D40" s="35"/>
      <c r="E40" s="35">
        <f t="shared" si="1"/>
        <v>0</v>
      </c>
      <c r="F40" s="35"/>
      <c r="G40" s="35">
        <v>13.132319540496704</v>
      </c>
      <c r="H40" s="35">
        <v>13.132319540496702</v>
      </c>
      <c r="I40" s="35"/>
      <c r="J40" s="35">
        <f t="shared" si="0"/>
        <v>0</v>
      </c>
      <c r="K40" s="92">
        <f t="shared" si="2"/>
        <v>0</v>
      </c>
    </row>
    <row r="41" spans="1:11" x14ac:dyDescent="0.25">
      <c r="A41" s="24" t="s">
        <v>161</v>
      </c>
      <c r="B41" s="18">
        <v>100.47395937590942</v>
      </c>
      <c r="C41" s="18">
        <v>100.84950596598816</v>
      </c>
      <c r="D41" s="18"/>
      <c r="E41" s="18">
        <f t="shared" si="1"/>
        <v>0.37377504819302576</v>
      </c>
      <c r="F41" s="18"/>
      <c r="G41" s="18">
        <v>1.7373985988546181</v>
      </c>
      <c r="H41" s="18">
        <v>1.7438925613047918</v>
      </c>
      <c r="I41" s="18"/>
      <c r="J41" s="18">
        <f t="shared" si="0"/>
        <v>6.4939624501736404E-3</v>
      </c>
      <c r="K41" s="93">
        <f t="shared" si="2"/>
        <v>6.5431358152822128E-5</v>
      </c>
    </row>
    <row r="42" spans="1:11" x14ac:dyDescent="0.25">
      <c r="A42" s="23" t="s">
        <v>162</v>
      </c>
      <c r="B42" s="35">
        <v>100.62795609667145</v>
      </c>
      <c r="C42" s="35">
        <v>101.12552357357094</v>
      </c>
      <c r="D42" s="35"/>
      <c r="E42" s="35">
        <f t="shared" si="1"/>
        <v>0.49446246967541629</v>
      </c>
      <c r="F42" s="35"/>
      <c r="G42" s="35">
        <v>1.3133377856637756</v>
      </c>
      <c r="H42" s="35">
        <v>1.3198317481139492</v>
      </c>
      <c r="I42" s="35"/>
      <c r="J42" s="35">
        <f t="shared" si="0"/>
        <v>6.4939624501736404E-3</v>
      </c>
      <c r="K42" s="92">
        <f t="shared" si="2"/>
        <v>6.5431358152822128E-5</v>
      </c>
    </row>
    <row r="43" spans="1:11" x14ac:dyDescent="0.25">
      <c r="A43" s="22" t="s">
        <v>163</v>
      </c>
      <c r="B43" s="18">
        <v>100</v>
      </c>
      <c r="C43" s="18">
        <v>100</v>
      </c>
      <c r="D43" s="18"/>
      <c r="E43" s="18">
        <f t="shared" si="1"/>
        <v>0</v>
      </c>
      <c r="F43" s="18"/>
      <c r="G43" s="18">
        <v>0.42406081319084232</v>
      </c>
      <c r="H43" s="18">
        <v>0.42406081319084227</v>
      </c>
      <c r="I43" s="18"/>
      <c r="J43" s="18">
        <f t="shared" si="0"/>
        <v>0</v>
      </c>
      <c r="K43" s="93">
        <f t="shared" si="2"/>
        <v>0</v>
      </c>
    </row>
    <row r="44" spans="1:11" x14ac:dyDescent="0.25">
      <c r="A44" s="21" t="s">
        <v>26</v>
      </c>
      <c r="B44" s="35">
        <v>100</v>
      </c>
      <c r="C44" s="35">
        <v>100</v>
      </c>
      <c r="D44" s="35"/>
      <c r="E44" s="35">
        <f t="shared" si="1"/>
        <v>0</v>
      </c>
      <c r="F44" s="35"/>
      <c r="G44" s="35">
        <v>2.1225240649050177</v>
      </c>
      <c r="H44" s="35">
        <v>2.1225240649050177</v>
      </c>
      <c r="I44" s="35"/>
      <c r="J44" s="35">
        <f t="shared" si="0"/>
        <v>0</v>
      </c>
      <c r="K44" s="92">
        <f t="shared" si="2"/>
        <v>0</v>
      </c>
    </row>
    <row r="45" spans="1:11" x14ac:dyDescent="0.25">
      <c r="A45" s="22" t="s">
        <v>164</v>
      </c>
      <c r="B45" s="18">
        <v>99.999999999999986</v>
      </c>
      <c r="C45" s="18">
        <v>99.999999999999986</v>
      </c>
      <c r="D45" s="18"/>
      <c r="E45" s="18">
        <f t="shared" si="1"/>
        <v>0</v>
      </c>
      <c r="F45" s="18"/>
      <c r="G45" s="18">
        <v>1.8739020288674337</v>
      </c>
      <c r="H45" s="18">
        <v>1.8739020288674337</v>
      </c>
      <c r="I45" s="18"/>
      <c r="J45" s="18">
        <f t="shared" si="0"/>
        <v>0</v>
      </c>
      <c r="K45" s="93">
        <f t="shared" si="2"/>
        <v>0</v>
      </c>
    </row>
    <row r="46" spans="1:11" x14ac:dyDescent="0.25">
      <c r="A46" s="23" t="s">
        <v>166</v>
      </c>
      <c r="B46" s="35">
        <v>100</v>
      </c>
      <c r="C46" s="35">
        <v>100</v>
      </c>
      <c r="D46" s="35"/>
      <c r="E46" s="35">
        <f t="shared" si="1"/>
        <v>0</v>
      </c>
      <c r="F46" s="35"/>
      <c r="G46" s="35">
        <v>0.24862203603758365</v>
      </c>
      <c r="H46" s="35">
        <v>0.24862203603758362</v>
      </c>
      <c r="I46" s="35"/>
      <c r="J46" s="35">
        <f t="shared" si="0"/>
        <v>0</v>
      </c>
      <c r="K46" s="92">
        <f t="shared" si="2"/>
        <v>0</v>
      </c>
    </row>
    <row r="47" spans="1:11" x14ac:dyDescent="0.25">
      <c r="A47" s="24" t="s">
        <v>27</v>
      </c>
      <c r="B47" s="18">
        <v>99.958153549242198</v>
      </c>
      <c r="C47" s="18">
        <v>99.958153549242198</v>
      </c>
      <c r="D47" s="18"/>
      <c r="E47" s="18">
        <f t="shared" si="1"/>
        <v>0</v>
      </c>
      <c r="F47" s="18"/>
      <c r="G47" s="18">
        <v>5.631906762616735</v>
      </c>
      <c r="H47" s="18">
        <v>5.631906762616735</v>
      </c>
      <c r="I47" s="18"/>
      <c r="J47" s="18">
        <f t="shared" si="0"/>
        <v>0</v>
      </c>
      <c r="K47" s="93">
        <f t="shared" si="2"/>
        <v>0</v>
      </c>
    </row>
    <row r="48" spans="1:11" x14ac:dyDescent="0.25">
      <c r="A48" s="23" t="s">
        <v>167</v>
      </c>
      <c r="B48" s="35">
        <v>100.00000000000006</v>
      </c>
      <c r="C48" s="35">
        <v>100.00000000000006</v>
      </c>
      <c r="D48" s="35"/>
      <c r="E48" s="35">
        <f t="shared" si="1"/>
        <v>0</v>
      </c>
      <c r="F48" s="35"/>
      <c r="G48" s="35">
        <v>4.7096652838385333</v>
      </c>
      <c r="H48" s="35">
        <v>4.7096652838385333</v>
      </c>
      <c r="I48" s="35"/>
      <c r="J48" s="35">
        <f t="shared" si="0"/>
        <v>0</v>
      </c>
      <c r="K48" s="92">
        <f t="shared" si="2"/>
        <v>0</v>
      </c>
    </row>
    <row r="49" spans="1:103" x14ac:dyDescent="0.25">
      <c r="A49" s="22" t="s">
        <v>28</v>
      </c>
      <c r="B49" s="18">
        <v>99.744998733141287</v>
      </c>
      <c r="C49" s="18">
        <v>99.744998733141287</v>
      </c>
      <c r="D49" s="18"/>
      <c r="E49" s="18">
        <f t="shared" si="1"/>
        <v>0</v>
      </c>
      <c r="F49" s="18"/>
      <c r="G49" s="18">
        <v>0.92224147877820084</v>
      </c>
      <c r="H49" s="18">
        <v>0.92224147877820084</v>
      </c>
      <c r="I49" s="18"/>
      <c r="J49" s="18">
        <f t="shared" si="0"/>
        <v>0</v>
      </c>
      <c r="K49" s="93">
        <f t="shared" si="2"/>
        <v>0</v>
      </c>
    </row>
    <row r="50" spans="1:103" s="4" customFormat="1" x14ac:dyDescent="0.25">
      <c r="A50" s="21" t="s">
        <v>29</v>
      </c>
      <c r="B50" s="35">
        <v>99.147476266020888</v>
      </c>
      <c r="C50" s="35">
        <v>99.273736774323922</v>
      </c>
      <c r="D50" s="35"/>
      <c r="E50" s="35">
        <f t="shared" si="1"/>
        <v>0.12734616458038861</v>
      </c>
      <c r="F50" s="35"/>
      <c r="G50" s="35">
        <v>6.6821611818801152</v>
      </c>
      <c r="H50" s="35">
        <v>6.6906706578563186</v>
      </c>
      <c r="I50" s="35"/>
      <c r="J50" s="35">
        <f t="shared" si="0"/>
        <v>8.50947597620344E-3</v>
      </c>
      <c r="K50" s="92">
        <f t="shared" si="2"/>
        <v>8.5739111453734249E-5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101.33618268252965</v>
      </c>
      <c r="C51" s="18">
        <v>101.5764167219688</v>
      </c>
      <c r="D51" s="18"/>
      <c r="E51" s="18">
        <f t="shared" si="1"/>
        <v>0.23706639926606154</v>
      </c>
      <c r="F51" s="18"/>
      <c r="G51" s="18">
        <v>1.3412495538660707</v>
      </c>
      <c r="H51" s="18">
        <v>1.3444292058885932</v>
      </c>
      <c r="I51" s="18"/>
      <c r="J51" s="18">
        <f t="shared" si="0"/>
        <v>3.1796520225224612E-3</v>
      </c>
      <c r="K51" s="93">
        <f t="shared" si="2"/>
        <v>3.2037288771426359E-5</v>
      </c>
    </row>
    <row r="52" spans="1:103" s="4" customFormat="1" x14ac:dyDescent="0.25">
      <c r="A52" s="23" t="s">
        <v>170</v>
      </c>
      <c r="B52" s="35">
        <v>101.33618268252965</v>
      </c>
      <c r="C52" s="35">
        <v>101.5764167219688</v>
      </c>
      <c r="D52" s="35"/>
      <c r="E52" s="35">
        <f t="shared" si="1"/>
        <v>0.23706639926606154</v>
      </c>
      <c r="F52" s="35"/>
      <c r="G52" s="35">
        <v>1.3412495538660707</v>
      </c>
      <c r="H52" s="35">
        <v>1.3444292058885932</v>
      </c>
      <c r="I52" s="35"/>
      <c r="J52" s="35">
        <f t="shared" si="0"/>
        <v>3.1796520225224612E-3</v>
      </c>
      <c r="K52" s="92">
        <f t="shared" si="2"/>
        <v>3.2037288771426359E-5</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99.921611549002947</v>
      </c>
      <c r="C53" s="18">
        <v>100.74099299702475</v>
      </c>
      <c r="D53" s="18"/>
      <c r="E53" s="18">
        <f t="shared" si="1"/>
        <v>0.82002425233100862</v>
      </c>
      <c r="F53" s="18"/>
      <c r="G53" s="18">
        <v>0.43662248769360307</v>
      </c>
      <c r="H53" s="18">
        <v>0.44020289798382162</v>
      </c>
      <c r="I53" s="18"/>
      <c r="J53" s="18">
        <f t="shared" si="0"/>
        <v>3.5804102902185497E-3</v>
      </c>
      <c r="K53" s="93">
        <f t="shared" si="2"/>
        <v>3.6075217531797652E-5</v>
      </c>
    </row>
    <row r="54" spans="1:103" s="4" customFormat="1" x14ac:dyDescent="0.25">
      <c r="A54" s="23" t="s">
        <v>31</v>
      </c>
      <c r="B54" s="35">
        <v>99.921611549002947</v>
      </c>
      <c r="C54" s="35">
        <v>100.74099299702475</v>
      </c>
      <c r="D54" s="35"/>
      <c r="E54" s="35">
        <f t="shared" si="1"/>
        <v>0.82002425233100862</v>
      </c>
      <c r="F54" s="35"/>
      <c r="G54" s="35">
        <v>0.43662248769360307</v>
      </c>
      <c r="H54" s="35">
        <v>0.44020289798382162</v>
      </c>
      <c r="I54" s="35"/>
      <c r="J54" s="35">
        <f t="shared" si="0"/>
        <v>3.5804102902185497E-3</v>
      </c>
      <c r="K54" s="92">
        <f t="shared" si="2"/>
        <v>3.6075217531797652E-5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96.248140225569955</v>
      </c>
      <c r="C55" s="18">
        <v>96.25347638999466</v>
      </c>
      <c r="D55" s="18"/>
      <c r="E55" s="18">
        <f t="shared" si="1"/>
        <v>5.5441740611339441E-3</v>
      </c>
      <c r="F55" s="18"/>
      <c r="G55" s="18">
        <v>2.1245632764542979</v>
      </c>
      <c r="H55" s="18">
        <v>2.1246810659403832</v>
      </c>
      <c r="I55" s="18"/>
      <c r="J55" s="18">
        <f t="shared" si="0"/>
        <v>1.1778948608531792E-4</v>
      </c>
      <c r="K55" s="93">
        <f t="shared" si="2"/>
        <v>1.1868140768937178E-6</v>
      </c>
    </row>
    <row r="56" spans="1:103" s="4" customFormat="1" x14ac:dyDescent="0.25">
      <c r="A56" s="23" t="s">
        <v>175</v>
      </c>
      <c r="B56" s="35">
        <v>95.118952651398786</v>
      </c>
      <c r="C56" s="35">
        <v>95.118952651398786</v>
      </c>
      <c r="D56" s="35"/>
      <c r="E56" s="35">
        <f t="shared" si="1"/>
        <v>0</v>
      </c>
      <c r="F56" s="35"/>
      <c r="G56" s="35">
        <v>1.3252219839136756</v>
      </c>
      <c r="H56" s="35">
        <v>1.3252219839136754</v>
      </c>
      <c r="I56" s="35"/>
      <c r="J56" s="35">
        <f t="shared" si="0"/>
        <v>0</v>
      </c>
      <c r="K56" s="92">
        <f t="shared" si="2"/>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96.606195102607771</v>
      </c>
      <c r="C57" s="18">
        <v>96.633180339626477</v>
      </c>
      <c r="D57" s="18"/>
      <c r="E57" s="18">
        <f t="shared" si="1"/>
        <v>2.7933236569399611E-2</v>
      </c>
      <c r="F57" s="18"/>
      <c r="G57" s="18">
        <v>0.42168219852583533</v>
      </c>
      <c r="H57" s="18">
        <v>0.42179998801192059</v>
      </c>
      <c r="I57" s="18"/>
      <c r="J57" s="18">
        <f t="shared" si="0"/>
        <v>1.1778948608526241E-4</v>
      </c>
      <c r="K57" s="93">
        <f t="shared" si="2"/>
        <v>1.1868140768931584E-6</v>
      </c>
    </row>
    <row r="58" spans="1:103" s="4" customFormat="1" x14ac:dyDescent="0.25">
      <c r="A58" s="23" t="s">
        <v>182</v>
      </c>
      <c r="B58" s="35">
        <v>100</v>
      </c>
      <c r="C58" s="35">
        <v>100</v>
      </c>
      <c r="D58" s="35"/>
      <c r="E58" s="35">
        <f t="shared" si="1"/>
        <v>0</v>
      </c>
      <c r="F58" s="35"/>
      <c r="G58" s="35">
        <v>0.37765909401478698</v>
      </c>
      <c r="H58" s="35">
        <v>0.37765909401478698</v>
      </c>
      <c r="I58" s="35"/>
      <c r="J58" s="35">
        <f t="shared" si="0"/>
        <v>0</v>
      </c>
      <c r="K58" s="92">
        <f t="shared" si="2"/>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96.923871844354963</v>
      </c>
      <c r="C59" s="18">
        <v>97.054437291564199</v>
      </c>
      <c r="D59" s="18"/>
      <c r="E59" s="18">
        <f t="shared" si="1"/>
        <v>0.1347092772138847</v>
      </c>
      <c r="F59" s="18"/>
      <c r="G59" s="18">
        <v>0.32328590122583456</v>
      </c>
      <c r="H59" s="18">
        <v>0.32372139732671024</v>
      </c>
      <c r="I59" s="18"/>
      <c r="J59" s="18">
        <f t="shared" si="0"/>
        <v>4.3549610087567636E-4</v>
      </c>
      <c r="K59" s="93">
        <f t="shared" si="2"/>
        <v>4.387937498744239E-6</v>
      </c>
    </row>
    <row r="60" spans="1:103" s="4" customFormat="1" x14ac:dyDescent="0.25">
      <c r="A60" s="23" t="s">
        <v>34</v>
      </c>
      <c r="B60" s="35">
        <v>96.923871844354963</v>
      </c>
      <c r="C60" s="35">
        <v>97.054437291564199</v>
      </c>
      <c r="D60" s="35"/>
      <c r="E60" s="35">
        <f t="shared" si="1"/>
        <v>0.1347092772138847</v>
      </c>
      <c r="F60" s="35"/>
      <c r="G60" s="35">
        <v>0.32328590122583456</v>
      </c>
      <c r="H60" s="35">
        <v>0.32372139732671024</v>
      </c>
      <c r="I60" s="35"/>
      <c r="J60" s="35">
        <f t="shared" si="0"/>
        <v>4.3549610087567636E-4</v>
      </c>
      <c r="K60" s="92">
        <f t="shared" si="2"/>
        <v>4.387937498744239E-6</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102.22444302102008</v>
      </c>
      <c r="C61" s="18">
        <v>102.22444302102008</v>
      </c>
      <c r="D61" s="18"/>
      <c r="E61" s="18">
        <f t="shared" si="1"/>
        <v>0</v>
      </c>
      <c r="F61" s="18"/>
      <c r="G61" s="18">
        <v>0.34591635571314894</v>
      </c>
      <c r="H61" s="18">
        <v>0.34591635571314888</v>
      </c>
      <c r="I61" s="18"/>
      <c r="J61" s="18">
        <f t="shared" si="0"/>
        <v>0</v>
      </c>
      <c r="K61" s="93">
        <f t="shared" si="2"/>
        <v>0</v>
      </c>
    </row>
    <row r="62" spans="1:103" s="4" customFormat="1" x14ac:dyDescent="0.25">
      <c r="A62" s="23" t="s">
        <v>186</v>
      </c>
      <c r="B62" s="35">
        <v>103.2507345935301</v>
      </c>
      <c r="C62" s="35">
        <v>103.2507345935301</v>
      </c>
      <c r="D62" s="35"/>
      <c r="E62" s="35">
        <f t="shared" si="1"/>
        <v>0</v>
      </c>
      <c r="F62" s="35"/>
      <c r="G62" s="35">
        <v>0.12612070470912612</v>
      </c>
      <c r="H62" s="35">
        <v>0.12612070470912615</v>
      </c>
      <c r="I62" s="35"/>
      <c r="J62" s="35">
        <f t="shared" si="0"/>
        <v>0</v>
      </c>
      <c r="K62" s="92">
        <f t="shared" si="2"/>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101.64470781086639</v>
      </c>
      <c r="C63" s="18">
        <v>101.64470781086639</v>
      </c>
      <c r="D63" s="18"/>
      <c r="E63" s="18">
        <f t="shared" si="1"/>
        <v>0</v>
      </c>
      <c r="F63" s="18"/>
      <c r="G63" s="18">
        <v>0.21979565100402271</v>
      </c>
      <c r="H63" s="18">
        <v>0.21979565100402271</v>
      </c>
      <c r="I63" s="18"/>
      <c r="J63" s="18">
        <f t="shared" si="0"/>
        <v>0</v>
      </c>
      <c r="K63" s="93">
        <f t="shared" si="2"/>
        <v>0</v>
      </c>
    </row>
    <row r="64" spans="1:103" s="4" customFormat="1" x14ac:dyDescent="0.25">
      <c r="A64" s="21" t="s">
        <v>36</v>
      </c>
      <c r="B64" s="35">
        <v>100.51202364496105</v>
      </c>
      <c r="C64" s="35">
        <v>100.56898830203153</v>
      </c>
      <c r="D64" s="35"/>
      <c r="E64" s="35">
        <f t="shared" si="1"/>
        <v>5.6674470381468112E-2</v>
      </c>
      <c r="F64" s="35"/>
      <c r="G64" s="35">
        <v>2.1105236069271602</v>
      </c>
      <c r="H64" s="35">
        <v>2.1117197350036623</v>
      </c>
      <c r="I64" s="35"/>
      <c r="J64" s="35">
        <f t="shared" si="0"/>
        <v>1.1961280765020454E-3</v>
      </c>
      <c r="K64" s="92">
        <f t="shared" si="2"/>
        <v>1.2051853574878443E-5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100.89040756535908</v>
      </c>
      <c r="C65" s="18">
        <v>100.98946893120183</v>
      </c>
      <c r="D65" s="18"/>
      <c r="E65" s="18">
        <f t="shared" si="1"/>
        <v>9.8187100471935906E-2</v>
      </c>
      <c r="F65" s="18"/>
      <c r="G65" s="18">
        <v>1.2182130552306345</v>
      </c>
      <c r="H65" s="18">
        <v>1.2194091833071361</v>
      </c>
      <c r="I65" s="18"/>
      <c r="J65" s="18">
        <f t="shared" si="0"/>
        <v>1.1961280765016014E-3</v>
      </c>
      <c r="K65" s="93">
        <f t="shared" si="2"/>
        <v>1.2051853574873967E-5</v>
      </c>
    </row>
    <row r="66" spans="1:103" s="4" customFormat="1" x14ac:dyDescent="0.25">
      <c r="A66" s="23" t="s">
        <v>191</v>
      </c>
      <c r="B66" s="35">
        <v>100</v>
      </c>
      <c r="C66" s="35">
        <v>100</v>
      </c>
      <c r="D66" s="35"/>
      <c r="E66" s="35">
        <f t="shared" si="1"/>
        <v>0</v>
      </c>
      <c r="F66" s="35"/>
      <c r="G66" s="35">
        <v>0.89231055169652584</v>
      </c>
      <c r="H66" s="35">
        <v>0.89231055169652596</v>
      </c>
      <c r="I66" s="35"/>
      <c r="J66" s="35">
        <f t="shared" si="0"/>
        <v>0</v>
      </c>
      <c r="K66" s="92">
        <f t="shared" si="2"/>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100.14774170269101</v>
      </c>
      <c r="C67" s="18">
        <v>100.15688509896528</v>
      </c>
      <c r="D67" s="18"/>
      <c r="E67" s="18">
        <f t="shared" si="1"/>
        <v>9.1299075933415352E-3</v>
      </c>
      <c r="F67" s="18"/>
      <c r="G67" s="18">
        <v>6.6378870599309758</v>
      </c>
      <c r="H67" s="18">
        <v>6.6384930928856987</v>
      </c>
      <c r="I67" s="18"/>
      <c r="J67" s="18">
        <f t="shared" si="0"/>
        <v>6.0603295472283492E-4</v>
      </c>
      <c r="K67" s="93">
        <f t="shared" si="2"/>
        <v>6.1062193717831795E-6</v>
      </c>
    </row>
    <row r="68" spans="1:103" s="4" customFormat="1" x14ac:dyDescent="0.25">
      <c r="A68" s="21" t="s">
        <v>193</v>
      </c>
      <c r="B68" s="35">
        <v>100.36915944005628</v>
      </c>
      <c r="C68" s="35">
        <v>100.38843457376055</v>
      </c>
      <c r="D68" s="35"/>
      <c r="E68" s="35">
        <f t="shared" si="1"/>
        <v>1.920423944148375E-2</v>
      </c>
      <c r="F68" s="35"/>
      <c r="G68" s="35">
        <v>3.1557248417451644</v>
      </c>
      <c r="H68" s="35">
        <v>3.1563308746998877</v>
      </c>
      <c r="I68" s="35"/>
      <c r="J68" s="35">
        <f t="shared" si="0"/>
        <v>6.06032954723279E-4</v>
      </c>
      <c r="K68" s="92">
        <f t="shared" si="2"/>
        <v>6.1062193717876544E-6</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99.904367582291087</v>
      </c>
      <c r="C69" s="18">
        <v>99.928286665689726</v>
      </c>
      <c r="D69" s="18"/>
      <c r="E69" s="18">
        <f t="shared" si="1"/>
        <v>2.3941979692665427E-2</v>
      </c>
      <c r="F69" s="18"/>
      <c r="G69" s="18">
        <v>2.531256656725434</v>
      </c>
      <c r="H69" s="18">
        <v>2.5318626896801559</v>
      </c>
      <c r="I69" s="18"/>
      <c r="J69" s="18">
        <f t="shared" si="0"/>
        <v>6.0603295472194674E-4</v>
      </c>
      <c r="K69" s="93">
        <f t="shared" si="2"/>
        <v>6.1062193717742306E-6</v>
      </c>
    </row>
    <row r="70" spans="1:103" s="4" customFormat="1" x14ac:dyDescent="0.25">
      <c r="A70" s="23" t="s">
        <v>196</v>
      </c>
      <c r="B70" s="35">
        <v>102.298320131418</v>
      </c>
      <c r="C70" s="35">
        <v>102.298320131418</v>
      </c>
      <c r="D70" s="35"/>
      <c r="E70" s="35">
        <f t="shared" si="1"/>
        <v>0</v>
      </c>
      <c r="F70" s="35"/>
      <c r="G70" s="35">
        <v>0.624468185019731</v>
      </c>
      <c r="H70" s="35">
        <v>0.624468185019731</v>
      </c>
      <c r="I70" s="35"/>
      <c r="J70" s="35">
        <f t="shared" si="0"/>
        <v>0</v>
      </c>
      <c r="K70" s="92">
        <f t="shared" si="2"/>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99.791109639376003</v>
      </c>
      <c r="C71" s="18">
        <v>99.791109639376003</v>
      </c>
      <c r="D71" s="18"/>
      <c r="E71" s="18">
        <f t="shared" si="1"/>
        <v>0</v>
      </c>
      <c r="F71" s="18"/>
      <c r="G71" s="18">
        <v>0.86675072176303647</v>
      </c>
      <c r="H71" s="18">
        <v>0.86675072176303636</v>
      </c>
      <c r="I71" s="18"/>
      <c r="J71" s="18">
        <f t="shared" si="0"/>
        <v>0</v>
      </c>
      <c r="K71" s="93">
        <f t="shared" si="2"/>
        <v>0</v>
      </c>
    </row>
    <row r="72" spans="1:103" s="4" customFormat="1" x14ac:dyDescent="0.25">
      <c r="A72" s="23" t="s">
        <v>199</v>
      </c>
      <c r="B72" s="35">
        <v>99.791109639376003</v>
      </c>
      <c r="C72" s="35">
        <v>99.791109639376003</v>
      </c>
      <c r="D72" s="35"/>
      <c r="E72" s="35">
        <f t="shared" si="1"/>
        <v>0</v>
      </c>
      <c r="F72" s="35"/>
      <c r="G72" s="35">
        <v>0.86675072176303647</v>
      </c>
      <c r="H72" s="35">
        <v>0.86675072176303636</v>
      </c>
      <c r="I72" s="35"/>
      <c r="J72" s="35">
        <f t="shared" si="0"/>
        <v>0</v>
      </c>
      <c r="K72" s="92">
        <f t="shared" si="2"/>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1"/>
        <v>0</v>
      </c>
      <c r="F73" s="18"/>
      <c r="G73" s="18">
        <v>0.23901909262945881</v>
      </c>
      <c r="H73" s="18">
        <v>0.23901909262945878</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0.23901909262945881</v>
      </c>
      <c r="H74" s="35">
        <v>0.23901909262945878</v>
      </c>
      <c r="I74" s="35"/>
      <c r="J74" s="35">
        <f t="shared" si="0"/>
        <v>0</v>
      </c>
      <c r="K74" s="92">
        <f t="shared" ref="K74:K137" si="4">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3"/>
        <v>0</v>
      </c>
      <c r="F75" s="18"/>
      <c r="G75" s="18">
        <v>2.3763924037933162</v>
      </c>
      <c r="H75" s="18">
        <v>2.3763924037933157</v>
      </c>
      <c r="I75" s="18"/>
      <c r="J75" s="18">
        <f t="shared" si="0"/>
        <v>0</v>
      </c>
      <c r="K75" s="93">
        <f t="shared" si="4"/>
        <v>0</v>
      </c>
    </row>
    <row r="76" spans="1:103" s="4" customFormat="1" x14ac:dyDescent="0.25">
      <c r="A76" s="23" t="s">
        <v>204</v>
      </c>
      <c r="B76" s="35">
        <v>100</v>
      </c>
      <c r="C76" s="35">
        <v>100</v>
      </c>
      <c r="D76" s="35"/>
      <c r="E76" s="35">
        <f t="shared" si="3"/>
        <v>0</v>
      </c>
      <c r="F76" s="35"/>
      <c r="G76" s="35">
        <v>2.3763924037933162</v>
      </c>
      <c r="H76" s="35">
        <v>2.3763924037933157</v>
      </c>
      <c r="I76" s="35"/>
      <c r="J76" s="35">
        <f t="shared" si="0"/>
        <v>0</v>
      </c>
      <c r="K76" s="92">
        <f t="shared" si="4"/>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101.34660708766407</v>
      </c>
      <c r="C77" s="18">
        <v>101.18917176489542</v>
      </c>
      <c r="D77" s="18"/>
      <c r="E77" s="18">
        <f t="shared" si="3"/>
        <v>-0.15534345676956329</v>
      </c>
      <c r="F77" s="18"/>
      <c r="G77" s="18">
        <v>8.203465819890237</v>
      </c>
      <c r="H77" s="18">
        <v>8.1907222725107083</v>
      </c>
      <c r="I77" s="18"/>
      <c r="J77" s="18">
        <f t="shared" si="0"/>
        <v>-1.2743547379528763E-2</v>
      </c>
      <c r="K77" s="93">
        <f t="shared" si="4"/>
        <v>-1.2840043642462219E-4</v>
      </c>
    </row>
    <row r="78" spans="1:103" s="4" customFormat="1" x14ac:dyDescent="0.25">
      <c r="A78" s="21" t="s">
        <v>205</v>
      </c>
      <c r="B78" s="35">
        <v>97.432352895343101</v>
      </c>
      <c r="C78" s="35">
        <v>97.018289862051304</v>
      </c>
      <c r="D78" s="35"/>
      <c r="E78" s="35">
        <f t="shared" si="3"/>
        <v>-0.42497488871746647</v>
      </c>
      <c r="F78" s="35"/>
      <c r="G78" s="35">
        <v>2.9986589132325316</v>
      </c>
      <c r="H78" s="35">
        <v>2.9859153658530051</v>
      </c>
      <c r="I78" s="35"/>
      <c r="J78" s="35">
        <f t="shared" si="0"/>
        <v>-1.2743547379526543E-2</v>
      </c>
      <c r="K78" s="92">
        <f t="shared" si="4"/>
        <v>-1.2840043642459983E-4</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97.397921604015508</v>
      </c>
      <c r="C79" s="18">
        <v>96.971200076275196</v>
      </c>
      <c r="D79" s="18"/>
      <c r="E79" s="18">
        <f t="shared" si="3"/>
        <v>-0.43812180045813554</v>
      </c>
      <c r="F79" s="18"/>
      <c r="G79" s="18">
        <v>2.9094004785327146</v>
      </c>
      <c r="H79" s="18">
        <v>2.8966537607736291</v>
      </c>
      <c r="I79" s="18"/>
      <c r="J79" s="18">
        <f t="shared" si="0"/>
        <v>-1.2746717759085424E-2</v>
      </c>
      <c r="K79" s="93">
        <f t="shared" si="4"/>
        <v>-1.2843238028660846E-4</v>
      </c>
    </row>
    <row r="80" spans="1:103" s="4" customFormat="1" x14ac:dyDescent="0.25">
      <c r="A80" s="23" t="s">
        <v>207</v>
      </c>
      <c r="B80" s="35">
        <v>98.568133356203276</v>
      </c>
      <c r="C80" s="35">
        <v>98.571634407909826</v>
      </c>
      <c r="D80" s="35"/>
      <c r="E80" s="35">
        <f t="shared" si="3"/>
        <v>3.5519103257275475E-3</v>
      </c>
      <c r="F80" s="35"/>
      <c r="G80" s="35">
        <v>8.9258434699817368E-2</v>
      </c>
      <c r="H80" s="35">
        <v>8.9261605079376055E-2</v>
      </c>
      <c r="I80" s="35"/>
      <c r="J80" s="35">
        <f t="shared" si="0"/>
        <v>3.17037955868682E-6</v>
      </c>
      <c r="K80" s="92">
        <f t="shared" si="4"/>
        <v>3.1943862006666931E-8</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103.53722171577115</v>
      </c>
      <c r="C81" s="18">
        <v>103.53722171577115</v>
      </c>
      <c r="D81" s="18"/>
      <c r="E81" s="18">
        <f t="shared" si="3"/>
        <v>0</v>
      </c>
      <c r="F81" s="18"/>
      <c r="G81" s="18">
        <v>0.7813767534513153</v>
      </c>
      <c r="H81" s="18">
        <v>0.7813767534513153</v>
      </c>
      <c r="I81" s="18"/>
      <c r="J81" s="18">
        <f t="shared" si="0"/>
        <v>0</v>
      </c>
      <c r="K81" s="93">
        <f t="shared" si="4"/>
        <v>0</v>
      </c>
    </row>
    <row r="82" spans="1:103" s="4" customFormat="1" x14ac:dyDescent="0.25">
      <c r="A82" s="23" t="s">
        <v>209</v>
      </c>
      <c r="B82" s="35">
        <v>103.93020096019832</v>
      </c>
      <c r="C82" s="35">
        <v>103.93020096019832</v>
      </c>
      <c r="D82" s="35"/>
      <c r="E82" s="35">
        <f t="shared" si="3"/>
        <v>0</v>
      </c>
      <c r="F82" s="35"/>
      <c r="G82" s="35">
        <v>0.69490128822206243</v>
      </c>
      <c r="H82" s="35">
        <v>0.69490128822206243</v>
      </c>
      <c r="I82" s="35"/>
      <c r="J82" s="35">
        <f t="shared" si="0"/>
        <v>0</v>
      </c>
      <c r="K82" s="92">
        <f t="shared" si="4"/>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100.48402300610896</v>
      </c>
      <c r="C83" s="18">
        <v>100.48402300610896</v>
      </c>
      <c r="D83" s="18"/>
      <c r="E83" s="18">
        <f t="shared" si="3"/>
        <v>0</v>
      </c>
      <c r="F83" s="18"/>
      <c r="G83" s="18">
        <v>8.647546522925284E-2</v>
      </c>
      <c r="H83" s="18">
        <v>8.6475465229252854E-2</v>
      </c>
      <c r="I83" s="18"/>
      <c r="J83" s="18">
        <f t="shared" si="0"/>
        <v>0</v>
      </c>
      <c r="K83" s="93">
        <f t="shared" si="4"/>
        <v>0</v>
      </c>
    </row>
    <row r="84" spans="1:103" s="4" customFormat="1" x14ac:dyDescent="0.25">
      <c r="A84" s="21" t="s">
        <v>213</v>
      </c>
      <c r="B84" s="35">
        <v>103.78522077619847</v>
      </c>
      <c r="C84" s="35">
        <v>103.78522077619847</v>
      </c>
      <c r="D84" s="35"/>
      <c r="E84" s="35">
        <f t="shared" si="3"/>
        <v>0</v>
      </c>
      <c r="F84" s="35"/>
      <c r="G84" s="35">
        <v>4.4234301532063887</v>
      </c>
      <c r="H84" s="35">
        <v>4.4234301532063887</v>
      </c>
      <c r="I84" s="35"/>
      <c r="J84" s="35">
        <f t="shared" si="0"/>
        <v>0</v>
      </c>
      <c r="K84" s="92">
        <f t="shared" si="4"/>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100.00000000000001</v>
      </c>
      <c r="C85" s="18">
        <v>100.00000000000001</v>
      </c>
      <c r="D85" s="18"/>
      <c r="E85" s="18">
        <f t="shared" si="3"/>
        <v>0</v>
      </c>
      <c r="F85" s="18"/>
      <c r="G85" s="18">
        <v>0.55800891565767152</v>
      </c>
      <c r="H85" s="18">
        <v>0.55800891565767152</v>
      </c>
      <c r="I85" s="18"/>
      <c r="J85" s="18">
        <f t="shared" si="0"/>
        <v>0</v>
      </c>
      <c r="K85" s="93">
        <f t="shared" si="4"/>
        <v>0</v>
      </c>
    </row>
    <row r="86" spans="1:103" s="4" customFormat="1" x14ac:dyDescent="0.25">
      <c r="A86" s="23" t="s">
        <v>41</v>
      </c>
      <c r="B86" s="35">
        <v>108.02385331554834</v>
      </c>
      <c r="C86" s="35">
        <v>108.02385331554834</v>
      </c>
      <c r="D86" s="35"/>
      <c r="E86" s="35">
        <f t="shared" si="3"/>
        <v>0</v>
      </c>
      <c r="F86" s="35"/>
      <c r="G86" s="35">
        <v>2.7556960916647899</v>
      </c>
      <c r="H86" s="35">
        <v>2.7556960916647899</v>
      </c>
      <c r="I86" s="35"/>
      <c r="J86" s="35">
        <f t="shared" si="0"/>
        <v>0</v>
      </c>
      <c r="K86" s="92">
        <f t="shared" si="4"/>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96.239723509901694</v>
      </c>
      <c r="C87" s="18">
        <v>96.239723509901694</v>
      </c>
      <c r="D87" s="18"/>
      <c r="E87" s="18">
        <f t="shared" si="3"/>
        <v>0</v>
      </c>
      <c r="F87" s="18"/>
      <c r="G87" s="18">
        <v>1.1097251458839279</v>
      </c>
      <c r="H87" s="18">
        <v>1.1097251458839281</v>
      </c>
      <c r="I87" s="18"/>
      <c r="J87" s="18">
        <f t="shared" si="0"/>
        <v>0</v>
      </c>
      <c r="K87" s="93">
        <f t="shared" si="4"/>
        <v>0</v>
      </c>
    </row>
    <row r="88" spans="1:103" s="4" customFormat="1" x14ac:dyDescent="0.25">
      <c r="A88" s="21" t="s">
        <v>218</v>
      </c>
      <c r="B88" s="35">
        <v>82.410942646671657</v>
      </c>
      <c r="C88" s="35">
        <v>79.706223277845297</v>
      </c>
      <c r="D88" s="35"/>
      <c r="E88" s="35">
        <f t="shared" si="3"/>
        <v>-3.2819905730511634</v>
      </c>
      <c r="F88" s="35"/>
      <c r="G88" s="35">
        <v>8.330849817717219</v>
      </c>
      <c r="H88" s="35">
        <v>8.0574321120446903</v>
      </c>
      <c r="I88" s="35"/>
      <c r="J88" s="35">
        <f>H88-G88</f>
        <v>-0.27341770567252865</v>
      </c>
      <c r="K88" s="92">
        <f t="shared" si="4"/>
        <v>-2.7548807007197538E-3</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98.102687225877659</v>
      </c>
      <c r="C89" s="18">
        <v>98.102687225877659</v>
      </c>
      <c r="D89" s="18"/>
      <c r="E89" s="18">
        <f t="shared" si="3"/>
        <v>0</v>
      </c>
      <c r="F89" s="18"/>
      <c r="G89" s="18">
        <v>2.1892249642641084</v>
      </c>
      <c r="H89" s="18">
        <v>2.189224964264108</v>
      </c>
      <c r="I89" s="18"/>
      <c r="J89" s="18">
        <f t="shared" si="0"/>
        <v>0</v>
      </c>
      <c r="K89" s="93">
        <f t="shared" si="4"/>
        <v>0</v>
      </c>
    </row>
    <row r="90" spans="1:103" s="4" customFormat="1" x14ac:dyDescent="0.25">
      <c r="A90" s="23" t="s">
        <v>220</v>
      </c>
      <c r="B90" s="35">
        <v>98.124439873880434</v>
      </c>
      <c r="C90" s="35">
        <v>98.124439873880434</v>
      </c>
      <c r="D90" s="35"/>
      <c r="E90" s="35">
        <f t="shared" si="3"/>
        <v>0</v>
      </c>
      <c r="F90" s="35"/>
      <c r="G90" s="35">
        <v>0.89556932152649482</v>
      </c>
      <c r="H90" s="35">
        <v>0.89556932152649482</v>
      </c>
      <c r="I90" s="35"/>
      <c r="J90" s="35">
        <f t="shared" si="0"/>
        <v>0</v>
      </c>
      <c r="K90" s="92">
        <f t="shared" si="4"/>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99.065018276145537</v>
      </c>
      <c r="C91" s="18">
        <v>99.065018276145537</v>
      </c>
      <c r="D91" s="18"/>
      <c r="E91" s="18">
        <f t="shared" si="3"/>
        <v>0</v>
      </c>
      <c r="F91" s="18"/>
      <c r="G91" s="18">
        <v>0.5258367359291487</v>
      </c>
      <c r="H91" s="18">
        <v>0.52583673592914859</v>
      </c>
      <c r="I91" s="18"/>
      <c r="J91" s="18">
        <f t="shared" si="0"/>
        <v>0</v>
      </c>
      <c r="K91" s="93">
        <f t="shared" si="4"/>
        <v>0</v>
      </c>
    </row>
    <row r="92" spans="1:103" s="4" customFormat="1" x14ac:dyDescent="0.25">
      <c r="A92" s="23" t="s">
        <v>222</v>
      </c>
      <c r="B92" s="35">
        <v>96.940365328139009</v>
      </c>
      <c r="C92" s="35">
        <v>96.940365328139009</v>
      </c>
      <c r="D92" s="35"/>
      <c r="E92" s="35">
        <f t="shared" si="3"/>
        <v>0</v>
      </c>
      <c r="F92" s="35"/>
      <c r="G92" s="35">
        <v>0.5774843005774889</v>
      </c>
      <c r="H92" s="35">
        <v>0.5774843005774889</v>
      </c>
      <c r="I92" s="35"/>
      <c r="J92" s="35">
        <f t="shared" si="0"/>
        <v>0</v>
      </c>
      <c r="K92" s="92">
        <f t="shared" si="4"/>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98.943525585058538</v>
      </c>
      <c r="C93" s="18">
        <v>98.943525585058538</v>
      </c>
      <c r="D93" s="18"/>
      <c r="E93" s="18">
        <f t="shared" si="3"/>
        <v>0</v>
      </c>
      <c r="F93" s="18"/>
      <c r="G93" s="18">
        <v>0.19033460623097609</v>
      </c>
      <c r="H93" s="18">
        <v>0.19033460623097606</v>
      </c>
      <c r="I93" s="18"/>
      <c r="J93" s="18">
        <f t="shared" si="0"/>
        <v>0</v>
      </c>
      <c r="K93" s="93">
        <f t="shared" si="4"/>
        <v>0</v>
      </c>
    </row>
    <row r="94" spans="1:103" s="4" customFormat="1" x14ac:dyDescent="0.25">
      <c r="A94" s="21" t="s">
        <v>224</v>
      </c>
      <c r="B94" s="35">
        <v>77.965646318060578</v>
      </c>
      <c r="C94" s="35">
        <v>74.494710100656448</v>
      </c>
      <c r="D94" s="35"/>
      <c r="E94" s="35">
        <f t="shared" si="3"/>
        <v>-4.4518789766000992</v>
      </c>
      <c r="F94" s="35"/>
      <c r="G94" s="35">
        <v>6.1416248534531093</v>
      </c>
      <c r="H94" s="35">
        <v>5.8682071477805833</v>
      </c>
      <c r="I94" s="35"/>
      <c r="J94" s="35">
        <f t="shared" si="0"/>
        <v>-0.27341770567252599</v>
      </c>
      <c r="K94" s="92">
        <f t="shared" si="4"/>
        <v>-2.7548807007197269E-3</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80.96725590114545</v>
      </c>
      <c r="C95" s="18">
        <v>84.229913978158862</v>
      </c>
      <c r="D95" s="18"/>
      <c r="E95" s="18">
        <f t="shared" si="3"/>
        <v>4.0296018936307521</v>
      </c>
      <c r="F95" s="18"/>
      <c r="G95" s="18">
        <v>5.0554674997118486E-2</v>
      </c>
      <c r="H95" s="18">
        <v>5.2591827138121244E-2</v>
      </c>
      <c r="I95" s="18"/>
      <c r="J95" s="18">
        <f t="shared" ref="J95:J139" si="5">H95-G95</f>
        <v>2.0371521410027585E-3</v>
      </c>
      <c r="K95" s="93">
        <f t="shared" si="4"/>
        <v>2.0525777962602136E-5</v>
      </c>
    </row>
    <row r="96" spans="1:103" s="4" customFormat="1" x14ac:dyDescent="0.25">
      <c r="A96" s="23" t="s">
        <v>226</v>
      </c>
      <c r="B96" s="35">
        <v>68.731181719144658</v>
      </c>
      <c r="C96" s="35">
        <v>63.723288850487315</v>
      </c>
      <c r="D96" s="35"/>
      <c r="E96" s="35">
        <f t="shared" si="3"/>
        <v>-7.2862021914900765</v>
      </c>
      <c r="F96" s="35"/>
      <c r="G96" s="35">
        <v>3.7509590938649504</v>
      </c>
      <c r="H96" s="35">
        <v>3.4776566301658662</v>
      </c>
      <c r="I96" s="35"/>
      <c r="J96" s="35">
        <f t="shared" si="5"/>
        <v>-0.27330246369908417</v>
      </c>
      <c r="K96" s="92">
        <f t="shared" si="4"/>
        <v>-2.7537195546711679E-3</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98.576346840574828</v>
      </c>
      <c r="C97" s="18">
        <v>98.217922139447154</v>
      </c>
      <c r="D97" s="18"/>
      <c r="E97" s="18">
        <f t="shared" si="3"/>
        <v>-0.36360111995968891</v>
      </c>
      <c r="F97" s="18"/>
      <c r="G97" s="18">
        <v>1.115503054617917</v>
      </c>
      <c r="H97" s="18">
        <v>1.1114470730181416</v>
      </c>
      <c r="I97" s="18"/>
      <c r="J97" s="18">
        <f t="shared" si="5"/>
        <v>-4.0559815997753823E-3</v>
      </c>
      <c r="K97" s="93">
        <f t="shared" si="4"/>
        <v>-4.0866941678891804E-5</v>
      </c>
    </row>
    <row r="98" spans="1:103" s="4" customFormat="1" x14ac:dyDescent="0.25">
      <c r="A98" s="23" t="s">
        <v>228</v>
      </c>
      <c r="B98" s="35">
        <v>99.897754557816484</v>
      </c>
      <c r="C98" s="35">
        <v>100.05304025800341</v>
      </c>
      <c r="D98" s="35"/>
      <c r="E98" s="35">
        <f t="shared" si="3"/>
        <v>0.15544463524157504</v>
      </c>
      <c r="F98" s="35"/>
      <c r="G98" s="35">
        <v>1.2246080299731241</v>
      </c>
      <c r="H98" s="35">
        <v>1.2265116174584549</v>
      </c>
      <c r="I98" s="35"/>
      <c r="J98" s="35">
        <f t="shared" si="5"/>
        <v>1.9035874853308155E-3</v>
      </c>
      <c r="K98" s="92">
        <f t="shared" si="4"/>
        <v>1.9180017667730769E-5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102.41712512444171</v>
      </c>
      <c r="C99" s="18">
        <v>102.23856834676543</v>
      </c>
      <c r="D99" s="18"/>
      <c r="E99" s="18">
        <f t="shared" si="3"/>
        <v>-0.17434269655520751</v>
      </c>
      <c r="F99" s="18"/>
      <c r="G99" s="18">
        <v>2.5938005223569429</v>
      </c>
      <c r="H99" s="18">
        <v>2.5892784205830024</v>
      </c>
      <c r="I99" s="18"/>
      <c r="J99" s="18">
        <f t="shared" si="5"/>
        <v>-4.5221017739405234E-3</v>
      </c>
      <c r="K99" s="93">
        <f t="shared" si="4"/>
        <v>-4.5563438816358261E-5</v>
      </c>
    </row>
    <row r="100" spans="1:103" s="4" customFormat="1" x14ac:dyDescent="0.25">
      <c r="A100" s="21" t="s">
        <v>231</v>
      </c>
      <c r="B100" s="35">
        <v>99.632798826004958</v>
      </c>
      <c r="C100" s="35">
        <v>98.545098471958184</v>
      </c>
      <c r="D100" s="35"/>
      <c r="E100" s="35">
        <f t="shared" si="3"/>
        <v>-1.0917091227621634</v>
      </c>
      <c r="F100" s="35"/>
      <c r="G100" s="35">
        <v>0.41422222088778282</v>
      </c>
      <c r="H100" s="35">
        <v>0.40970011911384291</v>
      </c>
      <c r="I100" s="35"/>
      <c r="J100" s="35">
        <f t="shared" si="5"/>
        <v>-4.5221017739399127E-3</v>
      </c>
      <c r="K100" s="92">
        <f t="shared" si="4"/>
        <v>-4.5563438816352108E-5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99.632798826004958</v>
      </c>
      <c r="C101" s="18">
        <v>98.545098471958184</v>
      </c>
      <c r="D101" s="18"/>
      <c r="E101" s="18">
        <f t="shared" si="3"/>
        <v>-1.0917091227621634</v>
      </c>
      <c r="F101" s="18"/>
      <c r="G101" s="18">
        <v>0.41422222088778282</v>
      </c>
      <c r="H101" s="18">
        <v>0.40970011911384291</v>
      </c>
      <c r="I101" s="18"/>
      <c r="J101" s="18">
        <f t="shared" si="5"/>
        <v>-4.5221017739399127E-3</v>
      </c>
      <c r="K101" s="93">
        <f t="shared" si="4"/>
        <v>-4.5563438816352108E-5</v>
      </c>
    </row>
    <row r="102" spans="1:103" s="4" customFormat="1" x14ac:dyDescent="0.25">
      <c r="A102" s="21" t="s">
        <v>234</v>
      </c>
      <c r="B102" s="35">
        <v>110.92646318489557</v>
      </c>
      <c r="C102" s="35">
        <v>110.92646318489557</v>
      </c>
      <c r="D102" s="35"/>
      <c r="E102" s="35">
        <f t="shared" si="3"/>
        <v>0</v>
      </c>
      <c r="F102" s="35"/>
      <c r="G102" s="35">
        <v>8.4886637581372298E-2</v>
      </c>
      <c r="H102" s="35">
        <v>8.4886637581372285E-2</v>
      </c>
      <c r="I102" s="35"/>
      <c r="J102" s="35">
        <f t="shared" si="5"/>
        <v>0</v>
      </c>
      <c r="K102" s="92">
        <f t="shared" si="4"/>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110.92646318489557</v>
      </c>
      <c r="C103" s="18">
        <v>110.92646318489557</v>
      </c>
      <c r="D103" s="18"/>
      <c r="E103" s="18">
        <f t="shared" si="3"/>
        <v>0</v>
      </c>
      <c r="F103" s="18"/>
      <c r="G103" s="18">
        <v>8.4886637581372298E-2</v>
      </c>
      <c r="H103" s="18">
        <v>8.4886637581372285E-2</v>
      </c>
      <c r="I103" s="18"/>
      <c r="J103" s="18">
        <f t="shared" si="5"/>
        <v>0</v>
      </c>
      <c r="K103" s="93">
        <f t="shared" si="4"/>
        <v>0</v>
      </c>
    </row>
    <row r="104" spans="1:103" s="4" customFormat="1" x14ac:dyDescent="0.25">
      <c r="A104" s="21" t="s">
        <v>237</v>
      </c>
      <c r="B104" s="35">
        <v>100.20692548830959</v>
      </c>
      <c r="C104" s="35">
        <v>100.20692548830959</v>
      </c>
      <c r="D104" s="35"/>
      <c r="E104" s="35">
        <f t="shared" si="3"/>
        <v>0</v>
      </c>
      <c r="F104" s="35"/>
      <c r="G104" s="35">
        <v>0.19593377154621056</v>
      </c>
      <c r="H104" s="35">
        <v>0.19593377154621056</v>
      </c>
      <c r="I104" s="35"/>
      <c r="J104" s="35">
        <f t="shared" si="5"/>
        <v>0</v>
      </c>
      <c r="K104" s="92">
        <f t="shared" si="4"/>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100.20692548830959</v>
      </c>
      <c r="C105" s="18">
        <v>100.20692548830959</v>
      </c>
      <c r="D105" s="18"/>
      <c r="E105" s="18">
        <f t="shared" si="3"/>
        <v>0</v>
      </c>
      <c r="F105" s="18"/>
      <c r="G105" s="18">
        <v>0.19593377154621056</v>
      </c>
      <c r="H105" s="18">
        <v>0.19593377154621056</v>
      </c>
      <c r="I105" s="18"/>
      <c r="J105" s="18">
        <f t="shared" si="5"/>
        <v>0</v>
      </c>
      <c r="K105" s="93">
        <f t="shared" si="4"/>
        <v>0</v>
      </c>
    </row>
    <row r="106" spans="1:103" s="4" customFormat="1" x14ac:dyDescent="0.25">
      <c r="A106" s="21" t="s">
        <v>239</v>
      </c>
      <c r="B106" s="35">
        <v>104.48843455656657</v>
      </c>
      <c r="C106" s="35">
        <v>104.48843455656657</v>
      </c>
      <c r="D106" s="35"/>
      <c r="E106" s="35">
        <f t="shared" si="3"/>
        <v>0</v>
      </c>
      <c r="F106" s="35"/>
      <c r="G106" s="35">
        <v>1.0272216897062796</v>
      </c>
      <c r="H106" s="35">
        <v>1.0272216897062796</v>
      </c>
      <c r="I106" s="35"/>
      <c r="J106" s="35">
        <f t="shared" si="5"/>
        <v>0</v>
      </c>
      <c r="K106" s="92">
        <f t="shared" si="4"/>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3"/>
        <v>0</v>
      </c>
      <c r="F107" s="18"/>
      <c r="G107" s="18">
        <v>0.39580040113194587</v>
      </c>
      <c r="H107" s="18">
        <v>0.39580040113194587</v>
      </c>
      <c r="I107" s="18"/>
      <c r="J107" s="18">
        <f t="shared" si="5"/>
        <v>0</v>
      </c>
      <c r="K107" s="93">
        <f t="shared" si="4"/>
        <v>0</v>
      </c>
    </row>
    <row r="108" spans="1:103" s="4" customFormat="1" x14ac:dyDescent="0.25">
      <c r="A108" s="23" t="s">
        <v>241</v>
      </c>
      <c r="B108" s="35">
        <v>107.5133576128128</v>
      </c>
      <c r="C108" s="35">
        <v>107.5133576128128</v>
      </c>
      <c r="D108" s="35"/>
      <c r="E108" s="35">
        <f t="shared" si="3"/>
        <v>0</v>
      </c>
      <c r="F108" s="35"/>
      <c r="G108" s="35">
        <v>0.63142128857433377</v>
      </c>
      <c r="H108" s="35">
        <v>0.63142128857433377</v>
      </c>
      <c r="I108" s="35"/>
      <c r="J108" s="35">
        <f t="shared" si="5"/>
        <v>0</v>
      </c>
      <c r="K108" s="92">
        <f t="shared" si="4"/>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101.14318531482847</v>
      </c>
      <c r="C109" s="18">
        <v>101.14318531482847</v>
      </c>
      <c r="D109" s="18"/>
      <c r="E109" s="18">
        <f t="shared" si="3"/>
        <v>0</v>
      </c>
      <c r="F109" s="18"/>
      <c r="G109" s="18">
        <v>0.87153620263529741</v>
      </c>
      <c r="H109" s="18">
        <v>0.87153620263529741</v>
      </c>
      <c r="I109" s="18"/>
      <c r="J109" s="18">
        <f t="shared" si="5"/>
        <v>0</v>
      </c>
      <c r="K109" s="93">
        <f t="shared" si="4"/>
        <v>0</v>
      </c>
    </row>
    <row r="110" spans="1:103" s="4" customFormat="1" x14ac:dyDescent="0.25">
      <c r="A110" s="23" t="s">
        <v>47</v>
      </c>
      <c r="B110" s="35">
        <v>102.02690422571442</v>
      </c>
      <c r="C110" s="35">
        <v>102.02690422571442</v>
      </c>
      <c r="D110" s="35"/>
      <c r="E110" s="35">
        <f t="shared" si="3"/>
        <v>0</v>
      </c>
      <c r="F110" s="35"/>
      <c r="G110" s="35">
        <v>0.40303140569085982</v>
      </c>
      <c r="H110" s="35">
        <v>0.40303140569085982</v>
      </c>
      <c r="I110" s="35"/>
      <c r="J110" s="35">
        <f t="shared" si="5"/>
        <v>0</v>
      </c>
      <c r="K110" s="92">
        <f t="shared" si="4"/>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100.39512449402937</v>
      </c>
      <c r="C111" s="18">
        <v>100.39512449402937</v>
      </c>
      <c r="D111" s="18"/>
      <c r="E111" s="18">
        <f t="shared" si="3"/>
        <v>0</v>
      </c>
      <c r="F111" s="18"/>
      <c r="G111" s="18">
        <v>0.46850479694443781</v>
      </c>
      <c r="H111" s="18">
        <v>0.46850479694443775</v>
      </c>
      <c r="I111" s="18"/>
      <c r="J111" s="18">
        <f t="shared" si="5"/>
        <v>0</v>
      </c>
      <c r="K111" s="93">
        <f t="shared" si="4"/>
        <v>0</v>
      </c>
    </row>
    <row r="112" spans="1:103" s="4" customFormat="1" x14ac:dyDescent="0.25">
      <c r="A112" s="21" t="s">
        <v>245</v>
      </c>
      <c r="B112" s="35">
        <v>100.4517641591878</v>
      </c>
      <c r="C112" s="35">
        <v>99.826937352257573</v>
      </c>
      <c r="D112" s="35"/>
      <c r="E112" s="35">
        <f t="shared" si="3"/>
        <v>-0.6220167581527547</v>
      </c>
      <c r="F112" s="35"/>
      <c r="G112" s="35">
        <v>3.9472577075864526</v>
      </c>
      <c r="H112" s="35">
        <v>3.9227051031577886</v>
      </c>
      <c r="I112" s="35"/>
      <c r="J112" s="35">
        <f t="shared" si="5"/>
        <v>-2.4552604428663916E-2</v>
      </c>
      <c r="K112" s="92">
        <f t="shared" si="4"/>
        <v>-2.4738520838128947E-4</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100.13633268511978</v>
      </c>
      <c r="C113" s="18">
        <v>100.13633268511978</v>
      </c>
      <c r="D113" s="18"/>
      <c r="E113" s="18">
        <f t="shared" si="3"/>
        <v>0</v>
      </c>
      <c r="F113" s="18"/>
      <c r="G113" s="18">
        <v>0.37974648472381545</v>
      </c>
      <c r="H113" s="18">
        <v>0.3797464847238155</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0.37974648472381545</v>
      </c>
      <c r="H114" s="35">
        <v>0.3797464847238155</v>
      </c>
      <c r="I114" s="35"/>
      <c r="J114" s="35">
        <f t="shared" si="5"/>
        <v>0</v>
      </c>
      <c r="K114" s="92">
        <f t="shared" si="4"/>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100.0055449439304</v>
      </c>
      <c r="C115" s="18">
        <v>100.0055449439304</v>
      </c>
      <c r="D115" s="18"/>
      <c r="E115" s="18">
        <f t="shared" si="3"/>
        <v>0</v>
      </c>
      <c r="F115" s="18"/>
      <c r="G115" s="18">
        <v>0.15372367833391062</v>
      </c>
      <c r="H115" s="18">
        <v>0.15372367833391062</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0.15372367833391062</v>
      </c>
      <c r="H116" s="35">
        <v>0.15372367833391062</v>
      </c>
      <c r="I116" s="35"/>
      <c r="J116" s="35">
        <f t="shared" si="5"/>
        <v>0</v>
      </c>
      <c r="K116" s="92">
        <f t="shared" si="4"/>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99.999998994204034</v>
      </c>
      <c r="C117" s="18">
        <v>99.999998994204034</v>
      </c>
      <c r="D117" s="18"/>
      <c r="E117" s="18">
        <f t="shared" si="3"/>
        <v>0</v>
      </c>
      <c r="F117" s="18"/>
      <c r="G117" s="18">
        <v>1.1078122207555934</v>
      </c>
      <c r="H117" s="18">
        <v>1.1078122207555934</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1.107812231897924</v>
      </c>
      <c r="H118" s="35">
        <v>1.1078122318979238</v>
      </c>
      <c r="I118" s="35"/>
      <c r="J118" s="35">
        <f t="shared" si="5"/>
        <v>0</v>
      </c>
      <c r="K118" s="92">
        <f t="shared" si="4"/>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100.75266330420003</v>
      </c>
      <c r="C119" s="18">
        <v>99.679911023748588</v>
      </c>
      <c r="D119" s="18"/>
      <c r="E119" s="18">
        <f t="shared" si="3"/>
        <v>-1.0647383853392589</v>
      </c>
      <c r="F119" s="18"/>
      <c r="G119" s="18">
        <v>2.3059753237731333</v>
      </c>
      <c r="H119" s="18">
        <v>2.2814227193444694</v>
      </c>
      <c r="I119" s="18"/>
      <c r="J119" s="18">
        <f t="shared" si="5"/>
        <v>-2.4552604428663916E-2</v>
      </c>
      <c r="K119" s="93">
        <f t="shared" si="4"/>
        <v>-2.4738520838128947E-4</v>
      </c>
    </row>
    <row r="120" spans="1:103" s="4" customFormat="1" x14ac:dyDescent="0.25">
      <c r="A120" s="23" t="s">
        <v>253</v>
      </c>
      <c r="B120" s="35">
        <v>100.75266330420003</v>
      </c>
      <c r="C120" s="35">
        <v>99.679911023748588</v>
      </c>
      <c r="D120" s="35"/>
      <c r="E120" s="35">
        <f t="shared" si="3"/>
        <v>-1.0647383853392589</v>
      </c>
      <c r="F120" s="35"/>
      <c r="G120" s="35">
        <v>2.3059753237731333</v>
      </c>
      <c r="H120" s="35">
        <v>2.2814227193444694</v>
      </c>
      <c r="I120" s="35"/>
      <c r="J120" s="35">
        <f t="shared" si="5"/>
        <v>-2.4552604428663916E-2</v>
      </c>
      <c r="K120" s="92">
        <f t="shared" si="4"/>
        <v>-2.4738520838128947E-4</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100.22483195621993</v>
      </c>
      <c r="C121" s="18">
        <v>100.21173895534416</v>
      </c>
      <c r="D121" s="18"/>
      <c r="E121" s="18">
        <f t="shared" si="3"/>
        <v>-1.3063629661647091E-2</v>
      </c>
      <c r="F121" s="18"/>
      <c r="G121" s="18">
        <v>4.9266574406609545</v>
      </c>
      <c r="H121" s="18">
        <v>4.926013840378209</v>
      </c>
      <c r="I121" s="18"/>
      <c r="J121" s="18">
        <f t="shared" si="5"/>
        <v>-6.4360028274546011E-4</v>
      </c>
      <c r="K121" s="93">
        <f t="shared" si="4"/>
        <v>-6.4847373126479613E-6</v>
      </c>
    </row>
    <row r="122" spans="1:103" s="4" customFormat="1" x14ac:dyDescent="0.25">
      <c r="A122" s="21" t="s">
        <v>257</v>
      </c>
      <c r="B122" s="35">
        <v>100.37859543022083</v>
      </c>
      <c r="C122" s="35">
        <v>100.37859543022083</v>
      </c>
      <c r="D122" s="35"/>
      <c r="E122" s="35">
        <f t="shared" si="3"/>
        <v>0</v>
      </c>
      <c r="F122" s="35"/>
      <c r="G122" s="35">
        <v>4.7312632573669688</v>
      </c>
      <c r="H122" s="35">
        <v>4.7312632573669688</v>
      </c>
      <c r="I122" s="35"/>
      <c r="J122" s="35">
        <f t="shared" si="5"/>
        <v>0</v>
      </c>
      <c r="K122" s="92">
        <f t="shared" si="4"/>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100.37859543022083</v>
      </c>
      <c r="C123" s="18">
        <v>100.37859543022083</v>
      </c>
      <c r="D123" s="18"/>
      <c r="E123" s="18">
        <f t="shared" si="3"/>
        <v>0</v>
      </c>
      <c r="F123" s="18"/>
      <c r="G123" s="18">
        <v>4.7312632573669688</v>
      </c>
      <c r="H123" s="18">
        <v>4.7312632573669688</v>
      </c>
      <c r="I123" s="18"/>
      <c r="J123" s="18">
        <f t="shared" si="5"/>
        <v>0</v>
      </c>
      <c r="K123" s="93">
        <f t="shared" si="4"/>
        <v>0</v>
      </c>
    </row>
    <row r="124" spans="1:103" s="4" customFormat="1" x14ac:dyDescent="0.25">
      <c r="A124" s="21" t="s">
        <v>260</v>
      </c>
      <c r="B124" s="35">
        <v>96.640273229082581</v>
      </c>
      <c r="C124" s="35">
        <v>96.321954095286756</v>
      </c>
      <c r="D124" s="35"/>
      <c r="E124" s="35">
        <f t="shared" si="3"/>
        <v>-0.32938558963017117</v>
      </c>
      <c r="F124" s="35"/>
      <c r="G124" s="35">
        <v>0.19539418329398558</v>
      </c>
      <c r="H124" s="35">
        <v>0.19475058301123963</v>
      </c>
      <c r="I124" s="35"/>
      <c r="J124" s="35">
        <f t="shared" si="5"/>
        <v>-6.4360028274595971E-4</v>
      </c>
      <c r="K124" s="92">
        <f t="shared" si="4"/>
        <v>-6.4847373126529952E-6</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96.640273229082581</v>
      </c>
      <c r="C125" s="18">
        <v>96.321954095286756</v>
      </c>
      <c r="D125" s="18"/>
      <c r="E125" s="18">
        <f t="shared" si="3"/>
        <v>-0.32938558963017117</v>
      </c>
      <c r="F125" s="18"/>
      <c r="G125" s="18">
        <v>0.19539418329398558</v>
      </c>
      <c r="H125" s="18">
        <v>0.19475058301123963</v>
      </c>
      <c r="I125" s="18"/>
      <c r="J125" s="18">
        <f t="shared" si="5"/>
        <v>-6.4360028274595971E-4</v>
      </c>
      <c r="K125" s="93">
        <f t="shared" si="4"/>
        <v>-6.4847373126529952E-6</v>
      </c>
    </row>
    <row r="126" spans="1:103" s="4" customFormat="1" x14ac:dyDescent="0.25">
      <c r="A126" s="21" t="s">
        <v>263</v>
      </c>
      <c r="B126" s="35">
        <v>100</v>
      </c>
      <c r="C126" s="35">
        <v>100</v>
      </c>
      <c r="D126" s="35"/>
      <c r="E126" s="35">
        <f t="shared" si="3"/>
        <v>0</v>
      </c>
      <c r="F126" s="35"/>
      <c r="G126" s="35">
        <v>0.1104971985580785</v>
      </c>
      <c r="H126" s="35">
        <v>0.11049719855807849</v>
      </c>
      <c r="I126" s="35"/>
      <c r="J126" s="35">
        <f t="shared" si="5"/>
        <v>0</v>
      </c>
      <c r="K126" s="92">
        <f t="shared" si="4"/>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3"/>
        <v>0</v>
      </c>
      <c r="F127" s="18"/>
      <c r="G127" s="18">
        <v>0.1104971985580785</v>
      </c>
      <c r="H127" s="18">
        <v>0.11049719855807849</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7.0190985176796283E-2</v>
      </c>
      <c r="H128" s="35">
        <v>7.0190985176796283E-2</v>
      </c>
      <c r="I128" s="35"/>
      <c r="J128" s="35">
        <f t="shared" si="5"/>
        <v>0</v>
      </c>
      <c r="K128" s="92">
        <f t="shared" si="4"/>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3"/>
        <v>0</v>
      </c>
      <c r="F129" s="18"/>
      <c r="G129" s="18">
        <v>4.0306213381282208E-2</v>
      </c>
      <c r="H129" s="18">
        <v>4.0306213381282208E-2</v>
      </c>
      <c r="I129" s="18"/>
      <c r="J129" s="18">
        <f t="shared" si="5"/>
        <v>0</v>
      </c>
      <c r="K129" s="93">
        <f t="shared" si="4"/>
        <v>0</v>
      </c>
    </row>
    <row r="130" spans="1:103" s="4" customFormat="1" x14ac:dyDescent="0.25">
      <c r="A130" s="21" t="s">
        <v>268</v>
      </c>
      <c r="B130" s="35">
        <v>99.996292716650132</v>
      </c>
      <c r="C130" s="35">
        <v>99.980674191058071</v>
      </c>
      <c r="D130" s="35"/>
      <c r="E130" s="35">
        <f t="shared" si="3"/>
        <v>-1.5619104636521719E-2</v>
      </c>
      <c r="F130" s="35"/>
      <c r="G130" s="35">
        <v>5.4613481594865876</v>
      </c>
      <c r="H130" s="35">
        <v>5.4604951458029927</v>
      </c>
      <c r="I130" s="35"/>
      <c r="J130" s="35">
        <f t="shared" si="5"/>
        <v>-8.5301368359491647E-4</v>
      </c>
      <c r="K130" s="92">
        <f t="shared" si="4"/>
        <v>-8.594728452589786E-6</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100.08199295204219</v>
      </c>
      <c r="C131" s="18">
        <v>100.10385097592901</v>
      </c>
      <c r="D131" s="18"/>
      <c r="E131" s="18">
        <f t="shared" si="3"/>
        <v>2.1840116530547071E-2</v>
      </c>
      <c r="F131" s="18"/>
      <c r="G131" s="18">
        <v>4.9933577245212213</v>
      </c>
      <c r="H131" s="18">
        <v>4.9944482796670435</v>
      </c>
      <c r="I131" s="18"/>
      <c r="J131" s="18">
        <f t="shared" si="5"/>
        <v>1.0905551458222362E-3</v>
      </c>
      <c r="K131" s="93">
        <f t="shared" si="4"/>
        <v>1.0988130109959276E-5</v>
      </c>
    </row>
    <row r="132" spans="1:103" s="4" customFormat="1" x14ac:dyDescent="0.25">
      <c r="A132" s="23" t="s">
        <v>269</v>
      </c>
      <c r="B132" s="35">
        <v>106.1956310607541</v>
      </c>
      <c r="C132" s="35">
        <v>106.1956310607541</v>
      </c>
      <c r="D132" s="35"/>
      <c r="E132" s="35">
        <f t="shared" si="3"/>
        <v>0</v>
      </c>
      <c r="F132" s="35"/>
      <c r="G132" s="35">
        <v>3.2292114487585927E-2</v>
      </c>
      <c r="H132" s="35">
        <v>3.2292114487585927E-2</v>
      </c>
      <c r="I132" s="35"/>
      <c r="J132" s="35">
        <f t="shared" si="5"/>
        <v>0</v>
      </c>
      <c r="K132" s="92">
        <f t="shared" si="4"/>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100.05850665292648</v>
      </c>
      <c r="C133" s="18">
        <v>100.08136443502896</v>
      </c>
      <c r="D133" s="18"/>
      <c r="E133" s="18">
        <f t="shared" si="3"/>
        <v>2.2844416598943873E-2</v>
      </c>
      <c r="F133" s="18"/>
      <c r="G133" s="18">
        <v>4.7738367101575596</v>
      </c>
      <c r="H133" s="18">
        <v>4.7749272653033819</v>
      </c>
      <c r="I133" s="18"/>
      <c r="J133" s="18">
        <f t="shared" si="5"/>
        <v>1.0905551458222362E-3</v>
      </c>
      <c r="K133" s="93">
        <f t="shared" si="4"/>
        <v>1.0988130109959276E-5</v>
      </c>
    </row>
    <row r="134" spans="1:103" s="4" customFormat="1" x14ac:dyDescent="0.25">
      <c r="A134" s="23" t="s">
        <v>51</v>
      </c>
      <c r="B134" s="35">
        <v>99.688782706723842</v>
      </c>
      <c r="C134" s="35">
        <v>99.688782706723842</v>
      </c>
      <c r="D134" s="35"/>
      <c r="E134" s="35">
        <f t="shared" si="3"/>
        <v>0</v>
      </c>
      <c r="F134" s="35"/>
      <c r="G134" s="35">
        <v>0.18722889987607591</v>
      </c>
      <c r="H134" s="35">
        <v>0.18722889987607591</v>
      </c>
      <c r="I134" s="35"/>
      <c r="J134" s="35">
        <f t="shared" si="5"/>
        <v>0</v>
      </c>
      <c r="K134" s="92">
        <f t="shared" si="4"/>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98.230501747039952</v>
      </c>
      <c r="C135" s="18">
        <v>97.626932522949005</v>
      </c>
      <c r="D135" s="18"/>
      <c r="E135" s="18">
        <f t="shared" si="3"/>
        <v>-0.61444176030499564</v>
      </c>
      <c r="F135" s="18"/>
      <c r="G135" s="18">
        <v>0.31631457283309372</v>
      </c>
      <c r="H135" s="18">
        <v>0.31437100400367685</v>
      </c>
      <c r="I135" s="18"/>
      <c r="J135" s="18">
        <f t="shared" si="5"/>
        <v>-1.9435688294168751E-3</v>
      </c>
      <c r="K135" s="93">
        <f t="shared" si="4"/>
        <v>-1.9582858562546266E-5</v>
      </c>
    </row>
    <row r="136" spans="1:103" s="4" customFormat="1" x14ac:dyDescent="0.25">
      <c r="A136" s="23" t="s">
        <v>273</v>
      </c>
      <c r="B136" s="35">
        <v>100.47367253408012</v>
      </c>
      <c r="C136" s="35">
        <v>100.47367253408012</v>
      </c>
      <c r="D136" s="35"/>
      <c r="E136" s="35">
        <f t="shared" si="3"/>
        <v>0</v>
      </c>
      <c r="F136" s="35"/>
      <c r="G136" s="35">
        <v>0.10257988785305025</v>
      </c>
      <c r="H136" s="35">
        <v>0.10257988785305025</v>
      </c>
      <c r="I136" s="35"/>
      <c r="J136" s="35">
        <f t="shared" si="5"/>
        <v>0</v>
      </c>
      <c r="K136" s="92">
        <f t="shared" si="4"/>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97.189108216971619</v>
      </c>
      <c r="C137" s="18">
        <v>96.305331579094783</v>
      </c>
      <c r="D137" s="18"/>
      <c r="E137" s="18">
        <f t="shared" si="3"/>
        <v>-0.90933712027054803</v>
      </c>
      <c r="F137" s="18"/>
      <c r="G137" s="18">
        <v>0.21373468498004347</v>
      </c>
      <c r="H137" s="18">
        <v>0.21179111615062665</v>
      </c>
      <c r="I137" s="18"/>
      <c r="J137" s="18">
        <f t="shared" si="5"/>
        <v>-1.9435688294168196E-3</v>
      </c>
      <c r="K137" s="93">
        <f t="shared" si="4"/>
        <v>-1.9582858562545707E-5</v>
      </c>
    </row>
    <row r="138" spans="1:103" s="4" customFormat="1" x14ac:dyDescent="0.25">
      <c r="A138" s="21" t="s">
        <v>276</v>
      </c>
      <c r="B138" s="35">
        <v>100.93476649476835</v>
      </c>
      <c r="C138" s="35">
        <v>100.93476649476835</v>
      </c>
      <c r="D138" s="35"/>
      <c r="E138" s="35">
        <f t="shared" ref="E138:E139" si="6">((C138/B138-1)*100)</f>
        <v>0</v>
      </c>
      <c r="F138" s="35"/>
      <c r="G138" s="35">
        <v>0.15167586213227224</v>
      </c>
      <c r="H138" s="35">
        <v>0.15167586213227224</v>
      </c>
      <c r="I138" s="35"/>
      <c r="J138" s="35">
        <f t="shared" si="5"/>
        <v>0</v>
      </c>
      <c r="K138" s="92">
        <f t="shared" ref="K138:K141" si="7">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05" t="s">
        <v>277</v>
      </c>
      <c r="B139" s="106">
        <v>100.93476649476835</v>
      </c>
      <c r="C139" s="106">
        <v>100.93476649476835</v>
      </c>
      <c r="D139" s="106"/>
      <c r="E139" s="106">
        <f t="shared" si="6"/>
        <v>0</v>
      </c>
      <c r="F139" s="106"/>
      <c r="G139" s="106">
        <v>0.15167586213227224</v>
      </c>
      <c r="H139" s="106">
        <v>0.15167586213227224</v>
      </c>
      <c r="I139" s="106"/>
      <c r="J139" s="106">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1" ht="15.75" x14ac:dyDescent="0.25">
      <c r="A1" s="107" t="s">
        <v>287</v>
      </c>
      <c r="B1" s="108"/>
      <c r="C1" s="108"/>
      <c r="D1" s="109"/>
    </row>
    <row r="2" spans="1:11" ht="6" customHeight="1" x14ac:dyDescent="0.25">
      <c r="A2" s="111"/>
      <c r="B2" s="15"/>
      <c r="C2" s="15"/>
      <c r="D2" s="14"/>
      <c r="E2" s="14"/>
      <c r="F2" s="14"/>
      <c r="G2" s="14"/>
      <c r="H2" s="14"/>
      <c r="I2" s="14"/>
      <c r="J2" s="14"/>
    </row>
    <row r="3" spans="1:11" ht="53.25" customHeight="1" x14ac:dyDescent="0.25">
      <c r="A3" s="158" t="s">
        <v>82</v>
      </c>
      <c r="B3" s="160" t="s">
        <v>84</v>
      </c>
      <c r="C3" s="160"/>
      <c r="D3" s="160"/>
      <c r="E3" s="154" t="s">
        <v>85</v>
      </c>
      <c r="F3" s="6"/>
      <c r="G3" s="157" t="s">
        <v>86</v>
      </c>
      <c r="H3" s="157"/>
      <c r="I3" s="6"/>
      <c r="J3" s="112" t="s">
        <v>87</v>
      </c>
      <c r="K3" s="154" t="s">
        <v>286</v>
      </c>
    </row>
    <row r="4" spans="1:11" ht="29.45" customHeight="1" x14ac:dyDescent="0.25">
      <c r="A4" s="159"/>
      <c r="B4" s="114">
        <v>44409</v>
      </c>
      <c r="C4" s="114">
        <v>44440</v>
      </c>
      <c r="D4" s="115"/>
      <c r="E4" s="116" t="s">
        <v>290</v>
      </c>
      <c r="F4" s="115"/>
      <c r="G4" s="117">
        <v>44409</v>
      </c>
      <c r="H4" s="114">
        <v>44440</v>
      </c>
      <c r="I4" s="14"/>
      <c r="J4" s="116" t="s">
        <v>291</v>
      </c>
      <c r="K4" s="86" t="s">
        <v>291</v>
      </c>
    </row>
    <row r="5" spans="1:11" ht="15.75" x14ac:dyDescent="0.25">
      <c r="A5" s="118" t="s">
        <v>83</v>
      </c>
      <c r="B5" s="11">
        <v>98.644085317654813</v>
      </c>
      <c r="C5" s="11">
        <v>98.099332220769867</v>
      </c>
      <c r="D5" s="9"/>
      <c r="E5" s="9">
        <f>((C5/B5-1)*100)</f>
        <v>-0.55224101387399971</v>
      </c>
      <c r="F5" s="9"/>
      <c r="G5" s="9">
        <v>98.644085317654813</v>
      </c>
      <c r="H5" s="11">
        <v>98.099332220769867</v>
      </c>
      <c r="I5" s="9"/>
      <c r="J5" s="10">
        <f t="shared" ref="J5" si="0">H5-G5</f>
        <v>-0.54475309688494633</v>
      </c>
      <c r="K5" s="90">
        <f>SUM(K7+K25+K30+K38+K50+K67+K77+K88+K99+K112+K121+K126+K130)</f>
        <v>-5.5224101387399303E-3</v>
      </c>
    </row>
    <row r="6" spans="1:11" ht="13.5" customHeight="1" x14ac:dyDescent="0.25">
      <c r="A6" s="119"/>
      <c r="B6" s="8"/>
      <c r="C6" s="8"/>
      <c r="D6" s="8"/>
      <c r="E6" s="8"/>
      <c r="F6" s="8"/>
      <c r="G6" s="8"/>
      <c r="H6" s="8"/>
      <c r="I6" s="8"/>
      <c r="J6" s="8"/>
      <c r="K6" s="8"/>
    </row>
    <row r="7" spans="1:11" ht="15.75" customHeight="1" x14ac:dyDescent="0.25">
      <c r="A7" s="20" t="s">
        <v>0</v>
      </c>
      <c r="B7" s="16">
        <v>106.20222509971866</v>
      </c>
      <c r="C7" s="16">
        <v>104.75749423647939</v>
      </c>
      <c r="D7" s="16"/>
      <c r="E7" s="16">
        <f>((C7/B7-1)*100)</f>
        <v>-1.3603583746788162</v>
      </c>
      <c r="F7" s="16"/>
      <c r="G7" s="16">
        <v>19.561788310589915</v>
      </c>
      <c r="H7" s="16">
        <v>19.29567788506986</v>
      </c>
      <c r="I7" s="16"/>
      <c r="J7" s="16">
        <f>H7-G7</f>
        <v>-0.26611042552005415</v>
      </c>
      <c r="K7" s="91">
        <f>J7/$G$5</f>
        <v>-2.6976825286901115E-3</v>
      </c>
    </row>
    <row r="8" spans="1:11" x14ac:dyDescent="0.25">
      <c r="A8" s="21" t="s">
        <v>1</v>
      </c>
      <c r="B8" s="35">
        <v>106.69615993228487</v>
      </c>
      <c r="C8" s="35">
        <v>105.02288010735161</v>
      </c>
      <c r="D8" s="35"/>
      <c r="E8" s="35">
        <f>((C8/B8-1)*100)</f>
        <v>-1.5682662112631029</v>
      </c>
      <c r="F8" s="35"/>
      <c r="G8" s="35">
        <v>16.925111954118123</v>
      </c>
      <c r="H8" s="35">
        <v>16.65968114212324</v>
      </c>
      <c r="I8" s="35"/>
      <c r="J8" s="35">
        <f t="shared" ref="J8:J94" si="1">H8-G8</f>
        <v>-0.26543081199488228</v>
      </c>
      <c r="K8" s="92">
        <f>J8/$G$5</f>
        <v>-2.6907929769954169E-3</v>
      </c>
    </row>
    <row r="9" spans="1:11" ht="15.75" customHeight="1" x14ac:dyDescent="0.25">
      <c r="A9" s="22" t="s">
        <v>3</v>
      </c>
      <c r="B9" s="18">
        <v>101.90929967093076</v>
      </c>
      <c r="C9" s="18">
        <v>101.98418416645386</v>
      </c>
      <c r="D9" s="18"/>
      <c r="E9" s="18">
        <f>((C9/B9-1)*100)</f>
        <v>7.3481513232742657E-2</v>
      </c>
      <c r="F9" s="18"/>
      <c r="G9" s="18">
        <v>2.9906377337260723</v>
      </c>
      <c r="H9" s="18">
        <v>2.992835299588124</v>
      </c>
      <c r="I9" s="18"/>
      <c r="J9" s="18">
        <f t="shared" si="1"/>
        <v>2.1975658620516647E-3</v>
      </c>
      <c r="K9" s="93">
        <f>J9/$G$5</f>
        <v>2.2277725572446011E-5</v>
      </c>
    </row>
    <row r="10" spans="1:11" x14ac:dyDescent="0.25">
      <c r="A10" s="23" t="s">
        <v>4</v>
      </c>
      <c r="B10" s="35">
        <v>97.857056213920515</v>
      </c>
      <c r="C10" s="35">
        <v>100.73229441649816</v>
      </c>
      <c r="D10" s="35"/>
      <c r="E10" s="35">
        <f t="shared" ref="E10:E73" si="2">((C10/B10-1)*100)</f>
        <v>2.9382022245715511</v>
      </c>
      <c r="F10" s="35"/>
      <c r="G10" s="35">
        <v>1.0319023212097953</v>
      </c>
      <c r="H10" s="35">
        <v>1.062221698166987</v>
      </c>
      <c r="I10" s="35"/>
      <c r="J10" s="35">
        <f t="shared" si="1"/>
        <v>3.0319376957191668E-2</v>
      </c>
      <c r="K10" s="92">
        <f t="shared" ref="K10:K73" si="3">J10/$G$5</f>
        <v>3.073613269316337E-4</v>
      </c>
    </row>
    <row r="11" spans="1:11" ht="15.75" customHeight="1" x14ac:dyDescent="0.25">
      <c r="A11" s="22" t="s">
        <v>5</v>
      </c>
      <c r="B11" s="18">
        <v>98.118021777982321</v>
      </c>
      <c r="C11" s="18">
        <v>97.311680947612686</v>
      </c>
      <c r="D11" s="18"/>
      <c r="E11" s="18">
        <f t="shared" si="2"/>
        <v>-0.82180706027094041</v>
      </c>
      <c r="F11" s="18"/>
      <c r="G11" s="18">
        <v>3.1934070116624338</v>
      </c>
      <c r="H11" s="18">
        <v>3.1671633673774044</v>
      </c>
      <c r="I11" s="18"/>
      <c r="J11" s="18">
        <f>H11-G11</f>
        <v>-2.6243644285029344E-2</v>
      </c>
      <c r="K11" s="93">
        <f t="shared" si="3"/>
        <v>-2.6604376938079219E-4</v>
      </c>
    </row>
    <row r="12" spans="1:11" ht="15.75" customHeight="1" x14ac:dyDescent="0.25">
      <c r="A12" s="23" t="s">
        <v>108</v>
      </c>
      <c r="B12" s="35">
        <v>108.78642146759184</v>
      </c>
      <c r="C12" s="35">
        <v>108.77018176016885</v>
      </c>
      <c r="D12" s="35"/>
      <c r="E12" s="35">
        <f t="shared" si="2"/>
        <v>-1.4928064738140012E-2</v>
      </c>
      <c r="F12" s="35"/>
      <c r="G12" s="35">
        <v>3.2258540852443711</v>
      </c>
      <c r="H12" s="35">
        <v>3.2253725276581684</v>
      </c>
      <c r="I12" s="35"/>
      <c r="J12" s="35">
        <f t="shared" si="1"/>
        <v>-4.8155758620271882E-4</v>
      </c>
      <c r="K12" s="92">
        <f t="shared" si="3"/>
        <v>-4.8817684775726954E-6</v>
      </c>
    </row>
    <row r="13" spans="1:11" x14ac:dyDescent="0.25">
      <c r="A13" s="22" t="s">
        <v>6</v>
      </c>
      <c r="B13" s="18">
        <v>108.59888296532468</v>
      </c>
      <c r="C13" s="18">
        <v>109.81264888239362</v>
      </c>
      <c r="D13" s="18"/>
      <c r="E13" s="18">
        <f t="shared" si="2"/>
        <v>1.1176596700874786</v>
      </c>
      <c r="F13" s="18"/>
      <c r="G13" s="18">
        <v>0.3991460915340484</v>
      </c>
      <c r="H13" s="18">
        <v>0.4036071864238549</v>
      </c>
      <c r="I13" s="18"/>
      <c r="J13" s="18">
        <f t="shared" si="1"/>
        <v>4.461094889806505E-3</v>
      </c>
      <c r="K13" s="93">
        <f t="shared" si="3"/>
        <v>4.5224149784965172E-5</v>
      </c>
    </row>
    <row r="14" spans="1:11" x14ac:dyDescent="0.25">
      <c r="A14" s="23" t="s">
        <v>7</v>
      </c>
      <c r="B14" s="35">
        <v>113.36996514111709</v>
      </c>
      <c r="C14" s="35">
        <v>113.28180650553736</v>
      </c>
      <c r="D14" s="35"/>
      <c r="E14" s="35">
        <f t="shared" si="2"/>
        <v>-7.7761897050943052E-2</v>
      </c>
      <c r="F14" s="35"/>
      <c r="G14" s="35">
        <v>2.1283555540275176</v>
      </c>
      <c r="H14" s="35">
        <v>2.126700504372717</v>
      </c>
      <c r="I14" s="35"/>
      <c r="J14" s="35">
        <f t="shared" si="1"/>
        <v>-1.6550496548006777E-3</v>
      </c>
      <c r="K14" s="92">
        <f t="shared" si="3"/>
        <v>-1.6777991802256241E-5</v>
      </c>
    </row>
    <row r="15" spans="1:11" ht="15.75" customHeight="1" x14ac:dyDescent="0.25">
      <c r="A15" s="22" t="s">
        <v>8</v>
      </c>
      <c r="B15" s="18">
        <v>128.63794540271883</v>
      </c>
      <c r="C15" s="18">
        <v>112.68623176994009</v>
      </c>
      <c r="D15" s="18"/>
      <c r="E15" s="18">
        <f t="shared" si="2"/>
        <v>-12.400472957524078</v>
      </c>
      <c r="F15" s="18"/>
      <c r="G15" s="18">
        <v>2.2006800831466484</v>
      </c>
      <c r="H15" s="18">
        <v>1.9277853445544297</v>
      </c>
      <c r="I15" s="18"/>
      <c r="J15" s="18">
        <f t="shared" si="1"/>
        <v>-0.27289473859221869</v>
      </c>
      <c r="K15" s="93">
        <f t="shared" si="3"/>
        <v>-2.7664581988209422E-3</v>
      </c>
    </row>
    <row r="16" spans="1:11" x14ac:dyDescent="0.25">
      <c r="A16" s="23" t="s">
        <v>9</v>
      </c>
      <c r="B16" s="35">
        <v>100.61349144082047</v>
      </c>
      <c r="C16" s="35">
        <v>100.69599726206579</v>
      </c>
      <c r="D16" s="35"/>
      <c r="E16" s="35">
        <f t="shared" si="2"/>
        <v>8.2002741445319494E-2</v>
      </c>
      <c r="F16" s="35"/>
      <c r="G16" s="35">
        <v>1.0642748442912382</v>
      </c>
      <c r="H16" s="35">
        <v>1.0651475788400697</v>
      </c>
      <c r="I16" s="35"/>
      <c r="J16" s="35">
        <f t="shared" si="1"/>
        <v>8.7273454883152191E-4</v>
      </c>
      <c r="K16" s="92">
        <f t="shared" si="3"/>
        <v>8.8473074287336341E-6</v>
      </c>
    </row>
    <row r="17" spans="1:11" ht="15.75" customHeight="1" x14ac:dyDescent="0.25">
      <c r="A17" s="22" t="s">
        <v>10</v>
      </c>
      <c r="B17" s="18">
        <v>107.87940327585694</v>
      </c>
      <c r="C17" s="18">
        <v>107.5660662958184</v>
      </c>
      <c r="D17" s="18"/>
      <c r="E17" s="18">
        <f t="shared" si="2"/>
        <v>-0.29045116168960883</v>
      </c>
      <c r="F17" s="18"/>
      <c r="G17" s="18">
        <v>0.69085422927599816</v>
      </c>
      <c r="H17" s="18">
        <v>0.68884763514148417</v>
      </c>
      <c r="I17" s="18"/>
      <c r="J17" s="18">
        <f t="shared" si="1"/>
        <v>-2.0065941345139837E-3</v>
      </c>
      <c r="K17" s="93">
        <f t="shared" si="3"/>
        <v>-2.0341758231649939E-5</v>
      </c>
    </row>
    <row r="18" spans="1:11" x14ac:dyDescent="0.25">
      <c r="A18" s="21" t="s">
        <v>11</v>
      </c>
      <c r="B18" s="35">
        <v>103.13735837648079</v>
      </c>
      <c r="C18" s="35">
        <v>103.11077432359529</v>
      </c>
      <c r="D18" s="35"/>
      <c r="E18" s="35">
        <f t="shared" si="2"/>
        <v>-2.5775386633863917E-2</v>
      </c>
      <c r="F18" s="35"/>
      <c r="G18" s="35">
        <v>2.6366763564717863</v>
      </c>
      <c r="H18" s="35">
        <v>2.6359967429466225</v>
      </c>
      <c r="I18" s="35"/>
      <c r="J18" s="35">
        <f t="shared" si="1"/>
        <v>-6.7961352516388018E-4</v>
      </c>
      <c r="K18" s="92">
        <f t="shared" si="3"/>
        <v>-6.8895516946138325E-6</v>
      </c>
    </row>
    <row r="19" spans="1:11" ht="15.75" customHeight="1" x14ac:dyDescent="0.25">
      <c r="A19" s="22" t="s">
        <v>141</v>
      </c>
      <c r="B19" s="18">
        <v>101.1937282554256</v>
      </c>
      <c r="C19" s="18">
        <v>101.31217312810239</v>
      </c>
      <c r="D19" s="18"/>
      <c r="E19" s="18">
        <f t="shared" si="2"/>
        <v>0.11704764190307859</v>
      </c>
      <c r="F19" s="18"/>
      <c r="G19" s="18">
        <v>0.32872042215049341</v>
      </c>
      <c r="H19" s="18">
        <v>0.3291051816530744</v>
      </c>
      <c r="I19" s="18"/>
      <c r="J19" s="18">
        <f t="shared" si="1"/>
        <v>3.8475950258098912E-4</v>
      </c>
      <c r="K19" s="93">
        <f t="shared" si="3"/>
        <v>3.9004822371456143E-6</v>
      </c>
    </row>
    <row r="20" spans="1:11" x14ac:dyDescent="0.25">
      <c r="A20" s="23" t="s">
        <v>142</v>
      </c>
      <c r="B20" s="35">
        <v>106.92377537961279</v>
      </c>
      <c r="C20" s="35">
        <v>106.58676551248496</v>
      </c>
      <c r="D20" s="35"/>
      <c r="E20" s="35">
        <f t="shared" si="2"/>
        <v>-0.3151870254593403</v>
      </c>
      <c r="F20" s="35"/>
      <c r="G20" s="35">
        <v>0.33769569867086868</v>
      </c>
      <c r="H20" s="35">
        <v>0.33663132564312381</v>
      </c>
      <c r="I20" s="35"/>
      <c r="J20" s="35">
        <f t="shared" si="1"/>
        <v>-1.0643730277448693E-3</v>
      </c>
      <c r="K20" s="92">
        <f t="shared" si="3"/>
        <v>-1.0790033931759448E-5</v>
      </c>
    </row>
    <row r="21" spans="1:11" ht="15.75" customHeight="1" x14ac:dyDescent="0.25">
      <c r="A21" s="22" t="s">
        <v>143</v>
      </c>
      <c r="B21" s="18">
        <v>102.26657754801251</v>
      </c>
      <c r="C21" s="18">
        <v>102.26657754801251</v>
      </c>
      <c r="D21" s="18"/>
      <c r="E21" s="18">
        <f t="shared" si="2"/>
        <v>0</v>
      </c>
      <c r="F21" s="18"/>
      <c r="G21" s="18">
        <v>8.7502100695258295E-2</v>
      </c>
      <c r="H21" s="18">
        <v>8.7502100695258295E-2</v>
      </c>
      <c r="I21" s="18"/>
      <c r="J21" s="18">
        <f t="shared" si="1"/>
        <v>0</v>
      </c>
      <c r="K21" s="93">
        <f t="shared" si="3"/>
        <v>0</v>
      </c>
    </row>
    <row r="22" spans="1:11" x14ac:dyDescent="0.25">
      <c r="A22" s="23" t="s">
        <v>144</v>
      </c>
      <c r="B22" s="35">
        <v>100.39628941718792</v>
      </c>
      <c r="C22" s="35">
        <v>100.39628941718792</v>
      </c>
      <c r="D22" s="35"/>
      <c r="E22" s="35">
        <f t="shared" si="2"/>
        <v>0</v>
      </c>
      <c r="F22" s="35"/>
      <c r="G22" s="35">
        <v>1.5717560895420559</v>
      </c>
      <c r="H22" s="35">
        <v>1.5717560895420559</v>
      </c>
      <c r="I22" s="35"/>
      <c r="J22" s="35">
        <f t="shared" si="1"/>
        <v>0</v>
      </c>
      <c r="K22" s="92">
        <f t="shared" si="3"/>
        <v>0</v>
      </c>
    </row>
    <row r="23" spans="1:11" ht="15.75" customHeight="1" x14ac:dyDescent="0.25">
      <c r="A23" s="22" t="s">
        <v>145</v>
      </c>
      <c r="B23" s="18">
        <v>106.52823524744963</v>
      </c>
      <c r="C23" s="18">
        <v>106.52823524744963</v>
      </c>
      <c r="D23" s="18"/>
      <c r="E23" s="18">
        <f t="shared" si="2"/>
        <v>0</v>
      </c>
      <c r="F23" s="18"/>
      <c r="G23" s="18">
        <v>0.13638007277888523</v>
      </c>
      <c r="H23" s="18">
        <v>0.13638007277888525</v>
      </c>
      <c r="I23" s="18"/>
      <c r="J23" s="18">
        <f t="shared" si="1"/>
        <v>0</v>
      </c>
      <c r="K23" s="93">
        <f t="shared" si="3"/>
        <v>0</v>
      </c>
    </row>
    <row r="24" spans="1:11" x14ac:dyDescent="0.25">
      <c r="A24" s="23" t="s">
        <v>146</v>
      </c>
      <c r="B24" s="35">
        <v>127.77617683688885</v>
      </c>
      <c r="C24" s="35">
        <v>127.77617683688885</v>
      </c>
      <c r="D24" s="35"/>
      <c r="E24" s="35">
        <f t="shared" si="2"/>
        <v>0</v>
      </c>
      <c r="F24" s="35"/>
      <c r="G24" s="35">
        <v>0.17462197263422516</v>
      </c>
      <c r="H24" s="35">
        <v>0.17462197263422516</v>
      </c>
      <c r="I24" s="35"/>
      <c r="J24" s="35">
        <f t="shared" si="1"/>
        <v>0</v>
      </c>
      <c r="K24" s="92">
        <f t="shared" si="3"/>
        <v>0</v>
      </c>
    </row>
    <row r="25" spans="1:11" ht="15.75" customHeight="1" x14ac:dyDescent="0.25">
      <c r="A25" s="24" t="s">
        <v>147</v>
      </c>
      <c r="B25" s="18">
        <v>133.64671665302686</v>
      </c>
      <c r="C25" s="18">
        <v>133.64671665302686</v>
      </c>
      <c r="D25" s="18"/>
      <c r="E25" s="18">
        <f t="shared" si="2"/>
        <v>0</v>
      </c>
      <c r="F25" s="18"/>
      <c r="G25" s="18">
        <v>1.7007640571607221</v>
      </c>
      <c r="H25" s="18">
        <v>1.7007640571607221</v>
      </c>
      <c r="I25" s="18"/>
      <c r="J25" s="18">
        <f t="shared" si="1"/>
        <v>0</v>
      </c>
      <c r="K25" s="93">
        <f t="shared" si="3"/>
        <v>0</v>
      </c>
    </row>
    <row r="26" spans="1:11" x14ac:dyDescent="0.25">
      <c r="A26" s="21" t="s">
        <v>12</v>
      </c>
      <c r="B26" s="35">
        <v>136.95551528999073</v>
      </c>
      <c r="C26" s="35">
        <v>136.95551528999073</v>
      </c>
      <c r="D26" s="35"/>
      <c r="E26" s="35">
        <f t="shared" si="2"/>
        <v>0</v>
      </c>
      <c r="F26" s="35"/>
      <c r="G26" s="35">
        <v>1.3893692089719143</v>
      </c>
      <c r="H26" s="35">
        <v>1.3893692089719141</v>
      </c>
      <c r="I26" s="35"/>
      <c r="J26" s="35">
        <f t="shared" si="1"/>
        <v>0</v>
      </c>
      <c r="K26" s="92">
        <f t="shared" si="3"/>
        <v>0</v>
      </c>
    </row>
    <row r="27" spans="1:11" ht="15.75" customHeight="1" x14ac:dyDescent="0.25">
      <c r="A27" s="22" t="s">
        <v>13</v>
      </c>
      <c r="B27" s="18">
        <v>136.95551528999073</v>
      </c>
      <c r="C27" s="18">
        <v>136.95551528999073</v>
      </c>
      <c r="D27" s="18"/>
      <c r="E27" s="18">
        <f t="shared" si="2"/>
        <v>0</v>
      </c>
      <c r="F27" s="18"/>
      <c r="G27" s="18">
        <v>1.3893692089719143</v>
      </c>
      <c r="H27" s="18">
        <v>1.3893692089719141</v>
      </c>
      <c r="I27" s="18"/>
      <c r="J27" s="18">
        <f t="shared" si="1"/>
        <v>0</v>
      </c>
      <c r="K27" s="93">
        <f t="shared" si="3"/>
        <v>0</v>
      </c>
    </row>
    <row r="28" spans="1:11" x14ac:dyDescent="0.25">
      <c r="A28" s="21" t="s">
        <v>14</v>
      </c>
      <c r="B28" s="35">
        <v>120.64214346014136</v>
      </c>
      <c r="C28" s="35">
        <v>120.64214346014136</v>
      </c>
      <c r="D28" s="35"/>
      <c r="E28" s="35">
        <f t="shared" si="2"/>
        <v>0</v>
      </c>
      <c r="F28" s="35"/>
      <c r="G28" s="35">
        <v>0.31139484818880786</v>
      </c>
      <c r="H28" s="35">
        <v>0.31139484818880786</v>
      </c>
      <c r="I28" s="35"/>
      <c r="J28" s="35">
        <f t="shared" si="1"/>
        <v>0</v>
      </c>
      <c r="K28" s="92">
        <f t="shared" si="3"/>
        <v>0</v>
      </c>
    </row>
    <row r="29" spans="1:11" ht="15.75" customHeight="1" x14ac:dyDescent="0.25">
      <c r="A29" s="22" t="s">
        <v>15</v>
      </c>
      <c r="B29" s="18">
        <v>120.64214346014136</v>
      </c>
      <c r="C29" s="18">
        <v>120.64214346014136</v>
      </c>
      <c r="D29" s="18"/>
      <c r="E29" s="18">
        <f t="shared" si="2"/>
        <v>0</v>
      </c>
      <c r="F29" s="18"/>
      <c r="G29" s="18">
        <v>0.31139484818880786</v>
      </c>
      <c r="H29" s="18">
        <v>0.31139484818880786</v>
      </c>
      <c r="I29" s="18"/>
      <c r="J29" s="18">
        <f t="shared" si="1"/>
        <v>0</v>
      </c>
      <c r="K29" s="93">
        <f t="shared" si="3"/>
        <v>0</v>
      </c>
    </row>
    <row r="30" spans="1:11" x14ac:dyDescent="0.25">
      <c r="A30" s="21" t="s">
        <v>16</v>
      </c>
      <c r="B30" s="35">
        <v>99.052184090208854</v>
      </c>
      <c r="C30" s="35">
        <v>99.052184090208854</v>
      </c>
      <c r="D30" s="35"/>
      <c r="E30" s="35">
        <f t="shared" si="2"/>
        <v>0</v>
      </c>
      <c r="F30" s="35"/>
      <c r="G30" s="35">
        <v>3.757343428867471</v>
      </c>
      <c r="H30" s="35">
        <v>3.757343428867471</v>
      </c>
      <c r="I30" s="35"/>
      <c r="J30" s="35">
        <f t="shared" si="1"/>
        <v>0</v>
      </c>
      <c r="K30" s="92">
        <f t="shared" si="3"/>
        <v>0</v>
      </c>
    </row>
    <row r="31" spans="1:11" ht="15.75" customHeight="1" x14ac:dyDescent="0.25">
      <c r="A31" s="24" t="s">
        <v>17</v>
      </c>
      <c r="B31" s="18">
        <v>98.855874692715133</v>
      </c>
      <c r="C31" s="18">
        <v>98.855874692715133</v>
      </c>
      <c r="D31" s="18"/>
      <c r="E31" s="18">
        <f t="shared" si="2"/>
        <v>0</v>
      </c>
      <c r="F31" s="18"/>
      <c r="G31" s="18">
        <v>2.8580709655614505</v>
      </c>
      <c r="H31" s="18">
        <v>2.8580709655614505</v>
      </c>
      <c r="I31" s="18"/>
      <c r="J31" s="18">
        <f t="shared" si="1"/>
        <v>0</v>
      </c>
      <c r="K31" s="93">
        <f t="shared" si="3"/>
        <v>0</v>
      </c>
    </row>
    <row r="32" spans="1:11" x14ac:dyDescent="0.25">
      <c r="A32" s="23" t="s">
        <v>18</v>
      </c>
      <c r="B32" s="35">
        <v>100.98693968357139</v>
      </c>
      <c r="C32" s="35">
        <v>100.98693968357139</v>
      </c>
      <c r="D32" s="35"/>
      <c r="E32" s="35">
        <f t="shared" si="2"/>
        <v>0</v>
      </c>
      <c r="F32" s="35"/>
      <c r="G32" s="35">
        <v>0.39525423582768099</v>
      </c>
      <c r="H32" s="35">
        <v>0.39525423582768104</v>
      </c>
      <c r="I32" s="35"/>
      <c r="J32" s="35">
        <f t="shared" si="1"/>
        <v>0</v>
      </c>
      <c r="K32" s="92">
        <f t="shared" si="3"/>
        <v>0</v>
      </c>
    </row>
    <row r="33" spans="1:11" x14ac:dyDescent="0.25">
      <c r="A33" s="22" t="s">
        <v>19</v>
      </c>
      <c r="B33" s="18">
        <v>98.656783854867214</v>
      </c>
      <c r="C33" s="18">
        <v>98.656783854867214</v>
      </c>
      <c r="D33" s="18"/>
      <c r="E33" s="18">
        <f t="shared" si="2"/>
        <v>0</v>
      </c>
      <c r="F33" s="18"/>
      <c r="G33" s="18">
        <v>2.1789596849982376</v>
      </c>
      <c r="H33" s="18">
        <v>2.1789596849982376</v>
      </c>
      <c r="I33" s="18"/>
      <c r="J33" s="18">
        <f t="shared" si="1"/>
        <v>0</v>
      </c>
      <c r="K33" s="93">
        <f t="shared" si="3"/>
        <v>0</v>
      </c>
    </row>
    <row r="34" spans="1:11" x14ac:dyDescent="0.25">
      <c r="A34" s="23" t="s">
        <v>20</v>
      </c>
      <c r="B34" s="35">
        <v>94.10360288810287</v>
      </c>
      <c r="C34" s="35">
        <v>94.10360288810287</v>
      </c>
      <c r="D34" s="35"/>
      <c r="E34" s="35">
        <f t="shared" si="2"/>
        <v>0</v>
      </c>
      <c r="F34" s="35"/>
      <c r="G34" s="35">
        <v>0.11609814217369575</v>
      </c>
      <c r="H34" s="35">
        <v>0.11609814217369574</v>
      </c>
      <c r="I34" s="35"/>
      <c r="J34" s="35">
        <f t="shared" si="1"/>
        <v>0</v>
      </c>
      <c r="K34" s="92">
        <f t="shared" si="3"/>
        <v>0</v>
      </c>
    </row>
    <row r="35" spans="1:11" x14ac:dyDescent="0.25">
      <c r="A35" s="22" t="s">
        <v>155</v>
      </c>
      <c r="B35" s="18">
        <v>100</v>
      </c>
      <c r="C35" s="18">
        <v>100</v>
      </c>
      <c r="D35" s="18"/>
      <c r="E35" s="18">
        <f t="shared" si="2"/>
        <v>0</v>
      </c>
      <c r="F35" s="18"/>
      <c r="G35" s="18">
        <v>0.16775890256183576</v>
      </c>
      <c r="H35" s="18">
        <v>0.16775890256183573</v>
      </c>
      <c r="I35" s="18"/>
      <c r="J35" s="18">
        <f t="shared" si="1"/>
        <v>0</v>
      </c>
      <c r="K35" s="93">
        <f>J35/$G$5</f>
        <v>0</v>
      </c>
    </row>
    <row r="36" spans="1:11" x14ac:dyDescent="0.25">
      <c r="A36" s="21" t="s">
        <v>21</v>
      </c>
      <c r="B36" s="35">
        <v>99.681304876287172</v>
      </c>
      <c r="C36" s="35">
        <v>99.681304876287172</v>
      </c>
      <c r="D36" s="35"/>
      <c r="E36" s="35">
        <f t="shared" si="2"/>
        <v>0</v>
      </c>
      <c r="F36" s="35"/>
      <c r="G36" s="35">
        <v>0.89927246330602095</v>
      </c>
      <c r="H36" s="35">
        <v>0.89927246330602106</v>
      </c>
      <c r="I36" s="35"/>
      <c r="J36" s="35">
        <f t="shared" si="1"/>
        <v>0</v>
      </c>
      <c r="K36" s="92">
        <f t="shared" si="3"/>
        <v>0</v>
      </c>
    </row>
    <row r="37" spans="1:11" x14ac:dyDescent="0.25">
      <c r="A37" s="22" t="s">
        <v>22</v>
      </c>
      <c r="B37" s="18">
        <v>99.681304876287172</v>
      </c>
      <c r="C37" s="18">
        <v>99.681304876287172</v>
      </c>
      <c r="D37" s="18"/>
      <c r="E37" s="18">
        <f t="shared" si="2"/>
        <v>0</v>
      </c>
      <c r="F37" s="18"/>
      <c r="G37" s="18">
        <v>0.89927246330602095</v>
      </c>
      <c r="H37" s="18">
        <v>0.89927246330602106</v>
      </c>
      <c r="I37" s="18"/>
      <c r="J37" s="18">
        <f t="shared" si="1"/>
        <v>0</v>
      </c>
      <c r="K37" s="93">
        <f t="shared" si="3"/>
        <v>0</v>
      </c>
    </row>
    <row r="38" spans="1:11" x14ac:dyDescent="0.25">
      <c r="A38" s="21" t="s">
        <v>23</v>
      </c>
      <c r="B38" s="35">
        <v>95.744654980879545</v>
      </c>
      <c r="C38" s="35">
        <v>95.744654980879545</v>
      </c>
      <c r="D38" s="35"/>
      <c r="E38" s="35">
        <f t="shared" si="2"/>
        <v>0</v>
      </c>
      <c r="F38" s="35"/>
      <c r="G38" s="35">
        <v>30.533794456150147</v>
      </c>
      <c r="H38" s="35">
        <v>30.533794456150151</v>
      </c>
      <c r="I38" s="35"/>
      <c r="J38" s="35">
        <f t="shared" si="1"/>
        <v>0</v>
      </c>
      <c r="K38" s="92">
        <f t="shared" si="3"/>
        <v>0</v>
      </c>
    </row>
    <row r="39" spans="1:11" x14ac:dyDescent="0.25">
      <c r="A39" s="24" t="s">
        <v>24</v>
      </c>
      <c r="B39" s="18">
        <v>94.267013356675747</v>
      </c>
      <c r="C39" s="18">
        <v>94.267013356675747</v>
      </c>
      <c r="D39" s="18"/>
      <c r="E39" s="18">
        <f t="shared" si="2"/>
        <v>0</v>
      </c>
      <c r="F39" s="18"/>
      <c r="G39" s="18">
        <v>22.270987493846146</v>
      </c>
      <c r="H39" s="18">
        <v>22.270987493846146</v>
      </c>
      <c r="I39" s="18"/>
      <c r="J39" s="18">
        <f t="shared" si="1"/>
        <v>0</v>
      </c>
      <c r="K39" s="93">
        <f t="shared" si="3"/>
        <v>0</v>
      </c>
    </row>
    <row r="40" spans="1:11" x14ac:dyDescent="0.25">
      <c r="A40" s="23" t="s">
        <v>160</v>
      </c>
      <c r="B40" s="35">
        <v>94.267013356675747</v>
      </c>
      <c r="C40" s="35">
        <v>94.267013356675747</v>
      </c>
      <c r="D40" s="35"/>
      <c r="E40" s="35">
        <f t="shared" si="2"/>
        <v>0</v>
      </c>
      <c r="F40" s="35"/>
      <c r="G40" s="35">
        <v>22.270987493846146</v>
      </c>
      <c r="H40" s="35">
        <v>22.270987493846146</v>
      </c>
      <c r="I40" s="35"/>
      <c r="J40" s="35">
        <f t="shared" si="1"/>
        <v>0</v>
      </c>
      <c r="K40" s="92">
        <f t="shared" si="3"/>
        <v>0</v>
      </c>
    </row>
    <row r="41" spans="1:11" x14ac:dyDescent="0.25">
      <c r="A41" s="24" t="s">
        <v>161</v>
      </c>
      <c r="B41" s="18">
        <v>99.470440689515115</v>
      </c>
      <c r="C41" s="18">
        <v>99.470440689515115</v>
      </c>
      <c r="D41" s="18"/>
      <c r="E41" s="18">
        <f t="shared" si="2"/>
        <v>0</v>
      </c>
      <c r="F41" s="18"/>
      <c r="G41" s="18">
        <v>0.49276727033407436</v>
      </c>
      <c r="H41" s="18">
        <v>0.49276727033407441</v>
      </c>
      <c r="I41" s="18"/>
      <c r="J41" s="18">
        <f t="shared" si="1"/>
        <v>0</v>
      </c>
      <c r="K41" s="93">
        <f t="shared" si="3"/>
        <v>0</v>
      </c>
    </row>
    <row r="42" spans="1:11" x14ac:dyDescent="0.25">
      <c r="A42" s="23" t="s">
        <v>162</v>
      </c>
      <c r="B42" s="35">
        <v>99.21971121774925</v>
      </c>
      <c r="C42" s="35">
        <v>99.21971121774925</v>
      </c>
      <c r="D42" s="35"/>
      <c r="E42" s="35">
        <f t="shared" si="2"/>
        <v>0</v>
      </c>
      <c r="F42" s="35"/>
      <c r="G42" s="35">
        <v>0.33358384908734673</v>
      </c>
      <c r="H42" s="35">
        <v>0.33358384908734667</v>
      </c>
      <c r="I42" s="35"/>
      <c r="J42" s="35">
        <f t="shared" si="1"/>
        <v>0</v>
      </c>
      <c r="K42" s="92">
        <f t="shared" si="3"/>
        <v>0</v>
      </c>
    </row>
    <row r="43" spans="1:11" x14ac:dyDescent="0.25">
      <c r="A43" s="22" t="s">
        <v>163</v>
      </c>
      <c r="B43" s="18">
        <v>100</v>
      </c>
      <c r="C43" s="18">
        <v>100</v>
      </c>
      <c r="D43" s="18"/>
      <c r="E43" s="18">
        <f t="shared" si="2"/>
        <v>0</v>
      </c>
      <c r="F43" s="18"/>
      <c r="G43" s="18">
        <v>0.15918342124672774</v>
      </c>
      <c r="H43" s="18">
        <v>0.15918342124672774</v>
      </c>
      <c r="I43" s="18"/>
      <c r="J43" s="18">
        <f t="shared" si="1"/>
        <v>0</v>
      </c>
      <c r="K43" s="93">
        <f t="shared" si="3"/>
        <v>0</v>
      </c>
    </row>
    <row r="44" spans="1:11" x14ac:dyDescent="0.25">
      <c r="A44" s="21" t="s">
        <v>26</v>
      </c>
      <c r="B44" s="35">
        <v>99.999999999999986</v>
      </c>
      <c r="C44" s="35">
        <v>99.999999999999986</v>
      </c>
      <c r="D44" s="35"/>
      <c r="E44" s="35">
        <f t="shared" si="2"/>
        <v>0</v>
      </c>
      <c r="F44" s="35"/>
      <c r="G44" s="35">
        <v>3.4255583713825692</v>
      </c>
      <c r="H44" s="35">
        <v>3.4255583713825697</v>
      </c>
      <c r="I44" s="35"/>
      <c r="J44" s="35">
        <f t="shared" si="1"/>
        <v>0</v>
      </c>
      <c r="K44" s="92">
        <f t="shared" si="3"/>
        <v>0</v>
      </c>
    </row>
    <row r="45" spans="1:11" x14ac:dyDescent="0.25">
      <c r="A45" s="22" t="s">
        <v>164</v>
      </c>
      <c r="B45" s="18">
        <v>99.999999999999986</v>
      </c>
      <c r="C45" s="18">
        <v>99.999999999999986</v>
      </c>
      <c r="D45" s="18"/>
      <c r="E45" s="18">
        <f t="shared" si="2"/>
        <v>0</v>
      </c>
      <c r="F45" s="18"/>
      <c r="G45" s="18">
        <v>3.1492554763880811</v>
      </c>
      <c r="H45" s="18">
        <v>3.1492554763880811</v>
      </c>
      <c r="I45" s="18"/>
      <c r="J45" s="18">
        <f t="shared" si="1"/>
        <v>0</v>
      </c>
      <c r="K45" s="93">
        <f t="shared" si="3"/>
        <v>0</v>
      </c>
    </row>
    <row r="46" spans="1:11" x14ac:dyDescent="0.25">
      <c r="A46" s="23" t="s">
        <v>166</v>
      </c>
      <c r="B46" s="35">
        <v>100</v>
      </c>
      <c r="C46" s="35">
        <v>100</v>
      </c>
      <c r="D46" s="35"/>
      <c r="E46" s="35">
        <f t="shared" si="2"/>
        <v>0</v>
      </c>
      <c r="F46" s="35"/>
      <c r="G46" s="35">
        <v>0.27630289499448857</v>
      </c>
      <c r="H46" s="35">
        <v>0.27630289499448857</v>
      </c>
      <c r="I46" s="35"/>
      <c r="J46" s="35">
        <f t="shared" si="1"/>
        <v>0</v>
      </c>
      <c r="K46" s="92">
        <f t="shared" si="3"/>
        <v>0</v>
      </c>
    </row>
    <row r="47" spans="1:11" x14ac:dyDescent="0.25">
      <c r="A47" s="24" t="s">
        <v>27</v>
      </c>
      <c r="B47" s="18">
        <v>100</v>
      </c>
      <c r="C47" s="18">
        <v>100</v>
      </c>
      <c r="D47" s="18"/>
      <c r="E47" s="18">
        <f t="shared" si="2"/>
        <v>0</v>
      </c>
      <c r="F47" s="18"/>
      <c r="G47" s="18">
        <v>4.3444813205873611</v>
      </c>
      <c r="H47" s="18">
        <v>4.3444813205873603</v>
      </c>
      <c r="I47" s="18"/>
      <c r="J47" s="18">
        <f t="shared" si="1"/>
        <v>0</v>
      </c>
      <c r="K47" s="93">
        <f t="shared" si="3"/>
        <v>0</v>
      </c>
    </row>
    <row r="48" spans="1:11" x14ac:dyDescent="0.25">
      <c r="A48" s="23" t="s">
        <v>167</v>
      </c>
      <c r="B48" s="35">
        <v>100</v>
      </c>
      <c r="C48" s="35">
        <v>100</v>
      </c>
      <c r="D48" s="35"/>
      <c r="E48" s="35">
        <f t="shared" si="2"/>
        <v>0</v>
      </c>
      <c r="F48" s="35"/>
      <c r="G48" s="35">
        <v>3.7462797033363855</v>
      </c>
      <c r="H48" s="35">
        <v>3.7462797033363859</v>
      </c>
      <c r="I48" s="35"/>
      <c r="J48" s="35">
        <f t="shared" si="1"/>
        <v>0</v>
      </c>
      <c r="K48" s="92">
        <f t="shared" si="3"/>
        <v>0</v>
      </c>
    </row>
    <row r="49" spans="1:103" x14ac:dyDescent="0.25">
      <c r="A49" s="22" t="s">
        <v>28</v>
      </c>
      <c r="B49" s="18">
        <v>100</v>
      </c>
      <c r="C49" s="18">
        <v>100</v>
      </c>
      <c r="D49" s="18"/>
      <c r="E49" s="18">
        <f t="shared" si="2"/>
        <v>0</v>
      </c>
      <c r="F49" s="18"/>
      <c r="G49" s="18">
        <v>0.5982016172509752</v>
      </c>
      <c r="H49" s="18">
        <v>0.5982016172509752</v>
      </c>
      <c r="I49" s="18"/>
      <c r="J49" s="18">
        <f t="shared" si="1"/>
        <v>0</v>
      </c>
      <c r="K49" s="93">
        <f t="shared" si="3"/>
        <v>0</v>
      </c>
    </row>
    <row r="50" spans="1:103" s="4" customFormat="1" x14ac:dyDescent="0.25">
      <c r="A50" s="21" t="s">
        <v>29</v>
      </c>
      <c r="B50" s="35">
        <v>99.388961283000057</v>
      </c>
      <c r="C50" s="35">
        <v>99.451061881545854</v>
      </c>
      <c r="D50" s="35"/>
      <c r="E50" s="35">
        <f t="shared" si="2"/>
        <v>6.2482390140861099E-2</v>
      </c>
      <c r="F50" s="35"/>
      <c r="G50" s="35">
        <v>5.4255930757986306</v>
      </c>
      <c r="H50" s="35">
        <v>5.4289831160317066</v>
      </c>
      <c r="I50" s="35"/>
      <c r="J50" s="35">
        <f t="shared" si="1"/>
        <v>3.390040233075986E-3</v>
      </c>
      <c r="K50" s="92">
        <f t="shared" si="3"/>
        <v>3.4366381138406218E-5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103.15819278662252</v>
      </c>
      <c r="C51" s="18">
        <v>103.15819278662252</v>
      </c>
      <c r="D51" s="18"/>
      <c r="E51" s="18">
        <f t="shared" si="2"/>
        <v>0</v>
      </c>
      <c r="F51" s="18"/>
      <c r="G51" s="18">
        <v>1.2512275391904084</v>
      </c>
      <c r="H51" s="18">
        <v>1.2512275391904084</v>
      </c>
      <c r="I51" s="18"/>
      <c r="J51" s="18">
        <f t="shared" si="1"/>
        <v>0</v>
      </c>
      <c r="K51" s="93">
        <f t="shared" si="3"/>
        <v>0</v>
      </c>
    </row>
    <row r="52" spans="1:103" s="4" customFormat="1" x14ac:dyDescent="0.25">
      <c r="A52" s="23" t="s">
        <v>170</v>
      </c>
      <c r="B52" s="35">
        <v>103.15819278662252</v>
      </c>
      <c r="C52" s="35">
        <v>103.15819278662252</v>
      </c>
      <c r="D52" s="35"/>
      <c r="E52" s="35">
        <f t="shared" si="2"/>
        <v>0</v>
      </c>
      <c r="F52" s="35"/>
      <c r="G52" s="35">
        <v>1.2512275391904084</v>
      </c>
      <c r="H52" s="35">
        <v>1.2512275391904084</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100.14044679239628</v>
      </c>
      <c r="C53" s="18">
        <v>100.14044679239628</v>
      </c>
      <c r="D53" s="18"/>
      <c r="E53" s="18">
        <f t="shared" si="2"/>
        <v>0</v>
      </c>
      <c r="F53" s="18"/>
      <c r="G53" s="18">
        <v>0.37283463721655152</v>
      </c>
      <c r="H53" s="18">
        <v>0.37283463721655152</v>
      </c>
      <c r="I53" s="18"/>
      <c r="J53" s="18">
        <f t="shared" si="1"/>
        <v>0</v>
      </c>
      <c r="K53" s="93">
        <f t="shared" si="3"/>
        <v>0</v>
      </c>
    </row>
    <row r="54" spans="1:103" s="4" customFormat="1" x14ac:dyDescent="0.25">
      <c r="A54" s="23" t="s">
        <v>31</v>
      </c>
      <c r="B54" s="35">
        <v>100.14044679239628</v>
      </c>
      <c r="C54" s="35">
        <v>100.14044679239628</v>
      </c>
      <c r="D54" s="35"/>
      <c r="E54" s="35">
        <f t="shared" si="2"/>
        <v>0</v>
      </c>
      <c r="F54" s="35"/>
      <c r="G54" s="35">
        <v>0.37283463721655152</v>
      </c>
      <c r="H54" s="35">
        <v>0.37283463721655152</v>
      </c>
      <c r="I54" s="35"/>
      <c r="J54" s="35">
        <f t="shared" si="1"/>
        <v>0</v>
      </c>
      <c r="K54" s="92">
        <f t="shared" si="3"/>
        <v>0</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95.996767522245605</v>
      </c>
      <c r="C55" s="18">
        <v>96.009159330087414</v>
      </c>
      <c r="D55" s="18"/>
      <c r="E55" s="18">
        <f t="shared" si="2"/>
        <v>1.290856782123484E-2</v>
      </c>
      <c r="F55" s="18"/>
      <c r="G55" s="18">
        <v>1.5977928958084988</v>
      </c>
      <c r="H55" s="18">
        <v>1.5979991479880971</v>
      </c>
      <c r="I55" s="18"/>
      <c r="J55" s="18">
        <f t="shared" si="1"/>
        <v>2.0625217959824305E-4</v>
      </c>
      <c r="K55" s="93">
        <f t="shared" si="3"/>
        <v>2.0908722396691848E-6</v>
      </c>
    </row>
    <row r="56" spans="1:103" s="4" customFormat="1" x14ac:dyDescent="0.25">
      <c r="A56" s="23" t="s">
        <v>175</v>
      </c>
      <c r="B56" s="35">
        <v>93.996734019332806</v>
      </c>
      <c r="C56" s="35">
        <v>93.996734019332806</v>
      </c>
      <c r="D56" s="35"/>
      <c r="E56" s="35">
        <f t="shared" si="2"/>
        <v>0</v>
      </c>
      <c r="F56" s="35"/>
      <c r="G56" s="35">
        <v>0.94981691204625174</v>
      </c>
      <c r="H56" s="35">
        <v>0.94981691204625185</v>
      </c>
      <c r="I56" s="35"/>
      <c r="J56" s="35">
        <f t="shared" si="1"/>
        <v>0</v>
      </c>
      <c r="K56" s="92">
        <f t="shared" si="3"/>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97.915634535024907</v>
      </c>
      <c r="C57" s="18">
        <v>97.987657136762849</v>
      </c>
      <c r="D57" s="18"/>
      <c r="E57" s="18">
        <f t="shared" si="2"/>
        <v>7.3555772865030455E-2</v>
      </c>
      <c r="F57" s="18"/>
      <c r="G57" s="18">
        <v>0.28040243690561739</v>
      </c>
      <c r="H57" s="18">
        <v>0.28060868908521575</v>
      </c>
      <c r="I57" s="18"/>
      <c r="J57" s="18">
        <f t="shared" si="1"/>
        <v>2.0625217959835407E-4</v>
      </c>
      <c r="K57" s="93">
        <f t="shared" si="3"/>
        <v>2.0908722396703101E-6</v>
      </c>
    </row>
    <row r="58" spans="1:103" s="4" customFormat="1" x14ac:dyDescent="0.25">
      <c r="A58" s="23" t="s">
        <v>182</v>
      </c>
      <c r="B58" s="35">
        <v>100</v>
      </c>
      <c r="C58" s="35">
        <v>100</v>
      </c>
      <c r="D58" s="35"/>
      <c r="E58" s="35">
        <f t="shared" si="2"/>
        <v>0</v>
      </c>
      <c r="F58" s="35"/>
      <c r="G58" s="35">
        <v>0.36757354685662968</v>
      </c>
      <c r="H58" s="35">
        <v>0.36757354685662968</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95.641406678528512</v>
      </c>
      <c r="C59" s="18">
        <v>95.933244272438841</v>
      </c>
      <c r="D59" s="18"/>
      <c r="E59" s="18">
        <f t="shared" si="2"/>
        <v>0.30513728733754242</v>
      </c>
      <c r="F59" s="18"/>
      <c r="G59" s="18">
        <v>0.24990848958634221</v>
      </c>
      <c r="H59" s="18">
        <v>0.25067105357229219</v>
      </c>
      <c r="I59" s="18"/>
      <c r="J59" s="18">
        <f t="shared" si="1"/>
        <v>7.625639859499822E-4</v>
      </c>
      <c r="K59" s="93">
        <f t="shared" si="3"/>
        <v>7.7304582783079689E-6</v>
      </c>
    </row>
    <row r="60" spans="1:103" s="4" customFormat="1" x14ac:dyDescent="0.25">
      <c r="A60" s="23" t="s">
        <v>34</v>
      </c>
      <c r="B60" s="35">
        <v>95.641406678528512</v>
      </c>
      <c r="C60" s="35">
        <v>95.933244272438841</v>
      </c>
      <c r="D60" s="35"/>
      <c r="E60" s="35">
        <f t="shared" si="2"/>
        <v>0.30513728733754242</v>
      </c>
      <c r="F60" s="35"/>
      <c r="G60" s="35">
        <v>0.24990848958634221</v>
      </c>
      <c r="H60" s="35">
        <v>0.25067105357229219</v>
      </c>
      <c r="I60" s="35"/>
      <c r="J60" s="35">
        <f t="shared" si="1"/>
        <v>7.625639859499822E-4</v>
      </c>
      <c r="K60" s="92">
        <f t="shared" si="3"/>
        <v>7.7304582783079689E-6</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100.25750781688866</v>
      </c>
      <c r="C61" s="18">
        <v>100.25750781688866</v>
      </c>
      <c r="D61" s="18"/>
      <c r="E61" s="18">
        <f t="shared" si="2"/>
        <v>0</v>
      </c>
      <c r="F61" s="18"/>
      <c r="G61" s="18">
        <v>0.13670012682296317</v>
      </c>
      <c r="H61" s="18">
        <v>0.1367001268229632</v>
      </c>
      <c r="I61" s="18"/>
      <c r="J61" s="18">
        <f t="shared" si="1"/>
        <v>0</v>
      </c>
      <c r="K61" s="93">
        <f t="shared" si="3"/>
        <v>0</v>
      </c>
    </row>
    <row r="62" spans="1:103" s="4" customFormat="1" x14ac:dyDescent="0.25">
      <c r="A62" s="23" t="s">
        <v>186</v>
      </c>
      <c r="B62" s="35">
        <v>100</v>
      </c>
      <c r="C62" s="35">
        <v>100</v>
      </c>
      <c r="D62" s="35"/>
      <c r="E62" s="35">
        <f t="shared" si="2"/>
        <v>0</v>
      </c>
      <c r="F62" s="35"/>
      <c r="G62" s="35">
        <v>2.5731975699960719E-2</v>
      </c>
      <c r="H62" s="35">
        <v>2.5731975699960719E-2</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100.31740984267248</v>
      </c>
      <c r="C63" s="18">
        <v>100.31740984267248</v>
      </c>
      <c r="D63" s="18"/>
      <c r="E63" s="18">
        <f t="shared" si="2"/>
        <v>0</v>
      </c>
      <c r="F63" s="18"/>
      <c r="G63" s="18">
        <v>0.11096815112300247</v>
      </c>
      <c r="H63" s="18">
        <v>0.11096815112300246</v>
      </c>
      <c r="I63" s="18"/>
      <c r="J63" s="18">
        <f t="shared" si="1"/>
        <v>0</v>
      </c>
      <c r="K63" s="93">
        <f t="shared" si="3"/>
        <v>0</v>
      </c>
    </row>
    <row r="64" spans="1:103" s="4" customFormat="1" x14ac:dyDescent="0.25">
      <c r="A64" s="21" t="s">
        <v>36</v>
      </c>
      <c r="B64" s="35">
        <v>100.30264990626024</v>
      </c>
      <c r="C64" s="35">
        <v>100.43629762100423</v>
      </c>
      <c r="D64" s="35"/>
      <c r="E64" s="35">
        <f t="shared" si="2"/>
        <v>0.1332444505393271</v>
      </c>
      <c r="F64" s="35"/>
      <c r="G64" s="35">
        <v>1.8171293871738661</v>
      </c>
      <c r="H64" s="35">
        <v>1.8195506112413944</v>
      </c>
      <c r="I64" s="35"/>
      <c r="J64" s="35">
        <f t="shared" si="1"/>
        <v>2.4212240675283159E-3</v>
      </c>
      <c r="K64" s="92">
        <f t="shared" si="3"/>
        <v>2.454505062043469E-5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100.63797905961376</v>
      </c>
      <c r="C65" s="18">
        <v>100.91970537641811</v>
      </c>
      <c r="D65" s="18"/>
      <c r="E65" s="18">
        <f t="shared" si="2"/>
        <v>0.27994035595395594</v>
      </c>
      <c r="F65" s="18"/>
      <c r="G65" s="18">
        <v>0.8649071189744596</v>
      </c>
      <c r="H65" s="18">
        <v>0.86732834304198803</v>
      </c>
      <c r="I65" s="18"/>
      <c r="J65" s="18">
        <f t="shared" si="1"/>
        <v>2.4212240675284269E-3</v>
      </c>
      <c r="K65" s="93">
        <f t="shared" si="3"/>
        <v>2.4545050620435818E-5</v>
      </c>
    </row>
    <row r="66" spans="1:103" s="4" customFormat="1" x14ac:dyDescent="0.25">
      <c r="A66" s="23" t="s">
        <v>191</v>
      </c>
      <c r="B66" s="35">
        <v>100</v>
      </c>
      <c r="C66" s="35">
        <v>100</v>
      </c>
      <c r="D66" s="35"/>
      <c r="E66" s="35">
        <f t="shared" si="2"/>
        <v>0</v>
      </c>
      <c r="F66" s="35"/>
      <c r="G66" s="35">
        <v>0.95222226819940636</v>
      </c>
      <c r="H66" s="35">
        <v>0.95222226819940625</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100.00171429194947</v>
      </c>
      <c r="C67" s="18">
        <v>100.00171429194947</v>
      </c>
      <c r="D67" s="18"/>
      <c r="E67" s="18">
        <f t="shared" si="2"/>
        <v>0</v>
      </c>
      <c r="F67" s="18"/>
      <c r="G67" s="18">
        <v>5.1931506286341733</v>
      </c>
      <c r="H67" s="18">
        <v>5.1931506286341724</v>
      </c>
      <c r="I67" s="18"/>
      <c r="J67" s="18">
        <f t="shared" si="1"/>
        <v>0</v>
      </c>
      <c r="K67" s="93">
        <f t="shared" si="3"/>
        <v>0</v>
      </c>
    </row>
    <row r="68" spans="1:103" s="4" customFormat="1" x14ac:dyDescent="0.25">
      <c r="A68" s="21" t="s">
        <v>193</v>
      </c>
      <c r="B68" s="35">
        <v>100.00346096467783</v>
      </c>
      <c r="C68" s="35">
        <v>100.00346096467783</v>
      </c>
      <c r="D68" s="35"/>
      <c r="E68" s="35">
        <f t="shared" si="2"/>
        <v>0</v>
      </c>
      <c r="F68" s="35"/>
      <c r="G68" s="35">
        <v>2.5723266892311325</v>
      </c>
      <c r="H68" s="35">
        <v>2.5723266892311325</v>
      </c>
      <c r="I68" s="35"/>
      <c r="J68" s="35">
        <f t="shared" si="1"/>
        <v>0</v>
      </c>
      <c r="K68" s="92">
        <f t="shared" si="3"/>
        <v>0</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100</v>
      </c>
      <c r="C69" s="18">
        <v>100</v>
      </c>
      <c r="D69" s="18"/>
      <c r="E69" s="18">
        <f t="shared" si="2"/>
        <v>0</v>
      </c>
      <c r="F69" s="18"/>
      <c r="G69" s="18">
        <v>2.0508608620407318</v>
      </c>
      <c r="H69" s="18">
        <v>2.0508608620407318</v>
      </c>
      <c r="I69" s="18"/>
      <c r="J69" s="18">
        <f t="shared" si="1"/>
        <v>0</v>
      </c>
      <c r="K69" s="93">
        <f t="shared" si="3"/>
        <v>0</v>
      </c>
    </row>
    <row r="70" spans="1:103" s="4" customFormat="1" x14ac:dyDescent="0.25">
      <c r="A70" s="23" t="s">
        <v>196</v>
      </c>
      <c r="B70" s="35">
        <v>100.01707483656941</v>
      </c>
      <c r="C70" s="35">
        <v>100.01707483656941</v>
      </c>
      <c r="D70" s="35"/>
      <c r="E70" s="35">
        <f t="shared" si="2"/>
        <v>0</v>
      </c>
      <c r="F70" s="35"/>
      <c r="G70" s="35">
        <v>0.52146582719040069</v>
      </c>
      <c r="H70" s="35">
        <v>0.52146582719040069</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v>
      </c>
      <c r="C71" s="18">
        <v>100</v>
      </c>
      <c r="D71" s="18"/>
      <c r="E71" s="18">
        <f t="shared" si="2"/>
        <v>0</v>
      </c>
      <c r="F71" s="18"/>
      <c r="G71" s="18">
        <v>0.63850025568255175</v>
      </c>
      <c r="H71" s="18">
        <v>0.63850025568255175</v>
      </c>
      <c r="I71" s="18"/>
      <c r="J71" s="18">
        <f t="shared" si="1"/>
        <v>0</v>
      </c>
      <c r="K71" s="93">
        <f t="shared" si="3"/>
        <v>0</v>
      </c>
    </row>
    <row r="72" spans="1:103" s="4" customFormat="1" x14ac:dyDescent="0.25">
      <c r="A72" s="23" t="s">
        <v>199</v>
      </c>
      <c r="B72" s="35">
        <v>100</v>
      </c>
      <c r="C72" s="35">
        <v>100</v>
      </c>
      <c r="D72" s="35"/>
      <c r="E72" s="35">
        <f t="shared" si="2"/>
        <v>0</v>
      </c>
      <c r="F72" s="35"/>
      <c r="G72" s="35">
        <v>0.63850025568255175</v>
      </c>
      <c r="H72" s="35">
        <v>0.63850025568255175</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0.17887792347822104</v>
      </c>
      <c r="H73" s="18">
        <v>0.17887792347822107</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0.17887792347822104</v>
      </c>
      <c r="H74" s="35">
        <v>0.17887792347822107</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4"/>
        <v>0</v>
      </c>
      <c r="F75" s="18"/>
      <c r="G75" s="18">
        <v>1.8034457602422673</v>
      </c>
      <c r="H75" s="18">
        <v>1.8034457602422675</v>
      </c>
      <c r="I75" s="18"/>
      <c r="J75" s="18">
        <f t="shared" si="1"/>
        <v>0</v>
      </c>
      <c r="K75" s="93">
        <f t="shared" si="5"/>
        <v>0</v>
      </c>
    </row>
    <row r="76" spans="1:103" s="4" customFormat="1" x14ac:dyDescent="0.25">
      <c r="A76" s="23" t="s">
        <v>204</v>
      </c>
      <c r="B76" s="35">
        <v>100</v>
      </c>
      <c r="C76" s="35">
        <v>100</v>
      </c>
      <c r="D76" s="35"/>
      <c r="E76" s="35">
        <f t="shared" si="4"/>
        <v>0</v>
      </c>
      <c r="F76" s="35"/>
      <c r="G76" s="35">
        <v>1.8034457602422673</v>
      </c>
      <c r="H76" s="35">
        <v>1.8034457602422675</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100.52197385592538</v>
      </c>
      <c r="C77" s="18">
        <v>100.52205725179003</v>
      </c>
      <c r="D77" s="18"/>
      <c r="E77" s="18">
        <f t="shared" si="4"/>
        <v>8.2962820413534644E-5</v>
      </c>
      <c r="F77" s="18"/>
      <c r="G77" s="18">
        <v>6.6914428169323106</v>
      </c>
      <c r="H77" s="18">
        <v>6.6914483683419981</v>
      </c>
      <c r="I77" s="18"/>
      <c r="J77" s="18">
        <f t="shared" si="1"/>
        <v>5.5514096874986762E-6</v>
      </c>
      <c r="K77" s="93">
        <f t="shared" si="5"/>
        <v>5.6277167248517368E-8</v>
      </c>
    </row>
    <row r="78" spans="1:103" s="4" customFormat="1" x14ac:dyDescent="0.25">
      <c r="A78" s="21" t="s">
        <v>205</v>
      </c>
      <c r="B78" s="35">
        <v>99.754316020210553</v>
      </c>
      <c r="C78" s="35">
        <v>99.754501296663904</v>
      </c>
      <c r="D78" s="35"/>
      <c r="E78" s="35">
        <f t="shared" si="4"/>
        <v>1.8573276900912816E-4</v>
      </c>
      <c r="F78" s="35"/>
      <c r="G78" s="35">
        <v>2.9889231270889995</v>
      </c>
      <c r="H78" s="35">
        <v>2.9889286784986875</v>
      </c>
      <c r="I78" s="35"/>
      <c r="J78" s="35">
        <f t="shared" si="1"/>
        <v>5.5514096879427655E-6</v>
      </c>
      <c r="K78" s="92">
        <f t="shared" si="5"/>
        <v>5.6277167253019301E-8</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99.752641627726518</v>
      </c>
      <c r="C79" s="18">
        <v>99.752641627726518</v>
      </c>
      <c r="D79" s="18"/>
      <c r="E79" s="18">
        <f t="shared" si="4"/>
        <v>0</v>
      </c>
      <c r="F79" s="18"/>
      <c r="G79" s="18">
        <v>2.9709003940625984</v>
      </c>
      <c r="H79" s="18">
        <v>2.9709003940625989</v>
      </c>
      <c r="I79" s="18"/>
      <c r="J79" s="18">
        <f t="shared" si="1"/>
        <v>0</v>
      </c>
      <c r="K79" s="93">
        <f t="shared" si="5"/>
        <v>0</v>
      </c>
    </row>
    <row r="80" spans="1:103" s="4" customFormat="1" x14ac:dyDescent="0.25">
      <c r="A80" s="23" t="s">
        <v>207</v>
      </c>
      <c r="B80" s="35">
        <v>100.03108234229039</v>
      </c>
      <c r="C80" s="35">
        <v>100.06189417969318</v>
      </c>
      <c r="D80" s="35"/>
      <c r="E80" s="35">
        <f t="shared" si="4"/>
        <v>3.0802263337870173E-2</v>
      </c>
      <c r="F80" s="35"/>
      <c r="G80" s="35">
        <v>1.8022733026401089E-2</v>
      </c>
      <c r="H80" s="35">
        <v>1.802828443608856E-2</v>
      </c>
      <c r="I80" s="35"/>
      <c r="J80" s="35">
        <f t="shared" si="1"/>
        <v>5.5514096874709207E-6</v>
      </c>
      <c r="K80" s="92">
        <f t="shared" si="5"/>
        <v>5.6277167248235994E-8</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105.4450774127215</v>
      </c>
      <c r="C81" s="18">
        <v>105.4450774127215</v>
      </c>
      <c r="D81" s="18"/>
      <c r="E81" s="18">
        <f t="shared" si="4"/>
        <v>0</v>
      </c>
      <c r="F81" s="18"/>
      <c r="G81" s="18">
        <v>0.71594913017442963</v>
      </c>
      <c r="H81" s="18">
        <v>0.71594913017442963</v>
      </c>
      <c r="I81" s="18"/>
      <c r="J81" s="18">
        <f t="shared" si="1"/>
        <v>0</v>
      </c>
      <c r="K81" s="93">
        <f t="shared" si="5"/>
        <v>0</v>
      </c>
    </row>
    <row r="82" spans="1:103" s="4" customFormat="1" x14ac:dyDescent="0.25">
      <c r="A82" s="23" t="s">
        <v>209</v>
      </c>
      <c r="B82" s="35">
        <v>106.17421931173011</v>
      </c>
      <c r="C82" s="35">
        <v>106.17421931173011</v>
      </c>
      <c r="D82" s="35"/>
      <c r="E82" s="35">
        <f t="shared" si="4"/>
        <v>0</v>
      </c>
      <c r="F82" s="35"/>
      <c r="G82" s="35">
        <v>0.63576547328077726</v>
      </c>
      <c r="H82" s="35">
        <v>0.63576547328077726</v>
      </c>
      <c r="I82" s="35"/>
      <c r="J82" s="35">
        <f t="shared" si="1"/>
        <v>0</v>
      </c>
      <c r="K82" s="92">
        <f t="shared" si="5"/>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100.17250408718093</v>
      </c>
      <c r="C84" s="35">
        <v>100.17250408718093</v>
      </c>
      <c r="D84" s="35"/>
      <c r="E84" s="35">
        <f t="shared" si="4"/>
        <v>0</v>
      </c>
      <c r="F84" s="35"/>
      <c r="G84" s="35">
        <v>2.986570559668881</v>
      </c>
      <c r="H84" s="35">
        <v>2.986570559668881</v>
      </c>
      <c r="I84" s="35"/>
      <c r="J84" s="35">
        <f t="shared" si="1"/>
        <v>0</v>
      </c>
      <c r="K84" s="92">
        <f t="shared" si="5"/>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0.65814497212231493</v>
      </c>
      <c r="H85" s="18">
        <v>0.65814497212231493</v>
      </c>
      <c r="I85" s="18"/>
      <c r="J85" s="18">
        <f t="shared" si="1"/>
        <v>0</v>
      </c>
      <c r="K85" s="93">
        <f t="shared" si="5"/>
        <v>0</v>
      </c>
    </row>
    <row r="86" spans="1:103" s="4" customFormat="1" x14ac:dyDescent="0.25">
      <c r="A86" s="23" t="s">
        <v>41</v>
      </c>
      <c r="B86" s="35">
        <v>100.06768944563827</v>
      </c>
      <c r="C86" s="35">
        <v>100.06768944563827</v>
      </c>
      <c r="D86" s="35"/>
      <c r="E86" s="35">
        <f t="shared" si="4"/>
        <v>0</v>
      </c>
      <c r="F86" s="35"/>
      <c r="G86" s="35">
        <v>1.7678092077196339</v>
      </c>
      <c r="H86" s="35">
        <v>1.7678092077196339</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100.70908792874992</v>
      </c>
      <c r="C87" s="18">
        <v>100.70908792874992</v>
      </c>
      <c r="D87" s="18"/>
      <c r="E87" s="18">
        <f t="shared" si="4"/>
        <v>0</v>
      </c>
      <c r="F87" s="18"/>
      <c r="G87" s="18">
        <v>0.56061637982693235</v>
      </c>
      <c r="H87" s="18">
        <v>0.56061637982693235</v>
      </c>
      <c r="I87" s="18"/>
      <c r="J87" s="18">
        <f t="shared" si="1"/>
        <v>0</v>
      </c>
      <c r="K87" s="93">
        <f t="shared" si="5"/>
        <v>0</v>
      </c>
    </row>
    <row r="88" spans="1:103" s="4" customFormat="1" x14ac:dyDescent="0.25">
      <c r="A88" s="21" t="s">
        <v>218</v>
      </c>
      <c r="B88" s="35">
        <v>83.129362530347606</v>
      </c>
      <c r="C88" s="35">
        <v>80.515594555203521</v>
      </c>
      <c r="D88" s="35"/>
      <c r="E88" s="35">
        <f t="shared" si="4"/>
        <v>-3.1442175130236172</v>
      </c>
      <c r="F88" s="35"/>
      <c r="G88" s="35">
        <v>7.7537733167041507</v>
      </c>
      <c r="H88" s="35">
        <v>7.5099778181601877</v>
      </c>
      <c r="I88" s="35"/>
      <c r="J88" s="35">
        <f t="shared" si="1"/>
        <v>-0.24379549854396299</v>
      </c>
      <c r="K88" s="92">
        <f t="shared" si="5"/>
        <v>-2.4714659551952852E-3</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99.62445021884794</v>
      </c>
      <c r="C89" s="18">
        <v>99.62445021884794</v>
      </c>
      <c r="D89" s="18"/>
      <c r="E89" s="18">
        <f t="shared" si="4"/>
        <v>0</v>
      </c>
      <c r="F89" s="18"/>
      <c r="G89" s="18">
        <v>1.8874499819402981</v>
      </c>
      <c r="H89" s="18">
        <v>1.8874499819402981</v>
      </c>
      <c r="I89" s="18"/>
      <c r="J89" s="18">
        <f t="shared" si="1"/>
        <v>0</v>
      </c>
      <c r="K89" s="93">
        <f t="shared" si="5"/>
        <v>0</v>
      </c>
    </row>
    <row r="90" spans="1:103" s="4" customFormat="1" x14ac:dyDescent="0.25">
      <c r="A90" s="23" t="s">
        <v>220</v>
      </c>
      <c r="B90" s="35">
        <v>99.805154237906677</v>
      </c>
      <c r="C90" s="35">
        <v>99.805154237906677</v>
      </c>
      <c r="D90" s="35"/>
      <c r="E90" s="35">
        <f t="shared" si="4"/>
        <v>0</v>
      </c>
      <c r="F90" s="35"/>
      <c r="G90" s="35">
        <v>0.88081170751719551</v>
      </c>
      <c r="H90" s="35">
        <v>0.88081170751719551</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99.178257991510606</v>
      </c>
      <c r="C91" s="18">
        <v>99.178257991510606</v>
      </c>
      <c r="D91" s="18"/>
      <c r="E91" s="18">
        <f t="shared" si="4"/>
        <v>0</v>
      </c>
      <c r="F91" s="18"/>
      <c r="G91" s="18">
        <v>0.42788599713719488</v>
      </c>
      <c r="H91" s="18">
        <v>0.42788599713719488</v>
      </c>
      <c r="I91" s="18"/>
      <c r="J91" s="18">
        <f t="shared" si="1"/>
        <v>0</v>
      </c>
      <c r="K91" s="93">
        <f t="shared" si="5"/>
        <v>0</v>
      </c>
    </row>
    <row r="92" spans="1:103" s="4" customFormat="1" x14ac:dyDescent="0.25">
      <c r="A92" s="23" t="s">
        <v>222</v>
      </c>
      <c r="B92" s="35">
        <v>100</v>
      </c>
      <c r="C92" s="35">
        <v>100</v>
      </c>
      <c r="D92" s="35"/>
      <c r="E92" s="35">
        <f t="shared" si="4"/>
        <v>0</v>
      </c>
      <c r="F92" s="35"/>
      <c r="G92" s="35">
        <v>0.38955256670474581</v>
      </c>
      <c r="H92" s="35">
        <v>0.38955256670474581</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99.031557734682565</v>
      </c>
      <c r="C93" s="18">
        <v>99.031557734682565</v>
      </c>
      <c r="D93" s="18"/>
      <c r="E93" s="18">
        <f t="shared" si="4"/>
        <v>0</v>
      </c>
      <c r="F93" s="18"/>
      <c r="G93" s="18">
        <v>0.18919971058116195</v>
      </c>
      <c r="H93" s="18">
        <v>0.18919971058116195</v>
      </c>
      <c r="I93" s="18"/>
      <c r="J93" s="18">
        <f t="shared" si="1"/>
        <v>0</v>
      </c>
      <c r="K93" s="93">
        <f t="shared" si="5"/>
        <v>0</v>
      </c>
    </row>
    <row r="94" spans="1:103" s="4" customFormat="1" x14ac:dyDescent="0.25">
      <c r="A94" s="21" t="s">
        <v>224</v>
      </c>
      <c r="B94" s="35">
        <v>78.924884375692187</v>
      </c>
      <c r="C94" s="35">
        <v>75.644885910576718</v>
      </c>
      <c r="D94" s="35"/>
      <c r="E94" s="35">
        <f t="shared" si="4"/>
        <v>-4.1558482993808044</v>
      </c>
      <c r="F94" s="35"/>
      <c r="G94" s="35">
        <v>5.8663233347638517</v>
      </c>
      <c r="H94" s="35">
        <v>5.6225278362198887</v>
      </c>
      <c r="I94" s="35"/>
      <c r="J94" s="35">
        <f t="shared" si="1"/>
        <v>-0.24379549854396299</v>
      </c>
      <c r="K94" s="92">
        <f t="shared" si="5"/>
        <v>-2.4714659551952852E-3</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80.967259995445531</v>
      </c>
      <c r="C95" s="18">
        <v>84.229918237442945</v>
      </c>
      <c r="D95" s="18"/>
      <c r="E95" s="18">
        <f t="shared" si="4"/>
        <v>4.0296018936307521</v>
      </c>
      <c r="F95" s="18"/>
      <c r="G95" s="18">
        <v>6.5643771641279755E-2</v>
      </c>
      <c r="H95" s="18">
        <v>6.8288954306387414E-2</v>
      </c>
      <c r="I95" s="18"/>
      <c r="J95" s="18">
        <f t="shared" ref="J95:J138" si="6">H95-G95</f>
        <v>2.6451826651076593E-3</v>
      </c>
      <c r="K95" s="93">
        <f t="shared" si="5"/>
        <v>2.6815420879920088E-5</v>
      </c>
    </row>
    <row r="96" spans="1:103" s="4" customFormat="1" x14ac:dyDescent="0.25">
      <c r="A96" s="23" t="s">
        <v>226</v>
      </c>
      <c r="B96" s="35">
        <v>68.734836960427884</v>
      </c>
      <c r="C96" s="35">
        <v>63.726677763500064</v>
      </c>
      <c r="D96" s="35"/>
      <c r="E96" s="35">
        <f t="shared" si="4"/>
        <v>-7.2862021914900659</v>
      </c>
      <c r="F96" s="35"/>
      <c r="G96" s="35">
        <v>3.3649445492468186</v>
      </c>
      <c r="H96" s="35">
        <v>3.1197678857571711</v>
      </c>
      <c r="I96" s="35"/>
      <c r="J96" s="35">
        <f t="shared" si="6"/>
        <v>-0.24517666348964751</v>
      </c>
      <c r="K96" s="92">
        <f t="shared" si="5"/>
        <v>-2.4854674530168414E-3</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98.577559468509406</v>
      </c>
      <c r="C97" s="18">
        <v>98.219130358252983</v>
      </c>
      <c r="D97" s="18"/>
      <c r="E97" s="18">
        <f t="shared" si="4"/>
        <v>-0.36360111995968891</v>
      </c>
      <c r="F97" s="18"/>
      <c r="G97" s="18">
        <v>1.2643647761755317</v>
      </c>
      <c r="H97" s="18">
        <v>1.2597675316889814</v>
      </c>
      <c r="I97" s="18"/>
      <c r="J97" s="18">
        <f t="shared" si="6"/>
        <v>-4.5972444865503004E-3</v>
      </c>
      <c r="K97" s="93">
        <f t="shared" si="5"/>
        <v>-4.660436022845365E-5</v>
      </c>
    </row>
    <row r="98" spans="1:103" s="4" customFormat="1" x14ac:dyDescent="0.25">
      <c r="A98" s="23" t="s">
        <v>228</v>
      </c>
      <c r="B98" s="35">
        <v>99.812987677501781</v>
      </c>
      <c r="C98" s="35">
        <v>100.09701343769763</v>
      </c>
      <c r="D98" s="35"/>
      <c r="E98" s="35">
        <f t="shared" si="4"/>
        <v>0.28455791856820678</v>
      </c>
      <c r="F98" s="35"/>
      <c r="G98" s="35">
        <v>1.1713702377002222</v>
      </c>
      <c r="H98" s="35">
        <v>1.1747034644673493</v>
      </c>
      <c r="I98" s="35"/>
      <c r="J98" s="35">
        <f t="shared" si="6"/>
        <v>3.3332267671271065E-3</v>
      </c>
      <c r="K98" s="92">
        <f t="shared" si="5"/>
        <v>3.3790437170088927E-5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100.30565850647419</v>
      </c>
      <c r="C99" s="18">
        <v>100.30565850647419</v>
      </c>
      <c r="D99" s="18"/>
      <c r="E99" s="18">
        <f t="shared" si="4"/>
        <v>0</v>
      </c>
      <c r="F99" s="18"/>
      <c r="G99" s="18">
        <v>2.4455658790403052</v>
      </c>
      <c r="H99" s="18">
        <v>2.4455658790403048</v>
      </c>
      <c r="I99" s="18"/>
      <c r="J99" s="18">
        <f t="shared" si="6"/>
        <v>0</v>
      </c>
      <c r="K99" s="93">
        <f t="shared" si="5"/>
        <v>0</v>
      </c>
    </row>
    <row r="100" spans="1:103" s="4" customFormat="1" x14ac:dyDescent="0.25">
      <c r="A100" s="21" t="s">
        <v>231</v>
      </c>
      <c r="B100" s="35">
        <v>100.73825212676115</v>
      </c>
      <c r="C100" s="35">
        <v>100.73825212676115</v>
      </c>
      <c r="D100" s="35"/>
      <c r="E100" s="35">
        <f t="shared" si="4"/>
        <v>0</v>
      </c>
      <c r="F100" s="35"/>
      <c r="G100" s="35">
        <v>0.42026902334145017</v>
      </c>
      <c r="H100" s="35">
        <v>0.42026902334145017</v>
      </c>
      <c r="I100" s="35"/>
      <c r="J100" s="35">
        <f t="shared" si="6"/>
        <v>0</v>
      </c>
      <c r="K100" s="92">
        <f t="shared" si="5"/>
        <v>0</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100.73825212676115</v>
      </c>
      <c r="C101" s="18">
        <v>100.73825212676115</v>
      </c>
      <c r="D101" s="18"/>
      <c r="E101" s="18">
        <f t="shared" si="4"/>
        <v>0</v>
      </c>
      <c r="F101" s="18"/>
      <c r="G101" s="18">
        <v>0.42026902334145017</v>
      </c>
      <c r="H101" s="18">
        <v>0.42026902334145017</v>
      </c>
      <c r="I101" s="18"/>
      <c r="J101" s="18">
        <f t="shared" si="6"/>
        <v>0</v>
      </c>
      <c r="K101" s="93">
        <f t="shared" si="5"/>
        <v>0</v>
      </c>
    </row>
    <row r="102" spans="1:103" s="4" customFormat="1" x14ac:dyDescent="0.25">
      <c r="A102" s="21" t="s">
        <v>234</v>
      </c>
      <c r="B102" s="35">
        <v>99.999999999999986</v>
      </c>
      <c r="C102" s="35">
        <v>99.999999999999986</v>
      </c>
      <c r="D102" s="35"/>
      <c r="E102" s="35">
        <f t="shared" si="4"/>
        <v>0</v>
      </c>
      <c r="F102" s="35"/>
      <c r="G102" s="35">
        <v>5.6874880869539353E-2</v>
      </c>
      <c r="H102" s="35">
        <v>5.6874880869539346E-2</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99.999999999999986</v>
      </c>
      <c r="C103" s="18">
        <v>99.999999999999986</v>
      </c>
      <c r="D103" s="18"/>
      <c r="E103" s="18">
        <f t="shared" si="4"/>
        <v>0</v>
      </c>
      <c r="F103" s="18"/>
      <c r="G103" s="18">
        <v>5.6874880869539353E-2</v>
      </c>
      <c r="H103" s="18">
        <v>5.6874880869539346E-2</v>
      </c>
      <c r="I103" s="18"/>
      <c r="J103" s="18">
        <f t="shared" si="6"/>
        <v>0</v>
      </c>
      <c r="K103" s="93">
        <f t="shared" si="5"/>
        <v>0</v>
      </c>
    </row>
    <row r="104" spans="1:103" s="4" customFormat="1" x14ac:dyDescent="0.25">
      <c r="A104" s="21" t="s">
        <v>237</v>
      </c>
      <c r="B104" s="35">
        <v>100.11939556601064</v>
      </c>
      <c r="C104" s="35">
        <v>100.11939556601064</v>
      </c>
      <c r="D104" s="35"/>
      <c r="E104" s="35">
        <f t="shared" si="4"/>
        <v>0</v>
      </c>
      <c r="F104" s="35"/>
      <c r="G104" s="35">
        <v>0.31272627599994751</v>
      </c>
      <c r="H104" s="35">
        <v>0.31272627599994751</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100.11939556601064</v>
      </c>
      <c r="C105" s="18">
        <v>100.11939556601064</v>
      </c>
      <c r="D105" s="18"/>
      <c r="E105" s="18">
        <f t="shared" si="4"/>
        <v>0</v>
      </c>
      <c r="F105" s="18"/>
      <c r="G105" s="18">
        <v>0.31272627599994751</v>
      </c>
      <c r="H105" s="18">
        <v>0.31272627599994751</v>
      </c>
      <c r="I105" s="18"/>
      <c r="J105" s="18">
        <f t="shared" si="6"/>
        <v>0</v>
      </c>
      <c r="K105" s="93">
        <f t="shared" si="5"/>
        <v>0</v>
      </c>
    </row>
    <row r="106" spans="1:103" s="4" customFormat="1" x14ac:dyDescent="0.25">
      <c r="A106" s="21" t="s">
        <v>239</v>
      </c>
      <c r="B106" s="35">
        <v>100</v>
      </c>
      <c r="C106" s="35">
        <v>100</v>
      </c>
      <c r="D106" s="35"/>
      <c r="E106" s="35">
        <f t="shared" si="4"/>
        <v>0</v>
      </c>
      <c r="F106" s="35"/>
      <c r="G106" s="35">
        <v>1.0248591560437197</v>
      </c>
      <c r="H106" s="35">
        <v>1.0248591560437197</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0.56704512531562223</v>
      </c>
      <c r="H107" s="18">
        <v>0.56704512531562234</v>
      </c>
      <c r="I107" s="18"/>
      <c r="J107" s="18">
        <f t="shared" si="6"/>
        <v>0</v>
      </c>
      <c r="K107" s="93">
        <f t="shared" si="5"/>
        <v>0</v>
      </c>
    </row>
    <row r="108" spans="1:103" s="4" customFormat="1" x14ac:dyDescent="0.25">
      <c r="A108" s="23" t="s">
        <v>241</v>
      </c>
      <c r="B108" s="35">
        <v>100</v>
      </c>
      <c r="C108" s="35">
        <v>100</v>
      </c>
      <c r="D108" s="35"/>
      <c r="E108" s="35">
        <f t="shared" si="4"/>
        <v>0</v>
      </c>
      <c r="F108" s="35"/>
      <c r="G108" s="35">
        <v>0.45781403072809734</v>
      </c>
      <c r="H108" s="35">
        <v>0.45781403072809734</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100.63803787072342</v>
      </c>
      <c r="C109" s="18">
        <v>100.63803787072342</v>
      </c>
      <c r="D109" s="18"/>
      <c r="E109" s="18">
        <f t="shared" si="4"/>
        <v>0</v>
      </c>
      <c r="F109" s="18"/>
      <c r="G109" s="18">
        <v>0.63083654278564838</v>
      </c>
      <c r="H109" s="18">
        <v>0.63083654278564838</v>
      </c>
      <c r="I109" s="18"/>
      <c r="J109" s="18">
        <f t="shared" si="6"/>
        <v>0</v>
      </c>
      <c r="K109" s="93">
        <f t="shared" si="5"/>
        <v>0</v>
      </c>
    </row>
    <row r="110" spans="1:103" s="4" customFormat="1" x14ac:dyDescent="0.25">
      <c r="A110" s="23" t="s">
        <v>47</v>
      </c>
      <c r="B110" s="35">
        <v>101.25015906995992</v>
      </c>
      <c r="C110" s="35">
        <v>101.25015906995992</v>
      </c>
      <c r="D110" s="35"/>
      <c r="E110" s="35">
        <f t="shared" si="4"/>
        <v>0</v>
      </c>
      <c r="F110" s="35"/>
      <c r="G110" s="35">
        <v>0.32391538587712343</v>
      </c>
      <c r="H110" s="35">
        <v>0.32391538587712337</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v>
      </c>
      <c r="C111" s="18">
        <v>100</v>
      </c>
      <c r="D111" s="18"/>
      <c r="E111" s="18">
        <f t="shared" si="4"/>
        <v>0</v>
      </c>
      <c r="F111" s="18"/>
      <c r="G111" s="18">
        <v>0.30692115690852501</v>
      </c>
      <c r="H111" s="18">
        <v>0.30692115690852501</v>
      </c>
      <c r="I111" s="18"/>
      <c r="J111" s="18">
        <f t="shared" si="6"/>
        <v>0</v>
      </c>
      <c r="K111" s="93">
        <f t="shared" si="5"/>
        <v>0</v>
      </c>
    </row>
    <row r="112" spans="1:103" s="4" customFormat="1" x14ac:dyDescent="0.25">
      <c r="A112" s="21" t="s">
        <v>245</v>
      </c>
      <c r="B112" s="35">
        <v>100.00068480306915</v>
      </c>
      <c r="C112" s="35">
        <v>99.166675714517609</v>
      </c>
      <c r="D112" s="35"/>
      <c r="E112" s="35">
        <f t="shared" si="4"/>
        <v>-0.83400337727081997</v>
      </c>
      <c r="F112" s="35"/>
      <c r="G112" s="35">
        <v>5.1549181904159198</v>
      </c>
      <c r="H112" s="35">
        <v>5.1119259986123033</v>
      </c>
      <c r="I112" s="35"/>
      <c r="J112" s="35">
        <f t="shared" si="6"/>
        <v>-4.2992191803616464E-2</v>
      </c>
      <c r="K112" s="92">
        <f t="shared" si="5"/>
        <v>-4.3583142025365753E-4</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v>
      </c>
      <c r="C113" s="18">
        <v>100</v>
      </c>
      <c r="D113" s="18"/>
      <c r="E113" s="18">
        <f t="shared" si="4"/>
        <v>0</v>
      </c>
      <c r="F113" s="18"/>
      <c r="G113" s="18">
        <v>0.58033870809418553</v>
      </c>
      <c r="H113" s="18">
        <v>0.58033870809418553</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0.58033870809418553</v>
      </c>
      <c r="H114" s="35">
        <v>0.58033870809418553</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100.00529615785072</v>
      </c>
      <c r="C115" s="18">
        <v>100.00529615785072</v>
      </c>
      <c r="D115" s="18"/>
      <c r="E115" s="18">
        <f t="shared" si="4"/>
        <v>0</v>
      </c>
      <c r="F115" s="18"/>
      <c r="G115" s="18">
        <v>0.25428745905832117</v>
      </c>
      <c r="H115" s="18">
        <v>0.25428745905832117</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0.25428745905832117</v>
      </c>
      <c r="H116" s="35">
        <v>0.25428745905832117</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99.999998715078419</v>
      </c>
      <c r="C117" s="18">
        <v>99.999998715078419</v>
      </c>
      <c r="D117" s="18"/>
      <c r="E117" s="18">
        <f t="shared" si="4"/>
        <v>0</v>
      </c>
      <c r="F117" s="18"/>
      <c r="G117" s="18">
        <v>1.5184182981919767</v>
      </c>
      <c r="H117" s="18">
        <v>1.5184182981919767</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1.5184183177024615</v>
      </c>
      <c r="H118" s="35">
        <v>1.5184183177024615</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100.00077996823957</v>
      </c>
      <c r="C119" s="18">
        <v>98.466359385885809</v>
      </c>
      <c r="D119" s="18"/>
      <c r="E119" s="18">
        <f t="shared" si="4"/>
        <v>-1.5344086144539082</v>
      </c>
      <c r="F119" s="18"/>
      <c r="G119" s="18">
        <v>2.8018737250714363</v>
      </c>
      <c r="H119" s="18">
        <v>2.7588815332678203</v>
      </c>
      <c r="I119" s="18"/>
      <c r="J119" s="18">
        <f t="shared" si="6"/>
        <v>-4.299219180361602E-2</v>
      </c>
      <c r="K119" s="93">
        <f t="shared" si="5"/>
        <v>-4.3583142025365303E-4</v>
      </c>
    </row>
    <row r="120" spans="1:103" s="4" customFormat="1" x14ac:dyDescent="0.25">
      <c r="A120" s="23" t="s">
        <v>253</v>
      </c>
      <c r="B120" s="35">
        <v>100.00077996823957</v>
      </c>
      <c r="C120" s="35">
        <v>98.466359385885809</v>
      </c>
      <c r="D120" s="35"/>
      <c r="E120" s="35">
        <f t="shared" si="4"/>
        <v>-1.5344086144539082</v>
      </c>
      <c r="F120" s="35"/>
      <c r="G120" s="35">
        <v>2.8018737250714363</v>
      </c>
      <c r="H120" s="35">
        <v>2.7588815332678203</v>
      </c>
      <c r="I120" s="35"/>
      <c r="J120" s="35">
        <f t="shared" si="6"/>
        <v>-4.299219180361602E-2</v>
      </c>
      <c r="K120" s="92">
        <f t="shared" si="5"/>
        <v>-4.3583142025365303E-4</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100.52685945025803</v>
      </c>
      <c r="C121" s="18">
        <v>100.52685945025803</v>
      </c>
      <c r="D121" s="18"/>
      <c r="E121" s="18">
        <f t="shared" si="4"/>
        <v>0</v>
      </c>
      <c r="F121" s="18"/>
      <c r="G121" s="18">
        <v>5.497049451834032</v>
      </c>
      <c r="H121" s="18">
        <v>5.497049451834032</v>
      </c>
      <c r="I121" s="18"/>
      <c r="J121" s="18">
        <f t="shared" si="6"/>
        <v>0</v>
      </c>
      <c r="K121" s="93">
        <f t="shared" si="5"/>
        <v>0</v>
      </c>
    </row>
    <row r="122" spans="1:103" s="4" customFormat="1" x14ac:dyDescent="0.25">
      <c r="A122" s="21" t="s">
        <v>257</v>
      </c>
      <c r="B122" s="35">
        <v>100.53065446270789</v>
      </c>
      <c r="C122" s="35">
        <v>100.53065446270789</v>
      </c>
      <c r="D122" s="35"/>
      <c r="E122" s="35">
        <f t="shared" si="4"/>
        <v>0</v>
      </c>
      <c r="F122" s="35"/>
      <c r="G122" s="35">
        <v>5.4579429550508234</v>
      </c>
      <c r="H122" s="35">
        <v>5.4579429550508234</v>
      </c>
      <c r="I122" s="35"/>
      <c r="J122" s="35">
        <f t="shared" si="6"/>
        <v>0</v>
      </c>
      <c r="K122" s="92">
        <f t="shared" si="5"/>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100.53065446270789</v>
      </c>
      <c r="C123" s="18">
        <v>100.53065446270789</v>
      </c>
      <c r="D123" s="18"/>
      <c r="E123" s="18">
        <f t="shared" si="4"/>
        <v>0</v>
      </c>
      <c r="F123" s="18"/>
      <c r="G123" s="18">
        <v>5.4579429550508234</v>
      </c>
      <c r="H123" s="18">
        <v>5.4579429550508234</v>
      </c>
      <c r="I123" s="18"/>
      <c r="J123" s="18">
        <f t="shared" si="6"/>
        <v>0</v>
      </c>
      <c r="K123" s="93">
        <f t="shared" si="5"/>
        <v>0</v>
      </c>
    </row>
    <row r="124" spans="1:103" s="4" customFormat="1" x14ac:dyDescent="0.25">
      <c r="A124" s="21" t="s">
        <v>260</v>
      </c>
      <c r="B124" s="35">
        <v>100</v>
      </c>
      <c r="C124" s="35">
        <v>100</v>
      </c>
      <c r="D124" s="35"/>
      <c r="E124" s="35">
        <f t="shared" si="4"/>
        <v>0</v>
      </c>
      <c r="F124" s="35"/>
      <c r="G124" s="35">
        <v>3.9106496783208017E-2</v>
      </c>
      <c r="H124" s="35">
        <v>3.9106496783208017E-2</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100</v>
      </c>
      <c r="C125" s="18">
        <v>100</v>
      </c>
      <c r="D125" s="18"/>
      <c r="E125" s="18">
        <f t="shared" si="4"/>
        <v>0</v>
      </c>
      <c r="F125" s="18"/>
      <c r="G125" s="18">
        <v>3.9106496783208017E-2</v>
      </c>
      <c r="H125" s="18">
        <v>3.9106496783208017E-2</v>
      </c>
      <c r="I125" s="18"/>
      <c r="J125" s="18">
        <f t="shared" si="6"/>
        <v>0</v>
      </c>
      <c r="K125" s="93">
        <f t="shared" si="5"/>
        <v>0</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9.8800146309281342E-2</v>
      </c>
      <c r="H128" s="35">
        <v>9.8800146309281356E-2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3.8647749341671221E-2</v>
      </c>
      <c r="H129" s="18">
        <v>3.8647749341671221E-2</v>
      </c>
      <c r="I129" s="18"/>
      <c r="J129" s="18">
        <f t="shared" si="6"/>
        <v>0</v>
      </c>
      <c r="K129" s="93">
        <f t="shared" si="5"/>
        <v>0</v>
      </c>
    </row>
    <row r="130" spans="1:103" s="4" customFormat="1" x14ac:dyDescent="0.25">
      <c r="A130" s="21" t="s">
        <v>268</v>
      </c>
      <c r="B130" s="35">
        <v>100.06947686943803</v>
      </c>
      <c r="C130" s="35">
        <v>100.1686686237979</v>
      </c>
      <c r="D130" s="35"/>
      <c r="E130" s="35">
        <f t="shared" si="4"/>
        <v>9.912288688116444E-2</v>
      </c>
      <c r="F130" s="35"/>
      <c r="G130" s="35">
        <v>4.7914538098760788</v>
      </c>
      <c r="H130" s="35">
        <v>4.7962032372160053</v>
      </c>
      <c r="I130" s="35"/>
      <c r="J130" s="35">
        <f t="shared" si="6"/>
        <v>4.7494273399264486E-3</v>
      </c>
      <c r="K130" s="92">
        <f t="shared" si="5"/>
        <v>4.8147107093469297E-5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100.11161408074794</v>
      </c>
      <c r="C131" s="18">
        <v>100.22138636280333</v>
      </c>
      <c r="D131" s="18"/>
      <c r="E131" s="18">
        <f t="shared" si="4"/>
        <v>0.10964989733044384</v>
      </c>
      <c r="F131" s="18"/>
      <c r="G131" s="18">
        <v>4.3314471381713746</v>
      </c>
      <c r="H131" s="18">
        <v>4.3361965655113019</v>
      </c>
      <c r="I131" s="18"/>
      <c r="J131" s="18">
        <f t="shared" si="6"/>
        <v>4.7494273399273368E-3</v>
      </c>
      <c r="K131" s="93">
        <f t="shared" si="5"/>
        <v>4.8147107093478303E-5</v>
      </c>
    </row>
    <row r="132" spans="1:103" s="4" customFormat="1" x14ac:dyDescent="0.25">
      <c r="A132" s="23" t="s">
        <v>269</v>
      </c>
      <c r="B132" s="35">
        <v>112.45593503545534</v>
      </c>
      <c r="C132" s="35">
        <v>112.45593503545534</v>
      </c>
      <c r="D132" s="35"/>
      <c r="E132" s="35">
        <f t="shared" si="4"/>
        <v>0</v>
      </c>
      <c r="F132" s="35"/>
      <c r="G132" s="35">
        <v>2.8898390382237956E-2</v>
      </c>
      <c r="H132" s="35">
        <v>2.8898390382237956E-2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100.0352928353259</v>
      </c>
      <c r="C133" s="18">
        <v>100.15223579961101</v>
      </c>
      <c r="D133" s="18"/>
      <c r="E133" s="18">
        <f t="shared" si="4"/>
        <v>0.11690170635838548</v>
      </c>
      <c r="F133" s="18"/>
      <c r="G133" s="18">
        <v>4.0627527928180189</v>
      </c>
      <c r="H133" s="18">
        <v>4.0675022201579463</v>
      </c>
      <c r="I133" s="18"/>
      <c r="J133" s="18">
        <f t="shared" si="6"/>
        <v>4.7494273399273368E-3</v>
      </c>
      <c r="K133" s="93">
        <f t="shared" si="5"/>
        <v>4.8147107093478303E-5</v>
      </c>
    </row>
    <row r="134" spans="1:103" s="4" customFormat="1" x14ac:dyDescent="0.25">
      <c r="A134" s="23" t="s">
        <v>51</v>
      </c>
      <c r="B134" s="35">
        <v>100.08134075579257</v>
      </c>
      <c r="C134" s="35">
        <v>100.08134075579257</v>
      </c>
      <c r="D134" s="35"/>
      <c r="E134" s="35">
        <f t="shared" si="4"/>
        <v>0</v>
      </c>
      <c r="F134" s="35"/>
      <c r="G134" s="35">
        <v>0.23979595497111758</v>
      </c>
      <c r="H134" s="35">
        <v>0.23979595497111758</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99.5073452441124</v>
      </c>
      <c r="C135" s="18">
        <v>99.5073452441124</v>
      </c>
      <c r="D135" s="18"/>
      <c r="E135" s="18">
        <f t="shared" si="4"/>
        <v>0</v>
      </c>
      <c r="F135" s="18"/>
      <c r="G135" s="18">
        <v>0.30347257273563938</v>
      </c>
      <c r="H135" s="18">
        <v>0.30347257273563932</v>
      </c>
      <c r="I135" s="18"/>
      <c r="J135" s="18">
        <f t="shared" si="6"/>
        <v>0</v>
      </c>
      <c r="K135" s="93">
        <f t="shared" si="5"/>
        <v>0</v>
      </c>
    </row>
    <row r="136" spans="1:103" s="4" customFormat="1" x14ac:dyDescent="0.25">
      <c r="A136" s="23" t="s">
        <v>273</v>
      </c>
      <c r="B136" s="35">
        <v>100</v>
      </c>
      <c r="C136" s="35">
        <v>100</v>
      </c>
      <c r="D136" s="35"/>
      <c r="E136" s="35">
        <f t="shared" si="4"/>
        <v>0</v>
      </c>
      <c r="F136" s="35"/>
      <c r="G136" s="35">
        <v>0.1080810719130568</v>
      </c>
      <c r="H136" s="35">
        <v>0.10808107191305678</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99.236912113145323</v>
      </c>
      <c r="C137" s="18">
        <v>99.236912113145323</v>
      </c>
      <c r="D137" s="18"/>
      <c r="E137" s="18">
        <f t="shared" si="4"/>
        <v>0</v>
      </c>
      <c r="F137" s="18"/>
      <c r="G137" s="18">
        <v>0.19539150082258255</v>
      </c>
      <c r="H137" s="18">
        <v>0.19539150082258255</v>
      </c>
      <c r="I137" s="18"/>
      <c r="J137" s="18">
        <f t="shared" si="6"/>
        <v>0</v>
      </c>
      <c r="K137" s="93">
        <f t="shared" si="5"/>
        <v>0</v>
      </c>
    </row>
    <row r="138" spans="1:103" s="4" customFormat="1" x14ac:dyDescent="0.25">
      <c r="A138" s="21" t="s">
        <v>276</v>
      </c>
      <c r="B138" s="35">
        <v>100</v>
      </c>
      <c r="C138" s="35">
        <v>100</v>
      </c>
      <c r="D138" s="35"/>
      <c r="E138" s="35">
        <f t="shared" ref="E138" si="7">((C138/B138-1)*100)</f>
        <v>0</v>
      </c>
      <c r="F138" s="35"/>
      <c r="G138" s="35">
        <v>0.15653409896906476</v>
      </c>
      <c r="H138" s="35">
        <v>0.15653409896906476</v>
      </c>
      <c r="I138" s="35"/>
      <c r="J138" s="35">
        <f t="shared" si="6"/>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100</v>
      </c>
      <c r="C139" s="121">
        <v>100</v>
      </c>
      <c r="D139" s="121"/>
      <c r="E139" s="121">
        <f>((C139/B139-1)*100)</f>
        <v>0</v>
      </c>
      <c r="F139" s="121"/>
      <c r="G139" s="121">
        <v>0.15653409896906476</v>
      </c>
      <c r="H139" s="121">
        <v>0.15653409896906476</v>
      </c>
      <c r="I139" s="121"/>
      <c r="J139" s="121">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activeCell="R12" sqref="R12"/>
    </sheetView>
  </sheetViews>
  <sheetFormatPr defaultRowHeight="15" x14ac:dyDescent="0.25"/>
  <cols>
    <col min="1" max="1" width="54" style="110"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4" ht="15.75" x14ac:dyDescent="0.25">
      <c r="A1" s="107" t="s">
        <v>288</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row>
    <row r="4" spans="1:14" ht="30" x14ac:dyDescent="0.25">
      <c r="A4" s="159"/>
      <c r="B4" s="114">
        <v>44409</v>
      </c>
      <c r="C4" s="114">
        <v>44440</v>
      </c>
      <c r="D4" s="115"/>
      <c r="E4" s="116" t="s">
        <v>290</v>
      </c>
      <c r="F4" s="115"/>
      <c r="G4" s="117">
        <v>44409</v>
      </c>
      <c r="H4" s="114">
        <v>44440</v>
      </c>
      <c r="I4" s="14"/>
      <c r="J4" s="116" t="s">
        <v>291</v>
      </c>
      <c r="K4" s="86" t="s">
        <v>291</v>
      </c>
    </row>
    <row r="5" spans="1:14" ht="15.75" x14ac:dyDescent="0.25">
      <c r="A5" s="118" t="s">
        <v>83</v>
      </c>
      <c r="B5" s="11">
        <v>100.05322722427391</v>
      </c>
      <c r="C5" s="11">
        <v>100.09422080224142</v>
      </c>
      <c r="D5" s="9"/>
      <c r="E5" s="9">
        <f>((C5/B5-1)*100)</f>
        <v>4.0971769831688043E-2</v>
      </c>
      <c r="F5" s="9"/>
      <c r="G5" s="9">
        <v>100.05322722427391</v>
      </c>
      <c r="H5" s="9">
        <v>100.09422080224142</v>
      </c>
      <c r="I5" s="9"/>
      <c r="J5" s="10">
        <f t="shared" ref="J5" si="0">H5-G5</f>
        <v>4.0993577967512351E-2</v>
      </c>
      <c r="K5" s="90">
        <f>SUM(K7+K25+K30+K38+K50+K67+K77+K88+K99+K112+K121+K126+K130)</f>
        <v>4.0971769831684817E-4</v>
      </c>
      <c r="N5" s="113"/>
    </row>
    <row r="6" spans="1:14" ht="13.5" customHeight="1" x14ac:dyDescent="0.25">
      <c r="A6" s="119"/>
      <c r="B6" s="8"/>
      <c r="C6" s="8"/>
      <c r="D6" s="8"/>
      <c r="E6" s="8"/>
      <c r="F6" s="8"/>
      <c r="G6" s="8"/>
      <c r="H6" s="8"/>
      <c r="I6" s="8"/>
      <c r="J6" s="8"/>
      <c r="K6" s="8"/>
    </row>
    <row r="7" spans="1:14" ht="15.75" customHeight="1" x14ac:dyDescent="0.25">
      <c r="A7" s="20" t="s">
        <v>0</v>
      </c>
      <c r="B7" s="16">
        <v>103.78857116551978</v>
      </c>
      <c r="C7" s="16">
        <v>104.87714140137932</v>
      </c>
      <c r="D7" s="16"/>
      <c r="E7" s="16">
        <f>((C7/B7-1)*100)</f>
        <v>1.0488343982725246</v>
      </c>
      <c r="F7" s="16"/>
      <c r="G7" s="16">
        <v>27.697632675289697</v>
      </c>
      <c r="H7" s="16">
        <v>27.988134974295303</v>
      </c>
      <c r="I7" s="16"/>
      <c r="J7" s="16">
        <f>H7-G7</f>
        <v>0.29050229900560609</v>
      </c>
      <c r="K7" s="91">
        <f>J7/$G$5</f>
        <v>2.9034775495490198E-3</v>
      </c>
    </row>
    <row r="8" spans="1:14" x14ac:dyDescent="0.25">
      <c r="A8" s="21" t="s">
        <v>1</v>
      </c>
      <c r="B8" s="35">
        <v>103.98721952344808</v>
      </c>
      <c r="C8" s="35">
        <v>105.20732995177764</v>
      </c>
      <c r="D8" s="35"/>
      <c r="E8" s="35">
        <f>((C8/B8-1)*100)</f>
        <v>1.1733272934126626</v>
      </c>
      <c r="F8" s="35"/>
      <c r="G8" s="35">
        <v>25.356369248383317</v>
      </c>
      <c r="H8" s="35">
        <v>25.653882449393095</v>
      </c>
      <c r="I8" s="35"/>
      <c r="J8" s="35">
        <f t="shared" ref="J8:J94" si="1">H8-G8</f>
        <v>0.29751320100977807</v>
      </c>
      <c r="K8" s="92">
        <f>J8/$G$5</f>
        <v>2.9735492723576874E-3</v>
      </c>
    </row>
    <row r="9" spans="1:14" ht="15.75" customHeight="1" x14ac:dyDescent="0.25">
      <c r="A9" s="22" t="s">
        <v>3</v>
      </c>
      <c r="B9" s="18">
        <v>101.77196290889131</v>
      </c>
      <c r="C9" s="18">
        <v>101.92684339372167</v>
      </c>
      <c r="D9" s="18"/>
      <c r="E9" s="18">
        <f>((C9/B9-1)*100)</f>
        <v>0.15218384356898706</v>
      </c>
      <c r="F9" s="18"/>
      <c r="G9" s="18">
        <v>5.3511248699858651</v>
      </c>
      <c r="H9" s="18">
        <v>5.3592684174871854</v>
      </c>
      <c r="I9" s="18"/>
      <c r="J9" s="18">
        <f t="shared" si="1"/>
        <v>8.1435475013202918E-3</v>
      </c>
      <c r="K9" s="93">
        <f>J9/$G$5</f>
        <v>8.1392152229794196E-5</v>
      </c>
    </row>
    <row r="10" spans="1:14" x14ac:dyDescent="0.25">
      <c r="A10" s="23" t="s">
        <v>4</v>
      </c>
      <c r="B10" s="35">
        <v>97.647057073554052</v>
      </c>
      <c r="C10" s="35">
        <v>100.99605924366369</v>
      </c>
      <c r="D10" s="35"/>
      <c r="E10" s="35">
        <f t="shared" ref="E10:E73" si="2">((C10/B10-1)*100)</f>
        <v>3.4297010790473204</v>
      </c>
      <c r="F10" s="35"/>
      <c r="G10" s="35">
        <v>1.0827335962622202</v>
      </c>
      <c r="H10" s="35">
        <v>1.1198681220964335</v>
      </c>
      <c r="I10" s="35"/>
      <c r="J10" s="35">
        <f t="shared" si="1"/>
        <v>3.7134525834213283E-2</v>
      </c>
      <c r="K10" s="92">
        <f t="shared" ref="K10:K73" si="3">J10/$G$5</f>
        <v>3.7114770671988953E-4</v>
      </c>
    </row>
    <row r="11" spans="1:14" ht="15.75" customHeight="1" x14ac:dyDescent="0.25">
      <c r="A11" s="22" t="s">
        <v>5</v>
      </c>
      <c r="B11" s="18">
        <v>102.46183064103819</v>
      </c>
      <c r="C11" s="18">
        <v>103.8938890781827</v>
      </c>
      <c r="D11" s="18"/>
      <c r="E11" s="18">
        <f t="shared" si="2"/>
        <v>1.3976506453037496</v>
      </c>
      <c r="F11" s="18"/>
      <c r="G11" s="18">
        <v>5.3630835286067517</v>
      </c>
      <c r="H11" s="18">
        <v>5.4380407001525031</v>
      </c>
      <c r="I11" s="18"/>
      <c r="J11" s="18">
        <f t="shared" si="1"/>
        <v>7.4957171545751322E-2</v>
      </c>
      <c r="K11" s="93">
        <f t="shared" si="3"/>
        <v>7.4917295149042398E-4</v>
      </c>
    </row>
    <row r="12" spans="1:14" ht="15.75" customHeight="1" x14ac:dyDescent="0.25">
      <c r="A12" s="23" t="s">
        <v>108</v>
      </c>
      <c r="B12" s="35">
        <v>106.13747229005818</v>
      </c>
      <c r="C12" s="35">
        <v>105.51685186236379</v>
      </c>
      <c r="D12" s="35"/>
      <c r="E12" s="35">
        <f t="shared" si="2"/>
        <v>-0.584732624871942</v>
      </c>
      <c r="F12" s="35"/>
      <c r="G12" s="35">
        <v>5.0064473115981523</v>
      </c>
      <c r="H12" s="35">
        <v>4.9771729808202139</v>
      </c>
      <c r="I12" s="35"/>
      <c r="J12" s="35">
        <f t="shared" si="1"/>
        <v>-2.9274330777938395E-2</v>
      </c>
      <c r="K12" s="92">
        <f t="shared" si="3"/>
        <v>-2.9258757153648467E-4</v>
      </c>
    </row>
    <row r="13" spans="1:14" x14ac:dyDescent="0.25">
      <c r="A13" s="22" t="s">
        <v>6</v>
      </c>
      <c r="B13" s="18">
        <v>112.01671189390539</v>
      </c>
      <c r="C13" s="18">
        <v>112.05102410271691</v>
      </c>
      <c r="D13" s="18"/>
      <c r="E13" s="18">
        <f t="shared" si="2"/>
        <v>3.0631330121533296E-2</v>
      </c>
      <c r="F13" s="18"/>
      <c r="G13" s="18">
        <v>1.1354095859456395</v>
      </c>
      <c r="H13" s="18">
        <v>1.1357573770041418</v>
      </c>
      <c r="I13" s="18"/>
      <c r="J13" s="18">
        <f t="shared" si="1"/>
        <v>3.4779105850235581E-4</v>
      </c>
      <c r="K13" s="93">
        <f t="shared" si="3"/>
        <v>3.4760603745720883E-6</v>
      </c>
    </row>
    <row r="14" spans="1:14" x14ac:dyDescent="0.25">
      <c r="A14" s="23" t="s">
        <v>7</v>
      </c>
      <c r="B14" s="35">
        <v>105.62528388371678</v>
      </c>
      <c r="C14" s="35">
        <v>108.83230022344038</v>
      </c>
      <c r="D14" s="35"/>
      <c r="E14" s="35">
        <f t="shared" si="2"/>
        <v>3.0362203269950205</v>
      </c>
      <c r="F14" s="35"/>
      <c r="G14" s="35">
        <v>2.1391802383724077</v>
      </c>
      <c r="H14" s="35">
        <v>2.2041304636009316</v>
      </c>
      <c r="I14" s="35"/>
      <c r="J14" s="35">
        <f t="shared" si="1"/>
        <v>6.4950225228523895E-2</v>
      </c>
      <c r="K14" s="92">
        <f t="shared" si="3"/>
        <v>6.4915672417977064E-4</v>
      </c>
    </row>
    <row r="15" spans="1:14" ht="15.75" customHeight="1" x14ac:dyDescent="0.25">
      <c r="A15" s="22" t="s">
        <v>8</v>
      </c>
      <c r="B15" s="18">
        <v>107.16455435408265</v>
      </c>
      <c r="C15" s="18">
        <v>112.54545149494454</v>
      </c>
      <c r="D15" s="18"/>
      <c r="E15" s="18">
        <f t="shared" si="2"/>
        <v>5.0211538444725479</v>
      </c>
      <c r="F15" s="18"/>
      <c r="G15" s="18">
        <v>2.7626912894396636</v>
      </c>
      <c r="H15" s="18">
        <v>2.9014102693302717</v>
      </c>
      <c r="I15" s="18"/>
      <c r="J15" s="18">
        <f t="shared" si="1"/>
        <v>0.13871897989060811</v>
      </c>
      <c r="K15" s="93">
        <f t="shared" si="3"/>
        <v>1.3864518290815661E-3</v>
      </c>
    </row>
    <row r="16" spans="1:14" x14ac:dyDescent="0.25">
      <c r="A16" s="23" t="s">
        <v>9</v>
      </c>
      <c r="B16" s="35">
        <v>100.26214516691914</v>
      </c>
      <c r="C16" s="35">
        <v>100.16920780846566</v>
      </c>
      <c r="D16" s="35"/>
      <c r="E16" s="35">
        <f t="shared" si="2"/>
        <v>-9.2694364656531469E-2</v>
      </c>
      <c r="F16" s="35"/>
      <c r="G16" s="35">
        <v>1.3261186582382027</v>
      </c>
      <c r="H16" s="35">
        <v>1.3248894209733573</v>
      </c>
      <c r="I16" s="35"/>
      <c r="J16" s="35">
        <f t="shared" si="1"/>
        <v>-1.229237264845473E-3</v>
      </c>
      <c r="K16" s="92">
        <f t="shared" si="3"/>
        <v>-1.2285833240441922E-5</v>
      </c>
    </row>
    <row r="17" spans="1:11" ht="15.75" customHeight="1" x14ac:dyDescent="0.25">
      <c r="A17" s="22" t="s">
        <v>10</v>
      </c>
      <c r="B17" s="18">
        <v>105.58399641086054</v>
      </c>
      <c r="C17" s="18">
        <v>105.91812598044768</v>
      </c>
      <c r="D17" s="18"/>
      <c r="E17" s="18">
        <f t="shared" si="2"/>
        <v>0.31645853627944032</v>
      </c>
      <c r="F17" s="18"/>
      <c r="G17" s="18">
        <v>1.1895801699344124</v>
      </c>
      <c r="H17" s="18">
        <v>1.1933446979280573</v>
      </c>
      <c r="I17" s="18"/>
      <c r="J17" s="18">
        <f t="shared" si="1"/>
        <v>3.7645279936449061E-3</v>
      </c>
      <c r="K17" s="93">
        <f t="shared" si="3"/>
        <v>3.7625253058619923E-5</v>
      </c>
    </row>
    <row r="18" spans="1:11" x14ac:dyDescent="0.25">
      <c r="A18" s="21" t="s">
        <v>11</v>
      </c>
      <c r="B18" s="35">
        <v>101.68480313033095</v>
      </c>
      <c r="C18" s="35">
        <v>101.38030847933733</v>
      </c>
      <c r="D18" s="35"/>
      <c r="E18" s="35">
        <f t="shared" si="2"/>
        <v>-0.2994495161714017</v>
      </c>
      <c r="F18" s="35"/>
      <c r="G18" s="35">
        <v>2.3412634269063788</v>
      </c>
      <c r="H18" s="35">
        <v>2.3342525249022095</v>
      </c>
      <c r="I18" s="35"/>
      <c r="J18" s="35">
        <f t="shared" si="1"/>
        <v>-7.0109020041693171E-3</v>
      </c>
      <c r="K18" s="92">
        <f t="shared" si="3"/>
        <v>-7.0071722808641229E-5</v>
      </c>
    </row>
    <row r="19" spans="1:11" ht="15.75" customHeight="1" x14ac:dyDescent="0.25">
      <c r="A19" s="22" t="s">
        <v>141</v>
      </c>
      <c r="B19" s="18">
        <v>101.28845127453295</v>
      </c>
      <c r="C19" s="18">
        <v>100.06888275958762</v>
      </c>
      <c r="D19" s="18"/>
      <c r="E19" s="18">
        <f t="shared" si="2"/>
        <v>-1.2040548548222896</v>
      </c>
      <c r="F19" s="18"/>
      <c r="G19" s="18">
        <v>0.56072444673281385</v>
      </c>
      <c r="H19" s="18">
        <v>0.55397301680975208</v>
      </c>
      <c r="I19" s="18"/>
      <c r="J19" s="18">
        <f t="shared" si="1"/>
        <v>-6.7514299230617691E-3</v>
      </c>
      <c r="K19" s="93">
        <f t="shared" si="3"/>
        <v>-6.7478382360702148E-5</v>
      </c>
    </row>
    <row r="20" spans="1:11" x14ac:dyDescent="0.25">
      <c r="A20" s="23" t="s">
        <v>142</v>
      </c>
      <c r="B20" s="35">
        <v>100.78210321970883</v>
      </c>
      <c r="C20" s="35">
        <v>100.76379845503428</v>
      </c>
      <c r="D20" s="35"/>
      <c r="E20" s="35">
        <f t="shared" si="2"/>
        <v>-1.8162713507430261E-2</v>
      </c>
      <c r="F20" s="35"/>
      <c r="G20" s="35">
        <v>0.55824770747960994</v>
      </c>
      <c r="H20" s="35">
        <v>0.55814631454783858</v>
      </c>
      <c r="I20" s="35"/>
      <c r="J20" s="35">
        <f t="shared" si="1"/>
        <v>-1.0139293177136022E-4</v>
      </c>
      <c r="K20" s="92">
        <f t="shared" si="3"/>
        <v>-1.0133899183889721E-6</v>
      </c>
    </row>
    <row r="21" spans="1:11" ht="15.75" customHeight="1" x14ac:dyDescent="0.25">
      <c r="A21" s="22" t="s">
        <v>143</v>
      </c>
      <c r="B21" s="18">
        <v>101.039715474907</v>
      </c>
      <c r="C21" s="18">
        <v>100.93672288272307</v>
      </c>
      <c r="D21" s="18"/>
      <c r="E21" s="18">
        <f t="shared" si="2"/>
        <v>-0.10193278128292071</v>
      </c>
      <c r="F21" s="18"/>
      <c r="G21" s="18">
        <v>0.1550817581409635</v>
      </c>
      <c r="H21" s="18">
        <v>0.15492367899162798</v>
      </c>
      <c r="I21" s="18"/>
      <c r="J21" s="18">
        <f t="shared" si="1"/>
        <v>-1.5807914933552158E-4</v>
      </c>
      <c r="K21" s="93">
        <f t="shared" si="3"/>
        <v>-1.5799505295434389E-6</v>
      </c>
    </row>
    <row r="22" spans="1:11" x14ac:dyDescent="0.25">
      <c r="A22" s="23" t="s">
        <v>144</v>
      </c>
      <c r="B22" s="35">
        <v>97.832802208660297</v>
      </c>
      <c r="C22" s="35">
        <v>97.832802208660297</v>
      </c>
      <c r="D22" s="35"/>
      <c r="E22" s="35">
        <f t="shared" si="2"/>
        <v>0</v>
      </c>
      <c r="F22" s="35"/>
      <c r="G22" s="35">
        <v>0.59145024317675654</v>
      </c>
      <c r="H22" s="35">
        <v>0.59145024317675654</v>
      </c>
      <c r="I22" s="35"/>
      <c r="J22" s="35">
        <f t="shared" si="1"/>
        <v>0</v>
      </c>
      <c r="K22" s="92">
        <f t="shared" si="3"/>
        <v>0</v>
      </c>
    </row>
    <row r="23" spans="1:11" ht="15.75" customHeight="1" x14ac:dyDescent="0.25">
      <c r="A23" s="22" t="s">
        <v>145</v>
      </c>
      <c r="B23" s="18">
        <v>103.14766862351441</v>
      </c>
      <c r="C23" s="18">
        <v>103.14766862351441</v>
      </c>
      <c r="D23" s="18"/>
      <c r="E23" s="18">
        <f t="shared" si="2"/>
        <v>0</v>
      </c>
      <c r="F23" s="18"/>
      <c r="G23" s="18">
        <v>0.25213546288622285</v>
      </c>
      <c r="H23" s="18">
        <v>0.25213546288622291</v>
      </c>
      <c r="I23" s="18"/>
      <c r="J23" s="18">
        <f t="shared" si="1"/>
        <v>0</v>
      </c>
      <c r="K23" s="93">
        <f t="shared" si="3"/>
        <v>0</v>
      </c>
    </row>
    <row r="24" spans="1:11" x14ac:dyDescent="0.25">
      <c r="A24" s="23" t="s">
        <v>146</v>
      </c>
      <c r="B24" s="35">
        <v>116.17736848963465</v>
      </c>
      <c r="C24" s="35">
        <v>116.17736848963465</v>
      </c>
      <c r="D24" s="35"/>
      <c r="E24" s="35">
        <f t="shared" si="2"/>
        <v>0</v>
      </c>
      <c r="F24" s="35"/>
      <c r="G24" s="35">
        <v>0.2236238084900114</v>
      </c>
      <c r="H24" s="35">
        <v>0.22362380849001143</v>
      </c>
      <c r="I24" s="35"/>
      <c r="J24" s="35">
        <f t="shared" si="1"/>
        <v>0</v>
      </c>
      <c r="K24" s="92">
        <f t="shared" si="3"/>
        <v>0</v>
      </c>
    </row>
    <row r="25" spans="1:11" ht="15.75" customHeight="1" x14ac:dyDescent="0.25">
      <c r="A25" s="24" t="s">
        <v>147</v>
      </c>
      <c r="B25" s="18">
        <v>137.84732080009593</v>
      </c>
      <c r="C25" s="18">
        <v>141.34195151773415</v>
      </c>
      <c r="D25" s="18"/>
      <c r="E25" s="18">
        <f t="shared" si="2"/>
        <v>2.5351459116902841</v>
      </c>
      <c r="F25" s="18"/>
      <c r="G25" s="18">
        <v>3.3024052789142937</v>
      </c>
      <c r="H25" s="18">
        <v>3.3861260713301333</v>
      </c>
      <c r="I25" s="18"/>
      <c r="J25" s="18">
        <f t="shared" si="1"/>
        <v>8.3720792415839629E-2</v>
      </c>
      <c r="K25" s="93">
        <f t="shared" si="3"/>
        <v>8.3676253868529018E-4</v>
      </c>
    </row>
    <row r="26" spans="1:11" x14ac:dyDescent="0.25">
      <c r="A26" s="21" t="s">
        <v>12</v>
      </c>
      <c r="B26" s="35">
        <v>145.80470452669081</v>
      </c>
      <c r="C26" s="35">
        <v>145.80593102649544</v>
      </c>
      <c r="D26" s="35"/>
      <c r="E26" s="35">
        <f t="shared" si="2"/>
        <v>8.4119357370848746E-4</v>
      </c>
      <c r="F26" s="35"/>
      <c r="G26" s="35">
        <v>2.6132077278516634</v>
      </c>
      <c r="H26" s="35">
        <v>2.613229709987138</v>
      </c>
      <c r="I26" s="35"/>
      <c r="J26" s="35">
        <f t="shared" si="1"/>
        <v>2.1982135474551967E-5</v>
      </c>
      <c r="K26" s="92">
        <f t="shared" si="3"/>
        <v>2.1970441218530612E-7</v>
      </c>
    </row>
    <row r="27" spans="1:11" ht="15.75" customHeight="1" x14ac:dyDescent="0.25">
      <c r="A27" s="22" t="s">
        <v>13</v>
      </c>
      <c r="B27" s="18">
        <v>145.80470452669081</v>
      </c>
      <c r="C27" s="18">
        <v>145.80593102649544</v>
      </c>
      <c r="D27" s="18"/>
      <c r="E27" s="18">
        <f t="shared" si="2"/>
        <v>8.4119357370848746E-4</v>
      </c>
      <c r="F27" s="18"/>
      <c r="G27" s="18">
        <v>2.6132077278516634</v>
      </c>
      <c r="H27" s="18">
        <v>2.613229709987138</v>
      </c>
      <c r="I27" s="18"/>
      <c r="J27" s="18">
        <f t="shared" si="1"/>
        <v>2.1982135474551967E-5</v>
      </c>
      <c r="K27" s="93">
        <f t="shared" si="3"/>
        <v>2.1970441218530612E-7</v>
      </c>
    </row>
    <row r="28" spans="1:11" x14ac:dyDescent="0.25">
      <c r="A28" s="21" t="s">
        <v>14</v>
      </c>
      <c r="B28" s="35">
        <v>114.21293752489994</v>
      </c>
      <c r="C28" s="35">
        <v>128.08339741658207</v>
      </c>
      <c r="D28" s="35"/>
      <c r="E28" s="35">
        <f t="shared" si="2"/>
        <v>12.14438590957192</v>
      </c>
      <c r="F28" s="35"/>
      <c r="G28" s="35">
        <v>0.68919755106263036</v>
      </c>
      <c r="H28" s="35">
        <v>0.77289636134299522</v>
      </c>
      <c r="I28" s="35"/>
      <c r="J28" s="35">
        <f t="shared" si="1"/>
        <v>8.3698810280364855E-2</v>
      </c>
      <c r="K28" s="92">
        <f t="shared" si="3"/>
        <v>8.3654283427310266E-4</v>
      </c>
    </row>
    <row r="29" spans="1:11" ht="15.75" customHeight="1" x14ac:dyDescent="0.25">
      <c r="A29" s="22" t="s">
        <v>15</v>
      </c>
      <c r="B29" s="18">
        <v>114.21293752489994</v>
      </c>
      <c r="C29" s="18">
        <v>128.08339741658207</v>
      </c>
      <c r="D29" s="18"/>
      <c r="E29" s="18">
        <f t="shared" si="2"/>
        <v>12.14438590957192</v>
      </c>
      <c r="F29" s="18"/>
      <c r="G29" s="18">
        <v>0.68919755106263036</v>
      </c>
      <c r="H29" s="18">
        <v>0.77289636134299522</v>
      </c>
      <c r="I29" s="18"/>
      <c r="J29" s="18">
        <f t="shared" si="1"/>
        <v>8.3698810280364855E-2</v>
      </c>
      <c r="K29" s="93">
        <f t="shared" si="3"/>
        <v>8.3654283427310266E-4</v>
      </c>
    </row>
    <row r="30" spans="1:11" x14ac:dyDescent="0.25">
      <c r="A30" s="21" t="s">
        <v>16</v>
      </c>
      <c r="B30" s="35">
        <v>98.58703977866125</v>
      </c>
      <c r="C30" s="35">
        <v>98.544207940410146</v>
      </c>
      <c r="D30" s="35"/>
      <c r="E30" s="35">
        <f t="shared" si="2"/>
        <v>-4.3445708834821684E-2</v>
      </c>
      <c r="F30" s="35"/>
      <c r="G30" s="35">
        <v>5.0024738097696613</v>
      </c>
      <c r="H30" s="35">
        <v>5.0003004495637313</v>
      </c>
      <c r="I30" s="35"/>
      <c r="J30" s="35">
        <f t="shared" si="1"/>
        <v>-2.1733602059299528E-3</v>
      </c>
      <c r="K30" s="92">
        <f t="shared" si="3"/>
        <v>-2.1722040020341031E-5</v>
      </c>
    </row>
    <row r="31" spans="1:11" ht="15.75" customHeight="1" x14ac:dyDescent="0.25">
      <c r="A31" s="24" t="s">
        <v>17</v>
      </c>
      <c r="B31" s="18">
        <v>99.899588034046971</v>
      </c>
      <c r="C31" s="18">
        <v>99.81647639685248</v>
      </c>
      <c r="D31" s="18"/>
      <c r="E31" s="18">
        <f t="shared" si="2"/>
        <v>-8.3195175105388319E-2</v>
      </c>
      <c r="F31" s="18"/>
      <c r="G31" s="18">
        <v>3.9312917451444318</v>
      </c>
      <c r="H31" s="18">
        <v>3.9280211000931549</v>
      </c>
      <c r="I31" s="18"/>
      <c r="J31" s="18">
        <f t="shared" si="1"/>
        <v>-3.2706450512769436E-3</v>
      </c>
      <c r="K31" s="93">
        <f t="shared" si="3"/>
        <v>-3.2689051038260286E-5</v>
      </c>
    </row>
    <row r="32" spans="1:11" x14ac:dyDescent="0.25">
      <c r="A32" s="23" t="s">
        <v>18</v>
      </c>
      <c r="B32" s="35">
        <v>99.755877540108003</v>
      </c>
      <c r="C32" s="35">
        <v>97.91653199552151</v>
      </c>
      <c r="D32" s="35"/>
      <c r="E32" s="35">
        <f t="shared" si="2"/>
        <v>-1.8438467887237686</v>
      </c>
      <c r="F32" s="35"/>
      <c r="G32" s="35">
        <v>0.6509292121005128</v>
      </c>
      <c r="H32" s="35">
        <v>0.63892707472633259</v>
      </c>
      <c r="I32" s="35"/>
      <c r="J32" s="35">
        <f t="shared" si="1"/>
        <v>-1.2002137374180211E-2</v>
      </c>
      <c r="K32" s="92">
        <f t="shared" si="3"/>
        <v>-1.1995752368163865E-4</v>
      </c>
    </row>
    <row r="33" spans="1:11" x14ac:dyDescent="0.25">
      <c r="A33" s="22" t="s">
        <v>19</v>
      </c>
      <c r="B33" s="18">
        <v>98.565606779263234</v>
      </c>
      <c r="C33" s="18">
        <v>98.878521117248283</v>
      </c>
      <c r="D33" s="18"/>
      <c r="E33" s="18">
        <f t="shared" si="2"/>
        <v>0.31746807858223924</v>
      </c>
      <c r="F33" s="18"/>
      <c r="G33" s="18">
        <v>2.7503528423697921</v>
      </c>
      <c r="H33" s="18">
        <v>2.7590843346926954</v>
      </c>
      <c r="I33" s="18"/>
      <c r="J33" s="18">
        <f t="shared" si="1"/>
        <v>8.7314923229033781E-3</v>
      </c>
      <c r="K33" s="93">
        <f t="shared" si="3"/>
        <v>8.7268472643379477E-5</v>
      </c>
    </row>
    <row r="34" spans="1:11" x14ac:dyDescent="0.25">
      <c r="A34" s="23" t="s">
        <v>20</v>
      </c>
      <c r="B34" s="35">
        <v>118.33907678349219</v>
      </c>
      <c r="C34" s="35">
        <v>118.33907678349219</v>
      </c>
      <c r="D34" s="35"/>
      <c r="E34" s="35">
        <f t="shared" si="2"/>
        <v>0</v>
      </c>
      <c r="F34" s="35"/>
      <c r="G34" s="35">
        <v>0.25374390833644872</v>
      </c>
      <c r="H34" s="35">
        <v>0.25374390833644872</v>
      </c>
      <c r="I34" s="35"/>
      <c r="J34" s="35">
        <f t="shared" si="1"/>
        <v>0</v>
      </c>
      <c r="K34" s="92">
        <f t="shared" si="3"/>
        <v>0</v>
      </c>
    </row>
    <row r="35" spans="1:11" x14ac:dyDescent="0.25">
      <c r="A35" s="22" t="s">
        <v>155</v>
      </c>
      <c r="B35" s="18">
        <v>99.404021883477668</v>
      </c>
      <c r="C35" s="18">
        <v>99.404021883477668</v>
      </c>
      <c r="D35" s="18"/>
      <c r="E35" s="18">
        <f t="shared" si="2"/>
        <v>0</v>
      </c>
      <c r="F35" s="18"/>
      <c r="G35" s="18">
        <v>0.27626578233767801</v>
      </c>
      <c r="H35" s="18">
        <v>0.27626578233767801</v>
      </c>
      <c r="I35" s="18"/>
      <c r="J35" s="18">
        <f t="shared" si="1"/>
        <v>0</v>
      </c>
      <c r="K35" s="93">
        <f>J35/$G$5</f>
        <v>0</v>
      </c>
    </row>
    <row r="36" spans="1:11" x14ac:dyDescent="0.25">
      <c r="A36" s="21" t="s">
        <v>21</v>
      </c>
      <c r="B36" s="35">
        <v>94.051895416333963</v>
      </c>
      <c r="C36" s="35">
        <v>94.14823918731804</v>
      </c>
      <c r="D36" s="35"/>
      <c r="E36" s="35">
        <f t="shared" si="2"/>
        <v>0.10243682018060696</v>
      </c>
      <c r="F36" s="35"/>
      <c r="G36" s="35">
        <v>1.0711820646252295</v>
      </c>
      <c r="H36" s="35">
        <v>1.0722793494705765</v>
      </c>
      <c r="I36" s="35"/>
      <c r="J36" s="35">
        <f t="shared" si="1"/>
        <v>1.0972848453469908E-3</v>
      </c>
      <c r="K36" s="92">
        <f t="shared" si="3"/>
        <v>1.0967011017919255E-5</v>
      </c>
    </row>
    <row r="37" spans="1:11" x14ac:dyDescent="0.25">
      <c r="A37" s="22" t="s">
        <v>22</v>
      </c>
      <c r="B37" s="18">
        <v>94.051895416333963</v>
      </c>
      <c r="C37" s="18">
        <v>94.14823918731804</v>
      </c>
      <c r="D37" s="18"/>
      <c r="E37" s="18">
        <f t="shared" si="2"/>
        <v>0.10243682018060696</v>
      </c>
      <c r="F37" s="18"/>
      <c r="G37" s="18">
        <v>1.0711820646252295</v>
      </c>
      <c r="H37" s="18">
        <v>1.0722793494705765</v>
      </c>
      <c r="I37" s="18"/>
      <c r="J37" s="18">
        <f t="shared" si="1"/>
        <v>1.0972848453469908E-3</v>
      </c>
      <c r="K37" s="93">
        <f t="shared" si="3"/>
        <v>1.0967011017919255E-5</v>
      </c>
    </row>
    <row r="38" spans="1:11" x14ac:dyDescent="0.25">
      <c r="A38" s="21" t="s">
        <v>23</v>
      </c>
      <c r="B38" s="35">
        <v>99.657776196430532</v>
      </c>
      <c r="C38" s="35">
        <v>99.78255745568795</v>
      </c>
      <c r="D38" s="35"/>
      <c r="E38" s="35">
        <f t="shared" si="2"/>
        <v>0.12520975684975344</v>
      </c>
      <c r="F38" s="35"/>
      <c r="G38" s="35">
        <v>12.092329955945717</v>
      </c>
      <c r="H38" s="35">
        <v>12.107470732881028</v>
      </c>
      <c r="I38" s="35"/>
      <c r="J38" s="35">
        <f t="shared" si="1"/>
        <v>1.5140776935311351E-2</v>
      </c>
      <c r="K38" s="92">
        <f t="shared" si="3"/>
        <v>1.513272220732331E-4</v>
      </c>
    </row>
    <row r="39" spans="1:11" x14ac:dyDescent="0.25">
      <c r="A39" s="24" t="s">
        <v>24</v>
      </c>
      <c r="B39" s="18">
        <v>94.267012645002779</v>
      </c>
      <c r="C39" s="18">
        <v>94.267012645002779</v>
      </c>
      <c r="D39" s="18"/>
      <c r="E39" s="18">
        <f t="shared" si="2"/>
        <v>0</v>
      </c>
      <c r="F39" s="18"/>
      <c r="G39" s="18">
        <v>0.96403753391148839</v>
      </c>
      <c r="H39" s="18">
        <v>0.96403753391148861</v>
      </c>
      <c r="I39" s="18"/>
      <c r="J39" s="18">
        <f t="shared" si="1"/>
        <v>0</v>
      </c>
      <c r="K39" s="93">
        <f t="shared" si="3"/>
        <v>0</v>
      </c>
    </row>
    <row r="40" spans="1:11" x14ac:dyDescent="0.25">
      <c r="A40" s="23" t="s">
        <v>160</v>
      </c>
      <c r="B40" s="35">
        <v>94.267012645002779</v>
      </c>
      <c r="C40" s="35">
        <v>94.267012645002779</v>
      </c>
      <c r="D40" s="35"/>
      <c r="E40" s="35">
        <f t="shared" si="2"/>
        <v>0</v>
      </c>
      <c r="F40" s="35"/>
      <c r="G40" s="35">
        <v>0.96403753391148839</v>
      </c>
      <c r="H40" s="35">
        <v>0.96403753391148861</v>
      </c>
      <c r="I40" s="35"/>
      <c r="J40" s="35">
        <f t="shared" si="1"/>
        <v>0</v>
      </c>
      <c r="K40" s="92">
        <f t="shared" si="3"/>
        <v>0</v>
      </c>
    </row>
    <row r="41" spans="1:11" x14ac:dyDescent="0.25">
      <c r="A41" s="24" t="s">
        <v>161</v>
      </c>
      <c r="B41" s="18">
        <v>100.67026216676192</v>
      </c>
      <c r="C41" s="18">
        <v>101.11927110958715</v>
      </c>
      <c r="D41" s="18"/>
      <c r="E41" s="18">
        <f t="shared" si="2"/>
        <v>0.44601944324078602</v>
      </c>
      <c r="F41" s="18"/>
      <c r="G41" s="18">
        <v>3.3946450462559494</v>
      </c>
      <c r="H41" s="18">
        <v>3.4097858231912612</v>
      </c>
      <c r="I41" s="18"/>
      <c r="J41" s="18">
        <f t="shared" si="1"/>
        <v>1.5140776935311795E-2</v>
      </c>
      <c r="K41" s="93">
        <f t="shared" si="3"/>
        <v>1.5132722207323755E-4</v>
      </c>
    </row>
    <row r="42" spans="1:11" x14ac:dyDescent="0.25">
      <c r="A42" s="23" t="s">
        <v>162</v>
      </c>
      <c r="B42" s="35">
        <v>100.87086587859322</v>
      </c>
      <c r="C42" s="35">
        <v>101.45425934294282</v>
      </c>
      <c r="D42" s="35"/>
      <c r="E42" s="35">
        <f t="shared" si="2"/>
        <v>0.57835675273349985</v>
      </c>
      <c r="F42" s="35"/>
      <c r="G42" s="35">
        <v>2.6178957648115393</v>
      </c>
      <c r="H42" s="35">
        <v>2.6330365417468506</v>
      </c>
      <c r="I42" s="35"/>
      <c r="J42" s="35">
        <f t="shared" si="1"/>
        <v>1.5140776935311351E-2</v>
      </c>
      <c r="K42" s="92">
        <f t="shared" si="3"/>
        <v>1.513272220732331E-4</v>
      </c>
    </row>
    <row r="43" spans="1:11" x14ac:dyDescent="0.25">
      <c r="A43" s="22" t="s">
        <v>163</v>
      </c>
      <c r="B43" s="18">
        <v>100</v>
      </c>
      <c r="C43" s="18">
        <v>100</v>
      </c>
      <c r="D43" s="18"/>
      <c r="E43" s="18">
        <f t="shared" si="2"/>
        <v>0</v>
      </c>
      <c r="F43" s="18"/>
      <c r="G43" s="18">
        <v>0.77674928144441013</v>
      </c>
      <c r="H43" s="18">
        <v>0.77674928144441024</v>
      </c>
      <c r="I43" s="18"/>
      <c r="J43" s="18">
        <f t="shared" si="1"/>
        <v>0</v>
      </c>
      <c r="K43" s="93">
        <f t="shared" si="3"/>
        <v>0</v>
      </c>
    </row>
    <row r="44" spans="1:11" x14ac:dyDescent="0.25">
      <c r="A44" s="21" t="s">
        <v>26</v>
      </c>
      <c r="B44" s="35">
        <v>100.00000000000007</v>
      </c>
      <c r="C44" s="35">
        <v>100.00000000000007</v>
      </c>
      <c r="D44" s="35"/>
      <c r="E44" s="35">
        <f t="shared" si="2"/>
        <v>0</v>
      </c>
      <c r="F44" s="35"/>
      <c r="G44" s="35">
        <v>0.38751312168952079</v>
      </c>
      <c r="H44" s="35">
        <v>0.38751312168952085</v>
      </c>
      <c r="I44" s="35"/>
      <c r="J44" s="35">
        <f t="shared" si="1"/>
        <v>0</v>
      </c>
      <c r="K44" s="92">
        <f t="shared" si="3"/>
        <v>0</v>
      </c>
    </row>
    <row r="45" spans="1:11" x14ac:dyDescent="0.25">
      <c r="A45" s="22" t="s">
        <v>164</v>
      </c>
      <c r="B45" s="18">
        <v>100.00000000000006</v>
      </c>
      <c r="C45" s="18">
        <v>100.00000000000006</v>
      </c>
      <c r="D45" s="18"/>
      <c r="E45" s="18">
        <f t="shared" si="2"/>
        <v>0</v>
      </c>
      <c r="F45" s="18"/>
      <c r="G45" s="18">
        <v>0.17574859045368227</v>
      </c>
      <c r="H45" s="18">
        <v>0.17574859045368227</v>
      </c>
      <c r="I45" s="18"/>
      <c r="J45" s="18">
        <f t="shared" si="1"/>
        <v>0</v>
      </c>
      <c r="K45" s="93">
        <f t="shared" si="3"/>
        <v>0</v>
      </c>
    </row>
    <row r="46" spans="1:11" x14ac:dyDescent="0.25">
      <c r="A46" s="23" t="s">
        <v>166</v>
      </c>
      <c r="B46" s="35">
        <v>100</v>
      </c>
      <c r="C46" s="35">
        <v>100</v>
      </c>
      <c r="D46" s="35"/>
      <c r="E46" s="35">
        <f t="shared" si="2"/>
        <v>0</v>
      </c>
      <c r="F46" s="35"/>
      <c r="G46" s="35">
        <v>0.21176453123583852</v>
      </c>
      <c r="H46" s="35">
        <v>0.21176453123583852</v>
      </c>
      <c r="I46" s="35"/>
      <c r="J46" s="35">
        <f t="shared" si="1"/>
        <v>0</v>
      </c>
      <c r="K46" s="92">
        <f t="shared" si="3"/>
        <v>0</v>
      </c>
    </row>
    <row r="47" spans="1:11" x14ac:dyDescent="0.25">
      <c r="A47" s="24" t="s">
        <v>27</v>
      </c>
      <c r="B47" s="18">
        <v>99.92522601503002</v>
      </c>
      <c r="C47" s="18">
        <v>99.92522601503002</v>
      </c>
      <c r="D47" s="18"/>
      <c r="E47" s="18">
        <f t="shared" si="2"/>
        <v>0</v>
      </c>
      <c r="F47" s="18"/>
      <c r="G47" s="18">
        <v>7.3461342540887564</v>
      </c>
      <c r="H47" s="18">
        <v>7.3461342540887582</v>
      </c>
      <c r="I47" s="18"/>
      <c r="J47" s="18">
        <f t="shared" si="1"/>
        <v>0</v>
      </c>
      <c r="K47" s="93">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2">
        <f t="shared" si="3"/>
        <v>0</v>
      </c>
    </row>
    <row r="49" spans="1:103" x14ac:dyDescent="0.25">
      <c r="A49" s="22" t="s">
        <v>28</v>
      </c>
      <c r="B49" s="18">
        <v>99.595563838944273</v>
      </c>
      <c r="C49" s="18">
        <v>99.595563838944273</v>
      </c>
      <c r="D49" s="18"/>
      <c r="E49" s="18">
        <f t="shared" si="2"/>
        <v>0</v>
      </c>
      <c r="F49" s="18"/>
      <c r="G49" s="18">
        <v>1.3537057180487535</v>
      </c>
      <c r="H49" s="18">
        <v>1.3537057180487535</v>
      </c>
      <c r="I49" s="18"/>
      <c r="J49" s="18">
        <f t="shared" si="1"/>
        <v>0</v>
      </c>
      <c r="K49" s="93">
        <f t="shared" si="3"/>
        <v>0</v>
      </c>
    </row>
    <row r="50" spans="1:103" s="4" customFormat="1" x14ac:dyDescent="0.25">
      <c r="A50" s="21" t="s">
        <v>29</v>
      </c>
      <c r="B50" s="35">
        <v>98.939624485476244</v>
      </c>
      <c r="C50" s="35">
        <v>99.121108922987972</v>
      </c>
      <c r="D50" s="35"/>
      <c r="E50" s="35">
        <f t="shared" si="2"/>
        <v>0.18342947879124161</v>
      </c>
      <c r="F50" s="35"/>
      <c r="G50" s="35">
        <v>8.355301638819034</v>
      </c>
      <c r="H50" s="35">
        <v>8.3706277250665568</v>
      </c>
      <c r="I50" s="35"/>
      <c r="J50" s="35">
        <f t="shared" si="1"/>
        <v>1.5326086247522852E-2</v>
      </c>
      <c r="K50" s="92">
        <f t="shared" si="3"/>
        <v>1.5317932937004345E-4</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99.335628700083163</v>
      </c>
      <c r="C51" s="18">
        <v>99.839637986014935</v>
      </c>
      <c r="D51" s="18"/>
      <c r="E51" s="18">
        <f t="shared" si="2"/>
        <v>0.50738017419056369</v>
      </c>
      <c r="F51" s="18"/>
      <c r="G51" s="18">
        <v>1.4611153009274813</v>
      </c>
      <c r="H51" s="18">
        <v>1.4685287102864524</v>
      </c>
      <c r="I51" s="18"/>
      <c r="J51" s="18">
        <f t="shared" si="1"/>
        <v>7.413409358971057E-3</v>
      </c>
      <c r="K51" s="93">
        <f t="shared" si="3"/>
        <v>7.4094655061486011E-5</v>
      </c>
    </row>
    <row r="52" spans="1:103" s="4" customFormat="1" x14ac:dyDescent="0.25">
      <c r="A52" s="23" t="s">
        <v>170</v>
      </c>
      <c r="B52" s="35">
        <v>99.335628700083163</v>
      </c>
      <c r="C52" s="35">
        <v>99.839637986014935</v>
      </c>
      <c r="D52" s="35"/>
      <c r="E52" s="35">
        <f t="shared" si="2"/>
        <v>0.50738017419056369</v>
      </c>
      <c r="F52" s="35"/>
      <c r="G52" s="35">
        <v>1.4611153009274813</v>
      </c>
      <c r="H52" s="35">
        <v>1.4685287102864524</v>
      </c>
      <c r="I52" s="35"/>
      <c r="J52" s="35">
        <f t="shared" si="1"/>
        <v>7.413409358971057E-3</v>
      </c>
      <c r="K52" s="92">
        <f t="shared" si="3"/>
        <v>7.4094655061486011E-5</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99.714203509726246</v>
      </c>
      <c r="C53" s="18">
        <v>101.31017970052649</v>
      </c>
      <c r="D53" s="18"/>
      <c r="E53" s="18">
        <f t="shared" si="2"/>
        <v>1.6005505079770943</v>
      </c>
      <c r="F53" s="18"/>
      <c r="G53" s="18">
        <v>0.52155702707733986</v>
      </c>
      <c r="H53" s="18">
        <v>0.52990481072361639</v>
      </c>
      <c r="I53" s="18"/>
      <c r="J53" s="18">
        <f t="shared" si="1"/>
        <v>8.3477836462765298E-3</v>
      </c>
      <c r="K53" s="93">
        <f t="shared" si="3"/>
        <v>8.3433427165368574E-5</v>
      </c>
    </row>
    <row r="54" spans="1:103" s="4" customFormat="1" x14ac:dyDescent="0.25">
      <c r="A54" s="23" t="s">
        <v>31</v>
      </c>
      <c r="B54" s="35">
        <v>99.714203509726246</v>
      </c>
      <c r="C54" s="35">
        <v>101.31017970052649</v>
      </c>
      <c r="D54" s="35"/>
      <c r="E54" s="35">
        <f t="shared" si="2"/>
        <v>1.6005505079770943</v>
      </c>
      <c r="F54" s="35"/>
      <c r="G54" s="35">
        <v>0.52155702707733986</v>
      </c>
      <c r="H54" s="35">
        <v>0.52990481072361639</v>
      </c>
      <c r="I54" s="35"/>
      <c r="J54" s="35">
        <f t="shared" si="1"/>
        <v>8.3477836462765298E-3</v>
      </c>
      <c r="K54" s="92">
        <f t="shared" si="3"/>
        <v>8.3433427165368574E-5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96.438252735162919</v>
      </c>
      <c r="C55" s="18">
        <v>96.438252735162919</v>
      </c>
      <c r="D55" s="18"/>
      <c r="E55" s="18">
        <f t="shared" si="2"/>
        <v>0</v>
      </c>
      <c r="F55" s="18"/>
      <c r="G55" s="18">
        <v>2.8259664324870095</v>
      </c>
      <c r="H55" s="18">
        <v>2.8259664324870095</v>
      </c>
      <c r="I55" s="18"/>
      <c r="J55" s="18">
        <f t="shared" si="1"/>
        <v>0</v>
      </c>
      <c r="K55" s="93">
        <f t="shared" si="3"/>
        <v>0</v>
      </c>
    </row>
    <row r="56" spans="1:103" s="4" customFormat="1" x14ac:dyDescent="0.25">
      <c r="A56" s="23" t="s">
        <v>175</v>
      </c>
      <c r="B56" s="35">
        <v>95.91244745648487</v>
      </c>
      <c r="C56" s="35">
        <v>95.91244745648487</v>
      </c>
      <c r="D56" s="35"/>
      <c r="E56" s="35">
        <f t="shared" si="2"/>
        <v>0</v>
      </c>
      <c r="F56" s="35"/>
      <c r="G56" s="35">
        <v>1.8250798192682187</v>
      </c>
      <c r="H56" s="35">
        <v>1.8250798192682187</v>
      </c>
      <c r="I56" s="35"/>
      <c r="J56" s="35">
        <f t="shared" si="1"/>
        <v>0</v>
      </c>
      <c r="K56" s="92">
        <f t="shared" si="3"/>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95.821612486246892</v>
      </c>
      <c r="C57" s="18">
        <v>95.821612486246892</v>
      </c>
      <c r="D57" s="18"/>
      <c r="E57" s="18">
        <f t="shared" si="2"/>
        <v>0</v>
      </c>
      <c r="F57" s="18"/>
      <c r="G57" s="18">
        <v>0.60979845244748665</v>
      </c>
      <c r="H57" s="18">
        <v>0.60979845244748665</v>
      </c>
      <c r="I57" s="18"/>
      <c r="J57" s="18">
        <f t="shared" si="1"/>
        <v>0</v>
      </c>
      <c r="K57" s="93">
        <f t="shared" si="3"/>
        <v>0</v>
      </c>
    </row>
    <row r="58" spans="1:103" s="4" customFormat="1" x14ac:dyDescent="0.25">
      <c r="A58" s="23" t="s">
        <v>182</v>
      </c>
      <c r="B58" s="35">
        <v>100</v>
      </c>
      <c r="C58" s="35">
        <v>100</v>
      </c>
      <c r="D58" s="35"/>
      <c r="E58" s="35">
        <f t="shared" si="2"/>
        <v>0</v>
      </c>
      <c r="F58" s="35"/>
      <c r="G58" s="35">
        <v>0.39108816077130365</v>
      </c>
      <c r="H58" s="35">
        <v>0.39108816077130371</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97.962151803613878</v>
      </c>
      <c r="C59" s="18">
        <v>97.962151803613878</v>
      </c>
      <c r="D59" s="18"/>
      <c r="E59" s="18">
        <f t="shared" si="2"/>
        <v>0</v>
      </c>
      <c r="F59" s="18"/>
      <c r="G59" s="18">
        <v>0.42098909410914498</v>
      </c>
      <c r="H59" s="18">
        <v>0.42098909410914492</v>
      </c>
      <c r="I59" s="18"/>
      <c r="J59" s="18">
        <f t="shared" si="1"/>
        <v>0</v>
      </c>
      <c r="K59" s="93">
        <f t="shared" si="3"/>
        <v>0</v>
      </c>
    </row>
    <row r="60" spans="1:103" s="4" customFormat="1" x14ac:dyDescent="0.25">
      <c r="A60" s="23" t="s">
        <v>34</v>
      </c>
      <c r="B60" s="35">
        <v>97.962151803613878</v>
      </c>
      <c r="C60" s="35">
        <v>97.962151803613878</v>
      </c>
      <c r="D60" s="35"/>
      <c r="E60" s="35">
        <f t="shared" si="2"/>
        <v>0</v>
      </c>
      <c r="F60" s="35"/>
      <c r="G60" s="35">
        <v>0.42098909410914498</v>
      </c>
      <c r="H60" s="35">
        <v>0.42098909410914492</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102.81234843766734</v>
      </c>
      <c r="C61" s="18">
        <v>102.81234843766734</v>
      </c>
      <c r="D61" s="18"/>
      <c r="E61" s="18">
        <f t="shared" si="2"/>
        <v>0</v>
      </c>
      <c r="F61" s="18"/>
      <c r="G61" s="18">
        <v>0.62449109838743389</v>
      </c>
      <c r="H61" s="18">
        <v>0.624491098387434</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0.2597898971014887</v>
      </c>
      <c r="H62" s="35">
        <v>0.2597898971014887</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102.19250359162211</v>
      </c>
      <c r="C63" s="18">
        <v>102.19250359162211</v>
      </c>
      <c r="D63" s="18"/>
      <c r="E63" s="18">
        <f t="shared" si="2"/>
        <v>0</v>
      </c>
      <c r="F63" s="18"/>
      <c r="G63" s="18">
        <v>0.36470120128594513</v>
      </c>
      <c r="H63" s="18">
        <v>0.36470120128594519</v>
      </c>
      <c r="I63" s="18"/>
      <c r="J63" s="18">
        <f t="shared" si="1"/>
        <v>0</v>
      </c>
      <c r="K63" s="93">
        <f t="shared" si="3"/>
        <v>0</v>
      </c>
    </row>
    <row r="64" spans="1:103" s="4" customFormat="1" x14ac:dyDescent="0.25">
      <c r="A64" s="21" t="s">
        <v>36</v>
      </c>
      <c r="B64" s="35">
        <v>100.71539626034627</v>
      </c>
      <c r="C64" s="35">
        <v>100.69787576903299</v>
      </c>
      <c r="D64" s="35"/>
      <c r="E64" s="35">
        <f t="shared" si="2"/>
        <v>-1.7396040688744119E-2</v>
      </c>
      <c r="F64" s="35"/>
      <c r="G64" s="35">
        <v>2.5011826858306252</v>
      </c>
      <c r="H64" s="35">
        <v>2.5007475790728981</v>
      </c>
      <c r="I64" s="35"/>
      <c r="J64" s="35">
        <f t="shared" si="1"/>
        <v>-4.351067577270662E-4</v>
      </c>
      <c r="K64" s="92">
        <f t="shared" si="3"/>
        <v>-4.3487528568344366E-6</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101.06328856232133</v>
      </c>
      <c r="C65" s="18">
        <v>101.03724797607246</v>
      </c>
      <c r="D65" s="18"/>
      <c r="E65" s="18">
        <f t="shared" si="2"/>
        <v>-2.5766612802047284E-2</v>
      </c>
      <c r="F65" s="18"/>
      <c r="G65" s="18">
        <v>1.6886455393641737</v>
      </c>
      <c r="H65" s="18">
        <v>1.6882104326064467</v>
      </c>
      <c r="I65" s="18"/>
      <c r="J65" s="18">
        <f t="shared" si="1"/>
        <v>-4.351067577270662E-4</v>
      </c>
      <c r="K65" s="93">
        <f t="shared" si="3"/>
        <v>-4.3487528568344366E-6</v>
      </c>
    </row>
    <row r="66" spans="1:103" s="4" customFormat="1" x14ac:dyDescent="0.25">
      <c r="A66" s="23" t="s">
        <v>191</v>
      </c>
      <c r="B66" s="35">
        <v>100</v>
      </c>
      <c r="C66" s="35">
        <v>100</v>
      </c>
      <c r="D66" s="35"/>
      <c r="E66" s="35">
        <f t="shared" si="2"/>
        <v>0</v>
      </c>
      <c r="F66" s="35"/>
      <c r="G66" s="35">
        <v>0.81253714646645148</v>
      </c>
      <c r="H66" s="35">
        <v>0.81253714646645148</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100.26599251590096</v>
      </c>
      <c r="C67" s="18">
        <v>100.2825400977281</v>
      </c>
      <c r="D67" s="18"/>
      <c r="E67" s="18">
        <f t="shared" si="2"/>
        <v>1.6503683264801339E-2</v>
      </c>
      <c r="F67" s="18"/>
      <c r="G67" s="18">
        <v>8.5615766403980818</v>
      </c>
      <c r="H67" s="18">
        <v>8.5629896158892862</v>
      </c>
      <c r="I67" s="18"/>
      <c r="J67" s="18">
        <f t="shared" si="1"/>
        <v>1.412975491204449E-3</v>
      </c>
      <c r="K67" s="93">
        <f t="shared" si="3"/>
        <v>1.4122238036732182E-5</v>
      </c>
    </row>
    <row r="68" spans="1:103" s="4" customFormat="1" x14ac:dyDescent="0.25">
      <c r="A68" s="21" t="s">
        <v>193</v>
      </c>
      <c r="B68" s="35">
        <v>100.68985608907722</v>
      </c>
      <c r="C68" s="35">
        <v>100.72603441271683</v>
      </c>
      <c r="D68" s="35"/>
      <c r="E68" s="35">
        <f t="shared" si="2"/>
        <v>3.5930455206534262E-2</v>
      </c>
      <c r="F68" s="35"/>
      <c r="G68" s="35">
        <v>3.9325287783965299</v>
      </c>
      <c r="H68" s="35">
        <v>3.9339417538877366</v>
      </c>
      <c r="I68" s="35"/>
      <c r="J68" s="35">
        <f t="shared" si="1"/>
        <v>1.4129754912066694E-3</v>
      </c>
      <c r="K68" s="92">
        <f t="shared" si="3"/>
        <v>1.4122238036754375E-5</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99.822156464470964</v>
      </c>
      <c r="C69" s="18">
        <v>99.866637765478941</v>
      </c>
      <c r="D69" s="18"/>
      <c r="E69" s="18">
        <f t="shared" si="2"/>
        <v>4.4560549063876742E-2</v>
      </c>
      <c r="F69" s="18"/>
      <c r="G69" s="18">
        <v>3.1709113125616333</v>
      </c>
      <c r="H69" s="18">
        <v>3.1723242880528391</v>
      </c>
      <c r="I69" s="18"/>
      <c r="J69" s="18">
        <f t="shared" si="1"/>
        <v>1.4129754912057813E-3</v>
      </c>
      <c r="K69" s="93">
        <f t="shared" si="3"/>
        <v>1.4122238036745498E-5</v>
      </c>
    </row>
    <row r="70" spans="1:103" s="4" customFormat="1" x14ac:dyDescent="0.25">
      <c r="A70" s="23" t="s">
        <v>196</v>
      </c>
      <c r="B70" s="35">
        <v>104.47065861909745</v>
      </c>
      <c r="C70" s="35">
        <v>104.47065861909745</v>
      </c>
      <c r="D70" s="35"/>
      <c r="E70" s="35">
        <f t="shared" si="2"/>
        <v>0</v>
      </c>
      <c r="F70" s="35"/>
      <c r="G70" s="35">
        <v>0.76161746583489742</v>
      </c>
      <c r="H70" s="35">
        <v>0.76161746583489753</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99.639953801203646</v>
      </c>
      <c r="C71" s="18">
        <v>99.639953801203646</v>
      </c>
      <c r="D71" s="18"/>
      <c r="E71" s="18">
        <f t="shared" si="2"/>
        <v>0</v>
      </c>
      <c r="F71" s="18"/>
      <c r="G71" s="18">
        <v>1.1706698545709948</v>
      </c>
      <c r="H71" s="18">
        <v>1.170669854570995</v>
      </c>
      <c r="I71" s="18"/>
      <c r="J71" s="18">
        <f t="shared" si="1"/>
        <v>0</v>
      </c>
      <c r="K71" s="93">
        <f t="shared" si="3"/>
        <v>0</v>
      </c>
    </row>
    <row r="72" spans="1:103" s="4" customFormat="1" x14ac:dyDescent="0.25">
      <c r="A72" s="23" t="s">
        <v>199</v>
      </c>
      <c r="B72" s="35">
        <v>99.639953801203646</v>
      </c>
      <c r="C72" s="35">
        <v>99.639953801203646</v>
      </c>
      <c r="D72" s="35"/>
      <c r="E72" s="35">
        <f t="shared" si="2"/>
        <v>0</v>
      </c>
      <c r="F72" s="35"/>
      <c r="G72" s="35">
        <v>1.1706698545709948</v>
      </c>
      <c r="H72" s="35">
        <v>1.170669854570995</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0.31909801771719898</v>
      </c>
      <c r="H73" s="18">
        <v>0.31909801771719898</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4"/>
        <v>0</v>
      </c>
      <c r="F75" s="18"/>
      <c r="G75" s="18">
        <v>3.1392799897133563</v>
      </c>
      <c r="H75" s="18">
        <v>3.1392799897133568</v>
      </c>
      <c r="I75" s="18"/>
      <c r="J75" s="18">
        <f t="shared" si="1"/>
        <v>0</v>
      </c>
      <c r="K75" s="93">
        <f t="shared" si="5"/>
        <v>0</v>
      </c>
    </row>
    <row r="76" spans="1:103" s="4" customFormat="1" x14ac:dyDescent="0.25">
      <c r="A76" s="23" t="s">
        <v>204</v>
      </c>
      <c r="B76" s="35">
        <v>100</v>
      </c>
      <c r="C76" s="35">
        <v>100</v>
      </c>
      <c r="D76" s="35"/>
      <c r="E76" s="35">
        <f t="shared" si="4"/>
        <v>0</v>
      </c>
      <c r="F76" s="35"/>
      <c r="G76" s="35">
        <v>3.1392799897133563</v>
      </c>
      <c r="H76" s="35">
        <v>3.1392799897133568</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102.09054486978728</v>
      </c>
      <c r="C77" s="18">
        <v>101.79357692396287</v>
      </c>
      <c r="D77" s="18"/>
      <c r="E77" s="18">
        <f t="shared" si="4"/>
        <v>-0.29088682620234119</v>
      </c>
      <c r="F77" s="18"/>
      <c r="G77" s="18">
        <v>10.216748542750565</v>
      </c>
      <c r="H77" s="18">
        <v>10.187029367173485</v>
      </c>
      <c r="I77" s="18"/>
      <c r="J77" s="18">
        <f t="shared" si="1"/>
        <v>-2.9719175577080037E-2</v>
      </c>
      <c r="K77" s="93">
        <f t="shared" si="5"/>
        <v>-2.9703365300214795E-4</v>
      </c>
    </row>
    <row r="78" spans="1:103" s="4" customFormat="1" x14ac:dyDescent="0.25">
      <c r="A78" s="21" t="s">
        <v>205</v>
      </c>
      <c r="B78" s="35">
        <v>94.564821697832699</v>
      </c>
      <c r="C78" s="35">
        <v>93.631640744276382</v>
      </c>
      <c r="D78" s="35"/>
      <c r="E78" s="35">
        <f t="shared" si="4"/>
        <v>-0.98681617202024396</v>
      </c>
      <c r="F78" s="35"/>
      <c r="G78" s="35">
        <v>3.0116222676245528</v>
      </c>
      <c r="H78" s="35">
        <v>2.9819030920474714</v>
      </c>
      <c r="I78" s="35"/>
      <c r="J78" s="35">
        <f t="shared" si="1"/>
        <v>-2.9719175577081369E-2</v>
      </c>
      <c r="K78" s="92">
        <f t="shared" si="5"/>
        <v>-2.9703365300216123E-4</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94.284172519469095</v>
      </c>
      <c r="C79" s="18">
        <v>93.293178486726845</v>
      </c>
      <c r="D79" s="18"/>
      <c r="E79" s="18">
        <f t="shared" si="4"/>
        <v>-1.0510714643410801</v>
      </c>
      <c r="F79" s="18"/>
      <c r="G79" s="18">
        <v>2.827512360989878</v>
      </c>
      <c r="H79" s="18">
        <v>2.7977931854127971</v>
      </c>
      <c r="I79" s="18"/>
      <c r="J79" s="18">
        <f t="shared" si="1"/>
        <v>-2.9719175577080925E-2</v>
      </c>
      <c r="K79" s="93">
        <f t="shared" si="5"/>
        <v>-2.9703365300215678E-4</v>
      </c>
    </row>
    <row r="80" spans="1:103" s="4" customFormat="1" x14ac:dyDescent="0.25">
      <c r="A80" s="23" t="s">
        <v>207</v>
      </c>
      <c r="B80" s="35">
        <v>99.094877380177962</v>
      </c>
      <c r="C80" s="35">
        <v>99.094877380177962</v>
      </c>
      <c r="D80" s="35"/>
      <c r="E80" s="35">
        <f t="shared" si="4"/>
        <v>0</v>
      </c>
      <c r="F80" s="35"/>
      <c r="G80" s="35">
        <v>0.18410990663467441</v>
      </c>
      <c r="H80" s="35">
        <v>0.18410990663467441</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101.52100825946374</v>
      </c>
      <c r="C81" s="18">
        <v>101.52100825946374</v>
      </c>
      <c r="D81" s="18"/>
      <c r="E81" s="18">
        <f t="shared" si="4"/>
        <v>0</v>
      </c>
      <c r="F81" s="18"/>
      <c r="G81" s="18">
        <v>0.86849467644817391</v>
      </c>
      <c r="H81" s="18">
        <v>0.86849467644817413</v>
      </c>
      <c r="I81" s="18"/>
      <c r="J81" s="18">
        <f t="shared" si="1"/>
        <v>0</v>
      </c>
      <c r="K81" s="93">
        <f t="shared" si="5"/>
        <v>0</v>
      </c>
    </row>
    <row r="82" spans="1:103" s="4" customFormat="1" x14ac:dyDescent="0.25">
      <c r="A82" s="23" t="s">
        <v>209</v>
      </c>
      <c r="B82" s="35">
        <v>101.58098333178475</v>
      </c>
      <c r="C82" s="35">
        <v>101.58098333178475</v>
      </c>
      <c r="D82" s="35"/>
      <c r="E82" s="35">
        <f t="shared" si="4"/>
        <v>0</v>
      </c>
      <c r="F82" s="35"/>
      <c r="G82" s="35">
        <v>0.7736415681587081</v>
      </c>
      <c r="H82" s="35">
        <v>0.7736415681587081</v>
      </c>
      <c r="I82" s="35"/>
      <c r="J82" s="35">
        <f t="shared" si="1"/>
        <v>0</v>
      </c>
      <c r="K82" s="92">
        <f t="shared" si="5"/>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101.03447092798228</v>
      </c>
      <c r="C83" s="18">
        <v>101.03447092798228</v>
      </c>
      <c r="D83" s="18"/>
      <c r="E83" s="18">
        <f t="shared" si="4"/>
        <v>0</v>
      </c>
      <c r="F83" s="18"/>
      <c r="G83" s="18">
        <v>9.4853108289465929E-2</v>
      </c>
      <c r="H83" s="18">
        <v>9.4853108289465943E-2</v>
      </c>
      <c r="I83" s="18"/>
      <c r="J83" s="18">
        <f t="shared" si="1"/>
        <v>0</v>
      </c>
      <c r="K83" s="93">
        <f t="shared" si="5"/>
        <v>0</v>
      </c>
    </row>
    <row r="84" spans="1:103" s="4" customFormat="1" x14ac:dyDescent="0.25">
      <c r="A84" s="21" t="s">
        <v>213</v>
      </c>
      <c r="B84" s="35">
        <v>106.18860938134421</v>
      </c>
      <c r="C84" s="35">
        <v>106.18860938134421</v>
      </c>
      <c r="D84" s="35"/>
      <c r="E84" s="35">
        <f t="shared" si="4"/>
        <v>0</v>
      </c>
      <c r="F84" s="35"/>
      <c r="G84" s="35">
        <v>6.3366315986778385</v>
      </c>
      <c r="H84" s="35">
        <v>6.3366315986778385</v>
      </c>
      <c r="I84" s="35"/>
      <c r="J84" s="35">
        <f t="shared" si="1"/>
        <v>0</v>
      </c>
      <c r="K84" s="92">
        <f t="shared" si="5"/>
        <v>0</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0.42467616078473236</v>
      </c>
      <c r="H85" s="18">
        <v>0.42467616078473236</v>
      </c>
      <c r="I85" s="18"/>
      <c r="J85" s="18">
        <f t="shared" si="1"/>
        <v>0</v>
      </c>
      <c r="K85" s="93">
        <f t="shared" si="5"/>
        <v>0</v>
      </c>
    </row>
    <row r="86" spans="1:103" s="4" customFormat="1" x14ac:dyDescent="0.25">
      <c r="A86" s="23" t="s">
        <v>41</v>
      </c>
      <c r="B86" s="35">
        <v>113.22907947640934</v>
      </c>
      <c r="C86" s="35">
        <v>113.22907947640934</v>
      </c>
      <c r="D86" s="35"/>
      <c r="E86" s="35">
        <f t="shared" si="4"/>
        <v>0</v>
      </c>
      <c r="F86" s="35"/>
      <c r="G86" s="35">
        <v>4.0710832198343319</v>
      </c>
      <c r="H86" s="35">
        <v>4.0710832198343327</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94.53845019381346</v>
      </c>
      <c r="C87" s="18">
        <v>94.53845019381346</v>
      </c>
      <c r="D87" s="18"/>
      <c r="E87" s="18">
        <f t="shared" si="4"/>
        <v>0</v>
      </c>
      <c r="F87" s="18"/>
      <c r="G87" s="18">
        <v>1.8408722180587738</v>
      </c>
      <c r="H87" s="18">
        <v>1.840872218058774</v>
      </c>
      <c r="I87" s="18"/>
      <c r="J87" s="18">
        <f t="shared" si="1"/>
        <v>0</v>
      </c>
      <c r="K87" s="93">
        <f t="shared" si="5"/>
        <v>0</v>
      </c>
    </row>
    <row r="88" spans="1:103" s="4" customFormat="1" x14ac:dyDescent="0.25">
      <c r="A88" s="21" t="s">
        <v>218</v>
      </c>
      <c r="B88" s="35">
        <v>81.610693018797107</v>
      </c>
      <c r="C88" s="35">
        <v>78.804662674867345</v>
      </c>
      <c r="D88" s="35"/>
      <c r="E88" s="35">
        <f t="shared" si="4"/>
        <v>-3.4383121134426098</v>
      </c>
      <c r="F88" s="35"/>
      <c r="G88" s="35">
        <v>9.099236374658128</v>
      </c>
      <c r="H88" s="35">
        <v>8.7863762281574811</v>
      </c>
      <c r="I88" s="35"/>
      <c r="J88" s="35">
        <f t="shared" si="1"/>
        <v>-0.31286014650064686</v>
      </c>
      <c r="K88" s="92">
        <f t="shared" si="5"/>
        <v>-3.126937083192294E-3</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96.670427135756142</v>
      </c>
      <c r="C89" s="18">
        <v>96.670427135756142</v>
      </c>
      <c r="D89" s="18"/>
      <c r="E89" s="18">
        <f t="shared" si="4"/>
        <v>0</v>
      </c>
      <c r="F89" s="18"/>
      <c r="G89" s="18">
        <v>2.5910431620795245</v>
      </c>
      <c r="H89" s="18">
        <v>2.5910431620795249</v>
      </c>
      <c r="I89" s="18"/>
      <c r="J89" s="18">
        <f t="shared" si="1"/>
        <v>0</v>
      </c>
      <c r="K89" s="93">
        <f t="shared" si="5"/>
        <v>0</v>
      </c>
    </row>
    <row r="90" spans="1:103" s="4" customFormat="1" x14ac:dyDescent="0.25">
      <c r="A90" s="23" t="s">
        <v>220</v>
      </c>
      <c r="B90" s="35">
        <v>96.05167447835521</v>
      </c>
      <c r="C90" s="35">
        <v>96.05167447835521</v>
      </c>
      <c r="D90" s="35"/>
      <c r="E90" s="35">
        <f t="shared" si="4"/>
        <v>0</v>
      </c>
      <c r="F90" s="35"/>
      <c r="G90" s="35">
        <v>0.91521931974572779</v>
      </c>
      <c r="H90" s="35">
        <v>0.91521931974572779</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98.966917816706982</v>
      </c>
      <c r="C91" s="18">
        <v>98.966917816706982</v>
      </c>
      <c r="D91" s="18"/>
      <c r="E91" s="18">
        <f t="shared" si="4"/>
        <v>0</v>
      </c>
      <c r="F91" s="18"/>
      <c r="G91" s="18">
        <v>0.65625970549737878</v>
      </c>
      <c r="H91" s="18">
        <v>0.65625970549737889</v>
      </c>
      <c r="I91" s="18"/>
      <c r="J91" s="18">
        <f t="shared" si="1"/>
        <v>0</v>
      </c>
      <c r="K91" s="93">
        <f t="shared" si="5"/>
        <v>0</v>
      </c>
    </row>
    <row r="92" spans="1:103" s="4" customFormat="1" x14ac:dyDescent="0.25">
      <c r="A92" s="23" t="s">
        <v>222</v>
      </c>
      <c r="B92" s="35">
        <v>95.116654528367874</v>
      </c>
      <c r="C92" s="35">
        <v>95.116654528367874</v>
      </c>
      <c r="D92" s="35"/>
      <c r="E92" s="35">
        <f t="shared" si="4"/>
        <v>0</v>
      </c>
      <c r="F92" s="35"/>
      <c r="G92" s="35">
        <v>0.82771839896290078</v>
      </c>
      <c r="H92" s="35">
        <v>0.827718398962901</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98.828163498548108</v>
      </c>
      <c r="C93" s="18">
        <v>98.828163498548108</v>
      </c>
      <c r="D93" s="18"/>
      <c r="E93" s="18">
        <f t="shared" si="4"/>
        <v>0</v>
      </c>
      <c r="F93" s="18"/>
      <c r="G93" s="18">
        <v>0.19184573787351733</v>
      </c>
      <c r="H93" s="18">
        <v>0.19184573787351733</v>
      </c>
      <c r="I93" s="18"/>
      <c r="J93" s="18">
        <f t="shared" si="1"/>
        <v>0</v>
      </c>
      <c r="K93" s="93">
        <f t="shared" si="5"/>
        <v>0</v>
      </c>
    </row>
    <row r="94" spans="1:103" s="4" customFormat="1" x14ac:dyDescent="0.25">
      <c r="A94" s="21" t="s">
        <v>224</v>
      </c>
      <c r="B94" s="35">
        <v>76.844716590584113</v>
      </c>
      <c r="C94" s="35">
        <v>73.150657655169468</v>
      </c>
      <c r="D94" s="35"/>
      <c r="E94" s="35">
        <f t="shared" si="4"/>
        <v>-4.8071736084290269</v>
      </c>
      <c r="F94" s="35"/>
      <c r="G94" s="35">
        <v>6.5081932125786031</v>
      </c>
      <c r="H94" s="35">
        <v>6.1953330660779553</v>
      </c>
      <c r="I94" s="35"/>
      <c r="J94" s="35">
        <f t="shared" si="1"/>
        <v>-0.31286014650064775</v>
      </c>
      <c r="K94" s="92">
        <f t="shared" si="5"/>
        <v>-3.1269370831923026E-3</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80.967244153725218</v>
      </c>
      <c r="C95" s="18">
        <v>84.22990175736436</v>
      </c>
      <c r="D95" s="18"/>
      <c r="E95" s="18">
        <f t="shared" si="4"/>
        <v>4.0296018936307521</v>
      </c>
      <c r="F95" s="18"/>
      <c r="G95" s="18">
        <v>3.0463302367316546E-2</v>
      </c>
      <c r="H95" s="18">
        <v>3.1690852176372401E-2</v>
      </c>
      <c r="I95" s="18"/>
      <c r="J95" s="18">
        <f t="shared" ref="J95:J137" si="6">H95-G95</f>
        <v>1.227549809055855E-3</v>
      </c>
      <c r="K95" s="93">
        <f t="shared" si="5"/>
        <v>1.2268967659626266E-5</v>
      </c>
    </row>
    <row r="96" spans="1:103" s="4" customFormat="1" x14ac:dyDescent="0.25">
      <c r="A96" s="23" t="s">
        <v>226</v>
      </c>
      <c r="B96" s="35">
        <v>68.727342174876824</v>
      </c>
      <c r="C96" s="35">
        <v>63.719729063178072</v>
      </c>
      <c r="D96" s="35"/>
      <c r="E96" s="35">
        <f t="shared" si="4"/>
        <v>-7.2862021914900659</v>
      </c>
      <c r="F96" s="35"/>
      <c r="G96" s="35">
        <v>4.2649436112513603</v>
      </c>
      <c r="H96" s="35">
        <v>3.9541911963825482</v>
      </c>
      <c r="I96" s="35"/>
      <c r="J96" s="35">
        <f t="shared" si="6"/>
        <v>-0.31075241486881211</v>
      </c>
      <c r="K96" s="92">
        <f t="shared" si="5"/>
        <v>-3.1058709797760573E-3</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98.574121359510087</v>
      </c>
      <c r="C97" s="18">
        <v>98.215704750256492</v>
      </c>
      <c r="D97" s="18"/>
      <c r="E97" s="18">
        <f t="shared" si="4"/>
        <v>-0.36360111995967781</v>
      </c>
      <c r="F97" s="18"/>
      <c r="G97" s="18">
        <v>0.91729130021940786</v>
      </c>
      <c r="H97" s="18">
        <v>0.91395601877851729</v>
      </c>
      <c r="I97" s="18"/>
      <c r="J97" s="18">
        <f t="shared" si="6"/>
        <v>-3.3352814408905695E-3</v>
      </c>
      <c r="K97" s="93">
        <f t="shared" si="5"/>
        <v>-3.3335071075862276E-5</v>
      </c>
    </row>
    <row r="98" spans="1:103" s="4" customFormat="1" x14ac:dyDescent="0.25">
      <c r="A98" s="23" t="s">
        <v>228</v>
      </c>
      <c r="B98" s="35">
        <v>100</v>
      </c>
      <c r="C98" s="35">
        <v>100</v>
      </c>
      <c r="D98" s="35"/>
      <c r="E98" s="35">
        <f t="shared" si="4"/>
        <v>0</v>
      </c>
      <c r="F98" s="35"/>
      <c r="G98" s="35">
        <v>1.2954949987405178</v>
      </c>
      <c r="H98" s="35">
        <v>1.2954949987405178</v>
      </c>
      <c r="I98" s="35"/>
      <c r="J98" s="35">
        <f t="shared" si="6"/>
        <v>0</v>
      </c>
      <c r="K98" s="92">
        <f t="shared" si="5"/>
        <v>0</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104.99563220048111</v>
      </c>
      <c r="C99" s="18">
        <v>104.59902323538438</v>
      </c>
      <c r="D99" s="18"/>
      <c r="E99" s="18">
        <f t="shared" si="4"/>
        <v>-0.37773853710355576</v>
      </c>
      <c r="F99" s="18"/>
      <c r="G99" s="18">
        <v>2.7911773120849572</v>
      </c>
      <c r="H99" s="18">
        <v>2.7806339597383216</v>
      </c>
      <c r="I99" s="18"/>
      <c r="J99" s="18">
        <f t="shared" si="6"/>
        <v>-1.0543352346635615E-2</v>
      </c>
      <c r="K99" s="93">
        <f t="shared" si="5"/>
        <v>-1.053774339832358E-4</v>
      </c>
    </row>
    <row r="100" spans="1:103" s="4" customFormat="1" x14ac:dyDescent="0.25">
      <c r="A100" s="21" t="s">
        <v>231</v>
      </c>
      <c r="B100" s="35">
        <v>98.148926327806038</v>
      </c>
      <c r="C100" s="35">
        <v>95.601183617788877</v>
      </c>
      <c r="D100" s="35"/>
      <c r="E100" s="35">
        <f t="shared" si="4"/>
        <v>-2.5957927461254138</v>
      </c>
      <c r="F100" s="35"/>
      <c r="G100" s="35">
        <v>0.40617080706358644</v>
      </c>
      <c r="H100" s="35">
        <v>0.39562745471695082</v>
      </c>
      <c r="I100" s="35"/>
      <c r="J100" s="35">
        <f t="shared" si="6"/>
        <v>-1.0543352346635615E-2</v>
      </c>
      <c r="K100" s="92">
        <f t="shared" si="5"/>
        <v>-1.053774339832358E-4</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98.148926327806038</v>
      </c>
      <c r="C101" s="18">
        <v>95.601183617788877</v>
      </c>
      <c r="D101" s="18"/>
      <c r="E101" s="18">
        <f t="shared" si="4"/>
        <v>-2.5957927461254138</v>
      </c>
      <c r="F101" s="18"/>
      <c r="G101" s="18">
        <v>0.40617080706358644</v>
      </c>
      <c r="H101" s="18">
        <v>0.39562745471695082</v>
      </c>
      <c r="I101" s="18"/>
      <c r="J101" s="18">
        <f t="shared" si="6"/>
        <v>-1.0543352346635615E-2</v>
      </c>
      <c r="K101" s="93">
        <f t="shared" si="5"/>
        <v>-1.053774339832358E-4</v>
      </c>
    </row>
    <row r="102" spans="1:103" s="4" customFormat="1" x14ac:dyDescent="0.25">
      <c r="A102" s="21" t="s">
        <v>234</v>
      </c>
      <c r="B102" s="35">
        <v>118.98431403337253</v>
      </c>
      <c r="C102" s="35">
        <v>118.98431403337253</v>
      </c>
      <c r="D102" s="35"/>
      <c r="E102" s="35">
        <f t="shared" si="4"/>
        <v>0</v>
      </c>
      <c r="F102" s="35"/>
      <c r="G102" s="35">
        <v>0.12218473801673288</v>
      </c>
      <c r="H102" s="35">
        <v>0.12218473801673288</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118.98431403337253</v>
      </c>
      <c r="C103" s="18">
        <v>118.98431403337253</v>
      </c>
      <c r="D103" s="18"/>
      <c r="E103" s="18">
        <f t="shared" si="4"/>
        <v>0</v>
      </c>
      <c r="F103" s="18"/>
      <c r="G103" s="18">
        <v>0.12218473801673288</v>
      </c>
      <c r="H103" s="18">
        <v>0.12218473801673288</v>
      </c>
      <c r="I103" s="18"/>
      <c r="J103" s="18">
        <f t="shared" si="6"/>
        <v>0</v>
      </c>
      <c r="K103" s="93">
        <f t="shared" si="5"/>
        <v>0</v>
      </c>
    </row>
    <row r="104" spans="1:103" s="4" customFormat="1" x14ac:dyDescent="0.25">
      <c r="A104" s="21" t="s">
        <v>237</v>
      </c>
      <c r="B104" s="35">
        <v>101.11757337729506</v>
      </c>
      <c r="C104" s="35">
        <v>101.11757337729506</v>
      </c>
      <c r="D104" s="35"/>
      <c r="E104" s="35">
        <f t="shared" si="4"/>
        <v>0</v>
      </c>
      <c r="F104" s="35"/>
      <c r="G104" s="35">
        <v>4.042269075160132E-2</v>
      </c>
      <c r="H104" s="35">
        <v>4.0422690751601327E-2</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101.11757337729506</v>
      </c>
      <c r="C105" s="18">
        <v>101.11757337729506</v>
      </c>
      <c r="D105" s="18"/>
      <c r="E105" s="18">
        <f t="shared" si="4"/>
        <v>0</v>
      </c>
      <c r="F105" s="18"/>
      <c r="G105" s="18">
        <v>4.042269075160132E-2</v>
      </c>
      <c r="H105" s="18">
        <v>4.0422690751601327E-2</v>
      </c>
      <c r="I105" s="18"/>
      <c r="J105" s="18">
        <f t="shared" si="6"/>
        <v>0</v>
      </c>
      <c r="K105" s="93">
        <f t="shared" si="5"/>
        <v>0</v>
      </c>
    </row>
    <row r="106" spans="1:103" s="4" customFormat="1" x14ac:dyDescent="0.25">
      <c r="A106" s="21" t="s">
        <v>239</v>
      </c>
      <c r="B106" s="35">
        <v>111.0922849144771</v>
      </c>
      <c r="C106" s="35">
        <v>111.0922849144771</v>
      </c>
      <c r="D106" s="35"/>
      <c r="E106" s="35">
        <f t="shared" si="4"/>
        <v>0</v>
      </c>
      <c r="F106" s="35"/>
      <c r="G106" s="35">
        <v>1.0303674409254753</v>
      </c>
      <c r="H106" s="35">
        <v>1.0303674409254753</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0.16778532205872534</v>
      </c>
      <c r="H107" s="18">
        <v>0.16778532205872537</v>
      </c>
      <c r="I107" s="18"/>
      <c r="J107" s="18">
        <f t="shared" si="6"/>
        <v>0</v>
      </c>
      <c r="K107" s="93">
        <f t="shared" si="5"/>
        <v>0</v>
      </c>
    </row>
    <row r="108" spans="1:103" s="4" customFormat="1" x14ac:dyDescent="0.25">
      <c r="A108" s="23" t="s">
        <v>241</v>
      </c>
      <c r="B108" s="35">
        <v>113.54208932737374</v>
      </c>
      <c r="C108" s="35">
        <v>113.54208932737374</v>
      </c>
      <c r="D108" s="35"/>
      <c r="E108" s="35">
        <f t="shared" si="4"/>
        <v>0</v>
      </c>
      <c r="F108" s="35"/>
      <c r="G108" s="35">
        <v>0.86258211886674985</v>
      </c>
      <c r="H108" s="35">
        <v>0.86258211886674985</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101.50219557928268</v>
      </c>
      <c r="C109" s="18">
        <v>101.50219557928268</v>
      </c>
      <c r="D109" s="18"/>
      <c r="E109" s="18">
        <f t="shared" si="4"/>
        <v>0</v>
      </c>
      <c r="F109" s="18"/>
      <c r="G109" s="18">
        <v>1.1920316353275617</v>
      </c>
      <c r="H109" s="18">
        <v>1.1920316353275617</v>
      </c>
      <c r="I109" s="18"/>
      <c r="J109" s="18">
        <f t="shared" si="6"/>
        <v>0</v>
      </c>
      <c r="K109" s="93">
        <f t="shared" si="5"/>
        <v>0</v>
      </c>
    </row>
    <row r="110" spans="1:103" s="4" customFormat="1" x14ac:dyDescent="0.25">
      <c r="A110" s="23" t="s">
        <v>47</v>
      </c>
      <c r="B110" s="35">
        <v>102.69528903126967</v>
      </c>
      <c r="C110" s="35">
        <v>102.69528903126967</v>
      </c>
      <c r="D110" s="35"/>
      <c r="E110" s="35">
        <f t="shared" si="4"/>
        <v>0</v>
      </c>
      <c r="F110" s="35"/>
      <c r="G110" s="35">
        <v>0.50837564680416991</v>
      </c>
      <c r="H110" s="35">
        <v>0.50837564680416991</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100.63281352508085</v>
      </c>
      <c r="C111" s="18">
        <v>100.63281352508085</v>
      </c>
      <c r="D111" s="18"/>
      <c r="E111" s="18">
        <f t="shared" si="4"/>
        <v>0</v>
      </c>
      <c r="F111" s="18"/>
      <c r="G111" s="18">
        <v>0.68365598852339171</v>
      </c>
      <c r="H111" s="18">
        <v>0.68365598852339171</v>
      </c>
      <c r="I111" s="18"/>
      <c r="J111" s="18">
        <f t="shared" si="6"/>
        <v>0</v>
      </c>
      <c r="K111" s="93">
        <f t="shared" si="5"/>
        <v>0</v>
      </c>
    </row>
    <row r="112" spans="1:103" s="4" customFormat="1" x14ac:dyDescent="0.25">
      <c r="A112" s="21" t="s">
        <v>245</v>
      </c>
      <c r="B112" s="35">
        <v>101.79913675485537</v>
      </c>
      <c r="C112" s="35">
        <v>101.79913675485537</v>
      </c>
      <c r="D112" s="35"/>
      <c r="E112" s="35">
        <f t="shared" si="4"/>
        <v>0</v>
      </c>
      <c r="F112" s="35"/>
      <c r="G112" s="35">
        <v>2.3392385303614098</v>
      </c>
      <c r="H112" s="35">
        <v>2.3392385303614098</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101.08159095064573</v>
      </c>
      <c r="C113" s="18">
        <v>101.08159095064573</v>
      </c>
      <c r="D113" s="18"/>
      <c r="E113" s="18">
        <f t="shared" si="4"/>
        <v>0</v>
      </c>
      <c r="F113" s="18"/>
      <c r="G113" s="18">
        <v>0.1126547428246048</v>
      </c>
      <c r="H113" s="18">
        <v>0.11265474282460482</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0.1126547428246048</v>
      </c>
      <c r="H114" s="35">
        <v>0.11265474282460482</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100.00979488157753</v>
      </c>
      <c r="C115" s="18">
        <v>100.00979488157753</v>
      </c>
      <c r="D115" s="18"/>
      <c r="E115" s="18">
        <f t="shared" si="4"/>
        <v>0</v>
      </c>
      <c r="F115" s="18"/>
      <c r="G115" s="18">
        <v>1.9821401793211013E-2</v>
      </c>
      <c r="H115" s="18">
        <v>1.9821401793211013E-2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1.9821401793211013E-2</v>
      </c>
      <c r="H116" s="35">
        <v>1.9821401793211013E-2</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100</v>
      </c>
      <c r="C117" s="18">
        <v>100</v>
      </c>
      <c r="D117" s="18"/>
      <c r="E117" s="18">
        <f t="shared" si="4"/>
        <v>0</v>
      </c>
      <c r="F117" s="18"/>
      <c r="G117" s="18">
        <v>0.5610836855501482</v>
      </c>
      <c r="H117" s="18">
        <v>0.56108368555014809</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0.5610836855501482</v>
      </c>
      <c r="H118" s="35">
        <v>0.56108368555014809</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102.49977169340809</v>
      </c>
      <c r="C119" s="18">
        <v>102.49977169340809</v>
      </c>
      <c r="D119" s="18"/>
      <c r="E119" s="18">
        <f t="shared" si="4"/>
        <v>0</v>
      </c>
      <c r="F119" s="18"/>
      <c r="G119" s="18">
        <v>1.6456787001934456</v>
      </c>
      <c r="H119" s="18">
        <v>1.6456787001934459</v>
      </c>
      <c r="I119" s="18"/>
      <c r="J119" s="18">
        <f t="shared" si="6"/>
        <v>0</v>
      </c>
      <c r="K119" s="93">
        <f t="shared" si="5"/>
        <v>0</v>
      </c>
    </row>
    <row r="120" spans="1:103" s="4" customFormat="1" x14ac:dyDescent="0.25">
      <c r="A120" s="23" t="s">
        <v>253</v>
      </c>
      <c r="B120" s="35">
        <v>102.49977169340809</v>
      </c>
      <c r="C120" s="35">
        <v>102.49977169340809</v>
      </c>
      <c r="D120" s="35"/>
      <c r="E120" s="35">
        <f t="shared" si="4"/>
        <v>0</v>
      </c>
      <c r="F120" s="35"/>
      <c r="G120" s="35">
        <v>1.6456787001934456</v>
      </c>
      <c r="H120" s="35">
        <v>1.6456787001934459</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99.698707437158404</v>
      </c>
      <c r="C121" s="18">
        <v>99.662806748489913</v>
      </c>
      <c r="D121" s="18"/>
      <c r="E121" s="18">
        <f t="shared" si="4"/>
        <v>-3.6009181654761413E-2</v>
      </c>
      <c r="F121" s="18"/>
      <c r="G121" s="18">
        <v>4.1671713884608108</v>
      </c>
      <c r="H121" s="18">
        <v>4.1656708241456748</v>
      </c>
      <c r="I121" s="18"/>
      <c r="J121" s="18">
        <f t="shared" si="6"/>
        <v>-1.5005643151360104E-3</v>
      </c>
      <c r="K121" s="93">
        <f t="shared" si="5"/>
        <v>-1.4997660313069428E-5</v>
      </c>
    </row>
    <row r="122" spans="1:103" s="4" customFormat="1" x14ac:dyDescent="0.25">
      <c r="A122" s="21" t="s">
        <v>257</v>
      </c>
      <c r="B122" s="35">
        <v>100.08628036285674</v>
      </c>
      <c r="C122" s="35">
        <v>100.08628036285674</v>
      </c>
      <c r="D122" s="35"/>
      <c r="E122" s="35">
        <f t="shared" si="4"/>
        <v>0</v>
      </c>
      <c r="F122" s="35"/>
      <c r="G122" s="35">
        <v>3.7636776600987818</v>
      </c>
      <c r="H122" s="35">
        <v>3.7636776600987818</v>
      </c>
      <c r="I122" s="35"/>
      <c r="J122" s="35">
        <f t="shared" si="6"/>
        <v>0</v>
      </c>
      <c r="K122" s="92">
        <f t="shared" si="5"/>
        <v>0</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100.08628036285674</v>
      </c>
      <c r="C123" s="18">
        <v>100.08628036285674</v>
      </c>
      <c r="D123" s="18"/>
      <c r="E123" s="18">
        <f t="shared" si="4"/>
        <v>0</v>
      </c>
      <c r="F123" s="18"/>
      <c r="G123" s="18">
        <v>3.7636776600987818</v>
      </c>
      <c r="H123" s="18">
        <v>3.7636776600987818</v>
      </c>
      <c r="I123" s="18"/>
      <c r="J123" s="18">
        <f t="shared" si="6"/>
        <v>0</v>
      </c>
      <c r="K123" s="93">
        <f t="shared" si="5"/>
        <v>0</v>
      </c>
    </row>
    <row r="124" spans="1:103" s="4" customFormat="1" x14ac:dyDescent="0.25">
      <c r="A124" s="21" t="s">
        <v>260</v>
      </c>
      <c r="B124" s="35">
        <v>96.223075738654174</v>
      </c>
      <c r="C124" s="35">
        <v>95.865229002517438</v>
      </c>
      <c r="D124" s="35"/>
      <c r="E124" s="35">
        <f t="shared" si="4"/>
        <v>-0.37189284731311556</v>
      </c>
      <c r="F124" s="35"/>
      <c r="G124" s="35">
        <v>0.40349372836202857</v>
      </c>
      <c r="H124" s="35">
        <v>0.40199316404689317</v>
      </c>
      <c r="I124" s="35"/>
      <c r="J124" s="35">
        <f t="shared" si="6"/>
        <v>-1.5005643151353998E-3</v>
      </c>
      <c r="K124" s="92">
        <f t="shared" si="5"/>
        <v>-1.4997660313063324E-5</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96.223075738654174</v>
      </c>
      <c r="C125" s="18">
        <v>95.865229002517438</v>
      </c>
      <c r="D125" s="18"/>
      <c r="E125" s="18">
        <f t="shared" si="4"/>
        <v>-0.37189284731311556</v>
      </c>
      <c r="F125" s="18"/>
      <c r="G125" s="18">
        <v>0.40349372836202857</v>
      </c>
      <c r="H125" s="18">
        <v>0.40199316404689317</v>
      </c>
      <c r="I125" s="18"/>
      <c r="J125" s="18">
        <f t="shared" si="6"/>
        <v>-1.5005643151353998E-3</v>
      </c>
      <c r="K125" s="93">
        <f t="shared" si="5"/>
        <v>-1.4997660313063324E-5</v>
      </c>
    </row>
    <row r="126" spans="1:103" s="4" customFormat="1" x14ac:dyDescent="0.25">
      <c r="A126" s="21" t="s">
        <v>263</v>
      </c>
      <c r="B126" s="35">
        <v>100</v>
      </c>
      <c r="C126" s="35">
        <v>100</v>
      </c>
      <c r="D126" s="35"/>
      <c r="E126" s="35">
        <f t="shared" si="4"/>
        <v>0</v>
      </c>
      <c r="F126" s="35"/>
      <c r="G126" s="35">
        <v>7.4611915913581822E-2</v>
      </c>
      <c r="H126" s="35">
        <v>7.4611915913581836E-2</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7.4611915913581822E-2</v>
      </c>
      <c r="H127" s="18">
        <v>7.4611915913581836E-2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3.2097431235565368E-2</v>
      </c>
      <c r="H128" s="35">
        <v>3.2097431235565375E-2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4.2514484678016454E-2</v>
      </c>
      <c r="H129" s="18">
        <v>4.2514484678016461E-2</v>
      </c>
      <c r="I129" s="18"/>
      <c r="J129" s="18">
        <f t="shared" si="6"/>
        <v>0</v>
      </c>
      <c r="K129" s="93">
        <f t="shared" si="5"/>
        <v>0</v>
      </c>
    </row>
    <row r="130" spans="1:103" s="4" customFormat="1" x14ac:dyDescent="0.25">
      <c r="A130" s="21" t="s">
        <v>268</v>
      </c>
      <c r="B130" s="35">
        <v>99.922910095234087</v>
      </c>
      <c r="C130" s="35">
        <v>99.792169934869662</v>
      </c>
      <c r="D130" s="35"/>
      <c r="E130" s="35">
        <f t="shared" si="4"/>
        <v>-0.13084102558644783</v>
      </c>
      <c r="F130" s="35"/>
      <c r="G130" s="35">
        <v>6.3533231609079914</v>
      </c>
      <c r="H130" s="35">
        <v>6.3450104077254377</v>
      </c>
      <c r="I130" s="35"/>
      <c r="J130" s="35">
        <f t="shared" si="6"/>
        <v>-8.3127531825537559E-3</v>
      </c>
      <c r="K130" s="92">
        <f t="shared" si="5"/>
        <v>-8.3083308886382418E-5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100.0529299494917</v>
      </c>
      <c r="C131" s="18">
        <v>99.988530210051479</v>
      </c>
      <c r="D131" s="18"/>
      <c r="E131" s="18">
        <f t="shared" si="4"/>
        <v>-6.4365670723209867E-2</v>
      </c>
      <c r="F131" s="18"/>
      <c r="G131" s="18">
        <v>5.8747022179380162</v>
      </c>
      <c r="H131" s="18">
        <v>5.8709209264524489</v>
      </c>
      <c r="I131" s="18"/>
      <c r="J131" s="18">
        <f t="shared" si="6"/>
        <v>-3.781291485567273E-3</v>
      </c>
      <c r="K131" s="93">
        <f t="shared" si="5"/>
        <v>-3.7792798797897186E-5</v>
      </c>
    </row>
    <row r="132" spans="1:103" s="4" customFormat="1" x14ac:dyDescent="0.25">
      <c r="A132" s="23" t="s">
        <v>269</v>
      </c>
      <c r="B132" s="35">
        <v>100.35581682413108</v>
      </c>
      <c r="C132" s="35">
        <v>100.35581682413108</v>
      </c>
      <c r="D132" s="35"/>
      <c r="E132" s="35">
        <f t="shared" si="4"/>
        <v>0</v>
      </c>
      <c r="F132" s="35"/>
      <c r="G132" s="35">
        <v>3.6810912213602942E-2</v>
      </c>
      <c r="H132" s="35">
        <v>3.6810912213602942E-2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100.08046823183514</v>
      </c>
      <c r="C133" s="18">
        <v>100.01431613248714</v>
      </c>
      <c r="D133" s="18"/>
      <c r="E133" s="18">
        <f t="shared" si="4"/>
        <v>-6.6098910723277893E-2</v>
      </c>
      <c r="F133" s="18"/>
      <c r="G133" s="18">
        <v>5.7206562773750669</v>
      </c>
      <c r="H133" s="18">
        <v>5.7168749858894987</v>
      </c>
      <c r="I133" s="18"/>
      <c r="J133" s="18">
        <f t="shared" si="6"/>
        <v>-3.7812914855681612E-3</v>
      </c>
      <c r="K133" s="93">
        <f t="shared" si="5"/>
        <v>-3.7792798797906063E-5</v>
      </c>
    </row>
    <row r="134" spans="1:103" s="4" customFormat="1" x14ac:dyDescent="0.25">
      <c r="A134" s="23" t="s">
        <v>51</v>
      </c>
      <c r="B134" s="35">
        <v>98.635092229251669</v>
      </c>
      <c r="C134" s="35">
        <v>98.635092229251669</v>
      </c>
      <c r="D134" s="35"/>
      <c r="E134" s="35">
        <f t="shared" si="4"/>
        <v>0</v>
      </c>
      <c r="F134" s="35"/>
      <c r="G134" s="35">
        <v>0.1172350283493476</v>
      </c>
      <c r="H134" s="35">
        <v>0.1172350283493476</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96.726289331283652</v>
      </c>
      <c r="C135" s="18">
        <v>95.411672650924544</v>
      </c>
      <c r="D135" s="18"/>
      <c r="E135" s="18">
        <f t="shared" si="4"/>
        <v>-1.3591100097478104</v>
      </c>
      <c r="F135" s="18"/>
      <c r="G135" s="18">
        <v>0.33341390060297338</v>
      </c>
      <c r="H135" s="18">
        <v>0.32888243890598767</v>
      </c>
      <c r="I135" s="18"/>
      <c r="J135" s="18">
        <f t="shared" si="6"/>
        <v>-4.5314616969857058E-3</v>
      </c>
      <c r="K135" s="93">
        <f t="shared" si="5"/>
        <v>-4.5290510088477467E-5</v>
      </c>
    </row>
    <row r="136" spans="1:103" s="4" customFormat="1" x14ac:dyDescent="0.25">
      <c r="A136" s="23" t="s">
        <v>273</v>
      </c>
      <c r="B136" s="35">
        <v>101.19787155219051</v>
      </c>
      <c r="C136" s="35">
        <v>101.19787155219051</v>
      </c>
      <c r="D136" s="35"/>
      <c r="E136" s="35">
        <f t="shared" si="4"/>
        <v>0</v>
      </c>
      <c r="F136" s="35"/>
      <c r="G136" s="35">
        <v>9.525497361456349E-2</v>
      </c>
      <c r="H136" s="35">
        <v>9.5254973614563504E-2</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95.046530599392483</v>
      </c>
      <c r="C137" s="18">
        <v>93.238075555154381</v>
      </c>
      <c r="D137" s="18"/>
      <c r="E137" s="18">
        <f t="shared" si="4"/>
        <v>-1.9027049518098416</v>
      </c>
      <c r="F137" s="18"/>
      <c r="G137" s="18">
        <v>0.23815892698840987</v>
      </c>
      <c r="H137" s="18">
        <v>0.23362746529142422</v>
      </c>
      <c r="I137" s="18"/>
      <c r="J137" s="18">
        <f t="shared" si="6"/>
        <v>-4.5314616969856503E-3</v>
      </c>
      <c r="K137" s="93">
        <f t="shared" si="5"/>
        <v>-4.5290510088476911E-5</v>
      </c>
    </row>
    <row r="138" spans="1:103" s="4" customFormat="1" x14ac:dyDescent="0.25">
      <c r="A138" s="21" t="s">
        <v>276</v>
      </c>
      <c r="B138" s="35">
        <v>102.30747444080862</v>
      </c>
      <c r="C138" s="35">
        <v>102.30747444080862</v>
      </c>
      <c r="D138" s="35"/>
      <c r="E138" s="35">
        <f t="shared" ref="E138" si="7">((C138/B138-1)*100)</f>
        <v>0</v>
      </c>
      <c r="F138" s="35"/>
      <c r="G138" s="35">
        <v>0.14520704236700155</v>
      </c>
      <c r="H138" s="35">
        <v>0.14520704236700155</v>
      </c>
      <c r="I138" s="35"/>
      <c r="J138" s="35">
        <f>H138-G138</f>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102.30747444080862</v>
      </c>
      <c r="C139" s="121">
        <v>102.30747444080862</v>
      </c>
      <c r="D139" s="121"/>
      <c r="E139" s="121">
        <f>((C139/B139-1)*100)</f>
        <v>0</v>
      </c>
      <c r="F139" s="121"/>
      <c r="G139" s="121">
        <v>0.14520704236700155</v>
      </c>
      <c r="H139" s="121">
        <v>0.14520704236700155</v>
      </c>
      <c r="I139" s="121"/>
      <c r="J139" s="121">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10"/>
    <col min="13" max="16384" width="9.140625" style="61"/>
  </cols>
  <sheetData>
    <row r="1" spans="1:17" ht="15.75" x14ac:dyDescent="0.25">
      <c r="A1" s="107" t="s">
        <v>90</v>
      </c>
      <c r="B1" s="122"/>
      <c r="C1" s="108"/>
      <c r="D1" s="123"/>
    </row>
    <row r="2" spans="1:17" ht="3.6" customHeight="1" x14ac:dyDescent="0.25">
      <c r="A2" s="111"/>
      <c r="B2" s="12"/>
      <c r="C2" s="15"/>
      <c r="D2" s="30"/>
      <c r="E2" s="30"/>
      <c r="F2" s="30"/>
      <c r="G2" s="30"/>
      <c r="H2" s="14"/>
      <c r="I2" s="30"/>
      <c r="J2" s="30"/>
    </row>
    <row r="3" spans="1:17" ht="47.25" customHeight="1" x14ac:dyDescent="0.25">
      <c r="A3" s="158" t="s">
        <v>82</v>
      </c>
      <c r="B3" s="164" t="s">
        <v>84</v>
      </c>
      <c r="C3" s="164"/>
      <c r="D3" s="13"/>
      <c r="E3" s="19" t="s">
        <v>85</v>
      </c>
      <c r="F3" s="30"/>
      <c r="G3" s="163" t="s">
        <v>86</v>
      </c>
      <c r="H3" s="163"/>
      <c r="I3" s="19"/>
      <c r="J3" s="155" t="s">
        <v>87</v>
      </c>
      <c r="K3" s="154" t="s">
        <v>286</v>
      </c>
    </row>
    <row r="4" spans="1:17" s="34" customFormat="1" ht="40.5" customHeight="1" x14ac:dyDescent="0.25">
      <c r="A4" s="159"/>
      <c r="B4" s="124">
        <v>44409</v>
      </c>
      <c r="C4" s="124">
        <v>44440</v>
      </c>
      <c r="D4" s="125"/>
      <c r="E4" s="126" t="s">
        <v>291</v>
      </c>
      <c r="F4" s="125"/>
      <c r="G4" s="124">
        <v>44409</v>
      </c>
      <c r="H4" s="124">
        <v>44440</v>
      </c>
      <c r="I4" s="125"/>
      <c r="J4" s="126" t="s">
        <v>292</v>
      </c>
      <c r="K4" s="87" t="s">
        <v>292</v>
      </c>
      <c r="L4" s="110"/>
      <c r="M4" s="61"/>
      <c r="N4" s="61"/>
      <c r="O4" s="61"/>
      <c r="P4" s="61"/>
      <c r="Q4" s="61"/>
    </row>
    <row r="5" spans="1:17" s="4" customFormat="1" ht="15.75" x14ac:dyDescent="0.25">
      <c r="A5" s="118" t="s">
        <v>83</v>
      </c>
      <c r="B5" s="11">
        <v>99.248474026876806</v>
      </c>
      <c r="C5" s="11">
        <v>98.954950898444437</v>
      </c>
      <c r="D5" s="9"/>
      <c r="E5" s="9">
        <f t="shared" ref="E5:E70" si="0">((C5/B5-1)*100)</f>
        <v>-0.29574573444109964</v>
      </c>
      <c r="F5" s="9"/>
      <c r="G5" s="9">
        <v>99.248474026876806</v>
      </c>
      <c r="H5" s="9">
        <v>98.954950898444437</v>
      </c>
      <c r="I5" s="9"/>
      <c r="J5" s="10">
        <f>H5-G5</f>
        <v>-0.29352312843236916</v>
      </c>
      <c r="K5" s="90">
        <f>SUM(K7+K74+K82+K100+K119+K154+K169+K190+K209+K231+K246+K253+K259)</f>
        <v>-2.9574573444109391E-3</v>
      </c>
      <c r="L5" s="110"/>
      <c r="M5" s="62"/>
      <c r="N5" s="62"/>
      <c r="O5" s="61"/>
      <c r="P5" s="61"/>
      <c r="Q5" s="61"/>
    </row>
    <row r="6" spans="1:17" ht="15.75" x14ac:dyDescent="0.25">
      <c r="A6" s="119"/>
      <c r="B6" s="8"/>
      <c r="C6" s="8"/>
      <c r="D6" s="8"/>
      <c r="E6" s="8"/>
      <c r="F6" s="8"/>
      <c r="G6" s="8"/>
      <c r="H6" s="8"/>
      <c r="I6" s="8"/>
      <c r="J6" s="8"/>
      <c r="K6" s="8"/>
    </row>
    <row r="7" spans="1:17" x14ac:dyDescent="0.25">
      <c r="A7" s="20" t="s">
        <v>0</v>
      </c>
      <c r="B7" s="16">
        <v>104.94447617193714</v>
      </c>
      <c r="C7" s="16">
        <v>104.81984206987529</v>
      </c>
      <c r="D7" s="16"/>
      <c r="E7" s="16">
        <f t="shared" si="0"/>
        <v>-0.11876194594334644</v>
      </c>
      <c r="F7" s="16"/>
      <c r="G7" s="16">
        <v>23.051296677997218</v>
      </c>
      <c r="H7" s="16">
        <v>23.023920509497255</v>
      </c>
      <c r="I7" s="16"/>
      <c r="J7" s="16">
        <f t="shared" ref="J7:J70" si="1">H7-G7</f>
        <v>-2.7376168499962716E-2</v>
      </c>
      <c r="K7" s="91">
        <f>J7/$G$5</f>
        <v>-2.7583465406782136E-4</v>
      </c>
      <c r="M7" s="62"/>
      <c r="N7" s="62"/>
    </row>
    <row r="8" spans="1:17" s="4" customFormat="1" x14ac:dyDescent="0.25">
      <c r="A8" s="21" t="s">
        <v>1</v>
      </c>
      <c r="B8" s="35">
        <v>105.2445849310206</v>
      </c>
      <c r="C8" s="35">
        <v>105.12171682678721</v>
      </c>
      <c r="D8" s="35"/>
      <c r="E8" s="35">
        <f>((C8/B8-1)*100)</f>
        <v>-0.11674529793045396</v>
      </c>
      <c r="F8" s="35"/>
      <c r="G8" s="35">
        <v>20.541324550779308</v>
      </c>
      <c r="H8" s="35">
        <v>20.517343520233638</v>
      </c>
      <c r="I8" s="35"/>
      <c r="J8" s="35">
        <f t="shared" si="1"/>
        <v>-2.3981030545670023E-2</v>
      </c>
      <c r="K8" s="92">
        <f>J8/$G$5</f>
        <v>-2.4162618902509155E-4</v>
      </c>
      <c r="L8" s="110"/>
      <c r="M8" s="62"/>
      <c r="N8" s="62"/>
      <c r="O8" s="61"/>
      <c r="P8" s="61"/>
      <c r="Q8" s="61"/>
    </row>
    <row r="9" spans="1:17" x14ac:dyDescent="0.25">
      <c r="A9" s="22" t="s">
        <v>3</v>
      </c>
      <c r="B9" s="18">
        <v>101.83051335578755</v>
      </c>
      <c r="C9" s="18">
        <v>101.9512893455483</v>
      </c>
      <c r="D9" s="18"/>
      <c r="E9" s="18">
        <f t="shared" si="0"/>
        <v>0.11860491102384518</v>
      </c>
      <c r="F9" s="18"/>
      <c r="G9" s="18">
        <v>4.0030636410940534</v>
      </c>
      <c r="H9" s="18">
        <v>4.0078114711638007</v>
      </c>
      <c r="I9" s="18"/>
      <c r="J9" s="18">
        <f t="shared" si="1"/>
        <v>4.7478300697472164E-3</v>
      </c>
      <c r="K9" s="93">
        <f t="shared" ref="K9:K72" si="2">J9/$G$5</f>
        <v>4.7837814296887714E-5</v>
      </c>
      <c r="M9" s="62"/>
      <c r="N9" s="62"/>
    </row>
    <row r="10" spans="1:17" s="4" customFormat="1" x14ac:dyDescent="0.25">
      <c r="A10" s="23" t="s">
        <v>97</v>
      </c>
      <c r="B10" s="35">
        <v>100.01797706086141</v>
      </c>
      <c r="C10" s="35">
        <v>100.01986233637562</v>
      </c>
      <c r="D10" s="35"/>
      <c r="E10" s="35">
        <f t="shared" si="0"/>
        <v>1.8849366580031557E-3</v>
      </c>
      <c r="F10" s="35"/>
      <c r="G10" s="35">
        <v>1.0591979383527674</v>
      </c>
      <c r="H10" s="35">
        <v>1.0592179035629883</v>
      </c>
      <c r="I10" s="35"/>
      <c r="J10" s="35">
        <f t="shared" si="1"/>
        <v>1.9965210220851404E-5</v>
      </c>
      <c r="K10" s="92">
        <f>J10/$G$5</f>
        <v>2.0116390117438743E-7</v>
      </c>
      <c r="L10" s="110"/>
      <c r="M10" s="62"/>
      <c r="N10" s="62"/>
      <c r="O10" s="61"/>
      <c r="P10" s="61"/>
      <c r="Q10" s="61"/>
    </row>
    <row r="11" spans="1:17" x14ac:dyDescent="0.25">
      <c r="A11" s="22" t="s">
        <v>98</v>
      </c>
      <c r="B11" s="18">
        <v>99.695375980188857</v>
      </c>
      <c r="C11" s="18">
        <v>99.784177531620898</v>
      </c>
      <c r="D11" s="18"/>
      <c r="E11" s="18">
        <f t="shared" si="0"/>
        <v>8.9072888846608578E-2</v>
      </c>
      <c r="F11" s="18"/>
      <c r="G11" s="18">
        <v>0.53866646295891862</v>
      </c>
      <c r="H11" s="18">
        <v>0.53914626873872395</v>
      </c>
      <c r="I11" s="18"/>
      <c r="J11" s="18">
        <f t="shared" si="1"/>
        <v>4.7980577980533123E-4</v>
      </c>
      <c r="K11" s="93">
        <f t="shared" si="2"/>
        <v>4.8343894907179964E-6</v>
      </c>
      <c r="M11" s="62"/>
      <c r="N11" s="62"/>
    </row>
    <row r="12" spans="1:17" s="4" customFormat="1" x14ac:dyDescent="0.25">
      <c r="A12" s="23" t="s">
        <v>99</v>
      </c>
      <c r="B12" s="35">
        <v>101.88268300379127</v>
      </c>
      <c r="C12" s="35">
        <v>102.03812479471917</v>
      </c>
      <c r="D12" s="35"/>
      <c r="E12" s="35">
        <f t="shared" si="0"/>
        <v>0.15256939289880478</v>
      </c>
      <c r="F12" s="35"/>
      <c r="G12" s="35">
        <v>1.4165901532711178</v>
      </c>
      <c r="H12" s="35">
        <v>1.4187514362678277</v>
      </c>
      <c r="I12" s="35"/>
      <c r="J12" s="35">
        <f t="shared" si="1"/>
        <v>2.1612829967099234E-3</v>
      </c>
      <c r="K12" s="92">
        <f t="shared" si="2"/>
        <v>2.1776485914782338E-5</v>
      </c>
      <c r="L12" s="110"/>
      <c r="M12" s="62"/>
      <c r="N12" s="62"/>
      <c r="O12" s="61"/>
      <c r="P12" s="61"/>
      <c r="Q12" s="61"/>
    </row>
    <row r="13" spans="1:17" x14ac:dyDescent="0.25">
      <c r="A13" s="22" t="s">
        <v>100</v>
      </c>
      <c r="B13" s="18">
        <v>105.06964822266391</v>
      </c>
      <c r="C13" s="18">
        <v>105.06964822266391</v>
      </c>
      <c r="D13" s="18"/>
      <c r="E13" s="18">
        <f t="shared" si="0"/>
        <v>0</v>
      </c>
      <c r="F13" s="18"/>
      <c r="G13" s="18">
        <v>0.13885739033350289</v>
      </c>
      <c r="H13" s="18">
        <v>0.13885739033350289</v>
      </c>
      <c r="I13" s="18"/>
      <c r="J13" s="18">
        <f t="shared" si="1"/>
        <v>0</v>
      </c>
      <c r="K13" s="93">
        <f t="shared" si="2"/>
        <v>0</v>
      </c>
      <c r="M13" s="62"/>
      <c r="N13" s="62"/>
    </row>
    <row r="14" spans="1:17" s="4" customFormat="1" x14ac:dyDescent="0.25">
      <c r="A14" s="23" t="s">
        <v>101</v>
      </c>
      <c r="B14" s="35">
        <v>107.85971718197584</v>
      </c>
      <c r="C14" s="35">
        <v>108.25475395077456</v>
      </c>
      <c r="D14" s="35"/>
      <c r="E14" s="35">
        <f t="shared" si="0"/>
        <v>0.36625051420469124</v>
      </c>
      <c r="F14" s="35"/>
      <c r="G14" s="35">
        <v>0.56976741385392315</v>
      </c>
      <c r="H14" s="35">
        <v>0.57185418993693382</v>
      </c>
      <c r="I14" s="35"/>
      <c r="J14" s="35">
        <f t="shared" si="1"/>
        <v>2.0867760830106663E-3</v>
      </c>
      <c r="K14" s="92">
        <f t="shared" si="2"/>
        <v>2.1025774990208522E-5</v>
      </c>
      <c r="L14" s="110"/>
      <c r="M14" s="62"/>
      <c r="N14" s="62"/>
      <c r="O14" s="61"/>
      <c r="P14" s="61"/>
      <c r="Q14" s="61"/>
    </row>
    <row r="15" spans="1:17" x14ac:dyDescent="0.25">
      <c r="A15" s="22" t="s">
        <v>102</v>
      </c>
      <c r="B15" s="18">
        <v>99.650881271952173</v>
      </c>
      <c r="C15" s="18">
        <v>99.650881271952173</v>
      </c>
      <c r="D15" s="18"/>
      <c r="E15" s="18">
        <f t="shared" si="0"/>
        <v>0</v>
      </c>
      <c r="F15" s="18"/>
      <c r="G15" s="18">
        <v>0.27998428232382344</v>
      </c>
      <c r="H15" s="18">
        <v>0.27998428232382339</v>
      </c>
      <c r="I15" s="18"/>
      <c r="J15" s="18">
        <f t="shared" si="1"/>
        <v>0</v>
      </c>
      <c r="K15" s="93">
        <f t="shared" si="2"/>
        <v>0</v>
      </c>
      <c r="M15" s="62"/>
      <c r="N15" s="62"/>
    </row>
    <row r="16" spans="1:17" s="4" customFormat="1" x14ac:dyDescent="0.25">
      <c r="A16" s="23" t="s">
        <v>4</v>
      </c>
      <c r="B16" s="35">
        <v>97.764393799857373</v>
      </c>
      <c r="C16" s="35">
        <v>100.84868101497403</v>
      </c>
      <c r="D16" s="35"/>
      <c r="E16" s="35">
        <f t="shared" si="0"/>
        <v>3.1548164881283869</v>
      </c>
      <c r="F16" s="35"/>
      <c r="G16" s="35">
        <v>1.0537041344783762</v>
      </c>
      <c r="H16" s="35">
        <v>1.0869465662489908</v>
      </c>
      <c r="I16" s="35"/>
      <c r="J16" s="35">
        <f t="shared" si="1"/>
        <v>3.3242431770614589E-2</v>
      </c>
      <c r="K16" s="92">
        <f t="shared" si="2"/>
        <v>3.3494148999824852E-4</v>
      </c>
      <c r="L16" s="110"/>
      <c r="M16" s="62"/>
      <c r="N16" s="62"/>
      <c r="O16" s="61"/>
      <c r="P16" s="61"/>
      <c r="Q16" s="61"/>
    </row>
    <row r="17" spans="1:17" x14ac:dyDescent="0.25">
      <c r="A17" s="22" t="s">
        <v>103</v>
      </c>
      <c r="B17" s="18">
        <v>96.328593631457366</v>
      </c>
      <c r="C17" s="18">
        <v>100.35442992242415</v>
      </c>
      <c r="D17" s="18"/>
      <c r="E17" s="18">
        <f t="shared" si="0"/>
        <v>4.1792744388744918</v>
      </c>
      <c r="F17" s="18"/>
      <c r="G17" s="18">
        <v>0.81071705541196715</v>
      </c>
      <c r="H17" s="18">
        <v>0.84459914608039532</v>
      </c>
      <c r="I17" s="18"/>
      <c r="J17" s="18">
        <f t="shared" si="1"/>
        <v>3.3882090668428178E-2</v>
      </c>
      <c r="K17" s="93">
        <f t="shared" si="2"/>
        <v>3.4138651501334718E-4</v>
      </c>
      <c r="M17" s="62"/>
      <c r="N17" s="62"/>
    </row>
    <row r="18" spans="1:17" s="4" customFormat="1" x14ac:dyDescent="0.25">
      <c r="A18" s="21" t="s">
        <v>104</v>
      </c>
      <c r="B18" s="35">
        <v>102.88072841000799</v>
      </c>
      <c r="C18" s="35">
        <v>102.60989683495521</v>
      </c>
      <c r="D18" s="35"/>
      <c r="E18" s="35">
        <f t="shared" si="0"/>
        <v>-0.26324811190434616</v>
      </c>
      <c r="F18" s="35"/>
      <c r="G18" s="35">
        <v>0.24298707906640929</v>
      </c>
      <c r="H18" s="35">
        <v>0.2423474201685954</v>
      </c>
      <c r="I18" s="35"/>
      <c r="J18" s="35">
        <f t="shared" si="1"/>
        <v>-6.3965889781389396E-4</v>
      </c>
      <c r="K18" s="92">
        <f t="shared" si="2"/>
        <v>-6.4450250151017159E-6</v>
      </c>
      <c r="L18" s="110"/>
      <c r="M18" s="62"/>
      <c r="N18" s="62"/>
      <c r="O18" s="61"/>
      <c r="P18" s="61"/>
      <c r="Q18" s="61"/>
    </row>
    <row r="19" spans="1:17" x14ac:dyDescent="0.25">
      <c r="A19" s="22" t="s">
        <v>5</v>
      </c>
      <c r="B19" s="18">
        <v>100.49436148148473</v>
      </c>
      <c r="C19" s="18">
        <v>100.91256740705651</v>
      </c>
      <c r="D19" s="18"/>
      <c r="E19" s="18">
        <f t="shared" si="0"/>
        <v>0.41614864695551645</v>
      </c>
      <c r="F19" s="18"/>
      <c r="G19" s="18">
        <v>4.1239931955985751</v>
      </c>
      <c r="H19" s="18">
        <v>4.1411551374825954</v>
      </c>
      <c r="I19" s="18"/>
      <c r="J19" s="18">
        <f t="shared" si="1"/>
        <v>1.7161941884020315E-2</v>
      </c>
      <c r="K19" s="93">
        <f t="shared" si="2"/>
        <v>1.7291894965934494E-4</v>
      </c>
      <c r="M19" s="62"/>
      <c r="N19" s="62"/>
    </row>
    <row r="20" spans="1:17" x14ac:dyDescent="0.25">
      <c r="A20" s="23" t="s">
        <v>105</v>
      </c>
      <c r="B20" s="35">
        <v>102.82205208979109</v>
      </c>
      <c r="C20" s="35">
        <v>103.62205359345381</v>
      </c>
      <c r="D20" s="35"/>
      <c r="E20" s="35">
        <f t="shared" si="0"/>
        <v>0.77804467757958129</v>
      </c>
      <c r="F20" s="35"/>
      <c r="G20" s="35">
        <v>2.0446799660648729</v>
      </c>
      <c r="H20" s="35">
        <v>2.0605884897143767</v>
      </c>
      <c r="I20" s="35"/>
      <c r="J20" s="35">
        <f t="shared" si="1"/>
        <v>1.5908523649503792E-2</v>
      </c>
      <c r="K20" s="92">
        <f t="shared" si="2"/>
        <v>1.6028985639815189E-4</v>
      </c>
      <c r="M20" s="62"/>
      <c r="N20" s="62"/>
    </row>
    <row r="21" spans="1:17" x14ac:dyDescent="0.25">
      <c r="A21" s="22" t="s">
        <v>106</v>
      </c>
      <c r="B21" s="18">
        <v>97.186244091283314</v>
      </c>
      <c r="C21" s="18">
        <v>97.130460713834495</v>
      </c>
      <c r="D21" s="18"/>
      <c r="E21" s="18">
        <f t="shared" si="0"/>
        <v>-5.7398429140265161E-2</v>
      </c>
      <c r="F21" s="18"/>
      <c r="G21" s="18">
        <v>1.2988797724475687</v>
      </c>
      <c r="H21" s="18">
        <v>1.2981342358617631</v>
      </c>
      <c r="I21" s="18"/>
      <c r="J21" s="18">
        <f t="shared" si="1"/>
        <v>-7.4553658580556181E-4</v>
      </c>
      <c r="K21" s="93">
        <f t="shared" si="2"/>
        <v>-7.511819129870633E-6</v>
      </c>
      <c r="M21" s="62"/>
      <c r="N21" s="62"/>
    </row>
    <row r="22" spans="1:17" x14ac:dyDescent="0.25">
      <c r="A22" s="23" t="s">
        <v>107</v>
      </c>
      <c r="B22" s="35">
        <v>100.22786940121422</v>
      </c>
      <c r="C22" s="35">
        <v>100.48458697380291</v>
      </c>
      <c r="D22" s="35"/>
      <c r="E22" s="35">
        <f t="shared" si="0"/>
        <v>0.25613392175487526</v>
      </c>
      <c r="F22" s="35"/>
      <c r="G22" s="35">
        <v>0.78043345708613321</v>
      </c>
      <c r="H22" s="35">
        <v>0.78243241190645507</v>
      </c>
      <c r="I22" s="35"/>
      <c r="J22" s="35">
        <f t="shared" si="1"/>
        <v>1.9989548203218632E-3</v>
      </c>
      <c r="K22" s="92">
        <f t="shared" si="2"/>
        <v>2.0140912391061446E-5</v>
      </c>
      <c r="M22" s="62"/>
      <c r="N22" s="62"/>
    </row>
    <row r="23" spans="1:17" x14ac:dyDescent="0.25">
      <c r="A23" s="22" t="s">
        <v>108</v>
      </c>
      <c r="B23" s="18">
        <v>107.34446952251533</v>
      </c>
      <c r="C23" s="18">
        <v>106.99923597762903</v>
      </c>
      <c r="D23" s="18"/>
      <c r="E23" s="18">
        <f t="shared" si="0"/>
        <v>-0.32161279143858579</v>
      </c>
      <c r="F23" s="18"/>
      <c r="G23" s="18">
        <v>3.9895603072155397</v>
      </c>
      <c r="H23" s="18">
        <v>3.9767293709453786</v>
      </c>
      <c r="I23" s="18"/>
      <c r="J23" s="18">
        <f t="shared" si="1"/>
        <v>-1.2830936270161075E-2</v>
      </c>
      <c r="K23" s="93">
        <f t="shared" si="2"/>
        <v>-1.2928094256327223E-4</v>
      </c>
      <c r="M23" s="62"/>
      <c r="N23" s="62"/>
    </row>
    <row r="24" spans="1:17" x14ac:dyDescent="0.25">
      <c r="A24" s="23" t="s">
        <v>109</v>
      </c>
      <c r="B24" s="35">
        <v>106.07878198969527</v>
      </c>
      <c r="C24" s="35">
        <v>106.07878198969527</v>
      </c>
      <c r="D24" s="35"/>
      <c r="E24" s="35">
        <f t="shared" si="0"/>
        <v>0</v>
      </c>
      <c r="F24" s="35"/>
      <c r="G24" s="35">
        <v>0.19685835388327175</v>
      </c>
      <c r="H24" s="35">
        <v>0.19685835388327175</v>
      </c>
      <c r="I24" s="35"/>
      <c r="J24" s="35">
        <f t="shared" si="1"/>
        <v>0</v>
      </c>
      <c r="K24" s="92">
        <f t="shared" si="2"/>
        <v>0</v>
      </c>
      <c r="M24" s="62"/>
      <c r="N24" s="62"/>
    </row>
    <row r="25" spans="1:17" x14ac:dyDescent="0.25">
      <c r="A25" s="24" t="s">
        <v>110</v>
      </c>
      <c r="B25" s="18">
        <v>106.42949069666662</v>
      </c>
      <c r="C25" s="18">
        <v>106.42949069666662</v>
      </c>
      <c r="D25" s="18"/>
      <c r="E25" s="18">
        <f t="shared" si="0"/>
        <v>0</v>
      </c>
      <c r="F25" s="18"/>
      <c r="G25" s="18">
        <v>0.10105114507320923</v>
      </c>
      <c r="H25" s="18">
        <v>0.10105114507320923</v>
      </c>
      <c r="I25" s="18"/>
      <c r="J25" s="18">
        <f t="shared" si="1"/>
        <v>0</v>
      </c>
      <c r="K25" s="93">
        <f t="shared" si="2"/>
        <v>0</v>
      </c>
      <c r="M25" s="62"/>
      <c r="N25" s="62"/>
    </row>
    <row r="26" spans="1:17" x14ac:dyDescent="0.25">
      <c r="A26" s="21" t="s">
        <v>111</v>
      </c>
      <c r="B26" s="35">
        <v>107.05108828755998</v>
      </c>
      <c r="C26" s="35">
        <v>106.72690147727381</v>
      </c>
      <c r="D26" s="35"/>
      <c r="E26" s="35">
        <f t="shared" si="0"/>
        <v>-0.30283373618336107</v>
      </c>
      <c r="F26" s="35"/>
      <c r="G26" s="35">
        <v>1.8367334161992963</v>
      </c>
      <c r="H26" s="35">
        <v>1.8311711677712916</v>
      </c>
      <c r="I26" s="35"/>
      <c r="J26" s="35">
        <f t="shared" si="1"/>
        <v>-5.5622484280046791E-3</v>
      </c>
      <c r="K26" s="92">
        <f t="shared" si="2"/>
        <v>-5.6043666993795839E-5</v>
      </c>
      <c r="M26" s="62"/>
      <c r="N26" s="62"/>
    </row>
    <row r="27" spans="1:17" x14ac:dyDescent="0.25">
      <c r="A27" s="22" t="s">
        <v>112</v>
      </c>
      <c r="B27" s="18">
        <v>99.839093932517201</v>
      </c>
      <c r="C27" s="18">
        <v>100.76720122260605</v>
      </c>
      <c r="D27" s="18"/>
      <c r="E27" s="18">
        <f t="shared" si="0"/>
        <v>0.9296030778445985</v>
      </c>
      <c r="F27" s="18"/>
      <c r="G27" s="18">
        <v>9.4565147247242409E-2</v>
      </c>
      <c r="H27" s="18">
        <v>9.5444227766621065E-2</v>
      </c>
      <c r="I27" s="18"/>
      <c r="J27" s="18">
        <f t="shared" si="1"/>
        <v>8.790805193786555E-4</v>
      </c>
      <c r="K27" s="93">
        <f t="shared" si="2"/>
        <v>8.8573706346416741E-6</v>
      </c>
      <c r="M27" s="62"/>
      <c r="N27" s="62"/>
    </row>
    <row r="28" spans="1:17" x14ac:dyDescent="0.25">
      <c r="A28" s="21" t="s">
        <v>113</v>
      </c>
      <c r="B28" s="35">
        <v>107.05757287712113</v>
      </c>
      <c r="C28" s="35">
        <v>107.05757287712113</v>
      </c>
      <c r="D28" s="35"/>
      <c r="E28" s="35">
        <f t="shared" si="0"/>
        <v>0</v>
      </c>
      <c r="F28" s="35"/>
      <c r="G28" s="35">
        <v>0.29798218999844772</v>
      </c>
      <c r="H28" s="35">
        <v>0.29798218999844772</v>
      </c>
      <c r="I28" s="35"/>
      <c r="J28" s="35">
        <f t="shared" si="1"/>
        <v>0</v>
      </c>
      <c r="K28" s="92">
        <f t="shared" si="2"/>
        <v>0</v>
      </c>
      <c r="M28" s="62"/>
      <c r="N28" s="62"/>
    </row>
    <row r="29" spans="1:17" x14ac:dyDescent="0.25">
      <c r="A29" s="22" t="s">
        <v>114</v>
      </c>
      <c r="B29" s="18">
        <v>107.9332615875237</v>
      </c>
      <c r="C29" s="18">
        <v>107.77553696552974</v>
      </c>
      <c r="D29" s="18"/>
      <c r="E29" s="18">
        <f t="shared" si="0"/>
        <v>-0.1461316184409589</v>
      </c>
      <c r="F29" s="18"/>
      <c r="G29" s="18">
        <v>0.98232989704688145</v>
      </c>
      <c r="H29" s="18">
        <v>0.98089440246989734</v>
      </c>
      <c r="I29" s="18"/>
      <c r="J29" s="18">
        <f t="shared" si="1"/>
        <v>-1.4354945769841088E-3</v>
      </c>
      <c r="K29" s="93">
        <f t="shared" si="2"/>
        <v>-1.4463643809731243E-5</v>
      </c>
      <c r="M29" s="62"/>
      <c r="N29" s="62"/>
    </row>
    <row r="30" spans="1:17" x14ac:dyDescent="0.25">
      <c r="A30" s="21" t="s">
        <v>115</v>
      </c>
      <c r="B30" s="35">
        <v>109.81509508346262</v>
      </c>
      <c r="C30" s="35">
        <v>108.27957983135279</v>
      </c>
      <c r="D30" s="35"/>
      <c r="E30" s="35">
        <f t="shared" si="0"/>
        <v>-1.3982733894122634</v>
      </c>
      <c r="F30" s="35"/>
      <c r="G30" s="35">
        <v>0.48004015776719028</v>
      </c>
      <c r="H30" s="35">
        <v>0.47332788398263898</v>
      </c>
      <c r="I30" s="35"/>
      <c r="J30" s="35">
        <f t="shared" si="1"/>
        <v>-6.7122737845513036E-3</v>
      </c>
      <c r="K30" s="92">
        <f t="shared" si="2"/>
        <v>-6.7631002394390448E-5</v>
      </c>
      <c r="M30" s="62"/>
      <c r="N30" s="62"/>
    </row>
    <row r="31" spans="1:17" x14ac:dyDescent="0.25">
      <c r="A31" s="24" t="s">
        <v>6</v>
      </c>
      <c r="B31" s="18">
        <v>110.90383859140543</v>
      </c>
      <c r="C31" s="18">
        <v>111.32219066028075</v>
      </c>
      <c r="D31" s="18"/>
      <c r="E31" s="18">
        <f t="shared" si="0"/>
        <v>0.37722054907101121</v>
      </c>
      <c r="F31" s="18"/>
      <c r="G31" s="18">
        <v>0.71493355122454494</v>
      </c>
      <c r="H31" s="18">
        <v>0.71763042749196704</v>
      </c>
      <c r="I31" s="18"/>
      <c r="J31" s="18">
        <f t="shared" si="1"/>
        <v>2.6968762674220992E-3</v>
      </c>
      <c r="K31" s="93">
        <f t="shared" si="2"/>
        <v>2.7172974636282837E-5</v>
      </c>
      <c r="M31" s="62"/>
      <c r="N31" s="62"/>
    </row>
    <row r="32" spans="1:17" x14ac:dyDescent="0.25">
      <c r="A32" s="23" t="s">
        <v>116</v>
      </c>
      <c r="B32" s="35">
        <v>111.12332128287203</v>
      </c>
      <c r="C32" s="35">
        <v>111.22610429364283</v>
      </c>
      <c r="D32" s="35"/>
      <c r="E32" s="35">
        <f t="shared" si="0"/>
        <v>9.2494545325161326E-2</v>
      </c>
      <c r="F32" s="35"/>
      <c r="G32" s="35">
        <v>0.62498481422545515</v>
      </c>
      <c r="H32" s="35">
        <v>0.62556289108772445</v>
      </c>
      <c r="I32" s="35"/>
      <c r="J32" s="35">
        <f t="shared" si="1"/>
        <v>5.7807686226929444E-4</v>
      </c>
      <c r="K32" s="92">
        <f t="shared" si="2"/>
        <v>5.8245415653720717E-6</v>
      </c>
      <c r="M32" s="62"/>
      <c r="N32" s="62"/>
    </row>
    <row r="33" spans="1:14" x14ac:dyDescent="0.25">
      <c r="A33" s="22" t="s">
        <v>117</v>
      </c>
      <c r="B33" s="18">
        <v>109.40243841940482</v>
      </c>
      <c r="C33" s="18">
        <v>111.97948206869658</v>
      </c>
      <c r="D33" s="18"/>
      <c r="E33" s="18">
        <f t="shared" si="0"/>
        <v>2.3555632639671309</v>
      </c>
      <c r="F33" s="18"/>
      <c r="G33" s="18">
        <v>8.9948736999089715E-2</v>
      </c>
      <c r="H33" s="18">
        <v>9.2067536404242672E-2</v>
      </c>
      <c r="I33" s="18"/>
      <c r="J33" s="18">
        <f t="shared" si="1"/>
        <v>2.1187994051529574E-3</v>
      </c>
      <c r="K33" s="93">
        <f t="shared" si="2"/>
        <v>2.1348433070912301E-5</v>
      </c>
      <c r="M33" s="62"/>
      <c r="N33" s="62"/>
    </row>
    <row r="34" spans="1:14" x14ac:dyDescent="0.25">
      <c r="A34" s="23" t="s">
        <v>7</v>
      </c>
      <c r="B34" s="35">
        <v>109.90366386974694</v>
      </c>
      <c r="C34" s="35">
        <v>111.29033277408266</v>
      </c>
      <c r="D34" s="35"/>
      <c r="E34" s="35">
        <f t="shared" si="0"/>
        <v>1.2617130817214051</v>
      </c>
      <c r="F34" s="35"/>
      <c r="G34" s="35">
        <v>2.1329983206418763</v>
      </c>
      <c r="H34" s="35">
        <v>2.1599106394863128</v>
      </c>
      <c r="I34" s="35"/>
      <c r="J34" s="35">
        <f t="shared" si="1"/>
        <v>2.6912318844436456E-2</v>
      </c>
      <c r="K34" s="92">
        <f t="shared" si="2"/>
        <v>2.7116103404419613E-4</v>
      </c>
      <c r="M34" s="62"/>
      <c r="N34" s="62"/>
    </row>
    <row r="35" spans="1:14" x14ac:dyDescent="0.25">
      <c r="A35" s="22" t="s">
        <v>118</v>
      </c>
      <c r="B35" s="18">
        <v>118.19923911273783</v>
      </c>
      <c r="C35" s="18">
        <v>115.43064993014409</v>
      </c>
      <c r="D35" s="18"/>
      <c r="E35" s="18">
        <f t="shared" si="0"/>
        <v>-2.3423071107531168</v>
      </c>
      <c r="F35" s="18"/>
      <c r="G35" s="18">
        <v>0.99078532417338616</v>
      </c>
      <c r="H35" s="18">
        <v>0.96757808907297471</v>
      </c>
      <c r="I35" s="18"/>
      <c r="J35" s="18">
        <f t="shared" si="1"/>
        <v>-2.320723510041145E-2</v>
      </c>
      <c r="K35" s="93">
        <f>J35/$G$5</f>
        <v>-2.3382964149279369E-4</v>
      </c>
      <c r="M35" s="62"/>
      <c r="N35" s="62"/>
    </row>
    <row r="36" spans="1:14" x14ac:dyDescent="0.25">
      <c r="A36" s="21" t="s">
        <v>119</v>
      </c>
      <c r="B36" s="35">
        <v>106.60058632246209</v>
      </c>
      <c r="C36" s="35">
        <v>118.70633758528695</v>
      </c>
      <c r="D36" s="35"/>
      <c r="E36" s="35">
        <f t="shared" si="0"/>
        <v>11.356176997193511</v>
      </c>
      <c r="F36" s="35"/>
      <c r="G36" s="35">
        <v>0.50284226925105069</v>
      </c>
      <c r="H36" s="35">
        <v>0.55994592736390425</v>
      </c>
      <c r="I36" s="35"/>
      <c r="J36" s="35">
        <f t="shared" si="1"/>
        <v>5.7103658112853561E-2</v>
      </c>
      <c r="K36" s="92">
        <f t="shared" si="2"/>
        <v>5.7536056521523651E-4</v>
      </c>
      <c r="M36" s="62"/>
      <c r="N36" s="62"/>
    </row>
    <row r="37" spans="1:14" x14ac:dyDescent="0.25">
      <c r="A37" s="22" t="s">
        <v>120</v>
      </c>
      <c r="B37" s="18">
        <v>102.81208341366538</v>
      </c>
      <c r="C37" s="18">
        <v>103.07699334240657</v>
      </c>
      <c r="D37" s="18"/>
      <c r="E37" s="18">
        <f t="shared" si="0"/>
        <v>0.25766419660548934</v>
      </c>
      <c r="F37" s="18"/>
      <c r="G37" s="18">
        <v>0.258018605202329</v>
      </c>
      <c r="H37" s="18">
        <v>0.25868342676851624</v>
      </c>
      <c r="I37" s="18"/>
      <c r="J37" s="18">
        <f t="shared" si="1"/>
        <v>6.6482156618724586E-4</v>
      </c>
      <c r="K37" s="93">
        <f t="shared" si="2"/>
        <v>6.6985570579877134E-6</v>
      </c>
      <c r="M37" s="62"/>
      <c r="N37" s="62"/>
    </row>
    <row r="38" spans="1:14" x14ac:dyDescent="0.25">
      <c r="A38" s="21" t="s">
        <v>121</v>
      </c>
      <c r="B38" s="35">
        <v>98.182600877024171</v>
      </c>
      <c r="C38" s="35">
        <v>95.147772444691299</v>
      </c>
      <c r="D38" s="35"/>
      <c r="E38" s="35">
        <f t="shared" si="0"/>
        <v>-3.0910043176937796</v>
      </c>
      <c r="F38" s="35"/>
      <c r="G38" s="35">
        <v>0.23661483770242694</v>
      </c>
      <c r="H38" s="35">
        <v>0.22930106285274079</v>
      </c>
      <c r="I38" s="35"/>
      <c r="J38" s="35">
        <f t="shared" si="1"/>
        <v>-7.3137748496861499E-3</v>
      </c>
      <c r="K38" s="92">
        <f t="shared" si="2"/>
        <v>-7.3691559708067216E-5</v>
      </c>
      <c r="M38" s="62"/>
      <c r="N38" s="62"/>
    </row>
    <row r="39" spans="1:14" x14ac:dyDescent="0.25">
      <c r="A39" s="24" t="s">
        <v>122</v>
      </c>
      <c r="B39" s="18">
        <v>108.10116446277324</v>
      </c>
      <c r="C39" s="18">
        <v>107.51580452652865</v>
      </c>
      <c r="D39" s="18"/>
      <c r="E39" s="18">
        <f t="shared" si="0"/>
        <v>-0.54149272041020824</v>
      </c>
      <c r="F39" s="18"/>
      <c r="G39" s="18">
        <v>6.1893885526789122E-2</v>
      </c>
      <c r="H39" s="18">
        <v>6.1558734642282537E-2</v>
      </c>
      <c r="I39" s="18"/>
      <c r="J39" s="18">
        <f t="shared" si="1"/>
        <v>-3.3515088450658537E-4</v>
      </c>
      <c r="K39" s="93">
        <f t="shared" si="2"/>
        <v>-3.3768870281655456E-6</v>
      </c>
      <c r="M39" s="62"/>
      <c r="N39" s="62"/>
    </row>
    <row r="40" spans="1:14" x14ac:dyDescent="0.25">
      <c r="A40" s="23" t="s">
        <v>123</v>
      </c>
      <c r="B40" s="35">
        <v>101.47722048051389</v>
      </c>
      <c r="C40" s="35">
        <v>101.47722048051389</v>
      </c>
      <c r="D40" s="35"/>
      <c r="E40" s="35">
        <f t="shared" si="0"/>
        <v>0</v>
      </c>
      <c r="F40" s="35"/>
      <c r="G40" s="35">
        <v>8.2843398785894085E-2</v>
      </c>
      <c r="H40" s="35">
        <v>8.2843398785894085E-2</v>
      </c>
      <c r="I40" s="35"/>
      <c r="J40" s="35">
        <f t="shared" si="1"/>
        <v>0</v>
      </c>
      <c r="K40" s="92">
        <f t="shared" si="2"/>
        <v>0</v>
      </c>
      <c r="M40" s="62"/>
      <c r="N40" s="62"/>
    </row>
    <row r="41" spans="1:14" x14ac:dyDescent="0.25">
      <c r="A41" s="24" t="s">
        <v>8</v>
      </c>
      <c r="B41" s="18">
        <v>117.23772557531969</v>
      </c>
      <c r="C41" s="18">
        <v>112.61149154476209</v>
      </c>
      <c r="D41" s="18"/>
      <c r="E41" s="18">
        <f t="shared" si="0"/>
        <v>-3.9460284715140292</v>
      </c>
      <c r="F41" s="18"/>
      <c r="G41" s="18">
        <v>2.4417297786699868</v>
      </c>
      <c r="H41" s="18">
        <v>2.3453784264062327</v>
      </c>
      <c r="I41" s="18"/>
      <c r="J41" s="18">
        <f t="shared" si="1"/>
        <v>-9.635135226375402E-2</v>
      </c>
      <c r="K41" s="93">
        <f t="shared" si="2"/>
        <v>-9.7080940748430812E-4</v>
      </c>
      <c r="M41" s="62"/>
      <c r="N41" s="62"/>
    </row>
    <row r="42" spans="1:14" x14ac:dyDescent="0.25">
      <c r="A42" s="23" t="s">
        <v>124</v>
      </c>
      <c r="B42" s="35">
        <v>95.920237302873787</v>
      </c>
      <c r="C42" s="35">
        <v>99.8107401865486</v>
      </c>
      <c r="D42" s="35"/>
      <c r="E42" s="35">
        <f t="shared" si="0"/>
        <v>4.0559771254425891</v>
      </c>
      <c r="F42" s="35"/>
      <c r="G42" s="35">
        <v>5.6500315972808246E-2</v>
      </c>
      <c r="H42" s="35">
        <v>5.8791955864468129E-2</v>
      </c>
      <c r="I42" s="35"/>
      <c r="J42" s="35">
        <f t="shared" si="1"/>
        <v>2.2916398916598829E-3</v>
      </c>
      <c r="K42" s="92">
        <f t="shared" si="2"/>
        <v>2.3089925705450136E-5</v>
      </c>
      <c r="M42" s="62"/>
      <c r="N42" s="62"/>
    </row>
    <row r="43" spans="1:14" x14ac:dyDescent="0.25">
      <c r="A43" s="22" t="s">
        <v>125</v>
      </c>
      <c r="B43" s="18">
        <v>101.03619285686632</v>
      </c>
      <c r="C43" s="18">
        <v>106.82430709353977</v>
      </c>
      <c r="D43" s="18"/>
      <c r="E43" s="18">
        <f t="shared" si="0"/>
        <v>5.7287533041483707</v>
      </c>
      <c r="F43" s="18"/>
      <c r="G43" s="18">
        <v>0.72935450184232808</v>
      </c>
      <c r="H43" s="18">
        <v>0.77113742196557522</v>
      </c>
      <c r="I43" s="18"/>
      <c r="J43" s="18">
        <f t="shared" si="1"/>
        <v>4.1782920123247136E-2</v>
      </c>
      <c r="K43" s="93">
        <f t="shared" si="2"/>
        <v>4.2099307352506184E-4</v>
      </c>
      <c r="M43" s="62"/>
      <c r="N43" s="62"/>
    </row>
    <row r="44" spans="1:14" x14ac:dyDescent="0.25">
      <c r="A44" s="21" t="s">
        <v>126</v>
      </c>
      <c r="B44" s="35">
        <v>108.61763335013779</v>
      </c>
      <c r="C44" s="35">
        <v>109.11942873079906</v>
      </c>
      <c r="D44" s="35"/>
      <c r="E44" s="35">
        <f t="shared" si="0"/>
        <v>0.46198334946563335</v>
      </c>
      <c r="F44" s="35"/>
      <c r="G44" s="35">
        <v>8.207924547927789E-2</v>
      </c>
      <c r="H44" s="35">
        <v>8.2458437926759179E-2</v>
      </c>
      <c r="I44" s="35"/>
      <c r="J44" s="35">
        <f t="shared" si="1"/>
        <v>3.7919244748128855E-4</v>
      </c>
      <c r="K44" s="92">
        <f t="shared" si="2"/>
        <v>3.8206375584031855E-6</v>
      </c>
      <c r="M44" s="62"/>
      <c r="N44" s="62"/>
    </row>
    <row r="45" spans="1:14" x14ac:dyDescent="0.25">
      <c r="A45" s="22" t="s">
        <v>127</v>
      </c>
      <c r="B45" s="18">
        <v>149.04484060719571</v>
      </c>
      <c r="C45" s="18">
        <v>127.32620880280379</v>
      </c>
      <c r="D45" s="18"/>
      <c r="E45" s="18">
        <f t="shared" si="0"/>
        <v>-14.571877641595709</v>
      </c>
      <c r="F45" s="18"/>
      <c r="G45" s="18">
        <v>0.97414477460436433</v>
      </c>
      <c r="H45" s="18">
        <v>0.83219358999701798</v>
      </c>
      <c r="I45" s="18"/>
      <c r="J45" s="18">
        <f t="shared" si="1"/>
        <v>-0.14195118460734635</v>
      </c>
      <c r="K45" s="93">
        <f t="shared" si="2"/>
        <v>-1.4302606261624286E-3</v>
      </c>
      <c r="M45" s="62"/>
      <c r="N45" s="62"/>
    </row>
    <row r="46" spans="1:14" x14ac:dyDescent="0.25">
      <c r="A46" s="23" t="s">
        <v>128</v>
      </c>
      <c r="B46" s="35">
        <v>107.77078296954595</v>
      </c>
      <c r="C46" s="35">
        <v>108.33911893354608</v>
      </c>
      <c r="D46" s="35"/>
      <c r="E46" s="35">
        <f t="shared" si="0"/>
        <v>0.5273562540236254</v>
      </c>
      <c r="F46" s="35"/>
      <c r="G46" s="35">
        <v>0.2116452019313792</v>
      </c>
      <c r="H46" s="35">
        <v>0.21276132614010526</v>
      </c>
      <c r="I46" s="35"/>
      <c r="J46" s="35">
        <f t="shared" si="1"/>
        <v>1.1161242087260603E-3</v>
      </c>
      <c r="K46" s="92">
        <f t="shared" si="2"/>
        <v>1.124575687102061E-5</v>
      </c>
      <c r="M46" s="62"/>
      <c r="N46" s="62"/>
    </row>
    <row r="47" spans="1:14" x14ac:dyDescent="0.25">
      <c r="A47" s="24" t="s">
        <v>129</v>
      </c>
      <c r="B47" s="18">
        <v>98.718292369210033</v>
      </c>
      <c r="C47" s="18">
        <v>98.763991823499694</v>
      </c>
      <c r="D47" s="18"/>
      <c r="E47" s="18">
        <f t="shared" si="0"/>
        <v>4.6292792544200267E-2</v>
      </c>
      <c r="F47" s="18"/>
      <c r="G47" s="18">
        <v>6.4709149807906971E-2</v>
      </c>
      <c r="H47" s="18">
        <v>6.4739105480384668E-2</v>
      </c>
      <c r="I47" s="18"/>
      <c r="J47" s="18">
        <f t="shared" si="1"/>
        <v>2.9955672477696704E-5</v>
      </c>
      <c r="K47" s="93">
        <f t="shared" si="2"/>
        <v>3.018250181819885E-7</v>
      </c>
      <c r="M47" s="62"/>
      <c r="N47" s="62"/>
    </row>
    <row r="48" spans="1:14" x14ac:dyDescent="0.25">
      <c r="A48" s="23" t="s">
        <v>130</v>
      </c>
      <c r="B48" s="35">
        <v>104.00536260164702</v>
      </c>
      <c r="C48" s="35">
        <v>104.00536260164702</v>
      </c>
      <c r="D48" s="35"/>
      <c r="E48" s="35">
        <f t="shared" si="0"/>
        <v>0</v>
      </c>
      <c r="F48" s="35"/>
      <c r="G48" s="35">
        <v>0.32329658903192193</v>
      </c>
      <c r="H48" s="35">
        <v>0.32329658903192193</v>
      </c>
      <c r="I48" s="35"/>
      <c r="J48" s="35">
        <f t="shared" si="1"/>
        <v>0</v>
      </c>
      <c r="K48" s="92">
        <f t="shared" si="2"/>
        <v>0</v>
      </c>
      <c r="M48" s="62"/>
      <c r="N48" s="62"/>
    </row>
    <row r="49" spans="1:14" x14ac:dyDescent="0.25">
      <c r="A49" s="22" t="s">
        <v>9</v>
      </c>
      <c r="B49" s="18">
        <v>100.44333765095531</v>
      </c>
      <c r="C49" s="18">
        <v>100.44087794346383</v>
      </c>
      <c r="D49" s="18"/>
      <c r="E49" s="18">
        <f t="shared" si="0"/>
        <v>-2.4488508138076348E-3</v>
      </c>
      <c r="F49" s="18"/>
      <c r="G49" s="18">
        <v>1.1765810953407556</v>
      </c>
      <c r="H49" s="18">
        <v>1.1765522826250274</v>
      </c>
      <c r="I49" s="18"/>
      <c r="J49" s="18">
        <f t="shared" si="1"/>
        <v>-2.881271572818811E-5</v>
      </c>
      <c r="K49" s="93">
        <f t="shared" si="2"/>
        <v>-2.9030890409847039E-7</v>
      </c>
      <c r="M49" s="62"/>
      <c r="N49" s="62"/>
    </row>
    <row r="50" spans="1:14" x14ac:dyDescent="0.25">
      <c r="A50" s="21" t="s">
        <v>131</v>
      </c>
      <c r="B50" s="35">
        <v>99.622989064239661</v>
      </c>
      <c r="C50" s="35">
        <v>99.622989064239661</v>
      </c>
      <c r="D50" s="35"/>
      <c r="E50" s="35">
        <f t="shared" si="0"/>
        <v>0</v>
      </c>
      <c r="F50" s="35"/>
      <c r="G50" s="35">
        <v>0.40790367838636094</v>
      </c>
      <c r="H50" s="35">
        <v>0.40790367838636088</v>
      </c>
      <c r="I50" s="35"/>
      <c r="J50" s="35">
        <f t="shared" si="1"/>
        <v>0</v>
      </c>
      <c r="K50" s="92">
        <f t="shared" si="2"/>
        <v>0</v>
      </c>
      <c r="M50" s="62"/>
      <c r="N50" s="62"/>
    </row>
    <row r="51" spans="1:14" x14ac:dyDescent="0.25">
      <c r="A51" s="24" t="s">
        <v>132</v>
      </c>
      <c r="B51" s="18">
        <v>101.81368309373995</v>
      </c>
      <c r="C51" s="18">
        <v>101.48104415266724</v>
      </c>
      <c r="D51" s="18"/>
      <c r="E51" s="18">
        <f t="shared" si="0"/>
        <v>-0.32671339545438105</v>
      </c>
      <c r="F51" s="18"/>
      <c r="G51" s="18">
        <v>0.14455811829154117</v>
      </c>
      <c r="H51" s="18">
        <v>0.14408582755486593</v>
      </c>
      <c r="I51" s="18"/>
      <c r="J51" s="18">
        <f t="shared" si="1"/>
        <v>-4.7229073667523491E-4</v>
      </c>
      <c r="K51" s="93">
        <f t="shared" si="2"/>
        <v>-4.7586700078364637E-6</v>
      </c>
      <c r="M51" s="62"/>
      <c r="N51" s="62"/>
    </row>
    <row r="52" spans="1:14" x14ac:dyDescent="0.25">
      <c r="A52" s="23" t="s">
        <v>133</v>
      </c>
      <c r="B52" s="35">
        <v>99.632004211318844</v>
      </c>
      <c r="C52" s="35">
        <v>99.839819879981476</v>
      </c>
      <c r="D52" s="35"/>
      <c r="E52" s="35">
        <f t="shared" si="0"/>
        <v>0.2085832462246362</v>
      </c>
      <c r="F52" s="35"/>
      <c r="G52" s="35">
        <v>6.5307915866739008E-2</v>
      </c>
      <c r="H52" s="35">
        <v>6.5444137237695502E-2</v>
      </c>
      <c r="I52" s="35"/>
      <c r="J52" s="35">
        <f t="shared" si="1"/>
        <v>1.3622137095649356E-4</v>
      </c>
      <c r="K52" s="92">
        <f t="shared" si="2"/>
        <v>1.3725286186224322E-6</v>
      </c>
      <c r="M52" s="62"/>
      <c r="N52" s="62"/>
    </row>
    <row r="53" spans="1:14" x14ac:dyDescent="0.25">
      <c r="A53" s="24" t="s">
        <v>134</v>
      </c>
      <c r="B53" s="18">
        <v>100.00410879916467</v>
      </c>
      <c r="C53" s="18">
        <v>100.08764592122832</v>
      </c>
      <c r="D53" s="18"/>
      <c r="E53" s="18">
        <f t="shared" si="0"/>
        <v>8.3533689832093749E-2</v>
      </c>
      <c r="F53" s="18"/>
      <c r="G53" s="18">
        <v>0.36782362973304711</v>
      </c>
      <c r="H53" s="18">
        <v>0.36813088638303748</v>
      </c>
      <c r="I53" s="18"/>
      <c r="J53" s="18">
        <f t="shared" si="1"/>
        <v>3.0725664999037283E-4</v>
      </c>
      <c r="K53" s="93">
        <f t="shared" si="2"/>
        <v>3.0958324851137435E-6</v>
      </c>
      <c r="M53" s="62"/>
      <c r="N53" s="62"/>
    </row>
    <row r="54" spans="1:14" x14ac:dyDescent="0.25">
      <c r="A54" s="23" t="s">
        <v>135</v>
      </c>
      <c r="B54" s="35">
        <v>102.35147427204728</v>
      </c>
      <c r="C54" s="35">
        <v>102.35147427204728</v>
      </c>
      <c r="D54" s="35"/>
      <c r="E54" s="35">
        <f t="shared" si="0"/>
        <v>0</v>
      </c>
      <c r="F54" s="35"/>
      <c r="G54" s="35">
        <v>0.19098775306306748</v>
      </c>
      <c r="H54" s="35">
        <v>0.19098775306306748</v>
      </c>
      <c r="I54" s="35"/>
      <c r="J54" s="35">
        <f t="shared" si="1"/>
        <v>0</v>
      </c>
      <c r="K54" s="92">
        <f t="shared" si="2"/>
        <v>0</v>
      </c>
      <c r="M54" s="62"/>
      <c r="N54" s="62"/>
    </row>
    <row r="55" spans="1:14" x14ac:dyDescent="0.25">
      <c r="A55" s="24" t="s">
        <v>10</v>
      </c>
      <c r="B55" s="18">
        <v>106.5728419162175</v>
      </c>
      <c r="C55" s="18">
        <v>106.62804734506528</v>
      </c>
      <c r="D55" s="18"/>
      <c r="E55" s="18">
        <f t="shared" si="0"/>
        <v>5.1800653764288995E-2</v>
      </c>
      <c r="F55" s="18"/>
      <c r="G55" s="18">
        <v>0.90476052651560057</v>
      </c>
      <c r="H55" s="18">
        <v>0.90522919838333671</v>
      </c>
      <c r="I55" s="18"/>
      <c r="J55" s="18">
        <f t="shared" si="1"/>
        <v>4.6867186773613678E-4</v>
      </c>
      <c r="K55" s="93">
        <f t="shared" si="2"/>
        <v>4.7222072916629318E-6</v>
      </c>
      <c r="M55" s="62"/>
      <c r="N55" s="62"/>
    </row>
    <row r="56" spans="1:14" x14ac:dyDescent="0.25">
      <c r="A56" s="23" t="s">
        <v>136</v>
      </c>
      <c r="B56" s="35">
        <v>98.227279279431016</v>
      </c>
      <c r="C56" s="35">
        <v>98.432367026539723</v>
      </c>
      <c r="D56" s="35"/>
      <c r="E56" s="35">
        <f t="shared" si="0"/>
        <v>0.20878899284717534</v>
      </c>
      <c r="F56" s="35"/>
      <c r="G56" s="35">
        <v>5.2232031276544466E-2</v>
      </c>
      <c r="H56" s="35">
        <v>5.2341086008590387E-2</v>
      </c>
      <c r="I56" s="35"/>
      <c r="J56" s="35">
        <f t="shared" si="1"/>
        <v>1.090547320459212E-4</v>
      </c>
      <c r="K56" s="92">
        <f t="shared" si="2"/>
        <v>1.0988051263779513E-6</v>
      </c>
      <c r="M56" s="62"/>
      <c r="N56" s="62"/>
    </row>
    <row r="57" spans="1:14" x14ac:dyDescent="0.25">
      <c r="A57" s="22" t="s">
        <v>137</v>
      </c>
      <c r="B57" s="18">
        <v>103.91171868819256</v>
      </c>
      <c r="C57" s="18">
        <v>104.17664744351147</v>
      </c>
      <c r="D57" s="18"/>
      <c r="E57" s="18">
        <f t="shared" si="0"/>
        <v>0.25495560911072968</v>
      </c>
      <c r="F57" s="18"/>
      <c r="G57" s="18">
        <v>9.0399065072872486E-2</v>
      </c>
      <c r="H57" s="18">
        <v>9.0629542559859444E-2</v>
      </c>
      <c r="I57" s="18"/>
      <c r="J57" s="18">
        <f t="shared" si="1"/>
        <v>2.3047748698695747E-4</v>
      </c>
      <c r="K57" s="93">
        <f t="shared" si="2"/>
        <v>2.3222270089970697E-6</v>
      </c>
      <c r="M57" s="62"/>
      <c r="N57" s="62"/>
    </row>
    <row r="58" spans="1:14" x14ac:dyDescent="0.25">
      <c r="A58" s="23" t="s">
        <v>138</v>
      </c>
      <c r="B58" s="35">
        <v>106.25659106485294</v>
      </c>
      <c r="C58" s="35">
        <v>106.47701079716623</v>
      </c>
      <c r="D58" s="35"/>
      <c r="E58" s="35">
        <f t="shared" si="0"/>
        <v>0.20744099740481747</v>
      </c>
      <c r="F58" s="35"/>
      <c r="G58" s="35">
        <v>0.27240619607879707</v>
      </c>
      <c r="H58" s="35">
        <v>0.27297127820893541</v>
      </c>
      <c r="I58" s="35"/>
      <c r="J58" s="35">
        <f t="shared" si="1"/>
        <v>5.6508213013833908E-4</v>
      </c>
      <c r="K58" s="92">
        <f t="shared" si="2"/>
        <v>5.6936102613055094E-6</v>
      </c>
      <c r="M58" s="62"/>
      <c r="N58" s="62"/>
    </row>
    <row r="59" spans="1:14" x14ac:dyDescent="0.25">
      <c r="A59" s="24" t="s">
        <v>139</v>
      </c>
      <c r="B59" s="18">
        <v>109.4430133482649</v>
      </c>
      <c r="C59" s="18">
        <v>109.31201491383339</v>
      </c>
      <c r="D59" s="18"/>
      <c r="E59" s="18">
        <f t="shared" si="0"/>
        <v>-0.11969556614330745</v>
      </c>
      <c r="F59" s="18"/>
      <c r="G59" s="18">
        <v>0.4325550569477678</v>
      </c>
      <c r="H59" s="18">
        <v>0.43203730772347265</v>
      </c>
      <c r="I59" s="18"/>
      <c r="J59" s="18">
        <f t="shared" si="1"/>
        <v>-5.177492242951498E-4</v>
      </c>
      <c r="K59" s="93">
        <f t="shared" si="2"/>
        <v>-5.2166970764199525E-6</v>
      </c>
      <c r="M59" s="62"/>
      <c r="N59" s="62"/>
    </row>
    <row r="60" spans="1:14" x14ac:dyDescent="0.25">
      <c r="A60" s="23" t="s">
        <v>140</v>
      </c>
      <c r="B60" s="35">
        <v>99.962694705061708</v>
      </c>
      <c r="C60" s="35">
        <v>100.10573971489946</v>
      </c>
      <c r="D60" s="35"/>
      <c r="E60" s="35">
        <f t="shared" si="0"/>
        <v>0.14309839311534844</v>
      </c>
      <c r="F60" s="35"/>
      <c r="G60" s="35">
        <v>5.7168177139618533E-2</v>
      </c>
      <c r="H60" s="35">
        <v>5.7249983882478664E-2</v>
      </c>
      <c r="I60" s="35"/>
      <c r="J60" s="35">
        <f t="shared" si="1"/>
        <v>8.1806742860131287E-5</v>
      </c>
      <c r="K60" s="92">
        <f t="shared" si="2"/>
        <v>8.2426197140298355E-7</v>
      </c>
      <c r="M60" s="62"/>
      <c r="N60" s="62"/>
    </row>
    <row r="61" spans="1:14" x14ac:dyDescent="0.25">
      <c r="A61" s="24" t="s">
        <v>11</v>
      </c>
      <c r="B61" s="18">
        <v>102.55127330633597</v>
      </c>
      <c r="C61" s="18">
        <v>102.4125563395266</v>
      </c>
      <c r="D61" s="18"/>
      <c r="E61" s="18">
        <f t="shared" si="0"/>
        <v>-0.13526596241765221</v>
      </c>
      <c r="F61" s="18"/>
      <c r="G61" s="18">
        <v>2.5099721272179094</v>
      </c>
      <c r="H61" s="18">
        <v>2.5065769892636132</v>
      </c>
      <c r="I61" s="18"/>
      <c r="J61" s="18">
        <f t="shared" si="1"/>
        <v>-3.3951379542962457E-3</v>
      </c>
      <c r="K61" s="93">
        <f t="shared" si="2"/>
        <v>-3.420846504276561E-5</v>
      </c>
      <c r="M61" s="62"/>
      <c r="N61" s="62"/>
    </row>
    <row r="62" spans="1:14" x14ac:dyDescent="0.25">
      <c r="A62" s="23" t="s">
        <v>141</v>
      </c>
      <c r="B62" s="35">
        <v>101.24690394967261</v>
      </c>
      <c r="C62" s="35">
        <v>100.61421365510976</v>
      </c>
      <c r="D62" s="35"/>
      <c r="E62" s="35">
        <f t="shared" si="0"/>
        <v>-0.62489841158732684</v>
      </c>
      <c r="F62" s="35"/>
      <c r="G62" s="35">
        <v>0.42822822352447548</v>
      </c>
      <c r="H62" s="35">
        <v>0.42555223215770238</v>
      </c>
      <c r="I62" s="35"/>
      <c r="J62" s="35">
        <f t="shared" si="1"/>
        <v>-2.6759913667731006E-3</v>
      </c>
      <c r="K62" s="92">
        <f t="shared" si="2"/>
        <v>-2.6962544190336199E-5</v>
      </c>
      <c r="M62" s="62"/>
      <c r="N62" s="62"/>
    </row>
    <row r="63" spans="1:14" x14ac:dyDescent="0.25">
      <c r="A63" s="22" t="s">
        <v>141</v>
      </c>
      <c r="B63" s="18">
        <v>101.24690394967261</v>
      </c>
      <c r="C63" s="18">
        <v>100.61421365510976</v>
      </c>
      <c r="D63" s="18"/>
      <c r="E63" s="18">
        <f t="shared" si="0"/>
        <v>-0.62489841158732684</v>
      </c>
      <c r="F63" s="18"/>
      <c r="G63" s="18">
        <v>0.42822822352447548</v>
      </c>
      <c r="H63" s="18">
        <v>0.42555223215770238</v>
      </c>
      <c r="I63" s="18"/>
      <c r="J63" s="18">
        <f t="shared" si="1"/>
        <v>-2.6759913667731006E-3</v>
      </c>
      <c r="K63" s="93">
        <f t="shared" si="2"/>
        <v>-2.6962544190336199E-5</v>
      </c>
      <c r="M63" s="62"/>
      <c r="N63" s="62"/>
    </row>
    <row r="64" spans="1:14" x14ac:dyDescent="0.25">
      <c r="A64" s="21" t="s">
        <v>142</v>
      </c>
      <c r="B64" s="35">
        <v>103.43259468070698</v>
      </c>
      <c r="C64" s="35">
        <v>103.27674998706264</v>
      </c>
      <c r="D64" s="35"/>
      <c r="E64" s="35">
        <f t="shared" si="0"/>
        <v>-0.15067271020844375</v>
      </c>
      <c r="F64" s="35"/>
      <c r="G64" s="35">
        <v>0.43229166753254578</v>
      </c>
      <c r="H64" s="35">
        <v>0.43164032196106916</v>
      </c>
      <c r="I64" s="35"/>
      <c r="J64" s="35">
        <f t="shared" si="1"/>
        <v>-6.5134557147661365E-4</v>
      </c>
      <c r="K64" s="92">
        <f t="shared" si="2"/>
        <v>-6.5627766861204053E-6</v>
      </c>
      <c r="M64" s="62"/>
      <c r="N64" s="62"/>
    </row>
    <row r="65" spans="1:14" x14ac:dyDescent="0.25">
      <c r="A65" s="22" t="s">
        <v>142</v>
      </c>
      <c r="B65" s="18">
        <v>103.43259468070698</v>
      </c>
      <c r="C65" s="18">
        <v>103.27674998706264</v>
      </c>
      <c r="D65" s="18"/>
      <c r="E65" s="18">
        <f t="shared" si="0"/>
        <v>-0.15067271020844375</v>
      </c>
      <c r="F65" s="18"/>
      <c r="G65" s="18">
        <v>0.43229166753254578</v>
      </c>
      <c r="H65" s="18">
        <v>0.43164032196106916</v>
      </c>
      <c r="I65" s="18"/>
      <c r="J65" s="18">
        <f t="shared" si="1"/>
        <v>-6.5134557147661365E-4</v>
      </c>
      <c r="K65" s="93">
        <f t="shared" si="2"/>
        <v>-6.5627766861204053E-6</v>
      </c>
      <c r="M65" s="62"/>
      <c r="N65" s="62"/>
    </row>
    <row r="66" spans="1:14" x14ac:dyDescent="0.25">
      <c r="A66" s="23" t="s">
        <v>143</v>
      </c>
      <c r="B66" s="35">
        <v>101.56240349255802</v>
      </c>
      <c r="C66" s="35">
        <v>101.50328950337395</v>
      </c>
      <c r="D66" s="35"/>
      <c r="E66" s="35">
        <f t="shared" si="0"/>
        <v>-5.8204598504207894E-2</v>
      </c>
      <c r="F66" s="35"/>
      <c r="G66" s="35">
        <v>0.11648738723128084</v>
      </c>
      <c r="H66" s="35">
        <v>0.11641958621523484</v>
      </c>
      <c r="I66" s="35"/>
      <c r="J66" s="35">
        <f t="shared" si="1"/>
        <v>-6.7801016046004081E-5</v>
      </c>
      <c r="K66" s="92">
        <f t="shared" si="2"/>
        <v>-6.8314416630368893E-7</v>
      </c>
      <c r="M66" s="62"/>
      <c r="N66" s="62"/>
    </row>
    <row r="67" spans="1:14" x14ac:dyDescent="0.25">
      <c r="A67" s="24" t="s">
        <v>143</v>
      </c>
      <c r="B67" s="18">
        <v>101.56240349255802</v>
      </c>
      <c r="C67" s="18">
        <v>101.50328950337395</v>
      </c>
      <c r="D67" s="18"/>
      <c r="E67" s="18">
        <f t="shared" si="0"/>
        <v>-5.8204598504207894E-2</v>
      </c>
      <c r="F67" s="18"/>
      <c r="G67" s="18">
        <v>0.11648738723128084</v>
      </c>
      <c r="H67" s="18">
        <v>0.11641958621523484</v>
      </c>
      <c r="I67" s="18"/>
      <c r="J67" s="18">
        <f t="shared" si="1"/>
        <v>-6.7801016046004081E-5</v>
      </c>
      <c r="K67" s="93">
        <f t="shared" si="2"/>
        <v>-6.8314416630368893E-7</v>
      </c>
      <c r="M67" s="62"/>
      <c r="N67" s="62"/>
    </row>
    <row r="68" spans="1:14" x14ac:dyDescent="0.25">
      <c r="A68" s="21" t="s">
        <v>144</v>
      </c>
      <c r="B68" s="35">
        <v>99.819979102909855</v>
      </c>
      <c r="C68" s="35">
        <v>99.819979102909855</v>
      </c>
      <c r="D68" s="35"/>
      <c r="E68" s="35">
        <f t="shared" si="0"/>
        <v>0</v>
      </c>
      <c r="F68" s="35"/>
      <c r="G68" s="35">
        <v>1.1512975236982597</v>
      </c>
      <c r="H68" s="35">
        <v>1.1512975236982597</v>
      </c>
      <c r="I68" s="35"/>
      <c r="J68" s="35">
        <f t="shared" si="1"/>
        <v>0</v>
      </c>
      <c r="K68" s="92">
        <f t="shared" si="2"/>
        <v>0</v>
      </c>
      <c r="M68" s="62"/>
      <c r="N68" s="62"/>
    </row>
    <row r="69" spans="1:14" x14ac:dyDescent="0.25">
      <c r="A69" s="22" t="s">
        <v>144</v>
      </c>
      <c r="B69" s="18">
        <v>99.819979102909855</v>
      </c>
      <c r="C69" s="18">
        <v>99.819979102909855</v>
      </c>
      <c r="D69" s="18"/>
      <c r="E69" s="18">
        <f t="shared" si="0"/>
        <v>0</v>
      </c>
      <c r="F69" s="18"/>
      <c r="G69" s="18">
        <v>1.1512975236982597</v>
      </c>
      <c r="H69" s="18">
        <v>1.1512975236982597</v>
      </c>
      <c r="I69" s="18"/>
      <c r="J69" s="18">
        <f t="shared" si="1"/>
        <v>0</v>
      </c>
      <c r="K69" s="93">
        <f t="shared" si="2"/>
        <v>0</v>
      </c>
      <c r="M69" s="62"/>
      <c r="N69" s="62"/>
    </row>
    <row r="70" spans="1:14" x14ac:dyDescent="0.25">
      <c r="A70" s="23" t="s">
        <v>145</v>
      </c>
      <c r="B70" s="35">
        <v>104.53657560264762</v>
      </c>
      <c r="C70" s="35">
        <v>104.53657560264762</v>
      </c>
      <c r="D70" s="35"/>
      <c r="E70" s="35">
        <f t="shared" si="0"/>
        <v>0</v>
      </c>
      <c r="F70" s="35"/>
      <c r="G70" s="35">
        <v>0.18602819585565414</v>
      </c>
      <c r="H70" s="35">
        <v>0.18602819585565411</v>
      </c>
      <c r="I70" s="35"/>
      <c r="J70" s="35">
        <f t="shared" si="1"/>
        <v>0</v>
      </c>
      <c r="K70" s="92">
        <f t="shared" si="2"/>
        <v>0</v>
      </c>
      <c r="M70" s="62"/>
      <c r="N70" s="62"/>
    </row>
    <row r="71" spans="1:14" x14ac:dyDescent="0.25">
      <c r="A71" s="24" t="s">
        <v>145</v>
      </c>
      <c r="B71" s="18">
        <v>104.53657560264762</v>
      </c>
      <c r="C71" s="18">
        <v>104.53657560264762</v>
      </c>
      <c r="D71" s="18"/>
      <c r="E71" s="18">
        <f t="shared" ref="E71:E134" si="3">((C71/B71-1)*100)</f>
        <v>0</v>
      </c>
      <c r="F71" s="18"/>
      <c r="G71" s="18">
        <v>0.18602819585565414</v>
      </c>
      <c r="H71" s="18">
        <v>0.18602819585565411</v>
      </c>
      <c r="I71" s="18"/>
      <c r="J71" s="18">
        <f t="shared" ref="J71:J134" si="4">H71-G71</f>
        <v>0</v>
      </c>
      <c r="K71" s="93">
        <f t="shared" si="2"/>
        <v>0</v>
      </c>
      <c r="M71" s="62"/>
      <c r="N71" s="62"/>
    </row>
    <row r="72" spans="1:14" s="4" customFormat="1" x14ac:dyDescent="0.25">
      <c r="A72" s="23" t="s">
        <v>146</v>
      </c>
      <c r="B72" s="35">
        <v>121.81389374298064</v>
      </c>
      <c r="C72" s="35">
        <v>121.81389374298064</v>
      </c>
      <c r="D72" s="35"/>
      <c r="E72" s="35">
        <f t="shared" si="3"/>
        <v>0</v>
      </c>
      <c r="F72" s="35"/>
      <c r="G72" s="35">
        <v>0.19563912937569328</v>
      </c>
      <c r="H72" s="35">
        <v>0.19563912937569328</v>
      </c>
      <c r="I72" s="35"/>
      <c r="J72" s="35">
        <f t="shared" si="4"/>
        <v>0</v>
      </c>
      <c r="K72" s="92">
        <f t="shared" si="2"/>
        <v>0</v>
      </c>
      <c r="L72" s="110"/>
      <c r="M72" s="62"/>
      <c r="N72" s="62"/>
    </row>
    <row r="73" spans="1:14" x14ac:dyDescent="0.25">
      <c r="A73" s="24" t="s">
        <v>146</v>
      </c>
      <c r="B73" s="18">
        <v>121.81389374298064</v>
      </c>
      <c r="C73" s="18">
        <v>121.81389374298064</v>
      </c>
      <c r="D73" s="18"/>
      <c r="E73" s="18">
        <f t="shared" si="3"/>
        <v>0</v>
      </c>
      <c r="F73" s="18"/>
      <c r="G73" s="18">
        <v>0.19563912937569328</v>
      </c>
      <c r="H73" s="18">
        <v>0.19563912937569328</v>
      </c>
      <c r="I73" s="18"/>
      <c r="J73" s="18">
        <f t="shared" si="4"/>
        <v>0</v>
      </c>
      <c r="K73" s="93">
        <f t="shared" ref="K73:K136" si="5">J73/$G$5</f>
        <v>0</v>
      </c>
      <c r="M73" s="62"/>
      <c r="N73" s="62"/>
    </row>
    <row r="74" spans="1:14" s="4" customFormat="1" x14ac:dyDescent="0.25">
      <c r="A74" s="23" t="s">
        <v>147</v>
      </c>
      <c r="B74" s="35">
        <v>136.10710345696225</v>
      </c>
      <c r="C74" s="35">
        <v>138.15398600082287</v>
      </c>
      <c r="D74" s="35"/>
      <c r="E74" s="35">
        <f t="shared" si="3"/>
        <v>1.5038763531602495</v>
      </c>
      <c r="F74" s="35"/>
      <c r="G74" s="35">
        <v>2.3877167807333515</v>
      </c>
      <c r="H74" s="35">
        <v>2.4236250887792394</v>
      </c>
      <c r="I74" s="35"/>
      <c r="J74" s="35">
        <f t="shared" si="4"/>
        <v>3.590830804588796E-2</v>
      </c>
      <c r="K74" s="92">
        <f t="shared" si="5"/>
        <v>3.6180211734201451E-4</v>
      </c>
      <c r="L74" s="110"/>
      <c r="M74" s="62"/>
      <c r="N74" s="62"/>
    </row>
    <row r="75" spans="1:14" x14ac:dyDescent="0.25">
      <c r="A75" s="24" t="s">
        <v>12</v>
      </c>
      <c r="B75" s="18">
        <v>142.00160803897228</v>
      </c>
      <c r="C75" s="18">
        <v>142.00230742866836</v>
      </c>
      <c r="D75" s="18"/>
      <c r="E75" s="18">
        <f t="shared" si="3"/>
        <v>4.9252237754870976E-4</v>
      </c>
      <c r="F75" s="18"/>
      <c r="G75" s="18">
        <v>1.9142802766560165</v>
      </c>
      <c r="H75" s="18">
        <v>1.9142897049147476</v>
      </c>
      <c r="I75" s="18"/>
      <c r="J75" s="18">
        <f t="shared" si="4"/>
        <v>9.428258731070116E-6</v>
      </c>
      <c r="K75" s="93">
        <f t="shared" si="5"/>
        <v>9.4996510762643197E-8</v>
      </c>
      <c r="M75" s="62"/>
      <c r="N75" s="62"/>
    </row>
    <row r="76" spans="1:14" s="4" customFormat="1" x14ac:dyDescent="0.25">
      <c r="A76" s="23" t="s">
        <v>13</v>
      </c>
      <c r="B76" s="35">
        <v>142.00160803897228</v>
      </c>
      <c r="C76" s="35">
        <v>142.00230742866836</v>
      </c>
      <c r="D76" s="35"/>
      <c r="E76" s="35">
        <f t="shared" si="3"/>
        <v>4.9252237754870976E-4</v>
      </c>
      <c r="F76" s="35"/>
      <c r="G76" s="35">
        <v>1.9142802766560165</v>
      </c>
      <c r="H76" s="35">
        <v>1.9142897049147476</v>
      </c>
      <c r="I76" s="35"/>
      <c r="J76" s="35">
        <f t="shared" si="4"/>
        <v>9.428258731070116E-6</v>
      </c>
      <c r="K76" s="92">
        <f t="shared" si="5"/>
        <v>9.4996510762643197E-8</v>
      </c>
      <c r="L76" s="110"/>
      <c r="M76" s="62"/>
      <c r="N76" s="62"/>
    </row>
    <row r="77" spans="1:14" x14ac:dyDescent="0.25">
      <c r="A77" s="24" t="s">
        <v>148</v>
      </c>
      <c r="B77" s="18">
        <v>141.95944378578221</v>
      </c>
      <c r="C77" s="18">
        <v>142.22369752158892</v>
      </c>
      <c r="D77" s="18"/>
      <c r="E77" s="18">
        <f t="shared" si="3"/>
        <v>0.18614734515687292</v>
      </c>
      <c r="F77" s="18"/>
      <c r="G77" s="18">
        <v>1.8545209076180194</v>
      </c>
      <c r="H77" s="18">
        <v>1.8579730490529296</v>
      </c>
      <c r="I77" s="18"/>
      <c r="J77" s="18">
        <f t="shared" si="4"/>
        <v>3.4521414349102386E-3</v>
      </c>
      <c r="K77" s="93">
        <f t="shared" si="5"/>
        <v>3.47828162473852E-5</v>
      </c>
      <c r="M77" s="62"/>
      <c r="N77" s="62"/>
    </row>
    <row r="78" spans="1:14" s="4" customFormat="1" x14ac:dyDescent="0.25">
      <c r="A78" s="21" t="s">
        <v>149</v>
      </c>
      <c r="B78" s="35">
        <v>143.32266249830545</v>
      </c>
      <c r="C78" s="35">
        <v>135.06590164940621</v>
      </c>
      <c r="D78" s="35"/>
      <c r="E78" s="35">
        <f t="shared" si="3"/>
        <v>-5.7609597149347209</v>
      </c>
      <c r="F78" s="35"/>
      <c r="G78" s="35">
        <v>5.9759369037996321E-2</v>
      </c>
      <c r="H78" s="35">
        <v>5.6316655861818173E-2</v>
      </c>
      <c r="I78" s="35"/>
      <c r="J78" s="35">
        <f t="shared" si="4"/>
        <v>-3.4427131761781485E-3</v>
      </c>
      <c r="K78" s="92">
        <f t="shared" si="5"/>
        <v>-3.4687819736612278E-5</v>
      </c>
      <c r="L78" s="110"/>
      <c r="M78" s="62"/>
      <c r="N78" s="62"/>
    </row>
    <row r="79" spans="1:14" x14ac:dyDescent="0.25">
      <c r="A79" s="22" t="s">
        <v>14</v>
      </c>
      <c r="B79" s="18">
        <v>116.54592851154088</v>
      </c>
      <c r="C79" s="18">
        <v>125.3831606245823</v>
      </c>
      <c r="D79" s="18"/>
      <c r="E79" s="18">
        <f t="shared" si="3"/>
        <v>7.5826176220015418</v>
      </c>
      <c r="F79" s="18"/>
      <c r="G79" s="18">
        <v>0.47343650407733534</v>
      </c>
      <c r="H79" s="18">
        <v>0.50933538386449151</v>
      </c>
      <c r="I79" s="18"/>
      <c r="J79" s="18">
        <f t="shared" si="4"/>
        <v>3.5898879787156168E-2</v>
      </c>
      <c r="K79" s="93">
        <f t="shared" si="5"/>
        <v>3.617071208312446E-4</v>
      </c>
      <c r="M79" s="62"/>
      <c r="N79" s="62"/>
    </row>
    <row r="80" spans="1:14" s="4" customFormat="1" x14ac:dyDescent="0.25">
      <c r="A80" s="23" t="s">
        <v>15</v>
      </c>
      <c r="B80" s="35">
        <v>116.54592851154088</v>
      </c>
      <c r="C80" s="35">
        <v>125.3831606245823</v>
      </c>
      <c r="D80" s="35"/>
      <c r="E80" s="35">
        <f t="shared" si="3"/>
        <v>7.5826176220015418</v>
      </c>
      <c r="F80" s="35"/>
      <c r="G80" s="35">
        <v>0.47343650407733534</v>
      </c>
      <c r="H80" s="35">
        <v>0.50933538386449151</v>
      </c>
      <c r="I80" s="35"/>
      <c r="J80" s="35">
        <f t="shared" si="4"/>
        <v>3.5898879787156168E-2</v>
      </c>
      <c r="K80" s="92">
        <f t="shared" si="5"/>
        <v>3.617071208312446E-4</v>
      </c>
      <c r="L80" s="110"/>
      <c r="M80" s="62"/>
      <c r="N80" s="62"/>
    </row>
    <row r="81" spans="1:14" x14ac:dyDescent="0.25">
      <c r="A81" s="24" t="s">
        <v>15</v>
      </c>
      <c r="B81" s="18">
        <v>116.54592851154088</v>
      </c>
      <c r="C81" s="18">
        <v>125.3831606245823</v>
      </c>
      <c r="D81" s="18"/>
      <c r="E81" s="18">
        <f t="shared" si="3"/>
        <v>7.5826176220015418</v>
      </c>
      <c r="F81" s="18"/>
      <c r="G81" s="18">
        <v>0.47343650407733534</v>
      </c>
      <c r="H81" s="18">
        <v>0.50933538386449151</v>
      </c>
      <c r="I81" s="18"/>
      <c r="J81" s="18">
        <f t="shared" si="4"/>
        <v>3.5898879787156168E-2</v>
      </c>
      <c r="K81" s="93">
        <f t="shared" si="5"/>
        <v>3.617071208312446E-4</v>
      </c>
      <c r="M81" s="62"/>
      <c r="N81" s="62"/>
    </row>
    <row r="82" spans="1:14" s="4" customFormat="1" x14ac:dyDescent="0.25">
      <c r="A82" s="23" t="s">
        <v>16</v>
      </c>
      <c r="B82" s="35">
        <v>98.819075938213118</v>
      </c>
      <c r="C82" s="35">
        <v>98.797610662999759</v>
      </c>
      <c r="D82" s="35"/>
      <c r="E82" s="35">
        <f t="shared" si="3"/>
        <v>-2.1721793094664488E-2</v>
      </c>
      <c r="F82" s="35"/>
      <c r="G82" s="35">
        <v>4.2913866932056006</v>
      </c>
      <c r="H82" s="35">
        <v>4.2904545270672108</v>
      </c>
      <c r="I82" s="35"/>
      <c r="J82" s="35">
        <f t="shared" si="4"/>
        <v>-9.3216613838986717E-4</v>
      </c>
      <c r="K82" s="92">
        <f t="shared" si="5"/>
        <v>-9.3922465562284968E-6</v>
      </c>
      <c r="L82" s="110"/>
      <c r="M82" s="62"/>
      <c r="N82" s="62"/>
    </row>
    <row r="83" spans="1:14" x14ac:dyDescent="0.25">
      <c r="A83" s="22" t="s">
        <v>17</v>
      </c>
      <c r="B83" s="18">
        <v>99.383471678591761</v>
      </c>
      <c r="C83" s="18">
        <v>99.341458754603337</v>
      </c>
      <c r="D83" s="18"/>
      <c r="E83" s="18">
        <f t="shared" si="3"/>
        <v>-4.2273552411509208E-2</v>
      </c>
      <c r="F83" s="18"/>
      <c r="G83" s="18">
        <v>3.3183812569774545</v>
      </c>
      <c r="H83" s="18">
        <v>3.3169784593375717</v>
      </c>
      <c r="I83" s="18"/>
      <c r="J83" s="18">
        <f t="shared" si="4"/>
        <v>-1.4027976398827136E-3</v>
      </c>
      <c r="K83" s="93">
        <f t="shared" si="5"/>
        <v>-1.413419857218995E-5</v>
      </c>
      <c r="M83" s="62"/>
      <c r="N83" s="62"/>
    </row>
    <row r="84" spans="1:14" s="4" customFormat="1" x14ac:dyDescent="0.25">
      <c r="A84" s="21" t="s">
        <v>18</v>
      </c>
      <c r="B84" s="35">
        <v>100.30250708917531</v>
      </c>
      <c r="C84" s="35">
        <v>99.279887678971988</v>
      </c>
      <c r="D84" s="35"/>
      <c r="E84" s="35">
        <f t="shared" si="3"/>
        <v>-1.0195352438141403</v>
      </c>
      <c r="F84" s="35"/>
      <c r="G84" s="35">
        <v>0.50491463849120133</v>
      </c>
      <c r="H84" s="35">
        <v>0.4997668558006067</v>
      </c>
      <c r="I84" s="35"/>
      <c r="J84" s="35">
        <f t="shared" si="4"/>
        <v>-5.1477826905946267E-3</v>
      </c>
      <c r="K84" s="92">
        <f t="shared" si="5"/>
        <v>-5.1867625583851198E-5</v>
      </c>
      <c r="L84" s="110"/>
      <c r="M84" s="62"/>
      <c r="N84" s="62"/>
    </row>
    <row r="85" spans="1:14" x14ac:dyDescent="0.25">
      <c r="A85" s="22" t="s">
        <v>18</v>
      </c>
      <c r="B85" s="18">
        <v>100.30250708917531</v>
      </c>
      <c r="C85" s="18">
        <v>99.279887678971988</v>
      </c>
      <c r="D85" s="18"/>
      <c r="E85" s="18">
        <f t="shared" si="3"/>
        <v>-1.0195352438141403</v>
      </c>
      <c r="F85" s="18"/>
      <c r="G85" s="18">
        <v>0.50491463849120133</v>
      </c>
      <c r="H85" s="18">
        <v>0.4997668558006067</v>
      </c>
      <c r="I85" s="18"/>
      <c r="J85" s="18">
        <f t="shared" si="4"/>
        <v>-5.1477826905946267E-3</v>
      </c>
      <c r="K85" s="93">
        <f t="shared" si="5"/>
        <v>-5.1867625583851198E-5</v>
      </c>
      <c r="M85" s="62"/>
      <c r="N85" s="62"/>
    </row>
    <row r="86" spans="1:14" s="4" customFormat="1" x14ac:dyDescent="0.25">
      <c r="A86" s="23" t="s">
        <v>19</v>
      </c>
      <c r="B86" s="35">
        <v>98.612392010784802</v>
      </c>
      <c r="C86" s="35">
        <v>98.764742197615789</v>
      </c>
      <c r="D86" s="35"/>
      <c r="E86" s="35">
        <f t="shared" si="3"/>
        <v>0.15449395732569648</v>
      </c>
      <c r="F86" s="35"/>
      <c r="G86" s="35">
        <v>2.4240333509078851</v>
      </c>
      <c r="H86" s="35">
        <v>2.4277783359585974</v>
      </c>
      <c r="I86" s="35"/>
      <c r="J86" s="35">
        <f t="shared" si="4"/>
        <v>3.7449850507123017E-3</v>
      </c>
      <c r="K86" s="92">
        <f t="shared" si="5"/>
        <v>3.7733427011665162E-5</v>
      </c>
      <c r="L86" s="110"/>
      <c r="M86" s="62"/>
      <c r="N86" s="62"/>
    </row>
    <row r="87" spans="1:14" x14ac:dyDescent="0.25">
      <c r="A87" s="22" t="s">
        <v>150</v>
      </c>
      <c r="B87" s="18">
        <v>97.169790074783663</v>
      </c>
      <c r="C87" s="18">
        <v>97.257764669667054</v>
      </c>
      <c r="D87" s="18"/>
      <c r="E87" s="18">
        <f t="shared" si="3"/>
        <v>9.0536981520372706E-2</v>
      </c>
      <c r="F87" s="18"/>
      <c r="G87" s="18">
        <v>1.2047864504453383</v>
      </c>
      <c r="H87" s="18">
        <v>1.2058772277313379</v>
      </c>
      <c r="I87" s="18"/>
      <c r="J87" s="18">
        <f t="shared" si="4"/>
        <v>1.0907772859996001E-3</v>
      </c>
      <c r="K87" s="93">
        <f t="shared" si="5"/>
        <v>1.0990368332557075E-5</v>
      </c>
      <c r="M87" s="62"/>
      <c r="N87" s="62"/>
    </row>
    <row r="88" spans="1:14" s="4" customFormat="1" x14ac:dyDescent="0.25">
      <c r="A88" s="21" t="s">
        <v>151</v>
      </c>
      <c r="B88" s="35">
        <v>101.84037666441307</v>
      </c>
      <c r="C88" s="35">
        <v>101.78531958118074</v>
      </c>
      <c r="D88" s="35"/>
      <c r="E88" s="35">
        <f t="shared" si="3"/>
        <v>-5.4062136291732621E-2</v>
      </c>
      <c r="F88" s="35"/>
      <c r="G88" s="35">
        <v>0.65712686192988423</v>
      </c>
      <c r="H88" s="35">
        <v>0.65677160511017818</v>
      </c>
      <c r="I88" s="35"/>
      <c r="J88" s="35">
        <f t="shared" si="4"/>
        <v>-3.5525681970605127E-4</v>
      </c>
      <c r="K88" s="92">
        <f t="shared" si="5"/>
        <v>-3.5794688350558075E-6</v>
      </c>
      <c r="L88" s="110"/>
      <c r="M88" s="62"/>
      <c r="N88" s="62"/>
    </row>
    <row r="89" spans="1:14" x14ac:dyDescent="0.25">
      <c r="A89" s="24" t="s">
        <v>152</v>
      </c>
      <c r="B89" s="18">
        <v>98.865013675992884</v>
      </c>
      <c r="C89" s="18">
        <v>101.25799894423282</v>
      </c>
      <c r="D89" s="18"/>
      <c r="E89" s="18">
        <f t="shared" si="3"/>
        <v>2.4204571255938889</v>
      </c>
      <c r="F89" s="18"/>
      <c r="G89" s="18">
        <v>0.37424997831631135</v>
      </c>
      <c r="H89" s="18">
        <v>0.38330853858400205</v>
      </c>
      <c r="I89" s="18"/>
      <c r="J89" s="18">
        <f t="shared" si="4"/>
        <v>9.0585602676906962E-3</v>
      </c>
      <c r="K89" s="93">
        <f t="shared" si="5"/>
        <v>9.1271531945545163E-5</v>
      </c>
      <c r="M89" s="62"/>
      <c r="N89" s="62"/>
    </row>
    <row r="90" spans="1:14" s="4" customFormat="1" x14ac:dyDescent="0.25">
      <c r="A90" s="23" t="s">
        <v>153</v>
      </c>
      <c r="B90" s="35">
        <v>96.607721386783396</v>
      </c>
      <c r="C90" s="35">
        <v>93.497117442022002</v>
      </c>
      <c r="D90" s="35"/>
      <c r="E90" s="35">
        <f t="shared" si="3"/>
        <v>-3.2198295334051275</v>
      </c>
      <c r="F90" s="35"/>
      <c r="G90" s="35">
        <v>0.18787006021635116</v>
      </c>
      <c r="H90" s="35">
        <v>0.18182096453307908</v>
      </c>
      <c r="I90" s="35"/>
      <c r="J90" s="35">
        <f t="shared" si="4"/>
        <v>-6.0490956832720821E-3</v>
      </c>
      <c r="K90" s="92">
        <f t="shared" si="5"/>
        <v>-6.0949004431382665E-5</v>
      </c>
      <c r="L90" s="110"/>
      <c r="M90" s="62"/>
      <c r="N90" s="62"/>
    </row>
    <row r="91" spans="1:14" x14ac:dyDescent="0.25">
      <c r="A91" s="22" t="s">
        <v>20</v>
      </c>
      <c r="B91" s="18">
        <v>107.82602623497853</v>
      </c>
      <c r="C91" s="18">
        <v>107.82602623497853</v>
      </c>
      <c r="D91" s="18"/>
      <c r="E91" s="18">
        <f t="shared" si="3"/>
        <v>0</v>
      </c>
      <c r="F91" s="18"/>
      <c r="G91" s="18">
        <v>0.1751351678630188</v>
      </c>
      <c r="H91" s="18">
        <v>0.1751351678630188</v>
      </c>
      <c r="I91" s="18"/>
      <c r="J91" s="18">
        <f t="shared" si="4"/>
        <v>0</v>
      </c>
      <c r="K91" s="93">
        <f t="shared" si="5"/>
        <v>0</v>
      </c>
      <c r="M91" s="62"/>
      <c r="N91" s="62"/>
    </row>
    <row r="92" spans="1:14" s="4" customFormat="1" x14ac:dyDescent="0.25">
      <c r="A92" s="23" t="s">
        <v>154</v>
      </c>
      <c r="B92" s="35">
        <v>107.82602623497853</v>
      </c>
      <c r="C92" s="35">
        <v>107.82602623497853</v>
      </c>
      <c r="D92" s="35"/>
      <c r="E92" s="35">
        <f t="shared" si="3"/>
        <v>0</v>
      </c>
      <c r="F92" s="35"/>
      <c r="G92" s="35">
        <v>0.1751351678630188</v>
      </c>
      <c r="H92" s="35">
        <v>0.1751351678630188</v>
      </c>
      <c r="I92" s="35"/>
      <c r="J92" s="35">
        <f t="shared" si="4"/>
        <v>0</v>
      </c>
      <c r="K92" s="92">
        <f t="shared" si="5"/>
        <v>0</v>
      </c>
      <c r="L92" s="110"/>
      <c r="M92" s="62"/>
      <c r="N92" s="62"/>
    </row>
    <row r="93" spans="1:14" x14ac:dyDescent="0.25">
      <c r="A93" s="22" t="s">
        <v>155</v>
      </c>
      <c r="B93" s="18">
        <v>99.66958527182301</v>
      </c>
      <c r="C93" s="18">
        <v>99.66958527182301</v>
      </c>
      <c r="D93" s="18"/>
      <c r="E93" s="18">
        <f t="shared" si="3"/>
        <v>0</v>
      </c>
      <c r="F93" s="18"/>
      <c r="G93" s="18">
        <v>0.21429809971534866</v>
      </c>
      <c r="H93" s="18">
        <v>0.21429809971534863</v>
      </c>
      <c r="I93" s="18"/>
      <c r="J93" s="18">
        <f t="shared" si="4"/>
        <v>0</v>
      </c>
      <c r="K93" s="93">
        <f t="shared" si="5"/>
        <v>0</v>
      </c>
      <c r="M93" s="62"/>
      <c r="N93" s="62"/>
    </row>
    <row r="94" spans="1:14" s="4" customFormat="1" x14ac:dyDescent="0.25">
      <c r="A94" s="21" t="s">
        <v>156</v>
      </c>
      <c r="B94" s="35">
        <v>99.66958527182301</v>
      </c>
      <c r="C94" s="35">
        <v>99.66958527182301</v>
      </c>
      <c r="D94" s="35"/>
      <c r="E94" s="35">
        <f t="shared" si="3"/>
        <v>0</v>
      </c>
      <c r="F94" s="35"/>
      <c r="G94" s="35">
        <v>0.21429809971534866</v>
      </c>
      <c r="H94" s="35">
        <v>0.21429809971534863</v>
      </c>
      <c r="I94" s="35"/>
      <c r="J94" s="35">
        <f t="shared" si="4"/>
        <v>0</v>
      </c>
      <c r="K94" s="92">
        <f t="shared" si="5"/>
        <v>0</v>
      </c>
      <c r="L94" s="110"/>
      <c r="M94" s="62"/>
      <c r="N94" s="62"/>
    </row>
    <row r="95" spans="1:14" x14ac:dyDescent="0.25">
      <c r="A95" s="22" t="s">
        <v>21</v>
      </c>
      <c r="B95" s="18">
        <v>96.941530522059935</v>
      </c>
      <c r="C95" s="18">
        <v>96.988420021715172</v>
      </c>
      <c r="D95" s="18"/>
      <c r="E95" s="18">
        <f t="shared" si="3"/>
        <v>4.8368846048463254E-2</v>
      </c>
      <c r="F95" s="18"/>
      <c r="G95" s="18">
        <v>0.97300543622814617</v>
      </c>
      <c r="H95" s="18">
        <v>0.97347606772963857</v>
      </c>
      <c r="I95" s="18"/>
      <c r="J95" s="18">
        <f t="shared" si="4"/>
        <v>4.7063150149240229E-4</v>
      </c>
      <c r="K95" s="93">
        <f t="shared" si="5"/>
        <v>4.7419520159569784E-6</v>
      </c>
      <c r="M95" s="62"/>
      <c r="N95" s="62"/>
    </row>
    <row r="96" spans="1:14" s="4" customFormat="1" x14ac:dyDescent="0.25">
      <c r="A96" s="23" t="s">
        <v>22</v>
      </c>
      <c r="B96" s="35">
        <v>96.941530522059935</v>
      </c>
      <c r="C96" s="35">
        <v>96.988420021715172</v>
      </c>
      <c r="D96" s="35"/>
      <c r="E96" s="35">
        <f t="shared" si="3"/>
        <v>4.8368846048463254E-2</v>
      </c>
      <c r="F96" s="35"/>
      <c r="G96" s="35">
        <v>0.97300543622814617</v>
      </c>
      <c r="H96" s="35">
        <v>0.97347606772963857</v>
      </c>
      <c r="I96" s="35"/>
      <c r="J96" s="35">
        <f t="shared" si="4"/>
        <v>4.7063150149240229E-4</v>
      </c>
      <c r="K96" s="92">
        <f t="shared" si="5"/>
        <v>4.7419520159569784E-6</v>
      </c>
      <c r="L96" s="110"/>
      <c r="M96" s="62"/>
      <c r="N96" s="62"/>
    </row>
    <row r="97" spans="1:14" x14ac:dyDescent="0.25">
      <c r="A97" s="22" t="s">
        <v>157</v>
      </c>
      <c r="B97" s="18">
        <v>97.695471298176571</v>
      </c>
      <c r="C97" s="18">
        <v>97.65920448696167</v>
      </c>
      <c r="D97" s="18"/>
      <c r="E97" s="18">
        <f t="shared" si="3"/>
        <v>-3.7122305397563338E-2</v>
      </c>
      <c r="F97" s="18"/>
      <c r="G97" s="18">
        <v>0.34841232121687837</v>
      </c>
      <c r="H97" s="18">
        <v>0.34828298253095347</v>
      </c>
      <c r="I97" s="18"/>
      <c r="J97" s="18">
        <f t="shared" si="4"/>
        <v>-1.2933868592490683E-4</v>
      </c>
      <c r="K97" s="93">
        <f t="shared" si="5"/>
        <v>-1.303180599934277E-6</v>
      </c>
      <c r="M97" s="62"/>
      <c r="N97" s="62"/>
    </row>
    <row r="98" spans="1:14" s="4" customFormat="1" x14ac:dyDescent="0.25">
      <c r="A98" s="23" t="s">
        <v>158</v>
      </c>
      <c r="B98" s="35">
        <v>95.104328925072977</v>
      </c>
      <c r="C98" s="35">
        <v>94.987736052528788</v>
      </c>
      <c r="D98" s="35"/>
      <c r="E98" s="35">
        <f t="shared" si="3"/>
        <v>-0.12259470611063472</v>
      </c>
      <c r="F98" s="35"/>
      <c r="G98" s="35">
        <v>0.33804466171040842</v>
      </c>
      <c r="H98" s="35">
        <v>0.3376302368508618</v>
      </c>
      <c r="I98" s="35"/>
      <c r="J98" s="35">
        <f t="shared" si="4"/>
        <v>-4.1442485954662489E-4</v>
      </c>
      <c r="K98" s="92">
        <f t="shared" si="5"/>
        <v>-4.1756295359704706E-6</v>
      </c>
      <c r="L98" s="110"/>
      <c r="M98" s="62"/>
      <c r="N98" s="62"/>
    </row>
    <row r="99" spans="1:14" x14ac:dyDescent="0.25">
      <c r="A99" s="24" t="s">
        <v>159</v>
      </c>
      <c r="B99" s="18">
        <v>98.258790298307375</v>
      </c>
      <c r="C99" s="18">
        <v>98.606631052815374</v>
      </c>
      <c r="D99" s="18"/>
      <c r="E99" s="18">
        <f t="shared" si="3"/>
        <v>0.35400471902002906</v>
      </c>
      <c r="F99" s="18"/>
      <c r="G99" s="18">
        <v>0.28654845330085937</v>
      </c>
      <c r="H99" s="18">
        <v>0.28756284834782331</v>
      </c>
      <c r="I99" s="18"/>
      <c r="J99" s="18">
        <f t="shared" si="4"/>
        <v>1.014395046963934E-3</v>
      </c>
      <c r="K99" s="93">
        <f t="shared" si="5"/>
        <v>1.0220762151861726E-5</v>
      </c>
      <c r="M99" s="62"/>
      <c r="N99" s="62"/>
    </row>
    <row r="100" spans="1:14" s="4" customFormat="1" x14ac:dyDescent="0.25">
      <c r="A100" s="21" t="s">
        <v>23</v>
      </c>
      <c r="B100" s="35">
        <v>96.614321936429292</v>
      </c>
      <c r="C100" s="35">
        <v>96.6420537985083</v>
      </c>
      <c r="D100" s="35"/>
      <c r="E100" s="35">
        <f t="shared" si="3"/>
        <v>2.8703676145713786E-2</v>
      </c>
      <c r="F100" s="35"/>
      <c r="G100" s="35">
        <v>22.624148966873072</v>
      </c>
      <c r="H100" s="35">
        <v>22.630642929323248</v>
      </c>
      <c r="I100" s="35"/>
      <c r="J100" s="35">
        <f t="shared" si="4"/>
        <v>6.4939624501754167E-3</v>
      </c>
      <c r="K100" s="92">
        <f t="shared" si="5"/>
        <v>6.5431358152840018E-5</v>
      </c>
      <c r="L100" s="110"/>
      <c r="M100" s="62"/>
      <c r="N100" s="62"/>
    </row>
    <row r="101" spans="1:14" x14ac:dyDescent="0.25">
      <c r="A101" s="22" t="s">
        <v>24</v>
      </c>
      <c r="B101" s="18">
        <v>94.267013334268157</v>
      </c>
      <c r="C101" s="18">
        <v>94.267013334268157</v>
      </c>
      <c r="D101" s="18"/>
      <c r="E101" s="18">
        <f t="shared" si="3"/>
        <v>0</v>
      </c>
      <c r="F101" s="18"/>
      <c r="G101" s="18">
        <v>13.132319540496704</v>
      </c>
      <c r="H101" s="18">
        <v>13.132319540496702</v>
      </c>
      <c r="I101" s="18"/>
      <c r="J101" s="18">
        <f t="shared" si="4"/>
        <v>0</v>
      </c>
      <c r="K101" s="93">
        <f t="shared" si="5"/>
        <v>0</v>
      </c>
      <c r="M101" s="62"/>
      <c r="N101" s="62"/>
    </row>
    <row r="102" spans="1:14" s="4" customFormat="1" x14ac:dyDescent="0.25">
      <c r="A102" s="21" t="s">
        <v>160</v>
      </c>
      <c r="B102" s="35">
        <v>94.267013334268157</v>
      </c>
      <c r="C102" s="35">
        <v>94.267013334268157</v>
      </c>
      <c r="D102" s="35"/>
      <c r="E102" s="35">
        <f t="shared" si="3"/>
        <v>0</v>
      </c>
      <c r="F102" s="35"/>
      <c r="G102" s="35">
        <v>13.132319540496704</v>
      </c>
      <c r="H102" s="35">
        <v>13.132319540496702</v>
      </c>
      <c r="I102" s="35"/>
      <c r="J102" s="35">
        <f t="shared" si="4"/>
        <v>0</v>
      </c>
      <c r="K102" s="92">
        <f t="shared" si="5"/>
        <v>0</v>
      </c>
      <c r="L102" s="110"/>
      <c r="M102" s="62"/>
      <c r="N102" s="62"/>
    </row>
    <row r="103" spans="1:14" x14ac:dyDescent="0.25">
      <c r="A103" s="22" t="s">
        <v>160</v>
      </c>
      <c r="B103" s="18">
        <v>94.267013334268157</v>
      </c>
      <c r="C103" s="18">
        <v>94.267013334268157</v>
      </c>
      <c r="D103" s="18"/>
      <c r="E103" s="18">
        <f t="shared" si="3"/>
        <v>0</v>
      </c>
      <c r="F103" s="18"/>
      <c r="G103" s="18">
        <v>13.132319540496704</v>
      </c>
      <c r="H103" s="18">
        <v>13.132319540496702</v>
      </c>
      <c r="I103" s="18"/>
      <c r="J103" s="18">
        <f t="shared" si="4"/>
        <v>0</v>
      </c>
      <c r="K103" s="93">
        <f t="shared" si="5"/>
        <v>0</v>
      </c>
      <c r="M103" s="62"/>
      <c r="N103" s="62"/>
    </row>
    <row r="104" spans="1:14" s="4" customFormat="1" x14ac:dyDescent="0.25">
      <c r="A104" s="21" t="s">
        <v>161</v>
      </c>
      <c r="B104" s="35">
        <v>100.47395937590942</v>
      </c>
      <c r="C104" s="35">
        <v>100.84950596598816</v>
      </c>
      <c r="D104" s="35"/>
      <c r="E104" s="35">
        <f t="shared" si="3"/>
        <v>0.37377504819302576</v>
      </c>
      <c r="F104" s="35"/>
      <c r="G104" s="35">
        <v>1.7373985988546181</v>
      </c>
      <c r="H104" s="35">
        <v>1.7438925613047918</v>
      </c>
      <c r="I104" s="35"/>
      <c r="J104" s="35">
        <f t="shared" si="4"/>
        <v>6.4939624501736404E-3</v>
      </c>
      <c r="K104" s="92">
        <f t="shared" si="5"/>
        <v>6.5431358152822128E-5</v>
      </c>
      <c r="L104" s="110"/>
      <c r="M104" s="62"/>
      <c r="N104" s="62"/>
    </row>
    <row r="105" spans="1:14" x14ac:dyDescent="0.25">
      <c r="A105" s="22" t="s">
        <v>162</v>
      </c>
      <c r="B105" s="18">
        <v>100.62795609667145</v>
      </c>
      <c r="C105" s="18">
        <v>101.12552357357094</v>
      </c>
      <c r="D105" s="18"/>
      <c r="E105" s="18">
        <f t="shared" si="3"/>
        <v>0.49446246967541629</v>
      </c>
      <c r="F105" s="18"/>
      <c r="G105" s="18">
        <v>1.3133377856637756</v>
      </c>
      <c r="H105" s="18">
        <v>1.3198317481139492</v>
      </c>
      <c r="I105" s="18"/>
      <c r="J105" s="18">
        <f t="shared" si="4"/>
        <v>6.4939624501736404E-3</v>
      </c>
      <c r="K105" s="93">
        <f t="shared" si="5"/>
        <v>6.5431358152822128E-5</v>
      </c>
      <c r="M105" s="62"/>
      <c r="N105" s="62"/>
    </row>
    <row r="106" spans="1:14" s="4" customFormat="1" x14ac:dyDescent="0.25">
      <c r="A106" s="21" t="s">
        <v>25</v>
      </c>
      <c r="B106" s="35">
        <v>100.62795609667145</v>
      </c>
      <c r="C106" s="35">
        <v>101.12552357357094</v>
      </c>
      <c r="D106" s="35"/>
      <c r="E106" s="35">
        <f t="shared" si="3"/>
        <v>0.49446246967541629</v>
      </c>
      <c r="F106" s="35"/>
      <c r="G106" s="35">
        <v>1.3133377856637756</v>
      </c>
      <c r="H106" s="35">
        <v>1.3198317481139492</v>
      </c>
      <c r="I106" s="35"/>
      <c r="J106" s="35">
        <f t="shared" si="4"/>
        <v>6.4939624501736404E-3</v>
      </c>
      <c r="K106" s="92">
        <f t="shared" si="5"/>
        <v>6.5431358152822128E-5</v>
      </c>
      <c r="L106" s="110"/>
      <c r="M106" s="62"/>
      <c r="N106" s="62"/>
    </row>
    <row r="107" spans="1:14" x14ac:dyDescent="0.25">
      <c r="A107" s="22" t="s">
        <v>163</v>
      </c>
      <c r="B107" s="18">
        <v>100</v>
      </c>
      <c r="C107" s="18">
        <v>100</v>
      </c>
      <c r="D107" s="18"/>
      <c r="E107" s="18">
        <f t="shared" si="3"/>
        <v>0</v>
      </c>
      <c r="F107" s="18"/>
      <c r="G107" s="18">
        <v>0.42406081319084232</v>
      </c>
      <c r="H107" s="18">
        <v>0.42406081319084227</v>
      </c>
      <c r="I107" s="18"/>
      <c r="J107" s="18">
        <f t="shared" si="4"/>
        <v>0</v>
      </c>
      <c r="K107" s="93">
        <f t="shared" si="5"/>
        <v>0</v>
      </c>
      <c r="M107" s="62"/>
      <c r="N107" s="62"/>
    </row>
    <row r="108" spans="1:14" s="4" customFormat="1" x14ac:dyDescent="0.25">
      <c r="A108" s="23" t="s">
        <v>163</v>
      </c>
      <c r="B108" s="35">
        <v>100</v>
      </c>
      <c r="C108" s="35">
        <v>100</v>
      </c>
      <c r="D108" s="35"/>
      <c r="E108" s="35">
        <f t="shared" si="3"/>
        <v>0</v>
      </c>
      <c r="F108" s="35"/>
      <c r="G108" s="35">
        <v>0.42406081319084232</v>
      </c>
      <c r="H108" s="35">
        <v>0.42406081319084227</v>
      </c>
      <c r="I108" s="35"/>
      <c r="J108" s="35">
        <f t="shared" si="4"/>
        <v>0</v>
      </c>
      <c r="K108" s="92">
        <f t="shared" si="5"/>
        <v>0</v>
      </c>
      <c r="L108" s="110"/>
      <c r="M108" s="62"/>
      <c r="N108" s="62"/>
    </row>
    <row r="109" spans="1:14" x14ac:dyDescent="0.25">
      <c r="A109" s="24" t="s">
        <v>26</v>
      </c>
      <c r="B109" s="18">
        <v>100</v>
      </c>
      <c r="C109" s="18">
        <v>100</v>
      </c>
      <c r="D109" s="18"/>
      <c r="E109" s="18">
        <f t="shared" si="3"/>
        <v>0</v>
      </c>
      <c r="F109" s="18"/>
      <c r="G109" s="18">
        <v>2.1225240649050177</v>
      </c>
      <c r="H109" s="18">
        <v>2.1225240649050177</v>
      </c>
      <c r="I109" s="18"/>
      <c r="J109" s="18">
        <f t="shared" si="4"/>
        <v>0</v>
      </c>
      <c r="K109" s="93">
        <f t="shared" si="5"/>
        <v>0</v>
      </c>
      <c r="M109" s="62"/>
      <c r="N109" s="62"/>
    </row>
    <row r="110" spans="1:14" s="4" customFormat="1" x14ac:dyDescent="0.25">
      <c r="A110" s="23" t="s">
        <v>164</v>
      </c>
      <c r="B110" s="35">
        <v>99.999999999999986</v>
      </c>
      <c r="C110" s="35">
        <v>99.999999999999986</v>
      </c>
      <c r="D110" s="35"/>
      <c r="E110" s="35">
        <f t="shared" si="3"/>
        <v>0</v>
      </c>
      <c r="F110" s="35"/>
      <c r="G110" s="35">
        <v>1.8739020288674337</v>
      </c>
      <c r="H110" s="35">
        <v>1.8739020288674337</v>
      </c>
      <c r="I110" s="35"/>
      <c r="J110" s="35">
        <f t="shared" si="4"/>
        <v>0</v>
      </c>
      <c r="K110" s="92">
        <f t="shared" si="5"/>
        <v>0</v>
      </c>
      <c r="L110" s="110"/>
      <c r="M110" s="62"/>
      <c r="N110" s="62"/>
    </row>
    <row r="111" spans="1:14" x14ac:dyDescent="0.25">
      <c r="A111" s="22" t="s">
        <v>165</v>
      </c>
      <c r="B111" s="18">
        <v>99.999999999999986</v>
      </c>
      <c r="C111" s="18">
        <v>99.999999999999986</v>
      </c>
      <c r="D111" s="18"/>
      <c r="E111" s="18">
        <f t="shared" si="3"/>
        <v>0</v>
      </c>
      <c r="F111" s="18"/>
      <c r="G111" s="18">
        <v>1.8739020288674337</v>
      </c>
      <c r="H111" s="18">
        <v>1.8739020288674337</v>
      </c>
      <c r="I111" s="18"/>
      <c r="J111" s="18">
        <f t="shared" si="4"/>
        <v>0</v>
      </c>
      <c r="K111" s="93">
        <f t="shared" si="5"/>
        <v>0</v>
      </c>
      <c r="M111" s="62"/>
      <c r="N111" s="62"/>
    </row>
    <row r="112" spans="1:14" s="4" customFormat="1" x14ac:dyDescent="0.25">
      <c r="A112" s="21" t="s">
        <v>166</v>
      </c>
      <c r="B112" s="35">
        <v>100</v>
      </c>
      <c r="C112" s="35">
        <v>100</v>
      </c>
      <c r="D112" s="35"/>
      <c r="E112" s="35">
        <f t="shared" si="3"/>
        <v>0</v>
      </c>
      <c r="F112" s="35"/>
      <c r="G112" s="35">
        <v>0.24862203603758365</v>
      </c>
      <c r="H112" s="35">
        <v>0.24862203603758362</v>
      </c>
      <c r="I112" s="35"/>
      <c r="J112" s="35">
        <f t="shared" si="4"/>
        <v>0</v>
      </c>
      <c r="K112" s="92">
        <f t="shared" si="5"/>
        <v>0</v>
      </c>
      <c r="L112" s="110"/>
      <c r="M112" s="62"/>
      <c r="N112" s="62"/>
    </row>
    <row r="113" spans="1:14" x14ac:dyDescent="0.25">
      <c r="A113" s="24" t="s">
        <v>166</v>
      </c>
      <c r="B113" s="18">
        <v>100</v>
      </c>
      <c r="C113" s="18">
        <v>100</v>
      </c>
      <c r="D113" s="18"/>
      <c r="E113" s="18">
        <f t="shared" si="3"/>
        <v>0</v>
      </c>
      <c r="F113" s="18"/>
      <c r="G113" s="18">
        <v>0.24862203603758365</v>
      </c>
      <c r="H113" s="18">
        <v>0.24862203603758362</v>
      </c>
      <c r="I113" s="18"/>
      <c r="J113" s="18">
        <f t="shared" si="4"/>
        <v>0</v>
      </c>
      <c r="K113" s="93">
        <f t="shared" si="5"/>
        <v>0</v>
      </c>
      <c r="M113" s="62"/>
      <c r="N113" s="62"/>
    </row>
    <row r="114" spans="1:14" s="4" customFormat="1" x14ac:dyDescent="0.25">
      <c r="A114" s="23" t="s">
        <v>27</v>
      </c>
      <c r="B114" s="35">
        <v>99.958153549242198</v>
      </c>
      <c r="C114" s="35">
        <v>99.958153549242198</v>
      </c>
      <c r="D114" s="35"/>
      <c r="E114" s="35">
        <f t="shared" si="3"/>
        <v>0</v>
      </c>
      <c r="F114" s="35"/>
      <c r="G114" s="35">
        <v>5.631906762616735</v>
      </c>
      <c r="H114" s="35">
        <v>5.631906762616735</v>
      </c>
      <c r="I114" s="35"/>
      <c r="J114" s="35">
        <f t="shared" si="4"/>
        <v>0</v>
      </c>
      <c r="K114" s="92">
        <f t="shared" si="5"/>
        <v>0</v>
      </c>
      <c r="L114" s="110"/>
      <c r="M114" s="62"/>
      <c r="N114" s="62"/>
    </row>
    <row r="115" spans="1:14" x14ac:dyDescent="0.25">
      <c r="A115" s="24" t="s">
        <v>167</v>
      </c>
      <c r="B115" s="18">
        <v>100.00000000000006</v>
      </c>
      <c r="C115" s="18">
        <v>100.00000000000006</v>
      </c>
      <c r="D115" s="18"/>
      <c r="E115" s="18">
        <f t="shared" si="3"/>
        <v>0</v>
      </c>
      <c r="F115" s="18"/>
      <c r="G115" s="18">
        <v>4.7096652838385333</v>
      </c>
      <c r="H115" s="18">
        <v>4.7096652838385333</v>
      </c>
      <c r="I115" s="18"/>
      <c r="J115" s="18">
        <f t="shared" si="4"/>
        <v>0</v>
      </c>
      <c r="K115" s="93">
        <f t="shared" si="5"/>
        <v>0</v>
      </c>
      <c r="M115" s="62"/>
      <c r="N115" s="62"/>
    </row>
    <row r="116" spans="1:14" s="4" customFormat="1" x14ac:dyDescent="0.25">
      <c r="A116" s="23" t="s">
        <v>167</v>
      </c>
      <c r="B116" s="35">
        <v>100.00000000000006</v>
      </c>
      <c r="C116" s="35">
        <v>100.00000000000006</v>
      </c>
      <c r="D116" s="35"/>
      <c r="E116" s="35">
        <f t="shared" si="3"/>
        <v>0</v>
      </c>
      <c r="F116" s="35"/>
      <c r="G116" s="35">
        <v>4.7096652838385333</v>
      </c>
      <c r="H116" s="35">
        <v>4.7096652838385333</v>
      </c>
      <c r="I116" s="35"/>
      <c r="J116" s="35">
        <f t="shared" si="4"/>
        <v>0</v>
      </c>
      <c r="K116" s="92">
        <f t="shared" si="5"/>
        <v>0</v>
      </c>
      <c r="L116" s="110"/>
      <c r="M116" s="62"/>
      <c r="N116" s="62"/>
    </row>
    <row r="117" spans="1:14" x14ac:dyDescent="0.25">
      <c r="A117" s="24" t="s">
        <v>28</v>
      </c>
      <c r="B117" s="18">
        <v>99.744998733141287</v>
      </c>
      <c r="C117" s="18">
        <v>99.744998733141287</v>
      </c>
      <c r="D117" s="18"/>
      <c r="E117" s="18">
        <f t="shared" si="3"/>
        <v>0</v>
      </c>
      <c r="F117" s="18"/>
      <c r="G117" s="18">
        <v>0.92224147877820084</v>
      </c>
      <c r="H117" s="18">
        <v>0.92224147877820084</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0.92224147877820084</v>
      </c>
      <c r="H118" s="35">
        <v>0.92224147877820084</v>
      </c>
      <c r="I118" s="35"/>
      <c r="J118" s="35">
        <f t="shared" si="4"/>
        <v>0</v>
      </c>
      <c r="K118" s="92">
        <f t="shared" si="5"/>
        <v>0</v>
      </c>
      <c r="L118" s="110"/>
      <c r="M118" s="62"/>
      <c r="N118" s="62"/>
    </row>
    <row r="119" spans="1:14" x14ac:dyDescent="0.25">
      <c r="A119" s="24" t="s">
        <v>29</v>
      </c>
      <c r="B119" s="18">
        <v>99.147476266020888</v>
      </c>
      <c r="C119" s="18">
        <v>99.273736774323922</v>
      </c>
      <c r="D119" s="18"/>
      <c r="E119" s="18">
        <f t="shared" si="3"/>
        <v>0.12734616458038861</v>
      </c>
      <c r="F119" s="18"/>
      <c r="G119" s="18">
        <v>6.6821611818801152</v>
      </c>
      <c r="H119" s="18">
        <v>6.6906706578563186</v>
      </c>
      <c r="I119" s="18"/>
      <c r="J119" s="18">
        <f t="shared" si="4"/>
        <v>8.50947597620344E-3</v>
      </c>
      <c r="K119" s="93">
        <f t="shared" si="5"/>
        <v>8.5739111453734249E-5</v>
      </c>
      <c r="M119" s="62"/>
      <c r="N119" s="62"/>
    </row>
    <row r="120" spans="1:14" s="4" customFormat="1" x14ac:dyDescent="0.25">
      <c r="A120" s="23" t="s">
        <v>169</v>
      </c>
      <c r="B120" s="35">
        <v>101.33618268252965</v>
      </c>
      <c r="C120" s="35">
        <v>101.5764167219688</v>
      </c>
      <c r="D120" s="35"/>
      <c r="E120" s="35">
        <f t="shared" si="3"/>
        <v>0.23706639926606154</v>
      </c>
      <c r="F120" s="35"/>
      <c r="G120" s="35">
        <v>1.3412495538660707</v>
      </c>
      <c r="H120" s="35">
        <v>1.3444292058885932</v>
      </c>
      <c r="I120" s="35"/>
      <c r="J120" s="35">
        <f t="shared" si="4"/>
        <v>3.1796520225224612E-3</v>
      </c>
      <c r="K120" s="92">
        <f t="shared" si="5"/>
        <v>3.2037288771426359E-5</v>
      </c>
      <c r="L120" s="110"/>
      <c r="M120" s="62"/>
      <c r="N120" s="62"/>
    </row>
    <row r="121" spans="1:14" x14ac:dyDescent="0.25">
      <c r="A121" s="24" t="s">
        <v>170</v>
      </c>
      <c r="B121" s="18">
        <v>101.33618268252965</v>
      </c>
      <c r="C121" s="18">
        <v>101.5764167219688</v>
      </c>
      <c r="D121" s="18"/>
      <c r="E121" s="18">
        <f t="shared" si="3"/>
        <v>0.23706639926606154</v>
      </c>
      <c r="F121" s="18"/>
      <c r="G121" s="18">
        <v>1.3412495538660707</v>
      </c>
      <c r="H121" s="18">
        <v>1.3444292058885932</v>
      </c>
      <c r="I121" s="18"/>
      <c r="J121" s="18">
        <f t="shared" si="4"/>
        <v>3.1796520225224612E-3</v>
      </c>
      <c r="K121" s="93">
        <f t="shared" si="5"/>
        <v>3.2037288771426359E-5</v>
      </c>
      <c r="M121" s="62"/>
      <c r="N121" s="62"/>
    </row>
    <row r="122" spans="1:14" s="4" customFormat="1" x14ac:dyDescent="0.25">
      <c r="A122" s="21" t="s">
        <v>171</v>
      </c>
      <c r="B122" s="35">
        <v>101.33618268252965</v>
      </c>
      <c r="C122" s="35">
        <v>101.5764167219688</v>
      </c>
      <c r="D122" s="35"/>
      <c r="E122" s="35">
        <f t="shared" si="3"/>
        <v>0.23706639926606154</v>
      </c>
      <c r="F122" s="35"/>
      <c r="G122" s="35">
        <v>1.3412495538660707</v>
      </c>
      <c r="H122" s="35">
        <v>1.3444292058885932</v>
      </c>
      <c r="I122" s="35"/>
      <c r="J122" s="35">
        <f t="shared" si="4"/>
        <v>3.1796520225224612E-3</v>
      </c>
      <c r="K122" s="92">
        <f t="shared" si="5"/>
        <v>3.2037288771426359E-5</v>
      </c>
      <c r="L122" s="110"/>
      <c r="M122" s="62"/>
      <c r="N122" s="62"/>
    </row>
    <row r="123" spans="1:14" s="4" customFormat="1" x14ac:dyDescent="0.25">
      <c r="A123" s="22" t="s">
        <v>30</v>
      </c>
      <c r="B123" s="18">
        <v>99.921611549002947</v>
      </c>
      <c r="C123" s="18">
        <v>100.74099299702475</v>
      </c>
      <c r="D123" s="18"/>
      <c r="E123" s="18">
        <f t="shared" si="3"/>
        <v>0.82002425233100862</v>
      </c>
      <c r="F123" s="18"/>
      <c r="G123" s="18">
        <v>0.43662248769360307</v>
      </c>
      <c r="H123" s="18">
        <v>0.44020289798382162</v>
      </c>
      <c r="I123" s="18"/>
      <c r="J123" s="18">
        <f t="shared" si="4"/>
        <v>3.5804102902185497E-3</v>
      </c>
      <c r="K123" s="93">
        <f t="shared" si="5"/>
        <v>3.6075217531797652E-5</v>
      </c>
      <c r="L123" s="110"/>
      <c r="M123" s="62"/>
      <c r="N123" s="62"/>
    </row>
    <row r="124" spans="1:14" s="110" customFormat="1" x14ac:dyDescent="0.25">
      <c r="A124" s="21" t="s">
        <v>31</v>
      </c>
      <c r="B124" s="35">
        <v>99.921611549002947</v>
      </c>
      <c r="C124" s="35">
        <v>100.74099299702475</v>
      </c>
      <c r="D124" s="35"/>
      <c r="E124" s="35">
        <f t="shared" si="3"/>
        <v>0.82002425233100862</v>
      </c>
      <c r="F124" s="35"/>
      <c r="G124" s="35">
        <v>0.43662248769360307</v>
      </c>
      <c r="H124" s="35">
        <v>0.44020289798382162</v>
      </c>
      <c r="I124" s="35"/>
      <c r="J124" s="35">
        <f t="shared" si="4"/>
        <v>3.5804102902185497E-3</v>
      </c>
      <c r="K124" s="92">
        <f t="shared" si="5"/>
        <v>3.6075217531797652E-5</v>
      </c>
      <c r="M124" s="62"/>
      <c r="N124" s="62"/>
    </row>
    <row r="125" spans="1:14" s="4" customFormat="1" x14ac:dyDescent="0.25">
      <c r="A125" s="22" t="s">
        <v>172</v>
      </c>
      <c r="B125" s="18">
        <v>100.35197086996074</v>
      </c>
      <c r="C125" s="18">
        <v>100.35197086996074</v>
      </c>
      <c r="D125" s="18"/>
      <c r="E125" s="18">
        <f t="shared" si="3"/>
        <v>0</v>
      </c>
      <c r="F125" s="18"/>
      <c r="G125" s="18">
        <v>8.8161203350262993E-2</v>
      </c>
      <c r="H125" s="18">
        <v>8.8161203350263007E-2</v>
      </c>
      <c r="I125" s="18"/>
      <c r="J125" s="18">
        <f t="shared" si="4"/>
        <v>0</v>
      </c>
      <c r="K125" s="93">
        <f t="shared" si="5"/>
        <v>0</v>
      </c>
      <c r="L125" s="110"/>
      <c r="M125" s="62"/>
      <c r="N125" s="62"/>
    </row>
    <row r="126" spans="1:14" s="110" customFormat="1" x14ac:dyDescent="0.25">
      <c r="A126" s="21" t="s">
        <v>173</v>
      </c>
      <c r="B126" s="35">
        <v>99.27426368900106</v>
      </c>
      <c r="C126" s="35">
        <v>100.55185916529915</v>
      </c>
      <c r="D126" s="35"/>
      <c r="E126" s="35">
        <f t="shared" si="3"/>
        <v>1.2869352325799666</v>
      </c>
      <c r="F126" s="35"/>
      <c r="G126" s="35">
        <v>0.27821215859019949</v>
      </c>
      <c r="H126" s="35">
        <v>0.28179256888041798</v>
      </c>
      <c r="I126" s="35"/>
      <c r="J126" s="35">
        <f t="shared" si="4"/>
        <v>3.5804102902184942E-3</v>
      </c>
      <c r="K126" s="92">
        <f t="shared" si="5"/>
        <v>3.6075217531797089E-5</v>
      </c>
      <c r="M126" s="62"/>
      <c r="N126" s="62"/>
    </row>
    <row r="127" spans="1:14" s="4" customFormat="1" x14ac:dyDescent="0.25">
      <c r="A127" s="24" t="s">
        <v>174</v>
      </c>
      <c r="B127" s="18">
        <v>102.00691630847531</v>
      </c>
      <c r="C127" s="18">
        <v>102.00691630847531</v>
      </c>
      <c r="D127" s="18"/>
      <c r="E127" s="18">
        <f t="shared" si="3"/>
        <v>0</v>
      </c>
      <c r="F127" s="18"/>
      <c r="G127" s="18">
        <v>7.0249125753140684E-2</v>
      </c>
      <c r="H127" s="18">
        <v>7.0249125753140698E-2</v>
      </c>
      <c r="I127" s="18"/>
      <c r="J127" s="18">
        <f t="shared" si="4"/>
        <v>0</v>
      </c>
      <c r="K127" s="93">
        <f t="shared" si="5"/>
        <v>0</v>
      </c>
      <c r="L127" s="110"/>
      <c r="M127" s="62"/>
      <c r="N127" s="62"/>
    </row>
    <row r="128" spans="1:14" s="110" customFormat="1" x14ac:dyDescent="0.25">
      <c r="A128" s="23" t="s">
        <v>32</v>
      </c>
      <c r="B128" s="35">
        <v>96.248140225569955</v>
      </c>
      <c r="C128" s="35">
        <v>96.25347638999466</v>
      </c>
      <c r="D128" s="35"/>
      <c r="E128" s="35">
        <f t="shared" si="3"/>
        <v>5.5441740611339441E-3</v>
      </c>
      <c r="F128" s="35"/>
      <c r="G128" s="35">
        <v>2.1245632764542979</v>
      </c>
      <c r="H128" s="35">
        <v>2.1246810659403832</v>
      </c>
      <c r="I128" s="35"/>
      <c r="J128" s="35">
        <f t="shared" si="4"/>
        <v>1.1778948608531792E-4</v>
      </c>
      <c r="K128" s="92">
        <f t="shared" si="5"/>
        <v>1.1868140768937178E-6</v>
      </c>
      <c r="M128" s="62"/>
      <c r="N128" s="62"/>
    </row>
    <row r="129" spans="1:14" s="4" customFormat="1" x14ac:dyDescent="0.25">
      <c r="A129" s="22" t="s">
        <v>175</v>
      </c>
      <c r="B129" s="18">
        <v>95.118952651398786</v>
      </c>
      <c r="C129" s="18">
        <v>95.118952651398786</v>
      </c>
      <c r="D129" s="18"/>
      <c r="E129" s="18">
        <f t="shared" si="3"/>
        <v>0</v>
      </c>
      <c r="F129" s="18"/>
      <c r="G129" s="18">
        <v>1.3252219839136756</v>
      </c>
      <c r="H129" s="18">
        <v>1.3252219839136754</v>
      </c>
      <c r="I129" s="18"/>
      <c r="J129" s="18">
        <f t="shared" si="4"/>
        <v>0</v>
      </c>
      <c r="K129" s="93">
        <f t="shared" si="5"/>
        <v>0</v>
      </c>
      <c r="L129" s="110"/>
      <c r="M129" s="62"/>
      <c r="N129" s="62"/>
    </row>
    <row r="130" spans="1:14" s="110" customFormat="1" x14ac:dyDescent="0.25">
      <c r="A130" s="21" t="s">
        <v>176</v>
      </c>
      <c r="B130" s="35">
        <v>96.721952434407129</v>
      </c>
      <c r="C130" s="35">
        <v>96.721952434407129</v>
      </c>
      <c r="D130" s="35"/>
      <c r="E130" s="35">
        <f t="shared" si="3"/>
        <v>0</v>
      </c>
      <c r="F130" s="35"/>
      <c r="G130" s="35">
        <v>0.4670927290138438</v>
      </c>
      <c r="H130" s="35">
        <v>0.4670927290138438</v>
      </c>
      <c r="I130" s="35"/>
      <c r="J130" s="35">
        <f t="shared" si="4"/>
        <v>0</v>
      </c>
      <c r="K130" s="92">
        <f t="shared" si="5"/>
        <v>0</v>
      </c>
      <c r="M130" s="62"/>
      <c r="N130" s="62"/>
    </row>
    <row r="131" spans="1:14" s="4" customFormat="1" x14ac:dyDescent="0.25">
      <c r="A131" s="24" t="s">
        <v>177</v>
      </c>
      <c r="B131" s="18">
        <v>100.09001206308209</v>
      </c>
      <c r="C131" s="18">
        <v>100.09001206308209</v>
      </c>
      <c r="D131" s="18"/>
      <c r="E131" s="18">
        <f t="shared" si="3"/>
        <v>0</v>
      </c>
      <c r="F131" s="18"/>
      <c r="G131" s="18">
        <v>0.37168546522866425</v>
      </c>
      <c r="H131" s="18">
        <v>0.37168546522866425</v>
      </c>
      <c r="I131" s="18"/>
      <c r="J131" s="18">
        <f t="shared" si="4"/>
        <v>0</v>
      </c>
      <c r="K131" s="93">
        <f t="shared" si="5"/>
        <v>0</v>
      </c>
      <c r="L131" s="110"/>
      <c r="M131" s="62"/>
      <c r="N131" s="62"/>
    </row>
    <row r="132" spans="1:14" s="110" customFormat="1" x14ac:dyDescent="0.25">
      <c r="A132" s="23" t="s">
        <v>178</v>
      </c>
      <c r="B132" s="35">
        <v>90.257413032507912</v>
      </c>
      <c r="C132" s="35">
        <v>90.257413032507912</v>
      </c>
      <c r="D132" s="35"/>
      <c r="E132" s="35">
        <f t="shared" si="3"/>
        <v>0</v>
      </c>
      <c r="F132" s="35"/>
      <c r="G132" s="35">
        <v>0.48644378967116769</v>
      </c>
      <c r="H132" s="35">
        <v>0.48644378967116764</v>
      </c>
      <c r="I132" s="35"/>
      <c r="J132" s="35">
        <f t="shared" si="4"/>
        <v>0</v>
      </c>
      <c r="K132" s="92">
        <f t="shared" si="5"/>
        <v>0</v>
      </c>
      <c r="M132" s="62"/>
      <c r="N132" s="62"/>
    </row>
    <row r="133" spans="1:14" s="4" customFormat="1" x14ac:dyDescent="0.25">
      <c r="A133" s="22" t="s">
        <v>179</v>
      </c>
      <c r="B133" s="18">
        <v>96.606195102607771</v>
      </c>
      <c r="C133" s="18">
        <v>96.633180339626477</v>
      </c>
      <c r="D133" s="18"/>
      <c r="E133" s="18">
        <f t="shared" si="3"/>
        <v>2.7933236569399611E-2</v>
      </c>
      <c r="F133" s="18"/>
      <c r="G133" s="18">
        <v>0.42168219852583533</v>
      </c>
      <c r="H133" s="18">
        <v>0.42179998801192059</v>
      </c>
      <c r="I133" s="18"/>
      <c r="J133" s="18">
        <f t="shared" si="4"/>
        <v>1.1778948608526241E-4</v>
      </c>
      <c r="K133" s="93">
        <f t="shared" si="5"/>
        <v>1.1868140768931584E-6</v>
      </c>
      <c r="L133" s="110"/>
      <c r="M133" s="62"/>
      <c r="N133" s="62"/>
    </row>
    <row r="134" spans="1:14" s="110" customFormat="1" x14ac:dyDescent="0.25">
      <c r="A134" s="23" t="s">
        <v>180</v>
      </c>
      <c r="B134" s="35">
        <v>95.560859070386982</v>
      </c>
      <c r="C134" s="35">
        <v>95.599164445228098</v>
      </c>
      <c r="D134" s="35"/>
      <c r="E134" s="35">
        <f t="shared" si="3"/>
        <v>4.0084795400274764E-2</v>
      </c>
      <c r="F134" s="35"/>
      <c r="G134" s="35">
        <v>0.29385078533897913</v>
      </c>
      <c r="H134" s="35">
        <v>0.29396857482506439</v>
      </c>
      <c r="I134" s="35"/>
      <c r="J134" s="35">
        <f t="shared" si="4"/>
        <v>1.1778948608526241E-4</v>
      </c>
      <c r="K134" s="92">
        <f t="shared" si="5"/>
        <v>1.1868140768931584E-6</v>
      </c>
      <c r="M134" s="62"/>
      <c r="N134" s="62"/>
    </row>
    <row r="135" spans="1:14" s="4" customFormat="1" x14ac:dyDescent="0.25">
      <c r="A135" s="24" t="s">
        <v>181</v>
      </c>
      <c r="B135" s="18">
        <v>99.098094144492279</v>
      </c>
      <c r="C135" s="18">
        <v>99.098094144492279</v>
      </c>
      <c r="D135" s="18"/>
      <c r="E135" s="18">
        <f t="shared" ref="E135:E198" si="6">((C135/B135-1)*100)</f>
        <v>0</v>
      </c>
      <c r="F135" s="18"/>
      <c r="G135" s="18">
        <v>0.1278314131868562</v>
      </c>
      <c r="H135" s="18">
        <v>0.1278314131868562</v>
      </c>
      <c r="I135" s="18"/>
      <c r="J135" s="18">
        <f t="shared" ref="J135:J198" si="7">H135-G135</f>
        <v>0</v>
      </c>
      <c r="K135" s="93">
        <f t="shared" si="5"/>
        <v>0</v>
      </c>
      <c r="L135" s="110"/>
      <c r="M135" s="62"/>
      <c r="N135" s="62"/>
    </row>
    <row r="136" spans="1:14" s="110" customFormat="1" x14ac:dyDescent="0.25">
      <c r="A136" s="23" t="s">
        <v>182</v>
      </c>
      <c r="B136" s="35">
        <v>100</v>
      </c>
      <c r="C136" s="35">
        <v>100</v>
      </c>
      <c r="D136" s="35"/>
      <c r="E136" s="35">
        <f t="shared" si="6"/>
        <v>0</v>
      </c>
      <c r="F136" s="35"/>
      <c r="G136" s="35">
        <v>0.37765909401478698</v>
      </c>
      <c r="H136" s="35">
        <v>0.37765909401478698</v>
      </c>
      <c r="I136" s="35"/>
      <c r="J136" s="35">
        <f t="shared" si="7"/>
        <v>0</v>
      </c>
      <c r="K136" s="92">
        <f t="shared" si="5"/>
        <v>0</v>
      </c>
      <c r="M136" s="62"/>
      <c r="N136" s="62"/>
    </row>
    <row r="137" spans="1:14" s="4" customFormat="1" x14ac:dyDescent="0.25">
      <c r="A137" s="22" t="s">
        <v>182</v>
      </c>
      <c r="B137" s="18">
        <v>100</v>
      </c>
      <c r="C137" s="18">
        <v>100</v>
      </c>
      <c r="D137" s="18"/>
      <c r="E137" s="18">
        <f t="shared" si="6"/>
        <v>0</v>
      </c>
      <c r="F137" s="18"/>
      <c r="G137" s="18">
        <v>0.37765909401478698</v>
      </c>
      <c r="H137" s="18">
        <v>0.37765909401478698</v>
      </c>
      <c r="I137" s="18"/>
      <c r="J137" s="18">
        <f t="shared" si="7"/>
        <v>0</v>
      </c>
      <c r="K137" s="93">
        <f t="shared" ref="K137:K200" si="8">J137/$G$5</f>
        <v>0</v>
      </c>
      <c r="L137" s="110"/>
      <c r="M137" s="62"/>
      <c r="N137" s="62"/>
    </row>
    <row r="138" spans="1:14" s="110" customFormat="1" x14ac:dyDescent="0.25">
      <c r="A138" s="21" t="s">
        <v>33</v>
      </c>
      <c r="B138" s="35">
        <v>96.923871844354963</v>
      </c>
      <c r="C138" s="35">
        <v>97.054437291564199</v>
      </c>
      <c r="D138" s="35"/>
      <c r="E138" s="35">
        <f t="shared" si="6"/>
        <v>0.1347092772138847</v>
      </c>
      <c r="F138" s="35"/>
      <c r="G138" s="35">
        <v>0.32328590122583456</v>
      </c>
      <c r="H138" s="35">
        <v>0.32372139732671024</v>
      </c>
      <c r="I138" s="35"/>
      <c r="J138" s="35">
        <f t="shared" si="7"/>
        <v>4.3549610087567636E-4</v>
      </c>
      <c r="K138" s="92">
        <f t="shared" si="8"/>
        <v>4.387937498744239E-6</v>
      </c>
      <c r="M138" s="62"/>
      <c r="N138" s="62"/>
    </row>
    <row r="139" spans="1:14" s="4" customFormat="1" x14ac:dyDescent="0.25">
      <c r="A139" s="22" t="s">
        <v>34</v>
      </c>
      <c r="B139" s="18">
        <v>96.923871844354963</v>
      </c>
      <c r="C139" s="18">
        <v>97.054437291564199</v>
      </c>
      <c r="D139" s="18"/>
      <c r="E139" s="18">
        <f t="shared" si="6"/>
        <v>0.1347092772138847</v>
      </c>
      <c r="F139" s="18"/>
      <c r="G139" s="18">
        <v>0.32328590122583456</v>
      </c>
      <c r="H139" s="18">
        <v>0.32372139732671024</v>
      </c>
      <c r="I139" s="18"/>
      <c r="J139" s="18">
        <f t="shared" si="7"/>
        <v>4.3549610087567636E-4</v>
      </c>
      <c r="K139" s="93">
        <f t="shared" si="8"/>
        <v>4.387937498744239E-6</v>
      </c>
      <c r="L139" s="110"/>
      <c r="M139" s="62"/>
      <c r="N139" s="62"/>
    </row>
    <row r="140" spans="1:14" s="110" customFormat="1" x14ac:dyDescent="0.25">
      <c r="A140" s="21" t="s">
        <v>183</v>
      </c>
      <c r="B140" s="35">
        <v>95.458726836813071</v>
      </c>
      <c r="C140" s="35">
        <v>95.458726836813071</v>
      </c>
      <c r="D140" s="35"/>
      <c r="E140" s="35">
        <f t="shared" si="6"/>
        <v>0</v>
      </c>
      <c r="F140" s="35"/>
      <c r="G140" s="35">
        <v>0.13838234155769816</v>
      </c>
      <c r="H140" s="35">
        <v>0.13838234155769813</v>
      </c>
      <c r="I140" s="35"/>
      <c r="J140" s="35">
        <f t="shared" si="7"/>
        <v>0</v>
      </c>
      <c r="K140" s="92">
        <f t="shared" si="8"/>
        <v>0</v>
      </c>
      <c r="M140" s="62"/>
      <c r="N140" s="62"/>
    </row>
    <row r="141" spans="1:14" s="4" customFormat="1" x14ac:dyDescent="0.25">
      <c r="A141" s="22" t="s">
        <v>184</v>
      </c>
      <c r="B141" s="18">
        <v>93.545327957161177</v>
      </c>
      <c r="C141" s="18">
        <v>93.545327957161177</v>
      </c>
      <c r="D141" s="18"/>
      <c r="E141" s="18">
        <f t="shared" si="6"/>
        <v>0</v>
      </c>
      <c r="F141" s="18"/>
      <c r="G141" s="18">
        <v>4.7288427984414155E-2</v>
      </c>
      <c r="H141" s="18">
        <v>4.7288427984414155E-2</v>
      </c>
      <c r="I141" s="18"/>
      <c r="J141" s="18">
        <f t="shared" si="7"/>
        <v>0</v>
      </c>
      <c r="K141" s="93">
        <f t="shared" si="8"/>
        <v>0</v>
      </c>
      <c r="L141" s="110"/>
      <c r="M141" s="62"/>
      <c r="N141" s="62"/>
    </row>
    <row r="142" spans="1:14" s="110" customFormat="1" x14ac:dyDescent="0.25">
      <c r="A142" s="21" t="s">
        <v>185</v>
      </c>
      <c r="B142" s="35">
        <v>99.699991230244862</v>
      </c>
      <c r="C142" s="35">
        <v>100.01550128285959</v>
      </c>
      <c r="D142" s="35"/>
      <c r="E142" s="35">
        <f t="shared" si="6"/>
        <v>0.31645945874367865</v>
      </c>
      <c r="F142" s="35"/>
      <c r="G142" s="35">
        <v>0.13761513168372222</v>
      </c>
      <c r="H142" s="35">
        <v>0.13805062778459795</v>
      </c>
      <c r="I142" s="35"/>
      <c r="J142" s="35">
        <f t="shared" si="7"/>
        <v>4.3549610087573187E-4</v>
      </c>
      <c r="K142" s="92">
        <f t="shared" si="8"/>
        <v>4.387937498744798E-6</v>
      </c>
      <c r="M142" s="62"/>
      <c r="N142" s="62"/>
    </row>
    <row r="143" spans="1:14" s="4" customFormat="1" x14ac:dyDescent="0.25">
      <c r="A143" s="22" t="s">
        <v>35</v>
      </c>
      <c r="B143" s="18">
        <v>102.22444302102008</v>
      </c>
      <c r="C143" s="18">
        <v>102.22444302102008</v>
      </c>
      <c r="D143" s="18"/>
      <c r="E143" s="18">
        <f t="shared" si="6"/>
        <v>0</v>
      </c>
      <c r="F143" s="18"/>
      <c r="G143" s="18">
        <v>0.34591635571314894</v>
      </c>
      <c r="H143" s="18">
        <v>0.34591635571314888</v>
      </c>
      <c r="I143" s="18"/>
      <c r="J143" s="18">
        <f t="shared" si="7"/>
        <v>0</v>
      </c>
      <c r="K143" s="93">
        <f t="shared" si="8"/>
        <v>0</v>
      </c>
      <c r="L143" s="110"/>
      <c r="M143" s="62"/>
      <c r="N143" s="62"/>
    </row>
    <row r="144" spans="1:14" s="110" customFormat="1" x14ac:dyDescent="0.25">
      <c r="A144" s="21" t="s">
        <v>186</v>
      </c>
      <c r="B144" s="35">
        <v>103.2507345935301</v>
      </c>
      <c r="C144" s="35">
        <v>103.2507345935301</v>
      </c>
      <c r="D144" s="35"/>
      <c r="E144" s="35">
        <f t="shared" si="6"/>
        <v>0</v>
      </c>
      <c r="F144" s="35"/>
      <c r="G144" s="35">
        <v>0.12612070470912612</v>
      </c>
      <c r="H144" s="35">
        <v>0.12612070470912615</v>
      </c>
      <c r="I144" s="35"/>
      <c r="J144" s="35">
        <f t="shared" si="7"/>
        <v>0</v>
      </c>
      <c r="K144" s="92">
        <f t="shared" si="8"/>
        <v>0</v>
      </c>
      <c r="M144" s="62"/>
      <c r="N144" s="62"/>
    </row>
    <row r="145" spans="1:14" s="4" customFormat="1" x14ac:dyDescent="0.25">
      <c r="A145" s="22" t="s">
        <v>186</v>
      </c>
      <c r="B145" s="18">
        <v>103.2507345935301</v>
      </c>
      <c r="C145" s="18">
        <v>103.2507345935301</v>
      </c>
      <c r="D145" s="18"/>
      <c r="E145" s="18">
        <f t="shared" si="6"/>
        <v>0</v>
      </c>
      <c r="F145" s="18"/>
      <c r="G145" s="18">
        <v>0.12612070470912612</v>
      </c>
      <c r="H145" s="18">
        <v>0.12612070470912615</v>
      </c>
      <c r="I145" s="18"/>
      <c r="J145" s="18">
        <f t="shared" si="7"/>
        <v>0</v>
      </c>
      <c r="K145" s="93">
        <f t="shared" si="8"/>
        <v>0</v>
      </c>
      <c r="L145" s="110"/>
      <c r="M145" s="62"/>
      <c r="N145" s="62"/>
    </row>
    <row r="146" spans="1:14" s="110" customFormat="1" x14ac:dyDescent="0.25">
      <c r="A146" s="21" t="s">
        <v>187</v>
      </c>
      <c r="B146" s="35">
        <v>101.64470781086639</v>
      </c>
      <c r="C146" s="35">
        <v>101.64470781086639</v>
      </c>
      <c r="D146" s="35"/>
      <c r="E146" s="35">
        <f t="shared" si="6"/>
        <v>0</v>
      </c>
      <c r="F146" s="35"/>
      <c r="G146" s="35">
        <v>0.21979565100402271</v>
      </c>
      <c r="H146" s="35">
        <v>0.21979565100402271</v>
      </c>
      <c r="I146" s="35"/>
      <c r="J146" s="35">
        <f t="shared" si="7"/>
        <v>0</v>
      </c>
      <c r="K146" s="92">
        <f t="shared" si="8"/>
        <v>0</v>
      </c>
      <c r="M146" s="62"/>
      <c r="N146" s="62"/>
    </row>
    <row r="147" spans="1:14" s="4" customFormat="1" x14ac:dyDescent="0.25">
      <c r="A147" s="22" t="s">
        <v>188</v>
      </c>
      <c r="B147" s="18">
        <v>101.64470781086639</v>
      </c>
      <c r="C147" s="18">
        <v>101.64470781086639</v>
      </c>
      <c r="D147" s="18"/>
      <c r="E147" s="18">
        <f t="shared" si="6"/>
        <v>0</v>
      </c>
      <c r="F147" s="18"/>
      <c r="G147" s="18">
        <v>0.21979565100402271</v>
      </c>
      <c r="H147" s="18">
        <v>0.21979565100402271</v>
      </c>
      <c r="I147" s="18"/>
      <c r="J147" s="18">
        <f t="shared" si="7"/>
        <v>0</v>
      </c>
      <c r="K147" s="93">
        <f t="shared" si="8"/>
        <v>0</v>
      </c>
      <c r="L147" s="110"/>
      <c r="M147" s="62"/>
      <c r="N147" s="62"/>
    </row>
    <row r="148" spans="1:14" s="110" customFormat="1" x14ac:dyDescent="0.25">
      <c r="A148" s="21" t="s">
        <v>36</v>
      </c>
      <c r="B148" s="35">
        <v>100.51202364496105</v>
      </c>
      <c r="C148" s="35">
        <v>100.56898830203153</v>
      </c>
      <c r="D148" s="35"/>
      <c r="E148" s="35">
        <f t="shared" si="6"/>
        <v>5.6674470381468112E-2</v>
      </c>
      <c r="F148" s="35"/>
      <c r="G148" s="35">
        <v>2.1105236069271602</v>
      </c>
      <c r="H148" s="35">
        <v>2.1117197350036623</v>
      </c>
      <c r="I148" s="35"/>
      <c r="J148" s="35">
        <f t="shared" si="7"/>
        <v>1.1961280765020454E-3</v>
      </c>
      <c r="K148" s="92">
        <f t="shared" si="8"/>
        <v>1.2051853574878443E-5</v>
      </c>
      <c r="M148" s="62"/>
      <c r="N148" s="62"/>
    </row>
    <row r="149" spans="1:14" s="4" customFormat="1" x14ac:dyDescent="0.25">
      <c r="A149" s="22" t="s">
        <v>37</v>
      </c>
      <c r="B149" s="18">
        <v>100.89040756535908</v>
      </c>
      <c r="C149" s="18">
        <v>100.98946893120183</v>
      </c>
      <c r="D149" s="18"/>
      <c r="E149" s="18">
        <f t="shared" si="6"/>
        <v>9.8187100471935906E-2</v>
      </c>
      <c r="F149" s="18"/>
      <c r="G149" s="18">
        <v>1.2182130552306345</v>
      </c>
      <c r="H149" s="18">
        <v>1.2194091833071361</v>
      </c>
      <c r="I149" s="18"/>
      <c r="J149" s="18">
        <f t="shared" si="7"/>
        <v>1.1961280765016014E-3</v>
      </c>
      <c r="K149" s="93">
        <f t="shared" si="8"/>
        <v>1.2051853574873967E-5</v>
      </c>
      <c r="L149" s="110"/>
      <c r="M149" s="62"/>
      <c r="N149" s="62"/>
    </row>
    <row r="150" spans="1:14" s="110" customFormat="1" x14ac:dyDescent="0.25">
      <c r="A150" s="21" t="s">
        <v>189</v>
      </c>
      <c r="B150" s="35">
        <v>101.01281858704509</v>
      </c>
      <c r="C150" s="35">
        <v>101.12448211855127</v>
      </c>
      <c r="D150" s="35"/>
      <c r="E150" s="35">
        <f t="shared" si="6"/>
        <v>0.11054392211613528</v>
      </c>
      <c r="F150" s="35"/>
      <c r="G150" s="35">
        <v>0.9877323331131953</v>
      </c>
      <c r="H150" s="35">
        <v>0.9888242111742277</v>
      </c>
      <c r="I150" s="35"/>
      <c r="J150" s="35">
        <f t="shared" si="7"/>
        <v>1.0918780610323919E-3</v>
      </c>
      <c r="K150" s="92">
        <f t="shared" si="8"/>
        <v>1.1001459435403589E-5</v>
      </c>
      <c r="M150" s="62"/>
      <c r="N150" s="62"/>
    </row>
    <row r="151" spans="1:14" s="4" customFormat="1" x14ac:dyDescent="0.25">
      <c r="A151" s="22" t="s">
        <v>190</v>
      </c>
      <c r="B151" s="18">
        <v>100.36915409223897</v>
      </c>
      <c r="C151" s="18">
        <v>100.41455262175843</v>
      </c>
      <c r="D151" s="18"/>
      <c r="E151" s="18">
        <f t="shared" si="6"/>
        <v>4.5231555381786137E-2</v>
      </c>
      <c r="F151" s="18"/>
      <c r="G151" s="18">
        <v>0.23048072211743934</v>
      </c>
      <c r="H151" s="18">
        <v>0.23058497213290821</v>
      </c>
      <c r="I151" s="18"/>
      <c r="J151" s="18">
        <f t="shared" si="7"/>
        <v>1.0425001546887636E-4</v>
      </c>
      <c r="K151" s="93">
        <f t="shared" si="8"/>
        <v>1.0503941394670222E-6</v>
      </c>
      <c r="L151" s="110"/>
      <c r="M151" s="62"/>
      <c r="N151" s="62"/>
    </row>
    <row r="152" spans="1:14" s="110" customFormat="1" x14ac:dyDescent="0.25">
      <c r="A152" s="21" t="s">
        <v>191</v>
      </c>
      <c r="B152" s="35">
        <v>100</v>
      </c>
      <c r="C152" s="35">
        <v>100</v>
      </c>
      <c r="D152" s="35"/>
      <c r="E152" s="35">
        <f t="shared" si="6"/>
        <v>0</v>
      </c>
      <c r="F152" s="35"/>
      <c r="G152" s="35">
        <v>0.89231055169652584</v>
      </c>
      <c r="H152" s="35">
        <v>0.89231055169652596</v>
      </c>
      <c r="I152" s="35"/>
      <c r="J152" s="35">
        <f t="shared" si="7"/>
        <v>0</v>
      </c>
      <c r="K152" s="92">
        <f t="shared" si="8"/>
        <v>0</v>
      </c>
      <c r="M152" s="62"/>
      <c r="N152" s="62"/>
    </row>
    <row r="153" spans="1:14" s="4" customFormat="1" x14ac:dyDescent="0.25">
      <c r="A153" s="22" t="s">
        <v>192</v>
      </c>
      <c r="B153" s="18">
        <v>100</v>
      </c>
      <c r="C153" s="18">
        <v>100</v>
      </c>
      <c r="D153" s="18"/>
      <c r="E153" s="18">
        <f t="shared" si="6"/>
        <v>0</v>
      </c>
      <c r="F153" s="18"/>
      <c r="G153" s="18">
        <v>0.89231055169652584</v>
      </c>
      <c r="H153" s="18">
        <v>0.89231055169652596</v>
      </c>
      <c r="I153" s="18"/>
      <c r="J153" s="18">
        <f t="shared" si="7"/>
        <v>0</v>
      </c>
      <c r="K153" s="93">
        <f t="shared" si="8"/>
        <v>0</v>
      </c>
      <c r="L153" s="110"/>
      <c r="M153" s="62"/>
      <c r="N153" s="62"/>
    </row>
    <row r="154" spans="1:14" s="110" customFormat="1" x14ac:dyDescent="0.25">
      <c r="A154" s="21" t="s">
        <v>38</v>
      </c>
      <c r="B154" s="35">
        <v>100.14774170269101</v>
      </c>
      <c r="C154" s="35">
        <v>100.15688509896528</v>
      </c>
      <c r="D154" s="35"/>
      <c r="E154" s="35">
        <f t="shared" si="6"/>
        <v>9.1299075933415352E-3</v>
      </c>
      <c r="F154" s="35"/>
      <c r="G154" s="35">
        <v>6.6378870599309758</v>
      </c>
      <c r="H154" s="35">
        <v>6.6384930928856987</v>
      </c>
      <c r="I154" s="35"/>
      <c r="J154" s="35">
        <f t="shared" si="7"/>
        <v>6.0603295472283492E-4</v>
      </c>
      <c r="K154" s="92">
        <f t="shared" si="8"/>
        <v>6.1062193717831795E-6</v>
      </c>
      <c r="M154" s="62"/>
      <c r="N154" s="62"/>
    </row>
    <row r="155" spans="1:14" s="4" customFormat="1" x14ac:dyDescent="0.25">
      <c r="A155" s="22" t="s">
        <v>193</v>
      </c>
      <c r="B155" s="18">
        <v>100.36915944005628</v>
      </c>
      <c r="C155" s="18">
        <v>100.38843457376055</v>
      </c>
      <c r="D155" s="18"/>
      <c r="E155" s="18">
        <f t="shared" si="6"/>
        <v>1.920423944148375E-2</v>
      </c>
      <c r="F155" s="18"/>
      <c r="G155" s="18">
        <v>3.1557248417451644</v>
      </c>
      <c r="H155" s="18">
        <v>3.1563308746998877</v>
      </c>
      <c r="I155" s="18"/>
      <c r="J155" s="18">
        <f t="shared" si="7"/>
        <v>6.06032954723279E-4</v>
      </c>
      <c r="K155" s="93">
        <f t="shared" si="8"/>
        <v>6.1062193717876544E-6</v>
      </c>
      <c r="L155" s="110"/>
      <c r="M155" s="62"/>
      <c r="N155" s="62"/>
    </row>
    <row r="156" spans="1:14" s="110" customFormat="1" x14ac:dyDescent="0.25">
      <c r="A156" s="21" t="s">
        <v>194</v>
      </c>
      <c r="B156" s="35">
        <v>99.904367582291087</v>
      </c>
      <c r="C156" s="35">
        <v>99.928286665689726</v>
      </c>
      <c r="D156" s="35"/>
      <c r="E156" s="35">
        <f t="shared" si="6"/>
        <v>2.3941979692665427E-2</v>
      </c>
      <c r="F156" s="35"/>
      <c r="G156" s="35">
        <v>2.531256656725434</v>
      </c>
      <c r="H156" s="35">
        <v>2.5318626896801559</v>
      </c>
      <c r="I156" s="35"/>
      <c r="J156" s="35">
        <f t="shared" si="7"/>
        <v>6.0603295472194674E-4</v>
      </c>
      <c r="K156" s="92">
        <f t="shared" si="8"/>
        <v>6.1062193717742306E-6</v>
      </c>
      <c r="M156" s="62"/>
      <c r="N156" s="62"/>
    </row>
    <row r="157" spans="1:14" s="4" customFormat="1" x14ac:dyDescent="0.25">
      <c r="A157" s="22" t="s">
        <v>195</v>
      </c>
      <c r="B157" s="18">
        <v>99.904367582291087</v>
      </c>
      <c r="C157" s="18">
        <v>99.928286665689726</v>
      </c>
      <c r="D157" s="18"/>
      <c r="E157" s="18">
        <f t="shared" si="6"/>
        <v>2.3941979692665427E-2</v>
      </c>
      <c r="F157" s="18"/>
      <c r="G157" s="18">
        <v>2.531256656725434</v>
      </c>
      <c r="H157" s="18">
        <v>2.5318626896801559</v>
      </c>
      <c r="I157" s="18"/>
      <c r="J157" s="18">
        <f t="shared" si="7"/>
        <v>6.0603295472194674E-4</v>
      </c>
      <c r="K157" s="93">
        <f t="shared" si="8"/>
        <v>6.1062193717742306E-6</v>
      </c>
      <c r="L157" s="110"/>
      <c r="M157" s="62"/>
      <c r="N157" s="62"/>
    </row>
    <row r="158" spans="1:14" s="110" customFormat="1" x14ac:dyDescent="0.25">
      <c r="A158" s="21" t="s">
        <v>196</v>
      </c>
      <c r="B158" s="35">
        <v>102.298320131418</v>
      </c>
      <c r="C158" s="35">
        <v>102.298320131418</v>
      </c>
      <c r="D158" s="35"/>
      <c r="E158" s="35">
        <f t="shared" si="6"/>
        <v>0</v>
      </c>
      <c r="F158" s="35"/>
      <c r="G158" s="35">
        <v>0.624468185019731</v>
      </c>
      <c r="H158" s="35">
        <v>0.624468185019731</v>
      </c>
      <c r="I158" s="35"/>
      <c r="J158" s="35">
        <f t="shared" si="7"/>
        <v>0</v>
      </c>
      <c r="K158" s="92">
        <f t="shared" si="8"/>
        <v>0</v>
      </c>
      <c r="M158" s="62"/>
      <c r="N158" s="62"/>
    </row>
    <row r="159" spans="1:14" s="4" customFormat="1" x14ac:dyDescent="0.25">
      <c r="A159" s="22" t="s">
        <v>197</v>
      </c>
      <c r="B159" s="18">
        <v>102.298320131418</v>
      </c>
      <c r="C159" s="18">
        <v>102.298320131418</v>
      </c>
      <c r="D159" s="18"/>
      <c r="E159" s="18">
        <f t="shared" si="6"/>
        <v>0</v>
      </c>
      <c r="F159" s="18"/>
      <c r="G159" s="18">
        <v>0.624468185019731</v>
      </c>
      <c r="H159" s="18">
        <v>0.624468185019731</v>
      </c>
      <c r="I159" s="18"/>
      <c r="J159" s="18">
        <f t="shared" si="7"/>
        <v>0</v>
      </c>
      <c r="K159" s="93">
        <f t="shared" si="8"/>
        <v>0</v>
      </c>
      <c r="L159" s="110"/>
      <c r="M159" s="62"/>
      <c r="N159" s="62"/>
    </row>
    <row r="160" spans="1:14" s="110" customFormat="1" x14ac:dyDescent="0.25">
      <c r="A160" s="21" t="s">
        <v>198</v>
      </c>
      <c r="B160" s="35">
        <v>99.791109639376003</v>
      </c>
      <c r="C160" s="35">
        <v>99.791109639376003</v>
      </c>
      <c r="D160" s="35"/>
      <c r="E160" s="35">
        <f t="shared" si="6"/>
        <v>0</v>
      </c>
      <c r="F160" s="35"/>
      <c r="G160" s="35">
        <v>0.86675072176303647</v>
      </c>
      <c r="H160" s="35">
        <v>0.86675072176303636</v>
      </c>
      <c r="I160" s="35"/>
      <c r="J160" s="35">
        <f t="shared" si="7"/>
        <v>0</v>
      </c>
      <c r="K160" s="92">
        <f t="shared" si="8"/>
        <v>0</v>
      </c>
      <c r="M160" s="62"/>
      <c r="N160" s="62"/>
    </row>
    <row r="161" spans="1:14" s="4" customFormat="1" x14ac:dyDescent="0.25">
      <c r="A161" s="22" t="s">
        <v>199</v>
      </c>
      <c r="B161" s="18">
        <v>99.791109639376003</v>
      </c>
      <c r="C161" s="18">
        <v>99.791109639376003</v>
      </c>
      <c r="D161" s="18"/>
      <c r="E161" s="18">
        <f t="shared" si="6"/>
        <v>0</v>
      </c>
      <c r="F161" s="18"/>
      <c r="G161" s="18">
        <v>0.86675072176303647</v>
      </c>
      <c r="H161" s="18">
        <v>0.86675072176303636</v>
      </c>
      <c r="I161" s="18"/>
      <c r="J161" s="18">
        <f t="shared" si="7"/>
        <v>0</v>
      </c>
      <c r="K161" s="93">
        <f t="shared" si="8"/>
        <v>0</v>
      </c>
      <c r="L161" s="110"/>
      <c r="M161" s="62"/>
      <c r="N161" s="62"/>
    </row>
    <row r="162" spans="1:14" s="110" customFormat="1" x14ac:dyDescent="0.25">
      <c r="A162" s="21" t="s">
        <v>200</v>
      </c>
      <c r="B162" s="35">
        <v>99.791109639376003</v>
      </c>
      <c r="C162" s="35">
        <v>99.791109639376003</v>
      </c>
      <c r="D162" s="35"/>
      <c r="E162" s="35">
        <f t="shared" si="6"/>
        <v>0</v>
      </c>
      <c r="F162" s="35"/>
      <c r="G162" s="35">
        <v>0.86675072176303647</v>
      </c>
      <c r="H162" s="35">
        <v>0.86675072176303636</v>
      </c>
      <c r="I162" s="35"/>
      <c r="J162" s="35">
        <f t="shared" si="7"/>
        <v>0</v>
      </c>
      <c r="K162" s="92">
        <f t="shared" si="8"/>
        <v>0</v>
      </c>
      <c r="M162" s="62"/>
      <c r="N162" s="62"/>
    </row>
    <row r="163" spans="1:14" s="4" customFormat="1" x14ac:dyDescent="0.25">
      <c r="A163" s="22" t="s">
        <v>201</v>
      </c>
      <c r="B163" s="18">
        <v>100</v>
      </c>
      <c r="C163" s="18">
        <v>100</v>
      </c>
      <c r="D163" s="18"/>
      <c r="E163" s="18">
        <f t="shared" si="6"/>
        <v>0</v>
      </c>
      <c r="F163" s="18"/>
      <c r="G163" s="18">
        <v>0.23901909262945881</v>
      </c>
      <c r="H163" s="18">
        <v>0.23901909262945878</v>
      </c>
      <c r="I163" s="18"/>
      <c r="J163" s="18">
        <f t="shared" si="7"/>
        <v>0</v>
      </c>
      <c r="K163" s="93">
        <f t="shared" si="8"/>
        <v>0</v>
      </c>
      <c r="L163" s="110"/>
      <c r="M163" s="62"/>
      <c r="N163" s="62"/>
    </row>
    <row r="164" spans="1:14" s="110" customFormat="1" x14ac:dyDescent="0.25">
      <c r="A164" s="21" t="s">
        <v>202</v>
      </c>
      <c r="B164" s="35">
        <v>100</v>
      </c>
      <c r="C164" s="35">
        <v>100</v>
      </c>
      <c r="D164" s="35"/>
      <c r="E164" s="35">
        <f t="shared" si="6"/>
        <v>0</v>
      </c>
      <c r="F164" s="35"/>
      <c r="G164" s="35">
        <v>0.23901909262945881</v>
      </c>
      <c r="H164" s="35">
        <v>0.23901909262945878</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0.23901909262945881</v>
      </c>
      <c r="H165" s="18">
        <v>0.23901909262945878</v>
      </c>
      <c r="I165" s="18"/>
      <c r="J165" s="18">
        <f t="shared" si="7"/>
        <v>0</v>
      </c>
      <c r="K165" s="93">
        <f t="shared" si="8"/>
        <v>0</v>
      </c>
      <c r="L165" s="110"/>
      <c r="M165" s="62"/>
      <c r="N165" s="62"/>
    </row>
    <row r="166" spans="1:14" s="110" customFormat="1" x14ac:dyDescent="0.25">
      <c r="A166" s="21" t="s">
        <v>203</v>
      </c>
      <c r="B166" s="35">
        <v>100</v>
      </c>
      <c r="C166" s="35">
        <v>100</v>
      </c>
      <c r="D166" s="35"/>
      <c r="E166" s="35">
        <f t="shared" si="6"/>
        <v>0</v>
      </c>
      <c r="F166" s="35"/>
      <c r="G166" s="35">
        <v>2.3763924037933162</v>
      </c>
      <c r="H166" s="35">
        <v>2.3763924037933157</v>
      </c>
      <c r="I166" s="35"/>
      <c r="J166" s="35">
        <f t="shared" si="7"/>
        <v>0</v>
      </c>
      <c r="K166" s="92">
        <f t="shared" si="8"/>
        <v>0</v>
      </c>
      <c r="M166" s="62"/>
      <c r="N166" s="62"/>
    </row>
    <row r="167" spans="1:14" s="4" customFormat="1" x14ac:dyDescent="0.25">
      <c r="A167" s="22" t="s">
        <v>204</v>
      </c>
      <c r="B167" s="18">
        <v>100</v>
      </c>
      <c r="C167" s="18">
        <v>100</v>
      </c>
      <c r="D167" s="18"/>
      <c r="E167" s="18">
        <f t="shared" si="6"/>
        <v>0</v>
      </c>
      <c r="F167" s="18"/>
      <c r="G167" s="18">
        <v>2.3763924037933162</v>
      </c>
      <c r="H167" s="18">
        <v>2.3763924037933157</v>
      </c>
      <c r="I167" s="18"/>
      <c r="J167" s="18">
        <f t="shared" si="7"/>
        <v>0</v>
      </c>
      <c r="K167" s="93">
        <f t="shared" si="8"/>
        <v>0</v>
      </c>
      <c r="L167" s="110"/>
      <c r="M167" s="62"/>
      <c r="N167" s="62"/>
    </row>
    <row r="168" spans="1:14" s="110" customFormat="1" x14ac:dyDescent="0.25">
      <c r="A168" s="21" t="s">
        <v>204</v>
      </c>
      <c r="B168" s="35">
        <v>100</v>
      </c>
      <c r="C168" s="35">
        <v>100</v>
      </c>
      <c r="D168" s="35"/>
      <c r="E168" s="35">
        <f t="shared" si="6"/>
        <v>0</v>
      </c>
      <c r="F168" s="35"/>
      <c r="G168" s="35">
        <v>2.3763924037933162</v>
      </c>
      <c r="H168" s="35">
        <v>2.3763924037933157</v>
      </c>
      <c r="I168" s="35"/>
      <c r="J168" s="35">
        <f t="shared" si="7"/>
        <v>0</v>
      </c>
      <c r="K168" s="92">
        <f t="shared" si="8"/>
        <v>0</v>
      </c>
      <c r="M168" s="62"/>
      <c r="N168" s="62"/>
    </row>
    <row r="169" spans="1:14" s="4" customFormat="1" x14ac:dyDescent="0.25">
      <c r="A169" s="22" t="s">
        <v>39</v>
      </c>
      <c r="B169" s="18">
        <v>101.34660708766407</v>
      </c>
      <c r="C169" s="18">
        <v>101.18917176489542</v>
      </c>
      <c r="D169" s="18"/>
      <c r="E169" s="18">
        <f t="shared" si="6"/>
        <v>-0.15534345676956329</v>
      </c>
      <c r="F169" s="18"/>
      <c r="G169" s="18">
        <v>8.203465819890237</v>
      </c>
      <c r="H169" s="18">
        <v>8.1907222725107083</v>
      </c>
      <c r="I169" s="18"/>
      <c r="J169" s="18">
        <f t="shared" si="7"/>
        <v>-1.2743547379528763E-2</v>
      </c>
      <c r="K169" s="93">
        <f t="shared" si="8"/>
        <v>-1.2840043642462219E-4</v>
      </c>
      <c r="L169" s="110"/>
      <c r="M169" s="62"/>
      <c r="N169" s="62"/>
    </row>
    <row r="170" spans="1:14" s="110" customFormat="1" x14ac:dyDescent="0.25">
      <c r="A170" s="21" t="s">
        <v>205</v>
      </c>
      <c r="B170" s="35">
        <v>97.432352895343101</v>
      </c>
      <c r="C170" s="35">
        <v>97.018289862051304</v>
      </c>
      <c r="D170" s="35"/>
      <c r="E170" s="35">
        <f t="shared" si="6"/>
        <v>-0.42497488871746647</v>
      </c>
      <c r="F170" s="35"/>
      <c r="G170" s="35">
        <v>2.9986589132325316</v>
      </c>
      <c r="H170" s="35">
        <v>2.9859153658530051</v>
      </c>
      <c r="I170" s="35"/>
      <c r="J170" s="35">
        <f t="shared" si="7"/>
        <v>-1.2743547379526543E-2</v>
      </c>
      <c r="K170" s="92">
        <f t="shared" si="8"/>
        <v>-1.2840043642459983E-4</v>
      </c>
      <c r="M170" s="62"/>
      <c r="N170" s="62"/>
    </row>
    <row r="171" spans="1:14" s="4" customFormat="1" x14ac:dyDescent="0.25">
      <c r="A171" s="22" t="s">
        <v>206</v>
      </c>
      <c r="B171" s="18">
        <v>97.397921604015508</v>
      </c>
      <c r="C171" s="18">
        <v>96.971200076275196</v>
      </c>
      <c r="D171" s="18"/>
      <c r="E171" s="18">
        <f t="shared" si="6"/>
        <v>-0.43812180045813554</v>
      </c>
      <c r="F171" s="18"/>
      <c r="G171" s="18">
        <v>2.9094004785327146</v>
      </c>
      <c r="H171" s="18">
        <v>2.8966537607736291</v>
      </c>
      <c r="I171" s="18"/>
      <c r="J171" s="18">
        <f t="shared" si="7"/>
        <v>-1.2746717759085424E-2</v>
      </c>
      <c r="K171" s="93">
        <f t="shared" si="8"/>
        <v>-1.2843238028660846E-4</v>
      </c>
      <c r="L171" s="110"/>
      <c r="M171" s="62"/>
      <c r="N171" s="62"/>
    </row>
    <row r="172" spans="1:14" s="110" customFormat="1" x14ac:dyDescent="0.25">
      <c r="A172" s="21" t="s">
        <v>206</v>
      </c>
      <c r="B172" s="35">
        <v>97.39792160401548</v>
      </c>
      <c r="C172" s="35">
        <v>96.971200076275167</v>
      </c>
      <c r="D172" s="35"/>
      <c r="E172" s="35">
        <f t="shared" si="6"/>
        <v>-0.43812180045813554</v>
      </c>
      <c r="F172" s="35"/>
      <c r="G172" s="35">
        <v>2.9094004785327146</v>
      </c>
      <c r="H172" s="35">
        <v>2.8966537607736291</v>
      </c>
      <c r="I172" s="35"/>
      <c r="J172" s="35">
        <f t="shared" si="7"/>
        <v>-1.2746717759085424E-2</v>
      </c>
      <c r="K172" s="92">
        <f t="shared" si="8"/>
        <v>-1.2843238028660846E-4</v>
      </c>
      <c r="M172" s="62"/>
      <c r="N172" s="62"/>
    </row>
    <row r="173" spans="1:14" s="4" customFormat="1" x14ac:dyDescent="0.25">
      <c r="A173" s="22" t="s">
        <v>207</v>
      </c>
      <c r="B173" s="18">
        <v>98.568133356203276</v>
      </c>
      <c r="C173" s="18">
        <v>98.571634407909826</v>
      </c>
      <c r="D173" s="18"/>
      <c r="E173" s="18">
        <f t="shared" si="6"/>
        <v>3.5519103257275475E-3</v>
      </c>
      <c r="F173" s="18"/>
      <c r="G173" s="18">
        <v>8.9258434699817368E-2</v>
      </c>
      <c r="H173" s="18">
        <v>8.9261605079376055E-2</v>
      </c>
      <c r="I173" s="18"/>
      <c r="J173" s="18">
        <f t="shared" si="7"/>
        <v>3.17037955868682E-6</v>
      </c>
      <c r="K173" s="93">
        <f t="shared" si="8"/>
        <v>3.1943862006666931E-8</v>
      </c>
      <c r="L173" s="110"/>
      <c r="M173" s="62"/>
      <c r="N173" s="62"/>
    </row>
    <row r="174" spans="1:14" s="110" customFormat="1" x14ac:dyDescent="0.25">
      <c r="A174" s="21" t="s">
        <v>207</v>
      </c>
      <c r="B174" s="35">
        <v>98.568133356203276</v>
      </c>
      <c r="C174" s="35">
        <v>98.571634407909826</v>
      </c>
      <c r="D174" s="35"/>
      <c r="E174" s="35">
        <f t="shared" si="6"/>
        <v>3.5519103257275475E-3</v>
      </c>
      <c r="F174" s="35"/>
      <c r="G174" s="35">
        <v>8.9258434699817368E-2</v>
      </c>
      <c r="H174" s="35">
        <v>8.9261605079376055E-2</v>
      </c>
      <c r="I174" s="35"/>
      <c r="J174" s="35">
        <f t="shared" si="7"/>
        <v>3.17037955868682E-6</v>
      </c>
      <c r="K174" s="92">
        <f t="shared" si="8"/>
        <v>3.1943862006666931E-8</v>
      </c>
      <c r="M174" s="62"/>
      <c r="N174" s="62"/>
    </row>
    <row r="175" spans="1:14" s="4" customFormat="1" x14ac:dyDescent="0.25">
      <c r="A175" s="22" t="s">
        <v>208</v>
      </c>
      <c r="B175" s="18">
        <v>103.53722171577115</v>
      </c>
      <c r="C175" s="18">
        <v>103.53722171577115</v>
      </c>
      <c r="D175" s="18"/>
      <c r="E175" s="18">
        <f t="shared" si="6"/>
        <v>0</v>
      </c>
      <c r="F175" s="18"/>
      <c r="G175" s="18">
        <v>0.7813767534513153</v>
      </c>
      <c r="H175" s="18">
        <v>0.7813767534513153</v>
      </c>
      <c r="I175" s="18"/>
      <c r="J175" s="18">
        <f t="shared" si="7"/>
        <v>0</v>
      </c>
      <c r="K175" s="93">
        <f t="shared" si="8"/>
        <v>0</v>
      </c>
      <c r="L175" s="110"/>
      <c r="M175" s="62"/>
      <c r="N175" s="62"/>
    </row>
    <row r="176" spans="1:14" s="110" customFormat="1" x14ac:dyDescent="0.25">
      <c r="A176" s="21" t="s">
        <v>209</v>
      </c>
      <c r="B176" s="35">
        <v>103.93020096019832</v>
      </c>
      <c r="C176" s="35">
        <v>103.93020096019832</v>
      </c>
      <c r="D176" s="35"/>
      <c r="E176" s="35">
        <f t="shared" si="6"/>
        <v>0</v>
      </c>
      <c r="F176" s="35"/>
      <c r="G176" s="35">
        <v>0.69490128822206243</v>
      </c>
      <c r="H176" s="35">
        <v>0.69490128822206243</v>
      </c>
      <c r="I176" s="35"/>
      <c r="J176" s="35">
        <f t="shared" si="7"/>
        <v>0</v>
      </c>
      <c r="K176" s="92">
        <f t="shared" si="8"/>
        <v>0</v>
      </c>
      <c r="M176" s="62"/>
      <c r="N176" s="62"/>
    </row>
    <row r="177" spans="1:14" s="4" customFormat="1" x14ac:dyDescent="0.25">
      <c r="A177" s="22" t="s">
        <v>210</v>
      </c>
      <c r="B177" s="18">
        <v>103.86804563636586</v>
      </c>
      <c r="C177" s="18">
        <v>103.86804563636586</v>
      </c>
      <c r="D177" s="18"/>
      <c r="E177" s="18">
        <f t="shared" si="6"/>
        <v>0</v>
      </c>
      <c r="F177" s="18"/>
      <c r="G177" s="18">
        <v>0.59001994114673995</v>
      </c>
      <c r="H177" s="18">
        <v>0.59001994114673995</v>
      </c>
      <c r="I177" s="18"/>
      <c r="J177" s="18">
        <f t="shared" si="7"/>
        <v>0</v>
      </c>
      <c r="K177" s="93">
        <f t="shared" si="8"/>
        <v>0</v>
      </c>
      <c r="L177" s="110"/>
      <c r="M177" s="62"/>
      <c r="N177" s="62"/>
    </row>
    <row r="178" spans="1:14" s="110" customFormat="1" x14ac:dyDescent="0.25">
      <c r="A178" s="21" t="s">
        <v>211</v>
      </c>
      <c r="B178" s="35">
        <v>104.28125263225216</v>
      </c>
      <c r="C178" s="35">
        <v>104.28125263225216</v>
      </c>
      <c r="D178" s="35"/>
      <c r="E178" s="35">
        <f t="shared" si="6"/>
        <v>0</v>
      </c>
      <c r="F178" s="35"/>
      <c r="G178" s="35">
        <v>0.10488134707532251</v>
      </c>
      <c r="H178" s="35">
        <v>0.1048813470753225</v>
      </c>
      <c r="I178" s="35"/>
      <c r="J178" s="35">
        <f t="shared" si="7"/>
        <v>0</v>
      </c>
      <c r="K178" s="92">
        <f t="shared" si="8"/>
        <v>0</v>
      </c>
      <c r="M178" s="62"/>
      <c r="N178" s="62"/>
    </row>
    <row r="179" spans="1:14" s="4" customFormat="1" x14ac:dyDescent="0.25">
      <c r="A179" s="22" t="s">
        <v>212</v>
      </c>
      <c r="B179" s="18">
        <v>100.48402300610896</v>
      </c>
      <c r="C179" s="18">
        <v>100.48402300610896</v>
      </c>
      <c r="D179" s="18"/>
      <c r="E179" s="18">
        <f t="shared" si="6"/>
        <v>0</v>
      </c>
      <c r="F179" s="18"/>
      <c r="G179" s="18">
        <v>8.647546522925284E-2</v>
      </c>
      <c r="H179" s="18">
        <v>8.6475465229252854E-2</v>
      </c>
      <c r="I179" s="18"/>
      <c r="J179" s="18">
        <f t="shared" si="7"/>
        <v>0</v>
      </c>
      <c r="K179" s="93">
        <f t="shared" si="8"/>
        <v>0</v>
      </c>
      <c r="L179" s="110"/>
      <c r="M179" s="62"/>
      <c r="N179" s="62"/>
    </row>
    <row r="180" spans="1:14" s="110" customFormat="1" x14ac:dyDescent="0.25">
      <c r="A180" s="21" t="s">
        <v>212</v>
      </c>
      <c r="B180" s="35">
        <v>100.48402300610896</v>
      </c>
      <c r="C180" s="35">
        <v>100.48402300610896</v>
      </c>
      <c r="D180" s="35"/>
      <c r="E180" s="35">
        <f t="shared" si="6"/>
        <v>0</v>
      </c>
      <c r="F180" s="35"/>
      <c r="G180" s="35">
        <v>8.647546522925284E-2</v>
      </c>
      <c r="H180" s="35">
        <v>8.6475465229252854E-2</v>
      </c>
      <c r="I180" s="35"/>
      <c r="J180" s="35">
        <f t="shared" si="7"/>
        <v>0</v>
      </c>
      <c r="K180" s="92">
        <f t="shared" si="8"/>
        <v>0</v>
      </c>
      <c r="M180" s="62"/>
      <c r="N180" s="62"/>
    </row>
    <row r="181" spans="1:14" s="4" customFormat="1" x14ac:dyDescent="0.25">
      <c r="A181" s="22" t="s">
        <v>213</v>
      </c>
      <c r="B181" s="18">
        <v>103.78522077619847</v>
      </c>
      <c r="C181" s="18">
        <v>103.78522077619847</v>
      </c>
      <c r="D181" s="18"/>
      <c r="E181" s="18">
        <f t="shared" si="6"/>
        <v>0</v>
      </c>
      <c r="F181" s="18"/>
      <c r="G181" s="18">
        <v>4.4234301532063887</v>
      </c>
      <c r="H181" s="18">
        <v>4.4234301532063887</v>
      </c>
      <c r="I181" s="18"/>
      <c r="J181" s="18">
        <f t="shared" si="7"/>
        <v>0</v>
      </c>
      <c r="K181" s="93">
        <f t="shared" si="8"/>
        <v>0</v>
      </c>
      <c r="L181" s="110"/>
      <c r="M181" s="62"/>
      <c r="N181" s="62"/>
    </row>
    <row r="182" spans="1:14" s="110" customFormat="1" x14ac:dyDescent="0.25">
      <c r="A182" s="21" t="s">
        <v>40</v>
      </c>
      <c r="B182" s="35">
        <v>100.00000000000001</v>
      </c>
      <c r="C182" s="35">
        <v>100.00000000000001</v>
      </c>
      <c r="D182" s="35"/>
      <c r="E182" s="35">
        <f t="shared" si="6"/>
        <v>0</v>
      </c>
      <c r="F182" s="35"/>
      <c r="G182" s="35">
        <v>0.55800891565767152</v>
      </c>
      <c r="H182" s="35">
        <v>0.55800891565767152</v>
      </c>
      <c r="I182" s="35"/>
      <c r="J182" s="35">
        <f t="shared" si="7"/>
        <v>0</v>
      </c>
      <c r="K182" s="92">
        <f t="shared" si="8"/>
        <v>0</v>
      </c>
      <c r="M182" s="62"/>
      <c r="N182" s="62"/>
    </row>
    <row r="183" spans="1:14" s="4" customFormat="1" x14ac:dyDescent="0.25">
      <c r="A183" s="22" t="s">
        <v>214</v>
      </c>
      <c r="B183" s="18">
        <v>100</v>
      </c>
      <c r="C183" s="18">
        <v>100</v>
      </c>
      <c r="D183" s="18"/>
      <c r="E183" s="18">
        <f t="shared" si="6"/>
        <v>0</v>
      </c>
      <c r="F183" s="18"/>
      <c r="G183" s="18">
        <v>4.6312486912647569E-2</v>
      </c>
      <c r="H183" s="18">
        <v>4.6312486912647569E-2</v>
      </c>
      <c r="I183" s="18"/>
      <c r="J183" s="18">
        <f t="shared" si="7"/>
        <v>0</v>
      </c>
      <c r="K183" s="93">
        <f t="shared" si="8"/>
        <v>0</v>
      </c>
      <c r="L183" s="110"/>
      <c r="M183" s="62"/>
      <c r="N183" s="62"/>
    </row>
    <row r="184" spans="1:14" s="110" customFormat="1" x14ac:dyDescent="0.25">
      <c r="A184" s="21" t="s">
        <v>215</v>
      </c>
      <c r="B184" s="35">
        <v>99.999999999999986</v>
      </c>
      <c r="C184" s="35">
        <v>99.999999999999986</v>
      </c>
      <c r="D184" s="35"/>
      <c r="E184" s="35">
        <f t="shared" si="6"/>
        <v>0</v>
      </c>
      <c r="F184" s="35"/>
      <c r="G184" s="35">
        <v>0.51169642874502386</v>
      </c>
      <c r="H184" s="35">
        <v>0.51169642874502386</v>
      </c>
      <c r="I184" s="35"/>
      <c r="J184" s="35">
        <f t="shared" si="7"/>
        <v>0</v>
      </c>
      <c r="K184" s="92">
        <f t="shared" si="8"/>
        <v>0</v>
      </c>
      <c r="M184" s="62"/>
      <c r="N184" s="62"/>
    </row>
    <row r="185" spans="1:14" s="4" customFormat="1" x14ac:dyDescent="0.25">
      <c r="A185" s="22" t="s">
        <v>41</v>
      </c>
      <c r="B185" s="18">
        <v>108.02385331554834</v>
      </c>
      <c r="C185" s="18">
        <v>108.02385331554834</v>
      </c>
      <c r="D185" s="18"/>
      <c r="E185" s="18">
        <f t="shared" si="6"/>
        <v>0</v>
      </c>
      <c r="F185" s="18"/>
      <c r="G185" s="18">
        <v>2.7556960916647899</v>
      </c>
      <c r="H185" s="18">
        <v>2.7556960916647899</v>
      </c>
      <c r="I185" s="18"/>
      <c r="J185" s="18">
        <f t="shared" si="7"/>
        <v>0</v>
      </c>
      <c r="K185" s="93">
        <f t="shared" si="8"/>
        <v>0</v>
      </c>
      <c r="L185" s="110"/>
      <c r="M185" s="62"/>
      <c r="N185" s="62"/>
    </row>
    <row r="186" spans="1:14" s="110" customFormat="1" x14ac:dyDescent="0.25">
      <c r="A186" s="21" t="s">
        <v>216</v>
      </c>
      <c r="B186" s="35">
        <v>96.774300262611547</v>
      </c>
      <c r="C186" s="35">
        <v>96.774300262611547</v>
      </c>
      <c r="D186" s="35"/>
      <c r="E186" s="35">
        <f t="shared" si="6"/>
        <v>0</v>
      </c>
      <c r="F186" s="35"/>
      <c r="G186" s="35">
        <v>1.3963105184209246</v>
      </c>
      <c r="H186" s="35">
        <v>1.3963105184209246</v>
      </c>
      <c r="I186" s="35"/>
      <c r="J186" s="35">
        <f t="shared" si="7"/>
        <v>0</v>
      </c>
      <c r="K186" s="92">
        <f t="shared" si="8"/>
        <v>0</v>
      </c>
      <c r="M186" s="62"/>
      <c r="N186" s="62"/>
    </row>
    <row r="187" spans="1:14" s="5" customFormat="1" x14ac:dyDescent="0.25">
      <c r="A187" s="22" t="s">
        <v>217</v>
      </c>
      <c r="B187" s="18">
        <v>122.67113236938773</v>
      </c>
      <c r="C187" s="18">
        <v>122.67113236938773</v>
      </c>
      <c r="D187" s="18"/>
      <c r="E187" s="18">
        <f t="shared" si="6"/>
        <v>0</v>
      </c>
      <c r="F187" s="18"/>
      <c r="G187" s="18">
        <v>1.3593855732438656</v>
      </c>
      <c r="H187" s="18">
        <v>1.3593855732438653</v>
      </c>
      <c r="I187" s="18"/>
      <c r="J187" s="18">
        <f t="shared" si="7"/>
        <v>0</v>
      </c>
      <c r="K187" s="93">
        <f t="shared" si="8"/>
        <v>0</v>
      </c>
      <c r="L187" s="127"/>
      <c r="M187" s="62"/>
      <c r="N187" s="62"/>
    </row>
    <row r="188" spans="1:14" s="110" customFormat="1" x14ac:dyDescent="0.25">
      <c r="A188" s="21" t="s">
        <v>42</v>
      </c>
      <c r="B188" s="35">
        <v>96.239723509901694</v>
      </c>
      <c r="C188" s="35">
        <v>96.239723509901694</v>
      </c>
      <c r="D188" s="35"/>
      <c r="E188" s="35">
        <f t="shared" si="6"/>
        <v>0</v>
      </c>
      <c r="F188" s="35"/>
      <c r="G188" s="35">
        <v>1.1097251458839279</v>
      </c>
      <c r="H188" s="35">
        <v>1.1097251458839281</v>
      </c>
      <c r="I188" s="35"/>
      <c r="J188" s="35">
        <f t="shared" si="7"/>
        <v>0</v>
      </c>
      <c r="K188" s="92">
        <f t="shared" si="8"/>
        <v>0</v>
      </c>
      <c r="M188" s="62"/>
      <c r="N188" s="62"/>
    </row>
    <row r="189" spans="1:14" s="4" customFormat="1" x14ac:dyDescent="0.25">
      <c r="A189" s="22" t="s">
        <v>42</v>
      </c>
      <c r="B189" s="18">
        <v>96.239723509901694</v>
      </c>
      <c r="C189" s="18">
        <v>96.239723509901694</v>
      </c>
      <c r="D189" s="18"/>
      <c r="E189" s="18">
        <f t="shared" si="6"/>
        <v>0</v>
      </c>
      <c r="F189" s="18"/>
      <c r="G189" s="18">
        <v>1.1097251458839279</v>
      </c>
      <c r="H189" s="18">
        <v>1.1097251458839281</v>
      </c>
      <c r="I189" s="18"/>
      <c r="J189" s="18">
        <f t="shared" si="7"/>
        <v>0</v>
      </c>
      <c r="K189" s="93">
        <f t="shared" si="8"/>
        <v>0</v>
      </c>
      <c r="L189" s="110"/>
      <c r="M189" s="62"/>
      <c r="N189" s="62"/>
    </row>
    <row r="190" spans="1:14" s="110" customFormat="1" x14ac:dyDescent="0.25">
      <c r="A190" s="21" t="s">
        <v>218</v>
      </c>
      <c r="B190" s="35">
        <v>82.410942646671657</v>
      </c>
      <c r="C190" s="35">
        <v>79.706223277845297</v>
      </c>
      <c r="D190" s="35"/>
      <c r="E190" s="35">
        <f t="shared" si="6"/>
        <v>-3.2819905730511634</v>
      </c>
      <c r="F190" s="35"/>
      <c r="G190" s="35">
        <v>8.330849817717219</v>
      </c>
      <c r="H190" s="35">
        <v>8.0574321120446903</v>
      </c>
      <c r="I190" s="35"/>
      <c r="J190" s="35">
        <f t="shared" si="7"/>
        <v>-0.27341770567252865</v>
      </c>
      <c r="K190" s="92">
        <f t="shared" si="8"/>
        <v>-2.7548807007197538E-3</v>
      </c>
      <c r="M190" s="62"/>
      <c r="N190" s="62"/>
    </row>
    <row r="191" spans="1:14" s="4" customFormat="1" x14ac:dyDescent="0.25">
      <c r="A191" s="22" t="s">
        <v>219</v>
      </c>
      <c r="B191" s="18">
        <v>98.102687225877659</v>
      </c>
      <c r="C191" s="18">
        <v>98.102687225877659</v>
      </c>
      <c r="D191" s="18"/>
      <c r="E191" s="18">
        <f t="shared" si="6"/>
        <v>0</v>
      </c>
      <c r="F191" s="18"/>
      <c r="G191" s="18">
        <v>2.1892249642641084</v>
      </c>
      <c r="H191" s="18">
        <v>2.189224964264108</v>
      </c>
      <c r="I191" s="18"/>
      <c r="J191" s="18">
        <f t="shared" si="7"/>
        <v>0</v>
      </c>
      <c r="K191" s="93">
        <f t="shared" si="8"/>
        <v>0</v>
      </c>
      <c r="L191" s="110"/>
      <c r="M191" s="62"/>
      <c r="N191" s="62"/>
    </row>
    <row r="192" spans="1:14" s="110" customFormat="1" x14ac:dyDescent="0.25">
      <c r="A192" s="21" t="s">
        <v>220</v>
      </c>
      <c r="B192" s="35">
        <v>98.124439873880434</v>
      </c>
      <c r="C192" s="35">
        <v>98.124439873880434</v>
      </c>
      <c r="D192" s="35"/>
      <c r="E192" s="35">
        <f t="shared" si="6"/>
        <v>0</v>
      </c>
      <c r="F192" s="35"/>
      <c r="G192" s="35">
        <v>0.89556932152649482</v>
      </c>
      <c r="H192" s="35">
        <v>0.89556932152649482</v>
      </c>
      <c r="I192" s="35"/>
      <c r="J192" s="35">
        <f t="shared" si="7"/>
        <v>0</v>
      </c>
      <c r="K192" s="92">
        <f t="shared" si="8"/>
        <v>0</v>
      </c>
      <c r="M192" s="62"/>
      <c r="N192" s="62"/>
    </row>
    <row r="193" spans="1:14" s="4" customFormat="1" x14ac:dyDescent="0.25">
      <c r="A193" s="22" t="s">
        <v>220</v>
      </c>
      <c r="B193" s="18">
        <v>98.124439873880434</v>
      </c>
      <c r="C193" s="18">
        <v>98.124439873880434</v>
      </c>
      <c r="D193" s="18"/>
      <c r="E193" s="18">
        <f t="shared" si="6"/>
        <v>0</v>
      </c>
      <c r="F193" s="18"/>
      <c r="G193" s="18">
        <v>0.89556932152649482</v>
      </c>
      <c r="H193" s="18">
        <v>0.89556932152649482</v>
      </c>
      <c r="I193" s="18"/>
      <c r="J193" s="18">
        <f t="shared" si="7"/>
        <v>0</v>
      </c>
      <c r="K193" s="93">
        <f t="shared" si="8"/>
        <v>0</v>
      </c>
      <c r="L193" s="110"/>
      <c r="M193" s="62"/>
      <c r="N193" s="62"/>
    </row>
    <row r="194" spans="1:14" s="110" customFormat="1" x14ac:dyDescent="0.25">
      <c r="A194" s="21" t="s">
        <v>43</v>
      </c>
      <c r="B194" s="35">
        <v>99.065018276145537</v>
      </c>
      <c r="C194" s="35">
        <v>99.065018276145537</v>
      </c>
      <c r="D194" s="35"/>
      <c r="E194" s="35">
        <f t="shared" si="6"/>
        <v>0</v>
      </c>
      <c r="F194" s="35"/>
      <c r="G194" s="35">
        <v>0.5258367359291487</v>
      </c>
      <c r="H194" s="35">
        <v>0.52583673592914859</v>
      </c>
      <c r="I194" s="35"/>
      <c r="J194" s="35">
        <f t="shared" si="7"/>
        <v>0</v>
      </c>
      <c r="K194" s="92">
        <f t="shared" si="8"/>
        <v>0</v>
      </c>
      <c r="M194" s="62"/>
      <c r="N194" s="62"/>
    </row>
    <row r="195" spans="1:14" s="4" customFormat="1" x14ac:dyDescent="0.25">
      <c r="A195" s="22" t="s">
        <v>221</v>
      </c>
      <c r="B195" s="18">
        <v>99.065018276145537</v>
      </c>
      <c r="C195" s="18">
        <v>99.065018276145537</v>
      </c>
      <c r="D195" s="18"/>
      <c r="E195" s="18">
        <f t="shared" si="6"/>
        <v>0</v>
      </c>
      <c r="F195" s="18"/>
      <c r="G195" s="18">
        <v>0.5258367359291487</v>
      </c>
      <c r="H195" s="18">
        <v>0.52583673592914859</v>
      </c>
      <c r="I195" s="18"/>
      <c r="J195" s="18">
        <f t="shared" si="7"/>
        <v>0</v>
      </c>
      <c r="K195" s="93">
        <f t="shared" si="8"/>
        <v>0</v>
      </c>
      <c r="L195" s="110"/>
      <c r="M195" s="62"/>
      <c r="N195" s="62"/>
    </row>
    <row r="196" spans="1:14" s="110" customFormat="1" x14ac:dyDescent="0.25">
      <c r="A196" s="21" t="s">
        <v>222</v>
      </c>
      <c r="B196" s="35">
        <v>96.940365328139009</v>
      </c>
      <c r="C196" s="35">
        <v>96.940365328139009</v>
      </c>
      <c r="D196" s="35"/>
      <c r="E196" s="35">
        <f t="shared" si="6"/>
        <v>0</v>
      </c>
      <c r="F196" s="35"/>
      <c r="G196" s="35">
        <v>0.5774843005774889</v>
      </c>
      <c r="H196" s="35">
        <v>0.5774843005774889</v>
      </c>
      <c r="I196" s="35"/>
      <c r="J196" s="35">
        <f t="shared" si="7"/>
        <v>0</v>
      </c>
      <c r="K196" s="92">
        <f t="shared" si="8"/>
        <v>0</v>
      </c>
      <c r="M196" s="62"/>
      <c r="N196" s="62"/>
    </row>
    <row r="197" spans="1:14" s="4" customFormat="1" x14ac:dyDescent="0.25">
      <c r="A197" s="22" t="s">
        <v>222</v>
      </c>
      <c r="B197" s="18">
        <v>96.940365328139009</v>
      </c>
      <c r="C197" s="18">
        <v>96.940365328139009</v>
      </c>
      <c r="D197" s="18"/>
      <c r="E197" s="18">
        <f t="shared" si="6"/>
        <v>0</v>
      </c>
      <c r="F197" s="18"/>
      <c r="G197" s="18">
        <v>0.5774843005774889</v>
      </c>
      <c r="H197" s="18">
        <v>0.5774843005774889</v>
      </c>
      <c r="I197" s="18"/>
      <c r="J197" s="18">
        <f t="shared" si="7"/>
        <v>0</v>
      </c>
      <c r="K197" s="93">
        <f t="shared" si="8"/>
        <v>0</v>
      </c>
      <c r="L197" s="110"/>
      <c r="M197" s="62"/>
      <c r="N197" s="62"/>
    </row>
    <row r="198" spans="1:14" s="110" customFormat="1" x14ac:dyDescent="0.25">
      <c r="A198" s="21" t="s">
        <v>223</v>
      </c>
      <c r="B198" s="35">
        <v>98.943525585058538</v>
      </c>
      <c r="C198" s="35">
        <v>98.943525585058538</v>
      </c>
      <c r="D198" s="35"/>
      <c r="E198" s="35">
        <f t="shared" si="6"/>
        <v>0</v>
      </c>
      <c r="F198" s="35"/>
      <c r="G198" s="35">
        <v>0.19033460623097609</v>
      </c>
      <c r="H198" s="35">
        <v>0.19033460623097606</v>
      </c>
      <c r="I198" s="35"/>
      <c r="J198" s="35">
        <f t="shared" si="7"/>
        <v>0</v>
      </c>
      <c r="K198" s="92">
        <f t="shared" si="8"/>
        <v>0</v>
      </c>
      <c r="M198" s="62"/>
      <c r="N198" s="62"/>
    </row>
    <row r="199" spans="1:14" s="4" customFormat="1" x14ac:dyDescent="0.25">
      <c r="A199" s="22" t="s">
        <v>223</v>
      </c>
      <c r="B199" s="18">
        <v>98.943525585058538</v>
      </c>
      <c r="C199" s="18">
        <v>98.943525585058538</v>
      </c>
      <c r="D199" s="18"/>
      <c r="E199" s="18">
        <f t="shared" ref="E199:E262" si="9">((C199/B199-1)*100)</f>
        <v>0</v>
      </c>
      <c r="F199" s="18"/>
      <c r="G199" s="18">
        <v>0.19033460623097609</v>
      </c>
      <c r="H199" s="18">
        <v>0.19033460623097606</v>
      </c>
      <c r="I199" s="18"/>
      <c r="J199" s="18">
        <f t="shared" ref="J199:J262" si="10">H199-G199</f>
        <v>0</v>
      </c>
      <c r="K199" s="93">
        <f t="shared" si="8"/>
        <v>0</v>
      </c>
      <c r="L199" s="110"/>
      <c r="M199" s="62"/>
      <c r="N199" s="62"/>
    </row>
    <row r="200" spans="1:14" s="110" customFormat="1" x14ac:dyDescent="0.25">
      <c r="A200" s="21" t="s">
        <v>224</v>
      </c>
      <c r="B200" s="35">
        <v>77.965646318060578</v>
      </c>
      <c r="C200" s="35">
        <v>74.494710100656448</v>
      </c>
      <c r="D200" s="35"/>
      <c r="E200" s="35">
        <f t="shared" si="9"/>
        <v>-4.4518789766000992</v>
      </c>
      <c r="F200" s="35"/>
      <c r="G200" s="35">
        <v>6.1416248534531093</v>
      </c>
      <c r="H200" s="35">
        <v>5.8682071477805833</v>
      </c>
      <c r="I200" s="35"/>
      <c r="J200" s="35">
        <f t="shared" si="10"/>
        <v>-0.27341770567252599</v>
      </c>
      <c r="K200" s="92">
        <f t="shared" si="8"/>
        <v>-2.7548807007197269E-3</v>
      </c>
      <c r="M200" s="62"/>
      <c r="N200" s="62"/>
    </row>
    <row r="201" spans="1:14" s="129" customFormat="1" x14ac:dyDescent="0.25">
      <c r="A201" s="22" t="s">
        <v>225</v>
      </c>
      <c r="B201" s="18">
        <v>80.96725590114545</v>
      </c>
      <c r="C201" s="18">
        <v>84.229913978158862</v>
      </c>
      <c r="D201" s="18"/>
      <c r="E201" s="18">
        <f t="shared" si="9"/>
        <v>4.0296018936307521</v>
      </c>
      <c r="F201" s="18"/>
      <c r="G201" s="18">
        <v>5.0554674997118486E-2</v>
      </c>
      <c r="H201" s="18">
        <v>5.2591827138121244E-2</v>
      </c>
      <c r="I201" s="18"/>
      <c r="J201" s="18">
        <f t="shared" si="10"/>
        <v>2.0371521410027585E-3</v>
      </c>
      <c r="K201" s="93">
        <f t="shared" ref="K201:K264" si="11">J201/$G$5</f>
        <v>2.0525777962602136E-5</v>
      </c>
      <c r="L201" s="128"/>
      <c r="M201" s="62"/>
      <c r="N201" s="62"/>
    </row>
    <row r="202" spans="1:14" s="128" customFormat="1" x14ac:dyDescent="0.25">
      <c r="A202" s="21" t="s">
        <v>225</v>
      </c>
      <c r="B202" s="35">
        <v>80.96725590114545</v>
      </c>
      <c r="C202" s="35">
        <v>84.229913978158862</v>
      </c>
      <c r="D202" s="35"/>
      <c r="E202" s="35">
        <f t="shared" si="9"/>
        <v>4.0296018936307521</v>
      </c>
      <c r="F202" s="35"/>
      <c r="G202" s="35">
        <v>5.0554674997118486E-2</v>
      </c>
      <c r="H202" s="35">
        <v>5.2591827138121244E-2</v>
      </c>
      <c r="I202" s="35"/>
      <c r="J202" s="35">
        <f t="shared" si="10"/>
        <v>2.0371521410027585E-3</v>
      </c>
      <c r="K202" s="92">
        <f t="shared" si="11"/>
        <v>2.0525777962602136E-5</v>
      </c>
      <c r="M202" s="62"/>
      <c r="N202" s="62"/>
    </row>
    <row r="203" spans="1:14" s="4" customFormat="1" x14ac:dyDescent="0.25">
      <c r="A203" s="22" t="s">
        <v>226</v>
      </c>
      <c r="B203" s="18">
        <v>68.731181719144658</v>
      </c>
      <c r="C203" s="18">
        <v>63.723288850487315</v>
      </c>
      <c r="D203" s="18"/>
      <c r="E203" s="18">
        <f t="shared" si="9"/>
        <v>-7.2862021914900765</v>
      </c>
      <c r="F203" s="18"/>
      <c r="G203" s="18">
        <v>3.7509590938649504</v>
      </c>
      <c r="H203" s="18">
        <v>3.4776566301658662</v>
      </c>
      <c r="I203" s="18"/>
      <c r="J203" s="18">
        <f t="shared" si="10"/>
        <v>-0.27330246369908417</v>
      </c>
      <c r="K203" s="93">
        <f t="shared" si="11"/>
        <v>-2.7537195546711679E-3</v>
      </c>
      <c r="L203" s="110"/>
      <c r="M203" s="62"/>
      <c r="N203" s="62"/>
    </row>
    <row r="204" spans="1:14" s="110" customFormat="1" x14ac:dyDescent="0.25">
      <c r="A204" s="21" t="s">
        <v>226</v>
      </c>
      <c r="B204" s="35">
        <v>68.731181719144658</v>
      </c>
      <c r="C204" s="35">
        <v>63.723288850487315</v>
      </c>
      <c r="D204" s="35"/>
      <c r="E204" s="35">
        <f t="shared" si="9"/>
        <v>-7.2862021914900765</v>
      </c>
      <c r="F204" s="35"/>
      <c r="G204" s="35">
        <v>3.7509590938649504</v>
      </c>
      <c r="H204" s="35">
        <v>3.4776566301658662</v>
      </c>
      <c r="I204" s="35"/>
      <c r="J204" s="35">
        <f t="shared" si="10"/>
        <v>-0.27330246369908417</v>
      </c>
      <c r="K204" s="92">
        <f t="shared" si="11"/>
        <v>-2.7537195546711679E-3</v>
      </c>
      <c r="M204" s="62"/>
      <c r="N204" s="62"/>
    </row>
    <row r="205" spans="1:14" s="4" customFormat="1" x14ac:dyDescent="0.25">
      <c r="A205" s="22" t="s">
        <v>227</v>
      </c>
      <c r="B205" s="18">
        <v>98.576346840574828</v>
      </c>
      <c r="C205" s="18">
        <v>98.217922139447154</v>
      </c>
      <c r="D205" s="18"/>
      <c r="E205" s="18">
        <f t="shared" si="9"/>
        <v>-0.36360111995968891</v>
      </c>
      <c r="F205" s="18"/>
      <c r="G205" s="18">
        <v>1.115503054617917</v>
      </c>
      <c r="H205" s="18">
        <v>1.1114470730181416</v>
      </c>
      <c r="I205" s="18"/>
      <c r="J205" s="18">
        <f t="shared" si="10"/>
        <v>-4.0559815997753823E-3</v>
      </c>
      <c r="K205" s="93">
        <f t="shared" si="11"/>
        <v>-4.0866941678891804E-5</v>
      </c>
      <c r="L205" s="110"/>
      <c r="M205" s="62"/>
      <c r="N205" s="62"/>
    </row>
    <row r="206" spans="1:14" s="110" customFormat="1" x14ac:dyDescent="0.25">
      <c r="A206" s="21" t="s">
        <v>227</v>
      </c>
      <c r="B206" s="35">
        <v>98.576346840574828</v>
      </c>
      <c r="C206" s="35">
        <v>98.217922139447154</v>
      </c>
      <c r="D206" s="35"/>
      <c r="E206" s="35">
        <f t="shared" si="9"/>
        <v>-0.36360111995968891</v>
      </c>
      <c r="F206" s="35"/>
      <c r="G206" s="35">
        <v>1.115503054617917</v>
      </c>
      <c r="H206" s="35">
        <v>1.1114470730181416</v>
      </c>
      <c r="I206" s="35"/>
      <c r="J206" s="35">
        <f t="shared" si="10"/>
        <v>-4.0559815997753823E-3</v>
      </c>
      <c r="K206" s="92">
        <f t="shared" si="11"/>
        <v>-4.0866941678891804E-5</v>
      </c>
      <c r="M206" s="62"/>
      <c r="N206" s="62"/>
    </row>
    <row r="207" spans="1:14" s="4" customFormat="1" x14ac:dyDescent="0.25">
      <c r="A207" s="22" t="s">
        <v>228</v>
      </c>
      <c r="B207" s="18">
        <v>99.897754557816484</v>
      </c>
      <c r="C207" s="18">
        <v>100.05304025800341</v>
      </c>
      <c r="D207" s="18"/>
      <c r="E207" s="18">
        <f t="shared" si="9"/>
        <v>0.15544463524157504</v>
      </c>
      <c r="F207" s="18"/>
      <c r="G207" s="18">
        <v>1.2246080299731241</v>
      </c>
      <c r="H207" s="18">
        <v>1.2265116174584549</v>
      </c>
      <c r="I207" s="18"/>
      <c r="J207" s="18">
        <f t="shared" si="10"/>
        <v>1.9035874853308155E-3</v>
      </c>
      <c r="K207" s="93">
        <f t="shared" si="11"/>
        <v>1.9180017667730769E-5</v>
      </c>
      <c r="L207" s="110"/>
      <c r="M207" s="62"/>
      <c r="N207" s="62"/>
    </row>
    <row r="208" spans="1:14" s="110" customFormat="1" x14ac:dyDescent="0.25">
      <c r="A208" s="21" t="s">
        <v>229</v>
      </c>
      <c r="B208" s="35">
        <v>99.897754557816484</v>
      </c>
      <c r="C208" s="35">
        <v>100.05304025800341</v>
      </c>
      <c r="D208" s="35"/>
      <c r="E208" s="35">
        <f t="shared" si="9"/>
        <v>0.15544463524157504</v>
      </c>
      <c r="F208" s="35"/>
      <c r="G208" s="35">
        <v>1.2246080299731241</v>
      </c>
      <c r="H208" s="35">
        <v>1.2265116174584549</v>
      </c>
      <c r="I208" s="35"/>
      <c r="J208" s="35">
        <f t="shared" si="10"/>
        <v>1.9035874853308155E-3</v>
      </c>
      <c r="K208" s="92">
        <f t="shared" si="11"/>
        <v>1.9180017667730769E-5</v>
      </c>
      <c r="M208" s="62"/>
      <c r="N208" s="62"/>
    </row>
    <row r="209" spans="1:14" s="4" customFormat="1" x14ac:dyDescent="0.25">
      <c r="A209" s="22" t="s">
        <v>230</v>
      </c>
      <c r="B209" s="18">
        <v>102.41712512444171</v>
      </c>
      <c r="C209" s="18">
        <v>102.23856834676543</v>
      </c>
      <c r="D209" s="18"/>
      <c r="E209" s="18">
        <f t="shared" si="9"/>
        <v>-0.17434269655520751</v>
      </c>
      <c r="F209" s="18"/>
      <c r="G209" s="18">
        <v>2.5938005223569429</v>
      </c>
      <c r="H209" s="18">
        <v>2.5892784205830024</v>
      </c>
      <c r="I209" s="18"/>
      <c r="J209" s="18">
        <f t="shared" si="10"/>
        <v>-4.5221017739405234E-3</v>
      </c>
      <c r="K209" s="93">
        <f t="shared" si="11"/>
        <v>-4.5563438816358261E-5</v>
      </c>
      <c r="L209" s="110"/>
      <c r="M209" s="62"/>
      <c r="N209" s="62"/>
    </row>
    <row r="210" spans="1:14" s="110" customFormat="1" x14ac:dyDescent="0.25">
      <c r="A210" s="21" t="s">
        <v>231</v>
      </c>
      <c r="B210" s="35">
        <v>99.632798826004958</v>
      </c>
      <c r="C210" s="35">
        <v>98.545098471958184</v>
      </c>
      <c r="D210" s="35"/>
      <c r="E210" s="35">
        <f t="shared" si="9"/>
        <v>-1.0917091227621634</v>
      </c>
      <c r="F210" s="35"/>
      <c r="G210" s="35">
        <v>0.41422222088778282</v>
      </c>
      <c r="H210" s="35">
        <v>0.40970011911384291</v>
      </c>
      <c r="I210" s="35"/>
      <c r="J210" s="35">
        <f t="shared" si="10"/>
        <v>-4.5221017739399127E-3</v>
      </c>
      <c r="K210" s="92">
        <f t="shared" si="11"/>
        <v>-4.5563438816352108E-5</v>
      </c>
      <c r="M210" s="62"/>
      <c r="N210" s="62"/>
    </row>
    <row r="211" spans="1:14" s="4" customFormat="1" x14ac:dyDescent="0.25">
      <c r="A211" s="22" t="s">
        <v>44</v>
      </c>
      <c r="B211" s="18">
        <v>99.632798826004958</v>
      </c>
      <c r="C211" s="18">
        <v>98.545098471958184</v>
      </c>
      <c r="D211" s="18"/>
      <c r="E211" s="18">
        <f t="shared" si="9"/>
        <v>-1.0917091227621634</v>
      </c>
      <c r="F211" s="18"/>
      <c r="G211" s="18">
        <v>0.41422222088778282</v>
      </c>
      <c r="H211" s="18">
        <v>0.40970011911384291</v>
      </c>
      <c r="I211" s="18"/>
      <c r="J211" s="18">
        <f t="shared" si="10"/>
        <v>-4.5221017739399127E-3</v>
      </c>
      <c r="K211" s="93">
        <f t="shared" si="11"/>
        <v>-4.5563438816352108E-5</v>
      </c>
      <c r="L211" s="110"/>
      <c r="M211" s="62"/>
      <c r="N211" s="62"/>
    </row>
    <row r="212" spans="1:14" s="110" customFormat="1" x14ac:dyDescent="0.25">
      <c r="A212" s="21" t="s">
        <v>232</v>
      </c>
      <c r="B212" s="35">
        <v>96.590996332680746</v>
      </c>
      <c r="C212" s="35">
        <v>96.590996332680746</v>
      </c>
      <c r="D212" s="35"/>
      <c r="E212" s="35">
        <f t="shared" si="9"/>
        <v>0</v>
      </c>
      <c r="F212" s="35"/>
      <c r="G212" s="35">
        <v>5.8434529167669204E-2</v>
      </c>
      <c r="H212" s="35">
        <v>5.8434529167669204E-2</v>
      </c>
      <c r="I212" s="35"/>
      <c r="J212" s="35">
        <f t="shared" si="10"/>
        <v>0</v>
      </c>
      <c r="K212" s="92">
        <f t="shared" si="11"/>
        <v>0</v>
      </c>
      <c r="M212" s="62"/>
      <c r="N212" s="62"/>
    </row>
    <row r="213" spans="1:14" s="4" customFormat="1" x14ac:dyDescent="0.25">
      <c r="A213" s="22" t="s">
        <v>233</v>
      </c>
      <c r="B213" s="18">
        <v>100.15079601199822</v>
      </c>
      <c r="C213" s="18">
        <v>98.877868075346498</v>
      </c>
      <c r="D213" s="18"/>
      <c r="E213" s="18">
        <f t="shared" si="9"/>
        <v>-1.2710113022958214</v>
      </c>
      <c r="F213" s="18"/>
      <c r="G213" s="18">
        <v>0.35578769172011365</v>
      </c>
      <c r="H213" s="18">
        <v>0.35126558994617363</v>
      </c>
      <c r="I213" s="18"/>
      <c r="J213" s="18">
        <f t="shared" si="10"/>
        <v>-4.5221017739400238E-3</v>
      </c>
      <c r="K213" s="93">
        <f t="shared" si="11"/>
        <v>-4.5563438816353226E-5</v>
      </c>
      <c r="L213" s="110"/>
      <c r="M213" s="62"/>
      <c r="N213" s="62"/>
    </row>
    <row r="214" spans="1:14" s="110" customFormat="1" x14ac:dyDescent="0.25">
      <c r="A214" s="21" t="s">
        <v>234</v>
      </c>
      <c r="B214" s="35">
        <v>110.92646318489557</v>
      </c>
      <c r="C214" s="35">
        <v>110.92646318489557</v>
      </c>
      <c r="D214" s="35"/>
      <c r="E214" s="35">
        <f t="shared" si="9"/>
        <v>0</v>
      </c>
      <c r="F214" s="35"/>
      <c r="G214" s="35">
        <v>8.4886637581372298E-2</v>
      </c>
      <c r="H214" s="35">
        <v>8.4886637581372285E-2</v>
      </c>
      <c r="I214" s="35"/>
      <c r="J214" s="35">
        <f t="shared" si="10"/>
        <v>0</v>
      </c>
      <c r="K214" s="92">
        <f t="shared" si="11"/>
        <v>0</v>
      </c>
      <c r="M214" s="62"/>
      <c r="N214" s="62"/>
    </row>
    <row r="215" spans="1:14" s="4" customFormat="1" x14ac:dyDescent="0.25">
      <c r="A215" s="22" t="s">
        <v>235</v>
      </c>
      <c r="B215" s="18">
        <v>110.92646318489557</v>
      </c>
      <c r="C215" s="18">
        <v>110.92646318489557</v>
      </c>
      <c r="D215" s="18"/>
      <c r="E215" s="18">
        <f t="shared" si="9"/>
        <v>0</v>
      </c>
      <c r="F215" s="18"/>
      <c r="G215" s="18">
        <v>8.4886637581372298E-2</v>
      </c>
      <c r="H215" s="18">
        <v>8.4886637581372285E-2</v>
      </c>
      <c r="I215" s="18"/>
      <c r="J215" s="18">
        <f t="shared" si="10"/>
        <v>0</v>
      </c>
      <c r="K215" s="93">
        <f t="shared" si="11"/>
        <v>0</v>
      </c>
      <c r="L215" s="110"/>
      <c r="M215" s="62"/>
      <c r="N215" s="62"/>
    </row>
    <row r="216" spans="1:14" s="110" customFormat="1" x14ac:dyDescent="0.25">
      <c r="A216" s="21" t="s">
        <v>236</v>
      </c>
      <c r="B216" s="35">
        <v>110.92646318489557</v>
      </c>
      <c r="C216" s="35">
        <v>110.92646318489557</v>
      </c>
      <c r="D216" s="35"/>
      <c r="E216" s="35">
        <f t="shared" si="9"/>
        <v>0</v>
      </c>
      <c r="F216" s="35"/>
      <c r="G216" s="35">
        <v>8.4886637581372298E-2</v>
      </c>
      <c r="H216" s="35">
        <v>8.4886637581372285E-2</v>
      </c>
      <c r="I216" s="35"/>
      <c r="J216" s="35">
        <f t="shared" si="10"/>
        <v>0</v>
      </c>
      <c r="K216" s="92">
        <f t="shared" si="11"/>
        <v>0</v>
      </c>
      <c r="M216" s="62"/>
      <c r="N216" s="62"/>
    </row>
    <row r="217" spans="1:14" s="4" customFormat="1" x14ac:dyDescent="0.25">
      <c r="A217" s="22" t="s">
        <v>237</v>
      </c>
      <c r="B217" s="18">
        <v>100.20692548830959</v>
      </c>
      <c r="C217" s="18">
        <v>100.20692548830959</v>
      </c>
      <c r="D217" s="18"/>
      <c r="E217" s="18">
        <f t="shared" si="9"/>
        <v>0</v>
      </c>
      <c r="F217" s="18"/>
      <c r="G217" s="18">
        <v>0.19593377154621056</v>
      </c>
      <c r="H217" s="18">
        <v>0.19593377154621056</v>
      </c>
      <c r="I217" s="18"/>
      <c r="J217" s="18">
        <f t="shared" si="10"/>
        <v>0</v>
      </c>
      <c r="K217" s="93">
        <f t="shared" si="11"/>
        <v>0</v>
      </c>
      <c r="L217" s="110"/>
      <c r="M217" s="62"/>
      <c r="N217" s="62"/>
    </row>
    <row r="218" spans="1:14" s="110" customFormat="1" x14ac:dyDescent="0.25">
      <c r="A218" s="21" t="s">
        <v>45</v>
      </c>
      <c r="B218" s="35">
        <v>100.20692548830959</v>
      </c>
      <c r="C218" s="35">
        <v>100.20692548830959</v>
      </c>
      <c r="D218" s="35"/>
      <c r="E218" s="35">
        <f t="shared" si="9"/>
        <v>0</v>
      </c>
      <c r="F218" s="35"/>
      <c r="G218" s="35">
        <v>0.19593377154621056</v>
      </c>
      <c r="H218" s="35">
        <v>0.19593377154621056</v>
      </c>
      <c r="I218" s="35"/>
      <c r="J218" s="35">
        <f t="shared" si="10"/>
        <v>0</v>
      </c>
      <c r="K218" s="92">
        <f t="shared" si="11"/>
        <v>0</v>
      </c>
      <c r="M218" s="62"/>
      <c r="N218" s="62"/>
    </row>
    <row r="219" spans="1:14" s="4" customFormat="1" x14ac:dyDescent="0.25">
      <c r="A219" s="22" t="s">
        <v>238</v>
      </c>
      <c r="B219" s="18">
        <v>100.20692548830959</v>
      </c>
      <c r="C219" s="18">
        <v>100.20692548830959</v>
      </c>
      <c r="D219" s="18"/>
      <c r="E219" s="18">
        <f t="shared" si="9"/>
        <v>0</v>
      </c>
      <c r="F219" s="18"/>
      <c r="G219" s="18">
        <v>0.19593377154621056</v>
      </c>
      <c r="H219" s="18">
        <v>0.19593377154621056</v>
      </c>
      <c r="I219" s="18"/>
      <c r="J219" s="18">
        <f t="shared" si="10"/>
        <v>0</v>
      </c>
      <c r="K219" s="93">
        <f t="shared" si="11"/>
        <v>0</v>
      </c>
      <c r="L219" s="110"/>
      <c r="M219" s="62"/>
      <c r="N219" s="62"/>
    </row>
    <row r="220" spans="1:14" s="110" customFormat="1" x14ac:dyDescent="0.25">
      <c r="A220" s="21" t="s">
        <v>239</v>
      </c>
      <c r="B220" s="35">
        <v>104.48843455656657</v>
      </c>
      <c r="C220" s="35">
        <v>104.48843455656657</v>
      </c>
      <c r="D220" s="35"/>
      <c r="E220" s="35">
        <f t="shared" si="9"/>
        <v>0</v>
      </c>
      <c r="F220" s="35"/>
      <c r="G220" s="35">
        <v>1.0272216897062796</v>
      </c>
      <c r="H220" s="35">
        <v>1.0272216897062796</v>
      </c>
      <c r="I220" s="35"/>
      <c r="J220" s="35">
        <f t="shared" si="10"/>
        <v>0</v>
      </c>
      <c r="K220" s="92">
        <f t="shared" si="11"/>
        <v>0</v>
      </c>
      <c r="M220" s="62"/>
      <c r="N220" s="62"/>
    </row>
    <row r="221" spans="1:14" s="4" customFormat="1" x14ac:dyDescent="0.25">
      <c r="A221" s="22" t="s">
        <v>240</v>
      </c>
      <c r="B221" s="18">
        <v>100</v>
      </c>
      <c r="C221" s="18">
        <v>100</v>
      </c>
      <c r="D221" s="18"/>
      <c r="E221" s="18">
        <f t="shared" si="9"/>
        <v>0</v>
      </c>
      <c r="F221" s="18"/>
      <c r="G221" s="18">
        <v>0.39580040113194587</v>
      </c>
      <c r="H221" s="18">
        <v>0.39580040113194587</v>
      </c>
      <c r="I221" s="18"/>
      <c r="J221" s="18">
        <f t="shared" si="10"/>
        <v>0</v>
      </c>
      <c r="K221" s="93">
        <f t="shared" si="11"/>
        <v>0</v>
      </c>
      <c r="L221" s="110"/>
      <c r="M221" s="62"/>
      <c r="N221" s="62"/>
    </row>
    <row r="222" spans="1:14" s="110" customFormat="1" x14ac:dyDescent="0.25">
      <c r="A222" s="21" t="s">
        <v>240</v>
      </c>
      <c r="B222" s="35">
        <v>100</v>
      </c>
      <c r="C222" s="35">
        <v>100</v>
      </c>
      <c r="D222" s="35"/>
      <c r="E222" s="35">
        <f t="shared" si="9"/>
        <v>0</v>
      </c>
      <c r="F222" s="35"/>
      <c r="G222" s="35">
        <v>0.39580040113194587</v>
      </c>
      <c r="H222" s="35">
        <v>0.39580040113194587</v>
      </c>
      <c r="I222" s="35"/>
      <c r="J222" s="35">
        <f t="shared" si="10"/>
        <v>0</v>
      </c>
      <c r="K222" s="92">
        <f t="shared" si="11"/>
        <v>0</v>
      </c>
      <c r="M222" s="62"/>
      <c r="N222" s="62"/>
    </row>
    <row r="223" spans="1:14" s="4" customFormat="1" x14ac:dyDescent="0.25">
      <c r="A223" s="22" t="s">
        <v>241</v>
      </c>
      <c r="B223" s="18">
        <v>107.5133576128128</v>
      </c>
      <c r="C223" s="18">
        <v>107.5133576128128</v>
      </c>
      <c r="D223" s="18"/>
      <c r="E223" s="18">
        <f t="shared" si="9"/>
        <v>0</v>
      </c>
      <c r="F223" s="18"/>
      <c r="G223" s="18">
        <v>0.63142128857433377</v>
      </c>
      <c r="H223" s="18">
        <v>0.63142128857433377</v>
      </c>
      <c r="I223" s="18"/>
      <c r="J223" s="18">
        <f t="shared" si="10"/>
        <v>0</v>
      </c>
      <c r="K223" s="93">
        <f t="shared" si="11"/>
        <v>0</v>
      </c>
      <c r="L223" s="110"/>
      <c r="M223" s="62"/>
      <c r="N223" s="62"/>
    </row>
    <row r="224" spans="1:14" s="110" customFormat="1" x14ac:dyDescent="0.25">
      <c r="A224" s="21" t="s">
        <v>241</v>
      </c>
      <c r="B224" s="35">
        <v>107.5133576128128</v>
      </c>
      <c r="C224" s="35">
        <v>107.5133576128128</v>
      </c>
      <c r="D224" s="35"/>
      <c r="E224" s="35">
        <f t="shared" si="9"/>
        <v>0</v>
      </c>
      <c r="F224" s="35"/>
      <c r="G224" s="35">
        <v>0.63142128857433377</v>
      </c>
      <c r="H224" s="35">
        <v>0.63142128857433377</v>
      </c>
      <c r="I224" s="35"/>
      <c r="J224" s="35">
        <f t="shared" si="10"/>
        <v>0</v>
      </c>
      <c r="K224" s="92">
        <f t="shared" si="11"/>
        <v>0</v>
      </c>
      <c r="M224" s="62"/>
      <c r="N224" s="62"/>
    </row>
    <row r="225" spans="1:14" s="4" customFormat="1" x14ac:dyDescent="0.25">
      <c r="A225" s="22" t="s">
        <v>46</v>
      </c>
      <c r="B225" s="18">
        <v>101.14318531482847</v>
      </c>
      <c r="C225" s="18">
        <v>101.14318531482847</v>
      </c>
      <c r="D225" s="18"/>
      <c r="E225" s="18">
        <f t="shared" si="9"/>
        <v>0</v>
      </c>
      <c r="F225" s="18"/>
      <c r="G225" s="18">
        <v>0.87153620263529741</v>
      </c>
      <c r="H225" s="18">
        <v>0.87153620263529741</v>
      </c>
      <c r="I225" s="18"/>
      <c r="J225" s="18">
        <f t="shared" si="10"/>
        <v>0</v>
      </c>
      <c r="K225" s="93">
        <f t="shared" si="11"/>
        <v>0</v>
      </c>
      <c r="L225" s="110"/>
      <c r="M225" s="62"/>
      <c r="N225" s="62"/>
    </row>
    <row r="226" spans="1:14" s="110" customFormat="1" x14ac:dyDescent="0.25">
      <c r="A226" s="21" t="s">
        <v>47</v>
      </c>
      <c r="B226" s="35">
        <v>102.02690422571442</v>
      </c>
      <c r="C226" s="35">
        <v>102.02690422571442</v>
      </c>
      <c r="D226" s="35"/>
      <c r="E226" s="35">
        <f t="shared" si="9"/>
        <v>0</v>
      </c>
      <c r="F226" s="35"/>
      <c r="G226" s="35">
        <v>0.40303140569085982</v>
      </c>
      <c r="H226" s="35">
        <v>0.40303140569085982</v>
      </c>
      <c r="I226" s="35"/>
      <c r="J226" s="35">
        <f t="shared" si="10"/>
        <v>0</v>
      </c>
      <c r="K226" s="92">
        <f t="shared" si="11"/>
        <v>0</v>
      </c>
      <c r="M226" s="62"/>
      <c r="N226" s="62"/>
    </row>
    <row r="227" spans="1:14" s="4" customFormat="1" x14ac:dyDescent="0.25">
      <c r="A227" s="22" t="s">
        <v>242</v>
      </c>
      <c r="B227" s="18">
        <v>104.06048966222359</v>
      </c>
      <c r="C227" s="18">
        <v>104.06048966222359</v>
      </c>
      <c r="D227" s="18"/>
      <c r="E227" s="18">
        <f t="shared" si="9"/>
        <v>0</v>
      </c>
      <c r="F227" s="18"/>
      <c r="G227" s="18">
        <v>0.22118020047577663</v>
      </c>
      <c r="H227" s="18">
        <v>0.22118020047577661</v>
      </c>
      <c r="I227" s="18"/>
      <c r="J227" s="18">
        <f t="shared" si="10"/>
        <v>0</v>
      </c>
      <c r="K227" s="93">
        <f t="shared" si="11"/>
        <v>0</v>
      </c>
      <c r="L227" s="110"/>
      <c r="M227" s="62"/>
      <c r="N227" s="62"/>
    </row>
    <row r="228" spans="1:14" s="110" customFormat="1" x14ac:dyDescent="0.25">
      <c r="A228" s="21" t="s">
        <v>243</v>
      </c>
      <c r="B228" s="35">
        <v>99.658152981396086</v>
      </c>
      <c r="C228" s="35">
        <v>99.658152981396086</v>
      </c>
      <c r="D228" s="35"/>
      <c r="E228" s="35">
        <f t="shared" si="9"/>
        <v>0</v>
      </c>
      <c r="F228" s="35"/>
      <c r="G228" s="35">
        <v>0.18185120521508316</v>
      </c>
      <c r="H228" s="35">
        <v>0.18185120521508316</v>
      </c>
      <c r="I228" s="35"/>
      <c r="J228" s="35">
        <f t="shared" si="10"/>
        <v>0</v>
      </c>
      <c r="K228" s="92">
        <f t="shared" si="11"/>
        <v>0</v>
      </c>
      <c r="M228" s="62"/>
      <c r="N228" s="62"/>
    </row>
    <row r="229" spans="1:14" s="4" customFormat="1" x14ac:dyDescent="0.25">
      <c r="A229" s="22" t="s">
        <v>244</v>
      </c>
      <c r="B229" s="18">
        <v>100.39512449402937</v>
      </c>
      <c r="C229" s="18">
        <v>100.39512449402937</v>
      </c>
      <c r="D229" s="18"/>
      <c r="E229" s="18">
        <f t="shared" si="9"/>
        <v>0</v>
      </c>
      <c r="F229" s="18"/>
      <c r="G229" s="18">
        <v>0.46850479694443781</v>
      </c>
      <c r="H229" s="18">
        <v>0.46850479694443775</v>
      </c>
      <c r="I229" s="18"/>
      <c r="J229" s="18">
        <f t="shared" si="10"/>
        <v>0</v>
      </c>
      <c r="K229" s="93">
        <f t="shared" si="11"/>
        <v>0</v>
      </c>
      <c r="L229" s="110"/>
      <c r="M229" s="62"/>
      <c r="N229" s="62"/>
    </row>
    <row r="230" spans="1:14" s="110" customFormat="1" x14ac:dyDescent="0.25">
      <c r="A230" s="21" t="s">
        <v>244</v>
      </c>
      <c r="B230" s="35">
        <v>100.39512449402937</v>
      </c>
      <c r="C230" s="35">
        <v>100.39512449402937</v>
      </c>
      <c r="D230" s="35"/>
      <c r="E230" s="35">
        <f t="shared" si="9"/>
        <v>0</v>
      </c>
      <c r="F230" s="35"/>
      <c r="G230" s="35">
        <v>0.46850479694443781</v>
      </c>
      <c r="H230" s="35">
        <v>0.46850479694443775</v>
      </c>
      <c r="I230" s="35"/>
      <c r="J230" s="35">
        <f t="shared" si="10"/>
        <v>0</v>
      </c>
      <c r="K230" s="92">
        <f t="shared" si="11"/>
        <v>0</v>
      </c>
      <c r="M230" s="62"/>
      <c r="N230" s="62"/>
    </row>
    <row r="231" spans="1:14" s="4" customFormat="1" x14ac:dyDescent="0.25">
      <c r="A231" s="22" t="s">
        <v>245</v>
      </c>
      <c r="B231" s="18">
        <v>100.4517641591878</v>
      </c>
      <c r="C231" s="18">
        <v>99.826937352257573</v>
      </c>
      <c r="D231" s="18"/>
      <c r="E231" s="18">
        <f t="shared" si="9"/>
        <v>-0.6220167581527547</v>
      </c>
      <c r="F231" s="18"/>
      <c r="G231" s="18">
        <v>3.9472577075864526</v>
      </c>
      <c r="H231" s="18">
        <v>3.9227051031577886</v>
      </c>
      <c r="I231" s="18"/>
      <c r="J231" s="18">
        <f t="shared" si="10"/>
        <v>-2.4552604428663916E-2</v>
      </c>
      <c r="K231" s="93">
        <f t="shared" si="11"/>
        <v>-2.4738520838128947E-4</v>
      </c>
      <c r="L231" s="110"/>
      <c r="M231" s="62"/>
      <c r="N231" s="62"/>
    </row>
    <row r="232" spans="1:14" s="110" customFormat="1" x14ac:dyDescent="0.25">
      <c r="A232" s="21" t="s">
        <v>246</v>
      </c>
      <c r="B232" s="35">
        <v>100.13633268511978</v>
      </c>
      <c r="C232" s="35">
        <v>100.13633268511978</v>
      </c>
      <c r="D232" s="35"/>
      <c r="E232" s="35">
        <f t="shared" si="9"/>
        <v>0</v>
      </c>
      <c r="F232" s="35"/>
      <c r="G232" s="35">
        <v>0.37974648472381545</v>
      </c>
      <c r="H232" s="35">
        <v>0.3797464847238155</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0.37974648472381545</v>
      </c>
      <c r="H233" s="18">
        <v>0.3797464847238155</v>
      </c>
      <c r="I233" s="18"/>
      <c r="J233" s="18">
        <f t="shared" si="10"/>
        <v>0</v>
      </c>
      <c r="K233" s="93">
        <f t="shared" si="11"/>
        <v>0</v>
      </c>
      <c r="L233" s="110"/>
      <c r="M233" s="62"/>
      <c r="N233" s="62"/>
    </row>
    <row r="234" spans="1:14" s="110" customFormat="1" x14ac:dyDescent="0.25">
      <c r="A234" s="21" t="s">
        <v>248</v>
      </c>
      <c r="B234" s="35">
        <v>100.20625884448739</v>
      </c>
      <c r="C234" s="35">
        <v>100.20625884448739</v>
      </c>
      <c r="D234" s="35"/>
      <c r="E234" s="35">
        <f t="shared" si="9"/>
        <v>0</v>
      </c>
      <c r="F234" s="35"/>
      <c r="G234" s="35">
        <v>8.0462074414121301E-2</v>
      </c>
      <c r="H234" s="35">
        <v>8.0462074414121287E-2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0.29928441030969416</v>
      </c>
      <c r="H235" s="18">
        <v>0.29928441030969416</v>
      </c>
      <c r="I235" s="18"/>
      <c r="J235" s="18">
        <f t="shared" si="10"/>
        <v>0</v>
      </c>
      <c r="K235" s="93">
        <f t="shared" si="11"/>
        <v>0</v>
      </c>
      <c r="L235" s="110"/>
      <c r="M235" s="62"/>
      <c r="N235" s="62"/>
    </row>
    <row r="236" spans="1:14" s="110" customFormat="1" x14ac:dyDescent="0.25">
      <c r="A236" s="21" t="s">
        <v>48</v>
      </c>
      <c r="B236" s="35">
        <v>100.0055449439304</v>
      </c>
      <c r="C236" s="35">
        <v>100.0055449439304</v>
      </c>
      <c r="D236" s="35"/>
      <c r="E236" s="35">
        <f t="shared" si="9"/>
        <v>0</v>
      </c>
      <c r="F236" s="35"/>
      <c r="G236" s="35">
        <v>0.15372367833391062</v>
      </c>
      <c r="H236" s="35">
        <v>0.15372367833391062</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0.15372367833391062</v>
      </c>
      <c r="H237" s="18">
        <v>0.15372367833391062</v>
      </c>
      <c r="I237" s="18"/>
      <c r="J237" s="18">
        <f t="shared" si="10"/>
        <v>0</v>
      </c>
      <c r="K237" s="93">
        <f t="shared" si="11"/>
        <v>0</v>
      </c>
      <c r="L237" s="110"/>
      <c r="M237" s="62"/>
      <c r="N237" s="62"/>
    </row>
    <row r="238" spans="1:14" s="110" customFormat="1" x14ac:dyDescent="0.25">
      <c r="A238" s="21" t="s">
        <v>49</v>
      </c>
      <c r="B238" s="35">
        <v>100.0055449439304</v>
      </c>
      <c r="C238" s="35">
        <v>100.0055449439304</v>
      </c>
      <c r="D238" s="35"/>
      <c r="E238" s="35">
        <f t="shared" si="9"/>
        <v>0</v>
      </c>
      <c r="F238" s="35"/>
      <c r="G238" s="35">
        <v>0.15372367833391062</v>
      </c>
      <c r="H238" s="35">
        <v>0.15372367833391062</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1.1078122207555934</v>
      </c>
      <c r="I239" s="18"/>
      <c r="J239" s="18">
        <f t="shared" si="10"/>
        <v>0</v>
      </c>
      <c r="K239" s="93">
        <f t="shared" si="11"/>
        <v>0</v>
      </c>
      <c r="L239" s="110"/>
      <c r="M239" s="62"/>
      <c r="N239" s="62"/>
    </row>
    <row r="240" spans="1:14" s="110" customFormat="1" x14ac:dyDescent="0.25">
      <c r="A240" s="21" t="s">
        <v>251</v>
      </c>
      <c r="B240" s="35">
        <v>99.999999999999986</v>
      </c>
      <c r="C240" s="35">
        <v>99.999999999999986</v>
      </c>
      <c r="D240" s="35"/>
      <c r="E240" s="35">
        <f t="shared" si="9"/>
        <v>0</v>
      </c>
      <c r="F240" s="35"/>
      <c r="G240" s="35">
        <v>1.107812231897924</v>
      </c>
      <c r="H240" s="35">
        <v>1.1078122318979238</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1.107812231897924</v>
      </c>
      <c r="H241" s="18">
        <v>1.1078122318979238</v>
      </c>
      <c r="I241" s="18"/>
      <c r="J241" s="18">
        <f t="shared" si="10"/>
        <v>0</v>
      </c>
      <c r="K241" s="93">
        <f t="shared" si="11"/>
        <v>0</v>
      </c>
      <c r="L241" s="110"/>
      <c r="M241" s="62"/>
      <c r="N241" s="62"/>
    </row>
    <row r="242" spans="1:14" s="110" customFormat="1" ht="15" customHeight="1" x14ac:dyDescent="0.25">
      <c r="A242" s="21" t="s">
        <v>252</v>
      </c>
      <c r="B242" s="35">
        <v>100.75266330420003</v>
      </c>
      <c r="C242" s="35">
        <v>99.679911023748588</v>
      </c>
      <c r="D242" s="35"/>
      <c r="E242" s="35">
        <f t="shared" si="9"/>
        <v>-1.0647383853392589</v>
      </c>
      <c r="F242" s="35"/>
      <c r="G242" s="35">
        <v>2.3059753237731333</v>
      </c>
      <c r="H242" s="35">
        <v>2.2814227193444694</v>
      </c>
      <c r="I242" s="35"/>
      <c r="J242" s="35">
        <f t="shared" si="10"/>
        <v>-2.4552604428663916E-2</v>
      </c>
      <c r="K242" s="92">
        <f t="shared" si="11"/>
        <v>-2.4738520838128947E-4</v>
      </c>
      <c r="M242" s="62"/>
      <c r="N242" s="62"/>
    </row>
    <row r="243" spans="1:14" s="4" customFormat="1" x14ac:dyDescent="0.25">
      <c r="A243" s="22" t="s">
        <v>253</v>
      </c>
      <c r="B243" s="18">
        <v>100.75266330420003</v>
      </c>
      <c r="C243" s="18">
        <v>99.679911023748588</v>
      </c>
      <c r="D243" s="18"/>
      <c r="E243" s="18">
        <f t="shared" si="9"/>
        <v>-1.0647383853392589</v>
      </c>
      <c r="F243" s="18"/>
      <c r="G243" s="18">
        <v>2.3059753237731333</v>
      </c>
      <c r="H243" s="18">
        <v>2.2814227193444694</v>
      </c>
      <c r="I243" s="18"/>
      <c r="J243" s="18">
        <f t="shared" si="10"/>
        <v>-2.4552604428663916E-2</v>
      </c>
      <c r="K243" s="93">
        <f t="shared" si="11"/>
        <v>-2.4738520838128947E-4</v>
      </c>
      <c r="L243" s="110"/>
      <c r="M243" s="62"/>
      <c r="N243" s="62"/>
    </row>
    <row r="244" spans="1:14" s="110" customFormat="1" x14ac:dyDescent="0.25">
      <c r="A244" s="21" t="s">
        <v>254</v>
      </c>
      <c r="B244" s="35">
        <v>100.84838567958296</v>
      </c>
      <c r="C244" s="35">
        <v>99.637498089865986</v>
      </c>
      <c r="D244" s="35"/>
      <c r="E244" s="35">
        <f t="shared" si="9"/>
        <v>-1.2007010142574104</v>
      </c>
      <c r="F244" s="35"/>
      <c r="G244" s="35">
        <v>2.0448558081587311</v>
      </c>
      <c r="H244" s="35">
        <v>2.0203032037300677</v>
      </c>
      <c r="I244" s="35"/>
      <c r="J244" s="35">
        <f t="shared" si="10"/>
        <v>-2.4552604428663471E-2</v>
      </c>
      <c r="K244" s="92">
        <f t="shared" si="11"/>
        <v>-2.4738520838128502E-4</v>
      </c>
      <c r="M244" s="62"/>
      <c r="N244" s="62"/>
    </row>
    <row r="245" spans="1:14" s="4" customFormat="1" x14ac:dyDescent="0.25">
      <c r="A245" s="22" t="s">
        <v>255</v>
      </c>
      <c r="B245" s="18">
        <v>100.00928786291523</v>
      </c>
      <c r="C245" s="18">
        <v>100.00928786291523</v>
      </c>
      <c r="D245" s="18"/>
      <c r="E245" s="18">
        <f t="shared" si="9"/>
        <v>0</v>
      </c>
      <c r="F245" s="18"/>
      <c r="G245" s="18">
        <v>0.26111951561440178</v>
      </c>
      <c r="H245" s="18">
        <v>0.26111951561440178</v>
      </c>
      <c r="I245" s="18"/>
      <c r="J245" s="18">
        <f t="shared" si="10"/>
        <v>0</v>
      </c>
      <c r="K245" s="93">
        <f t="shared" si="11"/>
        <v>0</v>
      </c>
      <c r="L245" s="110"/>
      <c r="M245" s="62"/>
      <c r="N245" s="62"/>
    </row>
    <row r="246" spans="1:14" s="110" customFormat="1" x14ac:dyDescent="0.25">
      <c r="A246" s="21" t="s">
        <v>256</v>
      </c>
      <c r="B246" s="35">
        <v>100.22483195621993</v>
      </c>
      <c r="C246" s="35">
        <v>100.21173895534416</v>
      </c>
      <c r="D246" s="35"/>
      <c r="E246" s="35">
        <f t="shared" si="9"/>
        <v>-1.3063629661647091E-2</v>
      </c>
      <c r="F246" s="35"/>
      <c r="G246" s="35">
        <v>4.9266574406609545</v>
      </c>
      <c r="H246" s="35">
        <v>4.926013840378209</v>
      </c>
      <c r="I246" s="35"/>
      <c r="J246" s="35">
        <f t="shared" si="10"/>
        <v>-6.4360028274546011E-4</v>
      </c>
      <c r="K246" s="92">
        <f t="shared" si="11"/>
        <v>-6.4847373126479613E-6</v>
      </c>
      <c r="M246" s="62"/>
      <c r="N246" s="62"/>
    </row>
    <row r="247" spans="1:14" s="4" customFormat="1" x14ac:dyDescent="0.25">
      <c r="A247" s="22" t="s">
        <v>257</v>
      </c>
      <c r="B247" s="18">
        <v>100.37859543022083</v>
      </c>
      <c r="C247" s="18">
        <v>100.37859543022083</v>
      </c>
      <c r="D247" s="18"/>
      <c r="E247" s="18">
        <f t="shared" si="9"/>
        <v>0</v>
      </c>
      <c r="F247" s="18"/>
      <c r="G247" s="18">
        <v>4.7312632573669688</v>
      </c>
      <c r="H247" s="18">
        <v>4.7312632573669688</v>
      </c>
      <c r="I247" s="18"/>
      <c r="J247" s="18">
        <f t="shared" si="10"/>
        <v>0</v>
      </c>
      <c r="K247" s="93">
        <f t="shared" si="11"/>
        <v>0</v>
      </c>
      <c r="L247" s="110"/>
      <c r="M247" s="62"/>
      <c r="N247" s="62"/>
    </row>
    <row r="248" spans="1:14" s="110" customFormat="1" x14ac:dyDescent="0.25">
      <c r="A248" s="21" t="s">
        <v>258</v>
      </c>
      <c r="B248" s="35">
        <v>100.37859543022083</v>
      </c>
      <c r="C248" s="35">
        <v>100.37859543022083</v>
      </c>
      <c r="D248" s="35"/>
      <c r="E248" s="35">
        <f t="shared" si="9"/>
        <v>0</v>
      </c>
      <c r="F248" s="35"/>
      <c r="G248" s="35">
        <v>4.7312632573669688</v>
      </c>
      <c r="H248" s="35">
        <v>4.7312632573669688</v>
      </c>
      <c r="I248" s="35"/>
      <c r="J248" s="35">
        <f t="shared" si="10"/>
        <v>0</v>
      </c>
      <c r="K248" s="92">
        <f t="shared" si="11"/>
        <v>0</v>
      </c>
      <c r="M248" s="62"/>
      <c r="N248" s="62"/>
    </row>
    <row r="249" spans="1:14" s="4" customFormat="1" x14ac:dyDescent="0.25">
      <c r="A249" s="22" t="s">
        <v>259</v>
      </c>
      <c r="B249" s="18">
        <v>100.37859543022083</v>
      </c>
      <c r="C249" s="18">
        <v>100.37859543022083</v>
      </c>
      <c r="D249" s="18"/>
      <c r="E249" s="18">
        <f t="shared" si="9"/>
        <v>0</v>
      </c>
      <c r="F249" s="18"/>
      <c r="G249" s="18">
        <v>4.7312632573669688</v>
      </c>
      <c r="H249" s="18">
        <v>4.7312632573669688</v>
      </c>
      <c r="I249" s="18"/>
      <c r="J249" s="18">
        <f t="shared" si="10"/>
        <v>0</v>
      </c>
      <c r="K249" s="93">
        <f t="shared" si="11"/>
        <v>0</v>
      </c>
      <c r="L249" s="110"/>
      <c r="M249" s="62"/>
      <c r="N249" s="62"/>
    </row>
    <row r="250" spans="1:14" s="110" customFormat="1" x14ac:dyDescent="0.25">
      <c r="A250" s="21" t="s">
        <v>260</v>
      </c>
      <c r="B250" s="35">
        <v>96.640273229082581</v>
      </c>
      <c r="C250" s="35">
        <v>96.321954095286756</v>
      </c>
      <c r="D250" s="35"/>
      <c r="E250" s="35">
        <f t="shared" si="9"/>
        <v>-0.32938558963017117</v>
      </c>
      <c r="F250" s="35"/>
      <c r="G250" s="35">
        <v>0.19539418329398558</v>
      </c>
      <c r="H250" s="35">
        <v>0.19475058301123963</v>
      </c>
      <c r="I250" s="35"/>
      <c r="J250" s="35">
        <f t="shared" si="10"/>
        <v>-6.4360028274595971E-4</v>
      </c>
      <c r="K250" s="92">
        <f t="shared" si="11"/>
        <v>-6.4847373126529952E-6</v>
      </c>
      <c r="M250" s="62"/>
      <c r="N250" s="62"/>
    </row>
    <row r="251" spans="1:14" s="4" customFormat="1" x14ac:dyDescent="0.25">
      <c r="A251" s="22" t="s">
        <v>261</v>
      </c>
      <c r="B251" s="18">
        <v>96.640273229082581</v>
      </c>
      <c r="C251" s="18">
        <v>96.321954095286756</v>
      </c>
      <c r="D251" s="18"/>
      <c r="E251" s="18">
        <f t="shared" si="9"/>
        <v>-0.32938558963017117</v>
      </c>
      <c r="F251" s="18"/>
      <c r="G251" s="18">
        <v>0.19539418329398558</v>
      </c>
      <c r="H251" s="18">
        <v>0.19475058301123963</v>
      </c>
      <c r="I251" s="18"/>
      <c r="J251" s="18">
        <f t="shared" si="10"/>
        <v>-6.4360028274595971E-4</v>
      </c>
      <c r="K251" s="93">
        <f t="shared" si="11"/>
        <v>-6.4847373126529952E-6</v>
      </c>
      <c r="L251" s="110"/>
      <c r="M251" s="62"/>
      <c r="N251" s="62"/>
    </row>
    <row r="252" spans="1:14" s="110" customFormat="1" x14ac:dyDescent="0.25">
      <c r="A252" s="21" t="s">
        <v>262</v>
      </c>
      <c r="B252" s="35">
        <v>96.640273229082581</v>
      </c>
      <c r="C252" s="35">
        <v>96.321954095286756</v>
      </c>
      <c r="D252" s="35"/>
      <c r="E252" s="35">
        <f t="shared" si="9"/>
        <v>-0.32938558963017117</v>
      </c>
      <c r="F252" s="35"/>
      <c r="G252" s="35">
        <v>0.19539418329398558</v>
      </c>
      <c r="H252" s="35">
        <v>0.19475058301123963</v>
      </c>
      <c r="I252" s="35"/>
      <c r="J252" s="35">
        <f t="shared" si="10"/>
        <v>-6.4360028274595971E-4</v>
      </c>
      <c r="K252" s="92">
        <f t="shared" si="11"/>
        <v>-6.4847373126529952E-6</v>
      </c>
      <c r="M252" s="62"/>
      <c r="N252" s="62"/>
    </row>
    <row r="253" spans="1:14" s="4" customFormat="1" x14ac:dyDescent="0.25">
      <c r="A253" s="22" t="s">
        <v>263</v>
      </c>
      <c r="B253" s="18">
        <v>100</v>
      </c>
      <c r="C253" s="18">
        <v>100</v>
      </c>
      <c r="D253" s="18"/>
      <c r="E253" s="18">
        <f t="shared" si="9"/>
        <v>0</v>
      </c>
      <c r="F253" s="18"/>
      <c r="G253" s="18">
        <v>0.1104971985580785</v>
      </c>
      <c r="H253" s="18">
        <v>0.11049719855807849</v>
      </c>
      <c r="I253" s="18"/>
      <c r="J253" s="18">
        <f t="shared" si="10"/>
        <v>0</v>
      </c>
      <c r="K253" s="93">
        <f t="shared" si="11"/>
        <v>0</v>
      </c>
      <c r="L253" s="110"/>
      <c r="M253" s="62"/>
      <c r="N253" s="62"/>
    </row>
    <row r="254" spans="1:14" s="110" customFormat="1" x14ac:dyDescent="0.25">
      <c r="A254" s="21" t="s">
        <v>264</v>
      </c>
      <c r="B254" s="35">
        <v>100</v>
      </c>
      <c r="C254" s="35">
        <v>100</v>
      </c>
      <c r="D254" s="35"/>
      <c r="E254" s="35">
        <f t="shared" si="9"/>
        <v>0</v>
      </c>
      <c r="F254" s="35"/>
      <c r="G254" s="35">
        <v>0.1104971985580785</v>
      </c>
      <c r="H254" s="35">
        <v>0.11049719855807849</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7.0190985176796283E-2</v>
      </c>
      <c r="H255" s="18">
        <v>7.0190985176796283E-2</v>
      </c>
      <c r="I255" s="18"/>
      <c r="J255" s="18">
        <f t="shared" si="10"/>
        <v>0</v>
      </c>
      <c r="K255" s="93">
        <f t="shared" si="11"/>
        <v>0</v>
      </c>
      <c r="L255" s="110"/>
      <c r="M255" s="62"/>
      <c r="N255" s="62"/>
    </row>
    <row r="256" spans="1:14" s="110" customFormat="1" x14ac:dyDescent="0.25">
      <c r="A256" s="21" t="s">
        <v>265</v>
      </c>
      <c r="B256" s="35">
        <v>100</v>
      </c>
      <c r="C256" s="35">
        <v>100</v>
      </c>
      <c r="D256" s="35"/>
      <c r="E256" s="35">
        <f t="shared" si="9"/>
        <v>0</v>
      </c>
      <c r="F256" s="35"/>
      <c r="G256" s="35">
        <v>7.0190985176796283E-2</v>
      </c>
      <c r="H256" s="35">
        <v>7.0190985176796283E-2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4.0306213381282208E-2</v>
      </c>
      <c r="I257" s="18"/>
      <c r="J257" s="18">
        <f t="shared" si="10"/>
        <v>0</v>
      </c>
      <c r="K257" s="93">
        <f t="shared" si="11"/>
        <v>0</v>
      </c>
      <c r="L257" s="110"/>
      <c r="M257" s="62"/>
      <c r="N257" s="62"/>
    </row>
    <row r="258" spans="1:14" s="110" customFormat="1" x14ac:dyDescent="0.25">
      <c r="A258" s="21" t="s">
        <v>267</v>
      </c>
      <c r="B258" s="35">
        <v>100</v>
      </c>
      <c r="C258" s="35">
        <v>100</v>
      </c>
      <c r="D258" s="35"/>
      <c r="E258" s="35">
        <f t="shared" si="9"/>
        <v>0</v>
      </c>
      <c r="F258" s="35"/>
      <c r="G258" s="35">
        <v>4.0306213381282208E-2</v>
      </c>
      <c r="H258" s="35">
        <v>4.0306213381282208E-2</v>
      </c>
      <c r="I258" s="35"/>
      <c r="J258" s="35">
        <f t="shared" si="10"/>
        <v>0</v>
      </c>
      <c r="K258" s="92">
        <f t="shared" si="11"/>
        <v>0</v>
      </c>
      <c r="M258" s="62"/>
      <c r="N258" s="62"/>
    </row>
    <row r="259" spans="1:14" s="4" customFormat="1" x14ac:dyDescent="0.25">
      <c r="A259" s="22" t="s">
        <v>268</v>
      </c>
      <c r="B259" s="18">
        <v>99.996292716650132</v>
      </c>
      <c r="C259" s="18">
        <v>99.980674191058071</v>
      </c>
      <c r="D259" s="18"/>
      <c r="E259" s="18">
        <f t="shared" si="9"/>
        <v>-1.5619104636521719E-2</v>
      </c>
      <c r="F259" s="18"/>
      <c r="G259" s="18">
        <v>5.4613481594865876</v>
      </c>
      <c r="H259" s="18">
        <v>5.4604951458029927</v>
      </c>
      <c r="I259" s="18"/>
      <c r="J259" s="18">
        <f t="shared" si="10"/>
        <v>-8.5301368359491647E-4</v>
      </c>
      <c r="K259" s="93">
        <f t="shared" si="11"/>
        <v>-8.594728452589786E-6</v>
      </c>
      <c r="L259" s="110"/>
      <c r="M259" s="62"/>
      <c r="N259" s="62"/>
    </row>
    <row r="260" spans="1:14" s="110" customFormat="1" x14ac:dyDescent="0.25">
      <c r="A260" s="21" t="s">
        <v>50</v>
      </c>
      <c r="B260" s="35">
        <v>100.08199295204219</v>
      </c>
      <c r="C260" s="35">
        <v>100.10385097592901</v>
      </c>
      <c r="D260" s="35"/>
      <c r="E260" s="35">
        <f t="shared" si="9"/>
        <v>2.1840116530547071E-2</v>
      </c>
      <c r="F260" s="35"/>
      <c r="G260" s="35">
        <v>4.9933577245212213</v>
      </c>
      <c r="H260" s="35">
        <v>4.9944482796670435</v>
      </c>
      <c r="I260" s="35"/>
      <c r="J260" s="35">
        <f t="shared" si="10"/>
        <v>1.0905551458222362E-3</v>
      </c>
      <c r="K260" s="92">
        <f t="shared" si="11"/>
        <v>1.0988130109959276E-5</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3.2292114487585927E-2</v>
      </c>
      <c r="I261" s="18"/>
      <c r="J261" s="18">
        <f t="shared" si="10"/>
        <v>0</v>
      </c>
      <c r="K261" s="93">
        <f t="shared" si="11"/>
        <v>0</v>
      </c>
      <c r="L261" s="110"/>
      <c r="M261" s="62"/>
      <c r="N261" s="62"/>
    </row>
    <row r="262" spans="1:14" s="110" customFormat="1" x14ac:dyDescent="0.25">
      <c r="A262" s="21" t="s">
        <v>269</v>
      </c>
      <c r="B262" s="35">
        <v>106.1956310607541</v>
      </c>
      <c r="C262" s="35">
        <v>106.1956310607541</v>
      </c>
      <c r="D262" s="35"/>
      <c r="E262" s="35">
        <f t="shared" si="9"/>
        <v>0</v>
      </c>
      <c r="F262" s="35"/>
      <c r="G262" s="35">
        <v>3.2292114487585927E-2</v>
      </c>
      <c r="H262" s="35">
        <v>3.2292114487585927E-2</v>
      </c>
      <c r="I262" s="35"/>
      <c r="J262" s="35">
        <f t="shared" si="10"/>
        <v>0</v>
      </c>
      <c r="K262" s="92">
        <f t="shared" si="11"/>
        <v>0</v>
      </c>
      <c r="M262" s="62"/>
      <c r="N262" s="62"/>
    </row>
    <row r="263" spans="1:14" s="4" customFormat="1" x14ac:dyDescent="0.25">
      <c r="A263" s="22" t="s">
        <v>52</v>
      </c>
      <c r="B263" s="18">
        <v>100.05850665292648</v>
      </c>
      <c r="C263" s="18">
        <v>100.08136443502896</v>
      </c>
      <c r="D263" s="18"/>
      <c r="E263" s="18">
        <f t="shared" ref="E263:E275" si="12">((C263/B263-1)*100)</f>
        <v>2.2844416598943873E-2</v>
      </c>
      <c r="F263" s="18"/>
      <c r="G263" s="18">
        <v>4.7738367101575596</v>
      </c>
      <c r="H263" s="18">
        <v>4.7749272653033819</v>
      </c>
      <c r="I263" s="18"/>
      <c r="J263" s="18">
        <f t="shared" ref="J263:J275" si="13">H263-G263</f>
        <v>1.0905551458222362E-3</v>
      </c>
      <c r="K263" s="93">
        <f t="shared" si="11"/>
        <v>1.0988130109959276E-5</v>
      </c>
      <c r="L263" s="110"/>
      <c r="M263" s="62"/>
      <c r="N263" s="62"/>
    </row>
    <row r="264" spans="1:14" s="110" customFormat="1" x14ac:dyDescent="0.25">
      <c r="A264" s="21" t="s">
        <v>52</v>
      </c>
      <c r="B264" s="35">
        <v>100.05850665292648</v>
      </c>
      <c r="C264" s="35">
        <v>100.08136443502896</v>
      </c>
      <c r="D264" s="35"/>
      <c r="E264" s="35">
        <f t="shared" si="12"/>
        <v>2.2844416598943873E-2</v>
      </c>
      <c r="F264" s="35"/>
      <c r="G264" s="35">
        <v>4.7738367101575596</v>
      </c>
      <c r="H264" s="35">
        <v>4.7749272653033819</v>
      </c>
      <c r="I264" s="35"/>
      <c r="J264" s="35">
        <f t="shared" si="13"/>
        <v>1.0905551458222362E-3</v>
      </c>
      <c r="K264" s="92">
        <f t="shared" si="11"/>
        <v>1.0988130109959276E-5</v>
      </c>
      <c r="M264" s="62"/>
      <c r="N264" s="62"/>
    </row>
    <row r="265" spans="1:14" s="4" customFormat="1" x14ac:dyDescent="0.25">
      <c r="A265" s="22" t="s">
        <v>51</v>
      </c>
      <c r="B265" s="18">
        <v>99.688782706723842</v>
      </c>
      <c r="C265" s="18">
        <v>99.688782706723842</v>
      </c>
      <c r="D265" s="18"/>
      <c r="E265" s="18">
        <f t="shared" si="12"/>
        <v>0</v>
      </c>
      <c r="F265" s="18"/>
      <c r="G265" s="18">
        <v>0.18722889987607591</v>
      </c>
      <c r="H265" s="18">
        <v>0.18722889987607591</v>
      </c>
      <c r="I265" s="18"/>
      <c r="J265" s="18">
        <f t="shared" si="13"/>
        <v>0</v>
      </c>
      <c r="K265" s="93">
        <f t="shared" ref="K265:K276" si="14">J265/$G$5</f>
        <v>0</v>
      </c>
      <c r="L265" s="110"/>
      <c r="M265" s="62"/>
      <c r="N265" s="62"/>
    </row>
    <row r="266" spans="1:14" s="110" customFormat="1" x14ac:dyDescent="0.25">
      <c r="A266" s="21" t="s">
        <v>270</v>
      </c>
      <c r="B266" s="35">
        <v>99.448792287348908</v>
      </c>
      <c r="C266" s="35">
        <v>99.448792287348908</v>
      </c>
      <c r="D266" s="35"/>
      <c r="E266" s="35">
        <f t="shared" si="12"/>
        <v>0</v>
      </c>
      <c r="F266" s="35"/>
      <c r="G266" s="35">
        <v>0.10493415484589225</v>
      </c>
      <c r="H266" s="35">
        <v>0.10493415484589225</v>
      </c>
      <c r="I266" s="35"/>
      <c r="J266" s="35">
        <f t="shared" si="13"/>
        <v>0</v>
      </c>
      <c r="K266" s="92">
        <f t="shared" si="14"/>
        <v>0</v>
      </c>
      <c r="M266" s="62"/>
      <c r="N266" s="62"/>
    </row>
    <row r="267" spans="1:14" s="4" customFormat="1" x14ac:dyDescent="0.25">
      <c r="A267" s="22" t="s">
        <v>271</v>
      </c>
      <c r="B267" s="18">
        <v>99.996480137092604</v>
      </c>
      <c r="C267" s="18">
        <v>99.996480137092604</v>
      </c>
      <c r="D267" s="18"/>
      <c r="E267" s="18">
        <f t="shared" si="12"/>
        <v>0</v>
      </c>
      <c r="F267" s="18"/>
      <c r="G267" s="18">
        <v>8.229474503018365E-2</v>
      </c>
      <c r="H267" s="18">
        <v>8.229474503018365E-2</v>
      </c>
      <c r="I267" s="18"/>
      <c r="J267" s="18">
        <f t="shared" si="13"/>
        <v>0</v>
      </c>
      <c r="K267" s="93">
        <f t="shared" si="14"/>
        <v>0</v>
      </c>
      <c r="L267" s="110"/>
      <c r="M267" s="62"/>
      <c r="N267" s="62"/>
    </row>
    <row r="268" spans="1:14" s="110" customFormat="1" x14ac:dyDescent="0.25">
      <c r="A268" s="21" t="s">
        <v>272</v>
      </c>
      <c r="B268" s="35">
        <v>98.230501747039952</v>
      </c>
      <c r="C268" s="35">
        <v>97.626932522949005</v>
      </c>
      <c r="D268" s="35"/>
      <c r="E268" s="35">
        <f t="shared" si="12"/>
        <v>-0.61444176030499564</v>
      </c>
      <c r="F268" s="35"/>
      <c r="G268" s="35">
        <v>0.31631457283309372</v>
      </c>
      <c r="H268" s="35">
        <v>0.31437100400367685</v>
      </c>
      <c r="I268" s="35"/>
      <c r="J268" s="35">
        <f t="shared" si="13"/>
        <v>-1.9435688294168751E-3</v>
      </c>
      <c r="K268" s="92">
        <f t="shared" si="14"/>
        <v>-1.9582858562546266E-5</v>
      </c>
      <c r="M268" s="62"/>
      <c r="N268" s="62"/>
    </row>
    <row r="269" spans="1:14" s="4" customFormat="1" x14ac:dyDescent="0.25">
      <c r="A269" s="22" t="s">
        <v>273</v>
      </c>
      <c r="B269" s="18">
        <v>100.47367253408012</v>
      </c>
      <c r="C269" s="18">
        <v>100.47367253408012</v>
      </c>
      <c r="D269" s="18"/>
      <c r="E269" s="18">
        <f t="shared" si="12"/>
        <v>0</v>
      </c>
      <c r="F269" s="18"/>
      <c r="G269" s="18">
        <v>0.10257988785305025</v>
      </c>
      <c r="H269" s="18">
        <v>0.10257988785305025</v>
      </c>
      <c r="I269" s="18"/>
      <c r="J269" s="18">
        <f t="shared" si="13"/>
        <v>0</v>
      </c>
      <c r="K269" s="93">
        <f t="shared" si="14"/>
        <v>0</v>
      </c>
      <c r="L269" s="110"/>
      <c r="M269" s="62"/>
      <c r="N269" s="62"/>
    </row>
    <row r="270" spans="1:14" s="110" customFormat="1" x14ac:dyDescent="0.25">
      <c r="A270" s="21" t="s">
        <v>273</v>
      </c>
      <c r="B270" s="35">
        <v>100.47367253408012</v>
      </c>
      <c r="C270" s="35">
        <v>100.47367253408012</v>
      </c>
      <c r="D270" s="35"/>
      <c r="E270" s="35">
        <f t="shared" si="12"/>
        <v>0</v>
      </c>
      <c r="F270" s="35"/>
      <c r="G270" s="35">
        <v>0.10257988785305025</v>
      </c>
      <c r="H270" s="35">
        <v>0.10257988785305025</v>
      </c>
      <c r="I270" s="35"/>
      <c r="J270" s="35">
        <f t="shared" si="13"/>
        <v>0</v>
      </c>
      <c r="K270" s="92">
        <f t="shared" si="14"/>
        <v>0</v>
      </c>
      <c r="M270" s="62"/>
      <c r="N270" s="62"/>
    </row>
    <row r="271" spans="1:14" s="4" customFormat="1" x14ac:dyDescent="0.25">
      <c r="A271" s="22" t="s">
        <v>274</v>
      </c>
      <c r="B271" s="18">
        <v>97.189108216971619</v>
      </c>
      <c r="C271" s="18">
        <v>96.305331579094783</v>
      </c>
      <c r="D271" s="18"/>
      <c r="E271" s="18">
        <f t="shared" si="12"/>
        <v>-0.90933712027054803</v>
      </c>
      <c r="F271" s="18"/>
      <c r="G271" s="18">
        <v>0.21373468498004347</v>
      </c>
      <c r="H271" s="18">
        <v>0.21179111615062665</v>
      </c>
      <c r="I271" s="18"/>
      <c r="J271" s="18">
        <f t="shared" si="13"/>
        <v>-1.9435688294168196E-3</v>
      </c>
      <c r="K271" s="93">
        <f t="shared" si="14"/>
        <v>-1.9582858562545707E-5</v>
      </c>
      <c r="L271" s="110"/>
      <c r="M271" s="62"/>
      <c r="N271" s="62"/>
    </row>
    <row r="272" spans="1:14" s="110" customFormat="1" x14ac:dyDescent="0.25">
      <c r="A272" s="21" t="s">
        <v>275</v>
      </c>
      <c r="B272" s="35">
        <v>97.189108216971619</v>
      </c>
      <c r="C272" s="35">
        <v>96.305331579094783</v>
      </c>
      <c r="D272" s="35"/>
      <c r="E272" s="35">
        <f t="shared" si="12"/>
        <v>-0.90933712027054803</v>
      </c>
      <c r="F272" s="35"/>
      <c r="G272" s="35">
        <v>0.21373468498004347</v>
      </c>
      <c r="H272" s="35">
        <v>0.21179111615062665</v>
      </c>
      <c r="I272" s="35"/>
      <c r="J272" s="35">
        <f t="shared" si="13"/>
        <v>-1.9435688294168196E-3</v>
      </c>
      <c r="K272" s="92">
        <f t="shared" si="14"/>
        <v>-1.9582858562545707E-5</v>
      </c>
      <c r="M272" s="62"/>
      <c r="N272" s="62"/>
    </row>
    <row r="273" spans="1:14" s="4" customFormat="1" x14ac:dyDescent="0.25">
      <c r="A273" s="22" t="s">
        <v>276</v>
      </c>
      <c r="B273" s="18">
        <v>100.93476649476835</v>
      </c>
      <c r="C273" s="18">
        <v>100.93476649476835</v>
      </c>
      <c r="D273" s="18"/>
      <c r="E273" s="18">
        <f t="shared" si="12"/>
        <v>0</v>
      </c>
      <c r="F273" s="18"/>
      <c r="G273" s="18">
        <v>0.15167586213227224</v>
      </c>
      <c r="H273" s="18">
        <v>0.15167586213227224</v>
      </c>
      <c r="I273" s="18"/>
      <c r="J273" s="18">
        <f t="shared" si="13"/>
        <v>0</v>
      </c>
      <c r="K273" s="93">
        <f t="shared" si="14"/>
        <v>0</v>
      </c>
      <c r="L273" s="110"/>
      <c r="M273" s="62"/>
      <c r="N273" s="62"/>
    </row>
    <row r="274" spans="1:14" s="110" customFormat="1" x14ac:dyDescent="0.25">
      <c r="A274" s="21" t="s">
        <v>277</v>
      </c>
      <c r="B274" s="35">
        <v>100.93476649476835</v>
      </c>
      <c r="C274" s="35">
        <v>100.93476649476835</v>
      </c>
      <c r="D274" s="35"/>
      <c r="E274" s="35">
        <f t="shared" si="12"/>
        <v>0</v>
      </c>
      <c r="F274" s="35"/>
      <c r="G274" s="35">
        <v>0.15167586213227224</v>
      </c>
      <c r="H274" s="35">
        <v>0.15167586213227224</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0.15167586213227224</v>
      </c>
      <c r="H275" s="18">
        <v>0.15167586213227224</v>
      </c>
      <c r="I275" s="18"/>
      <c r="J275" s="18">
        <f t="shared" si="13"/>
        <v>0</v>
      </c>
      <c r="K275" s="93">
        <f t="shared" si="14"/>
        <v>0</v>
      </c>
      <c r="L275" s="110"/>
      <c r="M275" s="62"/>
      <c r="N275" s="62"/>
    </row>
    <row r="276" spans="1:14" ht="6.75" customHeight="1" x14ac:dyDescent="0.25">
      <c r="A276" s="130"/>
      <c r="B276" s="12"/>
      <c r="C276" s="15"/>
      <c r="D276" s="12"/>
      <c r="E276" s="12"/>
      <c r="F276" s="12"/>
      <c r="G276" s="12"/>
      <c r="H276" s="15"/>
      <c r="I276" s="30"/>
      <c r="J276" s="12"/>
    </row>
    <row r="277" spans="1:14" x14ac:dyDescent="0.25">
      <c r="A277" s="161"/>
      <c r="B277" s="162"/>
      <c r="C277" s="162"/>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7" t="s">
        <v>95</v>
      </c>
      <c r="B1" s="122"/>
      <c r="C1" s="108"/>
      <c r="D1" s="123"/>
    </row>
    <row r="2" spans="1:17" ht="5.0999999999999996" customHeight="1" x14ac:dyDescent="0.25">
      <c r="A2" s="111"/>
      <c r="B2" s="12"/>
      <c r="C2" s="15"/>
      <c r="D2" s="30"/>
      <c r="E2" s="30"/>
      <c r="F2" s="30"/>
      <c r="G2" s="30"/>
      <c r="H2" s="14"/>
      <c r="I2" s="30"/>
      <c r="J2" s="30"/>
    </row>
    <row r="3" spans="1:17" ht="45" x14ac:dyDescent="0.25">
      <c r="A3" s="158" t="s">
        <v>82</v>
      </c>
      <c r="B3" s="164" t="s">
        <v>84</v>
      </c>
      <c r="C3" s="164"/>
      <c r="D3" s="13"/>
      <c r="E3" s="19" t="s">
        <v>85</v>
      </c>
      <c r="F3" s="30"/>
      <c r="G3" s="163" t="s">
        <v>86</v>
      </c>
      <c r="H3" s="163"/>
      <c r="I3" s="19"/>
      <c r="J3" s="155" t="s">
        <v>87</v>
      </c>
      <c r="K3" s="154" t="s">
        <v>286</v>
      </c>
    </row>
    <row r="4" spans="1:17" ht="30" x14ac:dyDescent="0.25">
      <c r="A4" s="159"/>
      <c r="B4" s="124">
        <v>44409</v>
      </c>
      <c r="C4" s="124">
        <v>44440</v>
      </c>
      <c r="D4" s="125"/>
      <c r="E4" s="126" t="s">
        <v>291</v>
      </c>
      <c r="F4" s="125"/>
      <c r="G4" s="124">
        <v>44409</v>
      </c>
      <c r="H4" s="124">
        <v>44440</v>
      </c>
      <c r="I4" s="125"/>
      <c r="J4" s="126" t="s">
        <v>292</v>
      </c>
      <c r="K4" s="87" t="s">
        <v>292</v>
      </c>
    </row>
    <row r="5" spans="1:17" s="110" customFormat="1" x14ac:dyDescent="0.25">
      <c r="A5" s="131" t="s">
        <v>83</v>
      </c>
      <c r="B5" s="132">
        <v>98.644085317654813</v>
      </c>
      <c r="C5" s="132">
        <v>98.099332220769867</v>
      </c>
      <c r="D5" s="132"/>
      <c r="E5" s="132">
        <f>((C5/B5-1)*100)</f>
        <v>-0.55224101387399971</v>
      </c>
      <c r="F5" s="132"/>
      <c r="G5" s="132">
        <v>98.644085317654813</v>
      </c>
      <c r="H5" s="132">
        <v>98.099332220769867</v>
      </c>
      <c r="I5" s="132"/>
      <c r="J5" s="132">
        <f>H5-G5</f>
        <v>-0.54475309688494633</v>
      </c>
      <c r="K5" s="90">
        <f>SUM(K7+K74+K82+K100+K119+K154+K169+K190+K209+K231+K246+K253+K259)</f>
        <v>-5.5224101387399303E-3</v>
      </c>
      <c r="M5" s="113"/>
      <c r="N5" s="113"/>
    </row>
    <row r="6" spans="1:17" x14ac:dyDescent="0.25">
      <c r="A6" s="95"/>
      <c r="B6" s="96"/>
      <c r="C6" s="96"/>
      <c r="D6" s="96"/>
      <c r="E6" s="96"/>
      <c r="F6" s="96"/>
      <c r="G6" s="96"/>
      <c r="H6" s="96"/>
      <c r="I6" s="96"/>
      <c r="J6" s="96"/>
      <c r="K6" s="8"/>
    </row>
    <row r="7" spans="1:17" x14ac:dyDescent="0.25">
      <c r="A7" s="22" t="s">
        <v>0</v>
      </c>
      <c r="B7" s="18">
        <v>106.20222509971866</v>
      </c>
      <c r="C7" s="18">
        <v>104.75749423647939</v>
      </c>
      <c r="D7" s="18"/>
      <c r="E7" s="18">
        <f t="shared" ref="E7:E70" si="0">((C7/B7-1)*100)</f>
        <v>-1.3603583746788162</v>
      </c>
      <c r="F7" s="18"/>
      <c r="G7" s="18">
        <v>19.561788310589915</v>
      </c>
      <c r="H7" s="18">
        <v>19.29567788506986</v>
      </c>
      <c r="I7" s="18"/>
      <c r="J7" s="18">
        <f>H7-G7</f>
        <v>-0.26611042552005415</v>
      </c>
      <c r="K7" s="91">
        <f>J7/$G$5</f>
        <v>-2.6976825286901115E-3</v>
      </c>
      <c r="M7" s="62"/>
      <c r="N7" s="113"/>
      <c r="P7" s="62"/>
      <c r="Q7" s="62"/>
    </row>
    <row r="8" spans="1:17" x14ac:dyDescent="0.25">
      <c r="A8" s="23" t="s">
        <v>1</v>
      </c>
      <c r="B8" s="35">
        <v>106.69615993228487</v>
      </c>
      <c r="C8" s="35">
        <v>105.02288010735161</v>
      </c>
      <c r="D8" s="35"/>
      <c r="E8" s="35">
        <f t="shared" si="0"/>
        <v>-1.5682662112631029</v>
      </c>
      <c r="F8" s="35"/>
      <c r="G8" s="35">
        <v>16.925111954118123</v>
      </c>
      <c r="H8" s="35">
        <v>16.65968114212324</v>
      </c>
      <c r="I8" s="35"/>
      <c r="J8" s="35">
        <f t="shared" ref="J8:J71" si="1">H8-G8</f>
        <v>-0.26543081199488228</v>
      </c>
      <c r="K8" s="92">
        <f>J8/$G$5</f>
        <v>-2.6907929769954169E-3</v>
      </c>
      <c r="M8" s="62"/>
      <c r="N8" s="113"/>
      <c r="P8" s="62"/>
      <c r="Q8" s="62"/>
    </row>
    <row r="9" spans="1:17" x14ac:dyDescent="0.25">
      <c r="A9" s="22" t="s">
        <v>3</v>
      </c>
      <c r="B9" s="18">
        <v>101.90929967093076</v>
      </c>
      <c r="C9" s="18">
        <v>101.98418416645386</v>
      </c>
      <c r="D9" s="18"/>
      <c r="E9" s="18">
        <f t="shared" si="0"/>
        <v>7.3481513232742657E-2</v>
      </c>
      <c r="F9" s="18"/>
      <c r="G9" s="18">
        <v>2.9906377337260723</v>
      </c>
      <c r="H9" s="18">
        <v>2.992835299588124</v>
      </c>
      <c r="I9" s="18"/>
      <c r="J9" s="18">
        <f t="shared" si="1"/>
        <v>2.1975658620516647E-3</v>
      </c>
      <c r="K9" s="93">
        <f>J9/$G$5</f>
        <v>2.2277725572446011E-5</v>
      </c>
      <c r="M9" s="62"/>
      <c r="N9" s="113"/>
      <c r="P9" s="62"/>
      <c r="Q9" s="62"/>
    </row>
    <row r="10" spans="1:17" x14ac:dyDescent="0.25">
      <c r="A10" s="23" t="s">
        <v>97</v>
      </c>
      <c r="B10" s="35">
        <v>100.18065082890575</v>
      </c>
      <c r="C10" s="35">
        <v>100.18559891206338</v>
      </c>
      <c r="D10" s="35"/>
      <c r="E10" s="35">
        <f t="shared" si="0"/>
        <v>4.939160523198538E-3</v>
      </c>
      <c r="F10" s="35"/>
      <c r="G10" s="35">
        <v>0.70780359828325223</v>
      </c>
      <c r="H10" s="35">
        <v>0.70783855783916039</v>
      </c>
      <c r="I10" s="35"/>
      <c r="J10" s="35">
        <f t="shared" si="1"/>
        <v>3.4959555908153916E-5</v>
      </c>
      <c r="K10" s="92">
        <f t="shared" ref="K10:K73" si="2">J10/$G$5</f>
        <v>3.544009333714916E-7</v>
      </c>
      <c r="M10" s="62"/>
      <c r="N10" s="113"/>
      <c r="P10" s="62"/>
      <c r="Q10" s="62"/>
    </row>
    <row r="11" spans="1:17" x14ac:dyDescent="0.25">
      <c r="A11" s="22" t="s">
        <v>98</v>
      </c>
      <c r="B11" s="18">
        <v>102.42429810780921</v>
      </c>
      <c r="C11" s="18">
        <v>102.67715069217476</v>
      </c>
      <c r="D11" s="18"/>
      <c r="E11" s="18">
        <f t="shared" si="0"/>
        <v>0.24686777360134471</v>
      </c>
      <c r="F11" s="18"/>
      <c r="G11" s="18">
        <v>0.34032440558400684</v>
      </c>
      <c r="H11" s="18">
        <v>0.34116455686709413</v>
      </c>
      <c r="I11" s="18"/>
      <c r="J11" s="18">
        <f t="shared" si="1"/>
        <v>8.4015128308728704E-4</v>
      </c>
      <c r="K11" s="93">
        <f t="shared" si="2"/>
        <v>8.5169960305457977E-6</v>
      </c>
      <c r="M11" s="62"/>
      <c r="N11" s="113"/>
      <c r="P11" s="62"/>
      <c r="Q11" s="62"/>
    </row>
    <row r="12" spans="1:17" x14ac:dyDescent="0.25">
      <c r="A12" s="23" t="s">
        <v>99</v>
      </c>
      <c r="B12" s="35">
        <v>101.25381542974792</v>
      </c>
      <c r="C12" s="35">
        <v>101.28368978490575</v>
      </c>
      <c r="D12" s="35"/>
      <c r="E12" s="35">
        <f t="shared" si="0"/>
        <v>2.9504424135562424E-2</v>
      </c>
      <c r="F12" s="35"/>
      <c r="G12" s="35">
        <v>1.1307063348366371</v>
      </c>
      <c r="H12" s="35">
        <v>1.1310399432293949</v>
      </c>
      <c r="I12" s="35"/>
      <c r="J12" s="35">
        <f t="shared" si="1"/>
        <v>3.3360839275786702E-4</v>
      </c>
      <c r="K12" s="92">
        <f t="shared" si="2"/>
        <v>3.3819401506291781E-6</v>
      </c>
      <c r="M12" s="62"/>
      <c r="N12" s="113"/>
      <c r="P12" s="62"/>
      <c r="Q12" s="62"/>
    </row>
    <row r="13" spans="1:17" x14ac:dyDescent="0.25">
      <c r="A13" s="22" t="s">
        <v>100</v>
      </c>
      <c r="B13" s="18">
        <v>107.40554088713972</v>
      </c>
      <c r="C13" s="18">
        <v>107.40554088713972</v>
      </c>
      <c r="D13" s="18"/>
      <c r="E13" s="18">
        <f t="shared" si="0"/>
        <v>0</v>
      </c>
      <c r="F13" s="18"/>
      <c r="G13" s="18">
        <v>0.15622627487309729</v>
      </c>
      <c r="H13" s="18">
        <v>0.15622627487309731</v>
      </c>
      <c r="I13" s="18"/>
      <c r="J13" s="18">
        <f t="shared" si="1"/>
        <v>0</v>
      </c>
      <c r="K13" s="93">
        <f t="shared" si="2"/>
        <v>0</v>
      </c>
      <c r="M13" s="62"/>
      <c r="N13" s="113"/>
      <c r="P13" s="62"/>
      <c r="Q13" s="62"/>
    </row>
    <row r="14" spans="1:17" x14ac:dyDescent="0.25">
      <c r="A14" s="23" t="s">
        <v>101</v>
      </c>
      <c r="B14" s="35">
        <v>105.92493777247776</v>
      </c>
      <c r="C14" s="35">
        <v>106.15998172318771</v>
      </c>
      <c r="D14" s="35"/>
      <c r="E14" s="35">
        <f t="shared" si="0"/>
        <v>0.22189670879468881</v>
      </c>
      <c r="F14" s="35"/>
      <c r="G14" s="35">
        <v>0.44563375260010279</v>
      </c>
      <c r="H14" s="35">
        <v>0.44662259923040071</v>
      </c>
      <c r="I14" s="35"/>
      <c r="J14" s="35">
        <f t="shared" si="1"/>
        <v>9.8884663029791264E-4</v>
      </c>
      <c r="K14" s="92">
        <f t="shared" si="2"/>
        <v>1.0024388457895041E-5</v>
      </c>
      <c r="M14" s="62"/>
      <c r="N14" s="113"/>
      <c r="P14" s="62"/>
      <c r="Q14" s="62"/>
    </row>
    <row r="15" spans="1:17" x14ac:dyDescent="0.25">
      <c r="A15" s="22" t="s">
        <v>102</v>
      </c>
      <c r="B15" s="18">
        <v>98.59078216979438</v>
      </c>
      <c r="C15" s="18">
        <v>98.59078216979438</v>
      </c>
      <c r="D15" s="18"/>
      <c r="E15" s="18">
        <f t="shared" si="0"/>
        <v>0</v>
      </c>
      <c r="F15" s="18"/>
      <c r="G15" s="18">
        <v>0.2099433675489763</v>
      </c>
      <c r="H15" s="18">
        <v>0.20994336754897627</v>
      </c>
      <c r="I15" s="18"/>
      <c r="J15" s="18">
        <f t="shared" si="1"/>
        <v>0</v>
      </c>
      <c r="K15" s="93">
        <f t="shared" si="2"/>
        <v>0</v>
      </c>
      <c r="M15" s="62"/>
      <c r="N15" s="113"/>
      <c r="P15" s="62"/>
      <c r="Q15" s="62"/>
    </row>
    <row r="16" spans="1:17" x14ac:dyDescent="0.25">
      <c r="A16" s="21" t="s">
        <v>4</v>
      </c>
      <c r="B16" s="35">
        <v>97.857056213920515</v>
      </c>
      <c r="C16" s="35">
        <v>100.73229441649816</v>
      </c>
      <c r="D16" s="35"/>
      <c r="E16" s="35">
        <f t="shared" si="0"/>
        <v>2.9382022245715511</v>
      </c>
      <c r="F16" s="35"/>
      <c r="G16" s="35">
        <v>1.0319023212097953</v>
      </c>
      <c r="H16" s="35">
        <v>1.062221698166987</v>
      </c>
      <c r="I16" s="35"/>
      <c r="J16" s="35">
        <f t="shared" si="1"/>
        <v>3.0319376957191668E-2</v>
      </c>
      <c r="K16" s="92">
        <f t="shared" si="2"/>
        <v>3.073613269316337E-4</v>
      </c>
      <c r="M16" s="62"/>
      <c r="N16" s="113"/>
      <c r="P16" s="62"/>
      <c r="Q16" s="62"/>
    </row>
    <row r="17" spans="1:17" x14ac:dyDescent="0.25">
      <c r="A17" s="22" t="s">
        <v>103</v>
      </c>
      <c r="B17" s="18">
        <v>96.309731470279104</v>
      </c>
      <c r="C17" s="18">
        <v>99.906523230665883</v>
      </c>
      <c r="D17" s="18"/>
      <c r="E17" s="18">
        <f t="shared" si="0"/>
        <v>3.7346088556967194</v>
      </c>
      <c r="F17" s="18"/>
      <c r="G17" s="18">
        <v>0.81184879404286137</v>
      </c>
      <c r="H17" s="18">
        <v>0.84216817100005303</v>
      </c>
      <c r="I17" s="18"/>
      <c r="J17" s="18">
        <f t="shared" si="1"/>
        <v>3.0319376957191668E-2</v>
      </c>
      <c r="K17" s="93">
        <f t="shared" si="2"/>
        <v>3.073613269316337E-4</v>
      </c>
      <c r="M17" s="62"/>
      <c r="N17" s="113"/>
      <c r="P17" s="62"/>
      <c r="Q17" s="62"/>
    </row>
    <row r="18" spans="1:17" x14ac:dyDescent="0.25">
      <c r="A18" s="23" t="s">
        <v>104</v>
      </c>
      <c r="B18" s="35">
        <v>104.02281780786218</v>
      </c>
      <c r="C18" s="35">
        <v>104.02281780786218</v>
      </c>
      <c r="D18" s="35"/>
      <c r="E18" s="35">
        <f t="shared" si="0"/>
        <v>0</v>
      </c>
      <c r="F18" s="35"/>
      <c r="G18" s="35">
        <v>0.22005352716693399</v>
      </c>
      <c r="H18" s="35">
        <v>0.22005352716693399</v>
      </c>
      <c r="I18" s="35"/>
      <c r="J18" s="35">
        <f t="shared" si="1"/>
        <v>0</v>
      </c>
      <c r="K18" s="92">
        <f t="shared" si="2"/>
        <v>0</v>
      </c>
      <c r="M18" s="62"/>
      <c r="N18" s="113"/>
      <c r="P18" s="62"/>
      <c r="Q18" s="62"/>
    </row>
    <row r="19" spans="1:17" x14ac:dyDescent="0.25">
      <c r="A19" s="22" t="s">
        <v>5</v>
      </c>
      <c r="B19" s="18">
        <v>98.118021777982321</v>
      </c>
      <c r="C19" s="18">
        <v>97.311680947612686</v>
      </c>
      <c r="D19" s="18"/>
      <c r="E19" s="18">
        <f t="shared" si="0"/>
        <v>-0.82180706027094041</v>
      </c>
      <c r="F19" s="18"/>
      <c r="G19" s="18">
        <v>3.1934070116624338</v>
      </c>
      <c r="H19" s="18">
        <v>3.1671633673774044</v>
      </c>
      <c r="I19" s="18"/>
      <c r="J19" s="18">
        <f t="shared" si="1"/>
        <v>-2.6243644285029344E-2</v>
      </c>
      <c r="K19" s="93">
        <f t="shared" si="2"/>
        <v>-2.6604376938079219E-4</v>
      </c>
      <c r="M19" s="62"/>
      <c r="N19" s="113"/>
      <c r="P19" s="62"/>
      <c r="Q19" s="62"/>
    </row>
    <row r="20" spans="1:17" x14ac:dyDescent="0.25">
      <c r="A20" s="23" t="s">
        <v>105</v>
      </c>
      <c r="B20" s="35">
        <v>101.78707178408384</v>
      </c>
      <c r="C20" s="35">
        <v>99.904407225610157</v>
      </c>
      <c r="D20" s="35"/>
      <c r="E20" s="35">
        <f t="shared" si="0"/>
        <v>-1.8496106877573637</v>
      </c>
      <c r="F20" s="35"/>
      <c r="G20" s="35">
        <v>1.6525924471558386</v>
      </c>
      <c r="H20" s="35">
        <v>1.6220259206281731</v>
      </c>
      <c r="I20" s="35"/>
      <c r="J20" s="35">
        <f t="shared" si="1"/>
        <v>-3.0566526527665561E-2</v>
      </c>
      <c r="K20" s="92">
        <f t="shared" si="2"/>
        <v>-3.0986679464090403E-4</v>
      </c>
      <c r="M20" s="62"/>
      <c r="N20" s="113"/>
      <c r="P20" s="62"/>
      <c r="Q20" s="62"/>
    </row>
    <row r="21" spans="1:17" x14ac:dyDescent="0.25">
      <c r="A21" s="22" t="s">
        <v>106</v>
      </c>
      <c r="B21" s="18">
        <v>90.03048396217811</v>
      </c>
      <c r="C21" s="18">
        <v>90.143236802196469</v>
      </c>
      <c r="D21" s="18"/>
      <c r="E21" s="18">
        <f t="shared" si="0"/>
        <v>0.12523851373023032</v>
      </c>
      <c r="F21" s="18"/>
      <c r="G21" s="18">
        <v>0.9755419145452614</v>
      </c>
      <c r="H21" s="18">
        <v>0.97676366873985332</v>
      </c>
      <c r="I21" s="18"/>
      <c r="J21" s="18">
        <f t="shared" si="1"/>
        <v>1.2217541945919175E-3</v>
      </c>
      <c r="K21" s="93">
        <f t="shared" si="2"/>
        <v>1.2385478466930993E-5</v>
      </c>
      <c r="M21" s="62"/>
      <c r="N21" s="113"/>
      <c r="P21" s="62"/>
      <c r="Q21" s="62"/>
    </row>
    <row r="22" spans="1:17" x14ac:dyDescent="0.25">
      <c r="A22" s="23" t="s">
        <v>107</v>
      </c>
      <c r="B22" s="35">
        <v>103.24377070503898</v>
      </c>
      <c r="C22" s="35">
        <v>103.81017375521506</v>
      </c>
      <c r="D22" s="35"/>
      <c r="E22" s="35">
        <f t="shared" si="0"/>
        <v>0.54860748140850291</v>
      </c>
      <c r="F22" s="35"/>
      <c r="G22" s="35">
        <v>0.56527264996133342</v>
      </c>
      <c r="H22" s="35">
        <v>0.56837377800937738</v>
      </c>
      <c r="I22" s="35"/>
      <c r="J22" s="35">
        <f t="shared" si="1"/>
        <v>3.1011280480439662E-3</v>
      </c>
      <c r="K22" s="92">
        <f t="shared" si="2"/>
        <v>3.1437546793177492E-5</v>
      </c>
      <c r="M22" s="62"/>
      <c r="N22" s="113"/>
      <c r="P22" s="62"/>
      <c r="Q22" s="62"/>
    </row>
    <row r="23" spans="1:17" x14ac:dyDescent="0.25">
      <c r="A23" s="24" t="s">
        <v>108</v>
      </c>
      <c r="B23" s="18">
        <v>108.78642146759184</v>
      </c>
      <c r="C23" s="18">
        <v>108.77018176016885</v>
      </c>
      <c r="D23" s="18"/>
      <c r="E23" s="18">
        <f t="shared" si="0"/>
        <v>-1.4928064738140012E-2</v>
      </c>
      <c r="F23" s="18"/>
      <c r="G23" s="18">
        <v>3.2258540852443711</v>
      </c>
      <c r="H23" s="18">
        <v>3.2253725276581684</v>
      </c>
      <c r="I23" s="18"/>
      <c r="J23" s="18">
        <f t="shared" si="1"/>
        <v>-4.8155758620271882E-4</v>
      </c>
      <c r="K23" s="93">
        <f t="shared" si="2"/>
        <v>-4.8817684775726954E-6</v>
      </c>
      <c r="M23" s="62"/>
      <c r="N23" s="113"/>
      <c r="P23" s="62"/>
      <c r="Q23" s="62"/>
    </row>
    <row r="24" spans="1:17" x14ac:dyDescent="0.25">
      <c r="A24" s="21" t="s">
        <v>109</v>
      </c>
      <c r="B24" s="35">
        <v>107.62089501353577</v>
      </c>
      <c r="C24" s="35">
        <v>107.62089501353577</v>
      </c>
      <c r="D24" s="35"/>
      <c r="E24" s="35">
        <f t="shared" si="0"/>
        <v>0</v>
      </c>
      <c r="F24" s="35"/>
      <c r="G24" s="35">
        <v>0.22330781983601863</v>
      </c>
      <c r="H24" s="35">
        <v>0.22330781983601863</v>
      </c>
      <c r="I24" s="35"/>
      <c r="J24" s="35">
        <f t="shared" si="1"/>
        <v>0</v>
      </c>
      <c r="K24" s="92">
        <f t="shared" si="2"/>
        <v>0</v>
      </c>
      <c r="M24" s="62"/>
      <c r="N24" s="113"/>
      <c r="P24" s="62"/>
      <c r="Q24" s="62"/>
    </row>
    <row r="25" spans="1:17" x14ac:dyDescent="0.25">
      <c r="A25" s="22" t="s">
        <v>110</v>
      </c>
      <c r="B25" s="18">
        <v>107.58007147710607</v>
      </c>
      <c r="C25" s="18">
        <v>107.58007147710607</v>
      </c>
      <c r="D25" s="18"/>
      <c r="E25" s="18">
        <f t="shared" si="0"/>
        <v>0</v>
      </c>
      <c r="F25" s="18"/>
      <c r="G25" s="18">
        <v>0.11599409873912056</v>
      </c>
      <c r="H25" s="18">
        <v>0.11599409873912057</v>
      </c>
      <c r="I25" s="18"/>
      <c r="J25" s="18">
        <f t="shared" si="1"/>
        <v>0</v>
      </c>
      <c r="K25" s="93">
        <f t="shared" si="2"/>
        <v>0</v>
      </c>
      <c r="M25" s="62"/>
      <c r="N25" s="113"/>
      <c r="P25" s="62"/>
      <c r="Q25" s="62"/>
    </row>
    <row r="26" spans="1:17" x14ac:dyDescent="0.25">
      <c r="A26" s="21" t="s">
        <v>111</v>
      </c>
      <c r="B26" s="35">
        <v>110.51991271851102</v>
      </c>
      <c r="C26" s="35">
        <v>110.47418301115633</v>
      </c>
      <c r="D26" s="35"/>
      <c r="E26" s="35">
        <f t="shared" si="0"/>
        <v>-4.1376894199296466E-2</v>
      </c>
      <c r="F26" s="35"/>
      <c r="G26" s="35">
        <v>1.3122216986550932</v>
      </c>
      <c r="H26" s="35">
        <v>1.3116787420711804</v>
      </c>
      <c r="I26" s="35"/>
      <c r="J26" s="35">
        <f t="shared" si="1"/>
        <v>-5.4295658391279034E-4</v>
      </c>
      <c r="K26" s="92">
        <f t="shared" si="2"/>
        <v>-5.5041980688893337E-6</v>
      </c>
      <c r="M26" s="62"/>
      <c r="N26" s="113"/>
      <c r="P26" s="62"/>
      <c r="Q26" s="62"/>
    </row>
    <row r="27" spans="1:17" x14ac:dyDescent="0.25">
      <c r="A27" s="22" t="s">
        <v>112</v>
      </c>
      <c r="B27" s="18">
        <v>100.29207062472139</v>
      </c>
      <c r="C27" s="18">
        <v>101.65605859607793</v>
      </c>
      <c r="D27" s="18"/>
      <c r="E27" s="18">
        <f t="shared" si="0"/>
        <v>1.360015764815925</v>
      </c>
      <c r="F27" s="18"/>
      <c r="G27" s="18">
        <v>0.10058752454191414</v>
      </c>
      <c r="H27" s="18">
        <v>0.10195553073312226</v>
      </c>
      <c r="I27" s="18"/>
      <c r="J27" s="18">
        <f t="shared" si="1"/>
        <v>1.3680061912081237E-3</v>
      </c>
      <c r="K27" s="93">
        <f t="shared" si="2"/>
        <v>1.3868101536983738E-5</v>
      </c>
      <c r="M27" s="62"/>
      <c r="N27" s="113"/>
      <c r="P27" s="62"/>
      <c r="Q27" s="62"/>
    </row>
    <row r="28" spans="1:17" x14ac:dyDescent="0.25">
      <c r="A28" s="21" t="s">
        <v>113</v>
      </c>
      <c r="B28" s="35">
        <v>108.63237308301615</v>
      </c>
      <c r="C28" s="35">
        <v>108.63237308301615</v>
      </c>
      <c r="D28" s="35"/>
      <c r="E28" s="35">
        <f t="shared" si="0"/>
        <v>0</v>
      </c>
      <c r="F28" s="35"/>
      <c r="G28" s="35">
        <v>0.27520303297963772</v>
      </c>
      <c r="H28" s="35">
        <v>0.27520303297963772</v>
      </c>
      <c r="I28" s="35"/>
      <c r="J28" s="35">
        <f t="shared" si="1"/>
        <v>0</v>
      </c>
      <c r="K28" s="92">
        <f t="shared" si="2"/>
        <v>0</v>
      </c>
      <c r="M28" s="62"/>
      <c r="N28" s="113"/>
      <c r="P28" s="62"/>
      <c r="Q28" s="62"/>
    </row>
    <row r="29" spans="1:17" x14ac:dyDescent="0.25">
      <c r="A29" s="24" t="s">
        <v>114</v>
      </c>
      <c r="B29" s="18">
        <v>107.44637348911147</v>
      </c>
      <c r="C29" s="18">
        <v>107.54051582776071</v>
      </c>
      <c r="D29" s="18"/>
      <c r="E29" s="18">
        <f t="shared" si="0"/>
        <v>8.761797684944117E-2</v>
      </c>
      <c r="F29" s="18"/>
      <c r="G29" s="18">
        <v>0.80343941628056059</v>
      </c>
      <c r="H29" s="18">
        <v>0.80414337364231669</v>
      </c>
      <c r="I29" s="18"/>
      <c r="J29" s="18">
        <f t="shared" si="1"/>
        <v>7.0395736175610235E-4</v>
      </c>
      <c r="K29" s="93">
        <f t="shared" si="2"/>
        <v>7.1363362485364513E-6</v>
      </c>
      <c r="M29" s="62"/>
      <c r="N29" s="113"/>
      <c r="P29" s="62"/>
      <c r="Q29" s="62"/>
    </row>
    <row r="30" spans="1:17" x14ac:dyDescent="0.25">
      <c r="A30" s="23" t="s">
        <v>115</v>
      </c>
      <c r="B30" s="35">
        <v>109.35854698707846</v>
      </c>
      <c r="C30" s="35">
        <v>108.8020495348926</v>
      </c>
      <c r="D30" s="35"/>
      <c r="E30" s="35">
        <f t="shared" si="0"/>
        <v>-0.50887421927030552</v>
      </c>
      <c r="F30" s="35"/>
      <c r="G30" s="35">
        <v>0.39510049421202625</v>
      </c>
      <c r="H30" s="35">
        <v>0.3930899296567717</v>
      </c>
      <c r="I30" s="35"/>
      <c r="J30" s="35">
        <f t="shared" si="1"/>
        <v>-2.010564555254557E-3</v>
      </c>
      <c r="K30" s="92">
        <f t="shared" si="2"/>
        <v>-2.038200819420763E-5</v>
      </c>
      <c r="M30" s="62"/>
      <c r="N30" s="113"/>
      <c r="P30" s="62"/>
      <c r="Q30" s="62"/>
    </row>
    <row r="31" spans="1:17" x14ac:dyDescent="0.25">
      <c r="A31" s="22" t="s">
        <v>6</v>
      </c>
      <c r="B31" s="18">
        <v>108.59888296532468</v>
      </c>
      <c r="C31" s="18">
        <v>109.81264888239362</v>
      </c>
      <c r="D31" s="18"/>
      <c r="E31" s="18">
        <f t="shared" si="0"/>
        <v>1.1176596700874786</v>
      </c>
      <c r="F31" s="18"/>
      <c r="G31" s="18">
        <v>0.3991460915340484</v>
      </c>
      <c r="H31" s="18">
        <v>0.4036071864238549</v>
      </c>
      <c r="I31" s="18"/>
      <c r="J31" s="18">
        <f t="shared" si="1"/>
        <v>4.461094889806505E-3</v>
      </c>
      <c r="K31" s="93">
        <f t="shared" si="2"/>
        <v>4.5224149784965172E-5</v>
      </c>
      <c r="M31" s="62"/>
      <c r="N31" s="113"/>
      <c r="P31" s="62"/>
      <c r="Q31" s="62"/>
    </row>
    <row r="32" spans="1:17" x14ac:dyDescent="0.25">
      <c r="A32" s="23" t="s">
        <v>116</v>
      </c>
      <c r="B32" s="35">
        <v>107.86461010898424</v>
      </c>
      <c r="C32" s="35">
        <v>108.11996608009325</v>
      </c>
      <c r="D32" s="35"/>
      <c r="E32" s="35">
        <f t="shared" si="0"/>
        <v>0.23673749049943904</v>
      </c>
      <c r="F32" s="35"/>
      <c r="G32" s="35">
        <v>0.3172403969004276</v>
      </c>
      <c r="H32" s="35">
        <v>0.31799142385490015</v>
      </c>
      <c r="I32" s="35"/>
      <c r="J32" s="35">
        <f t="shared" si="1"/>
        <v>7.5102695447254453E-4</v>
      </c>
      <c r="K32" s="92">
        <f t="shared" si="2"/>
        <v>7.6135021380560117E-6</v>
      </c>
      <c r="M32" s="62"/>
      <c r="N32" s="113"/>
      <c r="P32" s="62"/>
      <c r="Q32" s="62"/>
    </row>
    <row r="33" spans="1:17" x14ac:dyDescent="0.25">
      <c r="A33" s="22" t="s">
        <v>117</v>
      </c>
      <c r="B33" s="18">
        <v>111.5397997999892</v>
      </c>
      <c r="C33" s="18">
        <v>116.59219861795424</v>
      </c>
      <c r="D33" s="18"/>
      <c r="E33" s="18">
        <f t="shared" si="0"/>
        <v>4.5296825232113536</v>
      </c>
      <c r="F33" s="18"/>
      <c r="G33" s="18">
        <v>8.1905694633620782E-2</v>
      </c>
      <c r="H33" s="18">
        <v>8.5615762568954756E-2</v>
      </c>
      <c r="I33" s="18"/>
      <c r="J33" s="18">
        <f t="shared" si="1"/>
        <v>3.7100679353339744E-3</v>
      </c>
      <c r="K33" s="93">
        <f t="shared" si="2"/>
        <v>3.7610647646909301E-5</v>
      </c>
      <c r="M33" s="62"/>
      <c r="N33" s="113"/>
      <c r="P33" s="62"/>
      <c r="Q33" s="62"/>
    </row>
    <row r="34" spans="1:17" x14ac:dyDescent="0.25">
      <c r="A34" s="21" t="s">
        <v>7</v>
      </c>
      <c r="B34" s="35">
        <v>113.36996514111709</v>
      </c>
      <c r="C34" s="35">
        <v>113.28180650553736</v>
      </c>
      <c r="D34" s="35"/>
      <c r="E34" s="35">
        <f t="shared" si="0"/>
        <v>-7.7761897050943052E-2</v>
      </c>
      <c r="F34" s="35"/>
      <c r="G34" s="35">
        <v>2.1283555540275176</v>
      </c>
      <c r="H34" s="35">
        <v>2.126700504372717</v>
      </c>
      <c r="I34" s="35"/>
      <c r="J34" s="35">
        <f t="shared" si="1"/>
        <v>-1.6550496548006777E-3</v>
      </c>
      <c r="K34" s="92">
        <f t="shared" si="2"/>
        <v>-1.6777991802256241E-5</v>
      </c>
      <c r="M34" s="62"/>
      <c r="N34" s="113"/>
      <c r="P34" s="62"/>
      <c r="Q34" s="62"/>
    </row>
    <row r="35" spans="1:17" x14ac:dyDescent="0.25">
      <c r="A35" s="22" t="s">
        <v>118</v>
      </c>
      <c r="B35" s="18">
        <v>125.24967401736737</v>
      </c>
      <c r="C35" s="18">
        <v>121.797307795083</v>
      </c>
      <c r="D35" s="18"/>
      <c r="E35" s="18">
        <f t="shared" si="0"/>
        <v>-2.7563873913202031</v>
      </c>
      <c r="F35" s="18"/>
      <c r="G35" s="18">
        <v>1.0256111061279305</v>
      </c>
      <c r="H35" s="18">
        <v>0.99734129091464063</v>
      </c>
      <c r="I35" s="18"/>
      <c r="J35" s="18">
        <f t="shared" si="1"/>
        <v>-2.8269815213289862E-2</v>
      </c>
      <c r="K35" s="93">
        <f>J35/$G$5</f>
        <v>-2.8658398648286998E-4</v>
      </c>
      <c r="M35" s="62"/>
      <c r="N35" s="113"/>
      <c r="P35" s="62"/>
      <c r="Q35" s="62"/>
    </row>
    <row r="36" spans="1:17" x14ac:dyDescent="0.25">
      <c r="A36" s="21" t="s">
        <v>119</v>
      </c>
      <c r="B36" s="35">
        <v>111.44572376424605</v>
      </c>
      <c r="C36" s="35">
        <v>120.8740949117704</v>
      </c>
      <c r="D36" s="35"/>
      <c r="E36" s="35">
        <f t="shared" si="0"/>
        <v>8.4600564553461552</v>
      </c>
      <c r="F36" s="35"/>
      <c r="G36" s="35">
        <v>0.46961415731777245</v>
      </c>
      <c r="H36" s="35">
        <v>0.50934378014915416</v>
      </c>
      <c r="I36" s="35"/>
      <c r="J36" s="35">
        <f t="shared" si="1"/>
        <v>3.9729622831381706E-2</v>
      </c>
      <c r="K36" s="92">
        <f t="shared" si="2"/>
        <v>4.0275727331693452E-4</v>
      </c>
      <c r="M36" s="62"/>
      <c r="N36" s="113"/>
      <c r="P36" s="62"/>
      <c r="Q36" s="62"/>
    </row>
    <row r="37" spans="1:17" x14ac:dyDescent="0.25">
      <c r="A37" s="24" t="s">
        <v>120</v>
      </c>
      <c r="B37" s="18">
        <v>107.21088633153965</v>
      </c>
      <c r="C37" s="18">
        <v>105.44980684524694</v>
      </c>
      <c r="D37" s="18"/>
      <c r="E37" s="18">
        <f t="shared" si="0"/>
        <v>-1.6426312164295909</v>
      </c>
      <c r="F37" s="18"/>
      <c r="G37" s="18">
        <v>0.2498906675517604</v>
      </c>
      <c r="H37" s="18">
        <v>0.24578588543961094</v>
      </c>
      <c r="I37" s="18"/>
      <c r="J37" s="18">
        <f t="shared" si="1"/>
        <v>-4.1047821121494577E-3</v>
      </c>
      <c r="K37" s="93">
        <f t="shared" si="2"/>
        <v>-4.1612044948576403E-5</v>
      </c>
      <c r="M37" s="62"/>
      <c r="N37" s="113"/>
      <c r="P37" s="62"/>
      <c r="Q37" s="62"/>
    </row>
    <row r="38" spans="1:17" x14ac:dyDescent="0.25">
      <c r="A38" s="23" t="s">
        <v>121</v>
      </c>
      <c r="B38" s="35">
        <v>90.692639589475405</v>
      </c>
      <c r="C38" s="35">
        <v>87.334277126436703</v>
      </c>
      <c r="D38" s="35"/>
      <c r="E38" s="35">
        <f t="shared" si="0"/>
        <v>-3.7030154577488261</v>
      </c>
      <c r="F38" s="35"/>
      <c r="G38" s="35">
        <v>0.24068048693809113</v>
      </c>
      <c r="H38" s="35">
        <v>0.23176805130298847</v>
      </c>
      <c r="I38" s="35"/>
      <c r="J38" s="35">
        <f t="shared" si="1"/>
        <v>-8.9124356351026612E-3</v>
      </c>
      <c r="K38" s="92">
        <f t="shared" si="2"/>
        <v>-9.0349417366512484E-5</v>
      </c>
      <c r="M38" s="62"/>
      <c r="N38" s="113"/>
      <c r="P38" s="62"/>
      <c r="Q38" s="62"/>
    </row>
    <row r="39" spans="1:17" x14ac:dyDescent="0.25">
      <c r="A39" s="24" t="s">
        <v>122</v>
      </c>
      <c r="B39" s="18">
        <v>105.21685543900989</v>
      </c>
      <c r="C39" s="18">
        <v>105.06299995260028</v>
      </c>
      <c r="D39" s="18"/>
      <c r="E39" s="18">
        <f t="shared" si="0"/>
        <v>-0.14622703346118815</v>
      </c>
      <c r="F39" s="18"/>
      <c r="G39" s="18">
        <v>6.6772554519510557E-2</v>
      </c>
      <c r="H39" s="18">
        <v>6.6674914993870418E-2</v>
      </c>
      <c r="I39" s="18"/>
      <c r="J39" s="18">
        <f t="shared" si="1"/>
        <v>-9.7639525640139113E-5</v>
      </c>
      <c r="K39" s="93">
        <f t="shared" si="2"/>
        <v>-9.8981632122918663E-7</v>
      </c>
      <c r="M39" s="62"/>
      <c r="N39" s="113"/>
      <c r="P39" s="62"/>
      <c r="Q39" s="62"/>
    </row>
    <row r="40" spans="1:17" x14ac:dyDescent="0.25">
      <c r="A40" s="23" t="s">
        <v>123</v>
      </c>
      <c r="B40" s="35">
        <v>100.79156354868907</v>
      </c>
      <c r="C40" s="35">
        <v>100.79156354868907</v>
      </c>
      <c r="D40" s="35"/>
      <c r="E40" s="35">
        <f t="shared" si="0"/>
        <v>0</v>
      </c>
      <c r="F40" s="35"/>
      <c r="G40" s="35">
        <v>7.5786581572452383E-2</v>
      </c>
      <c r="H40" s="35">
        <v>7.5786581572452397E-2</v>
      </c>
      <c r="I40" s="35"/>
      <c r="J40" s="35">
        <f t="shared" si="1"/>
        <v>0</v>
      </c>
      <c r="K40" s="92">
        <f t="shared" si="2"/>
        <v>0</v>
      </c>
      <c r="M40" s="62"/>
      <c r="N40" s="113"/>
      <c r="P40" s="62"/>
      <c r="Q40" s="62"/>
    </row>
    <row r="41" spans="1:17" x14ac:dyDescent="0.25">
      <c r="A41" s="22" t="s">
        <v>8</v>
      </c>
      <c r="B41" s="18">
        <v>128.63794540271883</v>
      </c>
      <c r="C41" s="18">
        <v>112.68623176994009</v>
      </c>
      <c r="D41" s="18"/>
      <c r="E41" s="18">
        <f t="shared" si="0"/>
        <v>-12.400472957524078</v>
      </c>
      <c r="F41" s="18"/>
      <c r="G41" s="18">
        <v>2.2006800831466484</v>
      </c>
      <c r="H41" s="18">
        <v>1.9277853445544297</v>
      </c>
      <c r="I41" s="18"/>
      <c r="J41" s="18">
        <f t="shared" si="1"/>
        <v>-0.27289473859221869</v>
      </c>
      <c r="K41" s="93">
        <f t="shared" si="2"/>
        <v>-2.7664581988209422E-3</v>
      </c>
      <c r="M41" s="62"/>
      <c r="N41" s="113"/>
      <c r="P41" s="62"/>
      <c r="Q41" s="62"/>
    </row>
    <row r="42" spans="1:17" x14ac:dyDescent="0.25">
      <c r="A42" s="21" t="s">
        <v>124</v>
      </c>
      <c r="B42" s="35">
        <v>96.662454102230939</v>
      </c>
      <c r="C42" s="35">
        <v>103.0579331989657</v>
      </c>
      <c r="D42" s="35"/>
      <c r="E42" s="35">
        <f t="shared" si="0"/>
        <v>6.6163011855366882</v>
      </c>
      <c r="F42" s="35"/>
      <c r="G42" s="35">
        <v>8.181099192769048E-2</v>
      </c>
      <c r="H42" s="35">
        <v>8.7223853556501585E-2</v>
      </c>
      <c r="I42" s="35"/>
      <c r="J42" s="35">
        <f t="shared" si="1"/>
        <v>5.4128616288111053E-3</v>
      </c>
      <c r="K42" s="92">
        <f t="shared" si="2"/>
        <v>5.4872642504419262E-5</v>
      </c>
      <c r="M42" s="62"/>
      <c r="N42" s="113"/>
      <c r="P42" s="62"/>
      <c r="Q42" s="62"/>
    </row>
    <row r="43" spans="1:17" x14ac:dyDescent="0.25">
      <c r="A43" s="22" t="s">
        <v>125</v>
      </c>
      <c r="B43" s="18">
        <v>101.23155349701051</v>
      </c>
      <c r="C43" s="18">
        <v>99.410450864424291</v>
      </c>
      <c r="D43" s="18"/>
      <c r="E43" s="18">
        <f t="shared" si="0"/>
        <v>-1.7989476301378704</v>
      </c>
      <c r="F43" s="18"/>
      <c r="G43" s="18">
        <v>0.64532539205157891</v>
      </c>
      <c r="H43" s="18">
        <v>0.63371632620458906</v>
      </c>
      <c r="I43" s="18"/>
      <c r="J43" s="18">
        <f t="shared" si="1"/>
        <v>-1.1609065846989841E-2</v>
      </c>
      <c r="K43" s="93">
        <f t="shared" si="2"/>
        <v>-1.1768638544932718E-4</v>
      </c>
      <c r="M43" s="62"/>
      <c r="N43" s="113"/>
      <c r="P43" s="62"/>
      <c r="Q43" s="62"/>
    </row>
    <row r="44" spans="1:17" x14ac:dyDescent="0.25">
      <c r="A44" s="23" t="s">
        <v>126</v>
      </c>
      <c r="B44" s="35">
        <v>110.68012536062481</v>
      </c>
      <c r="C44" s="35">
        <v>109.73522521070116</v>
      </c>
      <c r="D44" s="35"/>
      <c r="E44" s="35">
        <f t="shared" si="0"/>
        <v>-0.85372161157653004</v>
      </c>
      <c r="F44" s="35"/>
      <c r="G44" s="35">
        <v>7.4591492443978863E-2</v>
      </c>
      <c r="H44" s="35">
        <v>7.3954688752587136E-2</v>
      </c>
      <c r="I44" s="35"/>
      <c r="J44" s="35">
        <f t="shared" si="1"/>
        <v>-6.3680369139172688E-4</v>
      </c>
      <c r="K44" s="92">
        <f t="shared" si="2"/>
        <v>-6.4555689207425298E-6</v>
      </c>
      <c r="M44" s="62"/>
      <c r="N44" s="113"/>
      <c r="P44" s="62"/>
      <c r="Q44" s="62"/>
    </row>
    <row r="45" spans="1:17" x14ac:dyDescent="0.25">
      <c r="A45" s="24" t="s">
        <v>127</v>
      </c>
      <c r="B45" s="18">
        <v>195.64017388018365</v>
      </c>
      <c r="C45" s="18">
        <v>141.61838301571905</v>
      </c>
      <c r="D45" s="18"/>
      <c r="E45" s="18">
        <f t="shared" si="0"/>
        <v>-27.612831144563021</v>
      </c>
      <c r="F45" s="18"/>
      <c r="G45" s="18">
        <v>0.94373053252059469</v>
      </c>
      <c r="H45" s="18">
        <v>0.68313981411599745</v>
      </c>
      <c r="I45" s="18"/>
      <c r="J45" s="18">
        <f t="shared" si="1"/>
        <v>-0.26059071840459724</v>
      </c>
      <c r="K45" s="93">
        <f t="shared" si="2"/>
        <v>-2.6417267448467898E-3</v>
      </c>
      <c r="M45" s="62"/>
      <c r="N45" s="113"/>
      <c r="P45" s="62"/>
      <c r="Q45" s="62"/>
    </row>
    <row r="46" spans="1:17" x14ac:dyDescent="0.25">
      <c r="A46" s="23" t="s">
        <v>128</v>
      </c>
      <c r="B46" s="35">
        <v>108.89885236246548</v>
      </c>
      <c r="C46" s="35">
        <v>105.63279633976657</v>
      </c>
      <c r="D46" s="35"/>
      <c r="E46" s="35">
        <f t="shared" si="0"/>
        <v>-2.9991647770795327</v>
      </c>
      <c r="F46" s="35"/>
      <c r="G46" s="35">
        <v>0.18416678577230267</v>
      </c>
      <c r="H46" s="35">
        <v>0.17864332040234024</v>
      </c>
      <c r="I46" s="35"/>
      <c r="J46" s="35">
        <f t="shared" si="1"/>
        <v>-5.523465369962427E-3</v>
      </c>
      <c r="K46" s="92">
        <f t="shared" si="2"/>
        <v>-5.5993882980167543E-5</v>
      </c>
      <c r="M46" s="62"/>
      <c r="N46" s="113"/>
      <c r="P46" s="62"/>
      <c r="Q46" s="62"/>
    </row>
    <row r="47" spans="1:17" x14ac:dyDescent="0.25">
      <c r="A47" s="22" t="s">
        <v>129</v>
      </c>
      <c r="B47" s="18">
        <v>99.101250448561828</v>
      </c>
      <c r="C47" s="18">
        <v>99.206355380941119</v>
      </c>
      <c r="D47" s="18"/>
      <c r="E47" s="18">
        <f t="shared" si="0"/>
        <v>0.10605812934101344</v>
      </c>
      <c r="F47" s="18"/>
      <c r="G47" s="18">
        <v>4.9456927288436661E-2</v>
      </c>
      <c r="H47" s="18">
        <v>4.9509380380348328E-2</v>
      </c>
      <c r="I47" s="18"/>
      <c r="J47" s="18">
        <f t="shared" si="1"/>
        <v>5.2453091911666694E-5</v>
      </c>
      <c r="K47" s="93">
        <f t="shared" si="2"/>
        <v>5.3174087166763873E-7</v>
      </c>
      <c r="M47" s="62"/>
      <c r="N47" s="113"/>
      <c r="P47" s="62"/>
      <c r="Q47" s="62"/>
    </row>
    <row r="48" spans="1:17" x14ac:dyDescent="0.25">
      <c r="A48" s="21" t="s">
        <v>130</v>
      </c>
      <c r="B48" s="35">
        <v>100.79623579546134</v>
      </c>
      <c r="C48" s="35">
        <v>100.79623579546134</v>
      </c>
      <c r="D48" s="35"/>
      <c r="E48" s="35">
        <f t="shared" si="0"/>
        <v>0</v>
      </c>
      <c r="F48" s="35"/>
      <c r="G48" s="35">
        <v>0.22159796114206565</v>
      </c>
      <c r="H48" s="35">
        <v>0.22159796114206562</v>
      </c>
      <c r="I48" s="35"/>
      <c r="J48" s="35">
        <f t="shared" si="1"/>
        <v>0</v>
      </c>
      <c r="K48" s="92">
        <f t="shared" si="2"/>
        <v>0</v>
      </c>
      <c r="M48" s="62"/>
      <c r="N48" s="113"/>
      <c r="P48" s="62"/>
      <c r="Q48" s="62"/>
    </row>
    <row r="49" spans="1:17" x14ac:dyDescent="0.25">
      <c r="A49" s="24" t="s">
        <v>9</v>
      </c>
      <c r="B49" s="18">
        <v>100.61349144082047</v>
      </c>
      <c r="C49" s="18">
        <v>100.69599726206579</v>
      </c>
      <c r="D49" s="18"/>
      <c r="E49" s="18">
        <f t="shared" si="0"/>
        <v>8.2002741445319494E-2</v>
      </c>
      <c r="F49" s="18"/>
      <c r="G49" s="18">
        <v>1.0642748442912382</v>
      </c>
      <c r="H49" s="18">
        <v>1.0651475788400697</v>
      </c>
      <c r="I49" s="18"/>
      <c r="J49" s="18">
        <f t="shared" si="1"/>
        <v>8.7273454883152191E-4</v>
      </c>
      <c r="K49" s="93">
        <f t="shared" si="2"/>
        <v>8.8473074287336341E-6</v>
      </c>
      <c r="M49" s="62"/>
      <c r="N49" s="113"/>
      <c r="P49" s="62"/>
      <c r="Q49" s="62"/>
    </row>
    <row r="50" spans="1:17" x14ac:dyDescent="0.25">
      <c r="A50" s="23" t="s">
        <v>131</v>
      </c>
      <c r="B50" s="35">
        <v>99.936686168871717</v>
      </c>
      <c r="C50" s="35">
        <v>99.936686168871717</v>
      </c>
      <c r="D50" s="35"/>
      <c r="E50" s="35">
        <f t="shared" si="0"/>
        <v>0</v>
      </c>
      <c r="F50" s="35"/>
      <c r="G50" s="35">
        <v>0.22635603499559639</v>
      </c>
      <c r="H50" s="35">
        <v>0.22635603499559642</v>
      </c>
      <c r="I50" s="35"/>
      <c r="J50" s="35">
        <f t="shared" si="1"/>
        <v>0</v>
      </c>
      <c r="K50" s="92">
        <f t="shared" si="2"/>
        <v>0</v>
      </c>
      <c r="M50" s="62"/>
      <c r="N50" s="113"/>
      <c r="P50" s="62"/>
      <c r="Q50" s="62"/>
    </row>
    <row r="51" spans="1:17" x14ac:dyDescent="0.25">
      <c r="A51" s="24" t="s">
        <v>132</v>
      </c>
      <c r="B51" s="18">
        <v>102.0328341645795</v>
      </c>
      <c r="C51" s="18">
        <v>102.0328341645795</v>
      </c>
      <c r="D51" s="18"/>
      <c r="E51" s="18">
        <f t="shared" si="0"/>
        <v>0</v>
      </c>
      <c r="F51" s="18"/>
      <c r="G51" s="18">
        <v>0.12405677703213097</v>
      </c>
      <c r="H51" s="18">
        <v>0.12405677703213097</v>
      </c>
      <c r="I51" s="18"/>
      <c r="J51" s="18">
        <f t="shared" si="1"/>
        <v>0</v>
      </c>
      <c r="K51" s="93">
        <f t="shared" si="2"/>
        <v>0</v>
      </c>
      <c r="M51" s="62"/>
      <c r="N51" s="113"/>
      <c r="P51" s="62"/>
      <c r="Q51" s="62"/>
    </row>
    <row r="52" spans="1:17" x14ac:dyDescent="0.25">
      <c r="A52" s="23" t="s">
        <v>133</v>
      </c>
      <c r="B52" s="35">
        <v>100.1535144468308</v>
      </c>
      <c r="C52" s="35">
        <v>100.49429076701635</v>
      </c>
      <c r="D52" s="35"/>
      <c r="E52" s="35">
        <f t="shared" si="0"/>
        <v>0.34025398116854788</v>
      </c>
      <c r="F52" s="35"/>
      <c r="G52" s="35">
        <v>7.010258798097295E-2</v>
      </c>
      <c r="H52" s="35">
        <v>7.0341114827480386E-2</v>
      </c>
      <c r="I52" s="35"/>
      <c r="J52" s="35">
        <f t="shared" si="1"/>
        <v>2.3852684650743639E-4</v>
      </c>
      <c r="K52" s="92">
        <f t="shared" si="2"/>
        <v>2.418055230978416E-6</v>
      </c>
      <c r="M52" s="62"/>
      <c r="N52" s="113"/>
      <c r="P52" s="62"/>
      <c r="Q52" s="62"/>
    </row>
    <row r="53" spans="1:17" x14ac:dyDescent="0.25">
      <c r="A53" s="24" t="s">
        <v>134</v>
      </c>
      <c r="B53" s="18">
        <v>100.27571089696978</v>
      </c>
      <c r="C53" s="18">
        <v>100.41467754798325</v>
      </c>
      <c r="D53" s="18"/>
      <c r="E53" s="18">
        <f t="shared" si="0"/>
        <v>0.13858455828474892</v>
      </c>
      <c r="F53" s="18"/>
      <c r="G53" s="18">
        <v>0.45763230057785304</v>
      </c>
      <c r="H53" s="18">
        <v>0.45826650828017729</v>
      </c>
      <c r="I53" s="18"/>
      <c r="J53" s="18">
        <f t="shared" si="1"/>
        <v>6.3420770232425205E-4</v>
      </c>
      <c r="K53" s="93">
        <f t="shared" si="2"/>
        <v>6.4292521977569067E-6</v>
      </c>
      <c r="M53" s="62"/>
      <c r="N53" s="113"/>
      <c r="P53" s="62"/>
      <c r="Q53" s="62"/>
    </row>
    <row r="54" spans="1:17" x14ac:dyDescent="0.25">
      <c r="A54" s="23" t="s">
        <v>135</v>
      </c>
      <c r="B54" s="35">
        <v>101.52482027645684</v>
      </c>
      <c r="C54" s="35">
        <v>101.52482027645684</v>
      </c>
      <c r="D54" s="35"/>
      <c r="E54" s="35">
        <f t="shared" si="0"/>
        <v>0</v>
      </c>
      <c r="F54" s="35"/>
      <c r="G54" s="35">
        <v>0.18612714370468472</v>
      </c>
      <c r="H54" s="35">
        <v>0.18612714370468469</v>
      </c>
      <c r="I54" s="35"/>
      <c r="J54" s="35">
        <f t="shared" si="1"/>
        <v>0</v>
      </c>
      <c r="K54" s="92">
        <f t="shared" si="2"/>
        <v>0</v>
      </c>
      <c r="M54" s="62"/>
      <c r="N54" s="113"/>
      <c r="P54" s="62"/>
      <c r="Q54" s="62"/>
    </row>
    <row r="55" spans="1:17" x14ac:dyDescent="0.25">
      <c r="A55" s="22" t="s">
        <v>10</v>
      </c>
      <c r="B55" s="18">
        <v>107.87940327585694</v>
      </c>
      <c r="C55" s="18">
        <v>107.5660662958184</v>
      </c>
      <c r="D55" s="18"/>
      <c r="E55" s="18">
        <f t="shared" si="0"/>
        <v>-0.29045116168960883</v>
      </c>
      <c r="F55" s="18"/>
      <c r="G55" s="18">
        <v>0.69085422927599816</v>
      </c>
      <c r="H55" s="18">
        <v>0.68884763514148417</v>
      </c>
      <c r="I55" s="18"/>
      <c r="J55" s="18">
        <f t="shared" si="1"/>
        <v>-2.0065941345139837E-3</v>
      </c>
      <c r="K55" s="93">
        <f t="shared" si="2"/>
        <v>-2.0341758231649939E-5</v>
      </c>
      <c r="M55" s="62"/>
      <c r="N55" s="113"/>
      <c r="P55" s="62"/>
      <c r="Q55" s="62"/>
    </row>
    <row r="56" spans="1:17" x14ac:dyDescent="0.25">
      <c r="A56" s="23" t="s">
        <v>136</v>
      </c>
      <c r="B56" s="35">
        <v>97.030221664868805</v>
      </c>
      <c r="C56" s="35">
        <v>97.030221664868805</v>
      </c>
      <c r="D56" s="35"/>
      <c r="E56" s="35">
        <f t="shared" si="0"/>
        <v>0</v>
      </c>
      <c r="F56" s="35"/>
      <c r="G56" s="35">
        <v>5.2950223064401072E-2</v>
      </c>
      <c r="H56" s="35">
        <v>5.2950223064401072E-2</v>
      </c>
      <c r="I56" s="35"/>
      <c r="J56" s="35">
        <f t="shared" si="1"/>
        <v>0</v>
      </c>
      <c r="K56" s="92">
        <f t="shared" si="2"/>
        <v>0</v>
      </c>
      <c r="M56" s="62"/>
      <c r="N56" s="113"/>
      <c r="P56" s="62"/>
      <c r="Q56" s="62"/>
    </row>
    <row r="57" spans="1:17" x14ac:dyDescent="0.25">
      <c r="A57" s="24" t="s">
        <v>137</v>
      </c>
      <c r="B57" s="18">
        <v>102.25619266980775</v>
      </c>
      <c r="C57" s="18">
        <v>102.25619266980775</v>
      </c>
      <c r="D57" s="18"/>
      <c r="E57" s="18">
        <f t="shared" si="0"/>
        <v>0</v>
      </c>
      <c r="F57" s="18"/>
      <c r="G57" s="18">
        <v>6.9303499029398252E-2</v>
      </c>
      <c r="H57" s="18">
        <v>6.9303499029398252E-2</v>
      </c>
      <c r="I57" s="18"/>
      <c r="J57" s="18">
        <f t="shared" si="1"/>
        <v>0</v>
      </c>
      <c r="K57" s="93">
        <f t="shared" si="2"/>
        <v>0</v>
      </c>
      <c r="M57" s="62"/>
      <c r="N57" s="113"/>
      <c r="P57" s="62"/>
      <c r="Q57" s="62"/>
    </row>
    <row r="58" spans="1:17" x14ac:dyDescent="0.25">
      <c r="A58" s="23" t="s">
        <v>138</v>
      </c>
      <c r="B58" s="35">
        <v>104.46305919142479</v>
      </c>
      <c r="C58" s="35">
        <v>104.73559542814721</v>
      </c>
      <c r="D58" s="35"/>
      <c r="E58" s="35">
        <f t="shared" si="0"/>
        <v>0.26089245215670243</v>
      </c>
      <c r="F58" s="35"/>
      <c r="G58" s="35">
        <v>0.21978844800832786</v>
      </c>
      <c r="H58" s="35">
        <v>0.22036185947989395</v>
      </c>
      <c r="I58" s="35"/>
      <c r="J58" s="35">
        <f t="shared" si="1"/>
        <v>5.7341147156608763E-4</v>
      </c>
      <c r="K58" s="92">
        <f t="shared" si="2"/>
        <v>5.8129331294378314E-6</v>
      </c>
      <c r="M58" s="62"/>
      <c r="N58" s="113"/>
      <c r="P58" s="62"/>
      <c r="Q58" s="62"/>
    </row>
    <row r="59" spans="1:17" x14ac:dyDescent="0.25">
      <c r="A59" s="24" t="s">
        <v>139</v>
      </c>
      <c r="B59" s="18">
        <v>115.3542808484078</v>
      </c>
      <c r="C59" s="18">
        <v>114.38740195294551</v>
      </c>
      <c r="D59" s="18"/>
      <c r="E59" s="18">
        <f t="shared" si="0"/>
        <v>-0.83818206689086905</v>
      </c>
      <c r="F59" s="18"/>
      <c r="G59" s="18">
        <v>0.30780968813259446</v>
      </c>
      <c r="H59" s="18">
        <v>0.30522968252651439</v>
      </c>
      <c r="I59" s="18"/>
      <c r="J59" s="18">
        <f t="shared" si="1"/>
        <v>-2.5800056060800713E-3</v>
      </c>
      <c r="K59" s="93">
        <f t="shared" si="2"/>
        <v>-2.6154691361087771E-5</v>
      </c>
      <c r="M59" s="62"/>
      <c r="N59" s="113"/>
      <c r="P59" s="62"/>
      <c r="Q59" s="62"/>
    </row>
    <row r="60" spans="1:17" x14ac:dyDescent="0.25">
      <c r="A60" s="23" t="s">
        <v>140</v>
      </c>
      <c r="B60" s="35">
        <v>100.46424913856589</v>
      </c>
      <c r="C60" s="35">
        <v>100.46424913856589</v>
      </c>
      <c r="D60" s="35"/>
      <c r="E60" s="35">
        <f t="shared" si="0"/>
        <v>0</v>
      </c>
      <c r="F60" s="35"/>
      <c r="G60" s="35">
        <v>4.1002371041276492E-2</v>
      </c>
      <c r="H60" s="35">
        <v>4.1002371041276492E-2</v>
      </c>
      <c r="I60" s="35"/>
      <c r="J60" s="35">
        <f t="shared" si="1"/>
        <v>0</v>
      </c>
      <c r="K60" s="92">
        <f t="shared" si="2"/>
        <v>0</v>
      </c>
      <c r="M60" s="62"/>
      <c r="N60" s="113"/>
      <c r="P60" s="62"/>
      <c r="Q60" s="62"/>
    </row>
    <row r="61" spans="1:17" x14ac:dyDescent="0.25">
      <c r="A61" s="22" t="s">
        <v>11</v>
      </c>
      <c r="B61" s="18">
        <v>103.13735837648079</v>
      </c>
      <c r="C61" s="18">
        <v>103.11077432359529</v>
      </c>
      <c r="D61" s="18"/>
      <c r="E61" s="18">
        <f t="shared" si="0"/>
        <v>-2.5775386633863917E-2</v>
      </c>
      <c r="F61" s="18"/>
      <c r="G61" s="18">
        <v>2.6366763564717863</v>
      </c>
      <c r="H61" s="18">
        <v>2.6359967429466225</v>
      </c>
      <c r="I61" s="18"/>
      <c r="J61" s="18">
        <f t="shared" si="1"/>
        <v>-6.7961352516388018E-4</v>
      </c>
      <c r="K61" s="93">
        <f t="shared" si="2"/>
        <v>-6.8895516946138325E-6</v>
      </c>
      <c r="M61" s="62"/>
      <c r="N61" s="113"/>
      <c r="P61" s="62"/>
      <c r="Q61" s="62"/>
    </row>
    <row r="62" spans="1:17" x14ac:dyDescent="0.25">
      <c r="A62" s="21" t="s">
        <v>141</v>
      </c>
      <c r="B62" s="35">
        <v>101.1937282554256</v>
      </c>
      <c r="C62" s="35">
        <v>101.31217312810239</v>
      </c>
      <c r="D62" s="35"/>
      <c r="E62" s="35">
        <f t="shared" si="0"/>
        <v>0.11704764190307859</v>
      </c>
      <c r="F62" s="35"/>
      <c r="G62" s="35">
        <v>0.32872042215049341</v>
      </c>
      <c r="H62" s="35">
        <v>0.3291051816530744</v>
      </c>
      <c r="I62" s="35"/>
      <c r="J62" s="35">
        <f t="shared" si="1"/>
        <v>3.8475950258098912E-4</v>
      </c>
      <c r="K62" s="92">
        <f t="shared" si="2"/>
        <v>3.9004822371456143E-6</v>
      </c>
      <c r="M62" s="62"/>
      <c r="N62" s="113"/>
      <c r="P62" s="62"/>
      <c r="Q62" s="62"/>
    </row>
    <row r="63" spans="1:17" x14ac:dyDescent="0.25">
      <c r="A63" s="22" t="s">
        <v>141</v>
      </c>
      <c r="B63" s="18">
        <v>101.1937282554256</v>
      </c>
      <c r="C63" s="18">
        <v>101.31217312810239</v>
      </c>
      <c r="D63" s="18"/>
      <c r="E63" s="18">
        <f t="shared" si="0"/>
        <v>0.11704764190307859</v>
      </c>
      <c r="F63" s="18"/>
      <c r="G63" s="18">
        <v>0.32872042215049341</v>
      </c>
      <c r="H63" s="18">
        <v>0.3291051816530744</v>
      </c>
      <c r="I63" s="18"/>
      <c r="J63" s="18">
        <f t="shared" si="1"/>
        <v>3.8475950258098912E-4</v>
      </c>
      <c r="K63" s="93">
        <f t="shared" si="2"/>
        <v>3.9004822371456143E-6</v>
      </c>
      <c r="M63" s="62"/>
      <c r="N63" s="113"/>
      <c r="P63" s="62"/>
      <c r="Q63" s="62"/>
    </row>
    <row r="64" spans="1:17" x14ac:dyDescent="0.25">
      <c r="A64" s="23" t="s">
        <v>142</v>
      </c>
      <c r="B64" s="35">
        <v>106.92377537961279</v>
      </c>
      <c r="C64" s="35">
        <v>106.58676551248496</v>
      </c>
      <c r="D64" s="35"/>
      <c r="E64" s="35">
        <f t="shared" si="0"/>
        <v>-0.3151870254593403</v>
      </c>
      <c r="F64" s="35"/>
      <c r="G64" s="35">
        <v>0.33769569867086868</v>
      </c>
      <c r="H64" s="35">
        <v>0.33663132564312381</v>
      </c>
      <c r="I64" s="35"/>
      <c r="J64" s="35">
        <f t="shared" si="1"/>
        <v>-1.0643730277448693E-3</v>
      </c>
      <c r="K64" s="92">
        <f t="shared" si="2"/>
        <v>-1.0790033931759448E-5</v>
      </c>
      <c r="M64" s="62"/>
      <c r="N64" s="113"/>
      <c r="P64" s="62"/>
      <c r="Q64" s="62"/>
    </row>
    <row r="65" spans="1:17" x14ac:dyDescent="0.25">
      <c r="A65" s="24" t="s">
        <v>142</v>
      </c>
      <c r="B65" s="18">
        <v>106.92377537961279</v>
      </c>
      <c r="C65" s="18">
        <v>106.58676551248496</v>
      </c>
      <c r="D65" s="18"/>
      <c r="E65" s="18">
        <f t="shared" si="0"/>
        <v>-0.3151870254593403</v>
      </c>
      <c r="F65" s="18"/>
      <c r="G65" s="18">
        <v>0.33769569867086868</v>
      </c>
      <c r="H65" s="18">
        <v>0.33663132564312381</v>
      </c>
      <c r="I65" s="18"/>
      <c r="J65" s="18">
        <f t="shared" si="1"/>
        <v>-1.0643730277448693E-3</v>
      </c>
      <c r="K65" s="93">
        <f t="shared" si="2"/>
        <v>-1.0790033931759448E-5</v>
      </c>
      <c r="M65" s="62"/>
      <c r="N65" s="113"/>
      <c r="P65" s="62"/>
      <c r="Q65" s="62"/>
    </row>
    <row r="66" spans="1:17" x14ac:dyDescent="0.25">
      <c r="A66" s="21" t="s">
        <v>143</v>
      </c>
      <c r="B66" s="35">
        <v>102.26657754801251</v>
      </c>
      <c r="C66" s="35">
        <v>102.26657754801251</v>
      </c>
      <c r="D66" s="35"/>
      <c r="E66" s="35">
        <f t="shared" si="0"/>
        <v>0</v>
      </c>
      <c r="F66" s="35"/>
      <c r="G66" s="35">
        <v>8.7502100695258295E-2</v>
      </c>
      <c r="H66" s="35">
        <v>8.7502100695258295E-2</v>
      </c>
      <c r="I66" s="35"/>
      <c r="J66" s="35">
        <f t="shared" si="1"/>
        <v>0</v>
      </c>
      <c r="K66" s="92">
        <f t="shared" si="2"/>
        <v>0</v>
      </c>
      <c r="M66" s="62"/>
      <c r="N66" s="113"/>
      <c r="P66" s="62"/>
      <c r="Q66" s="62"/>
    </row>
    <row r="67" spans="1:17" x14ac:dyDescent="0.25">
      <c r="A67" s="22" t="s">
        <v>143</v>
      </c>
      <c r="B67" s="18">
        <v>102.26657754801251</v>
      </c>
      <c r="C67" s="18">
        <v>102.26657754801251</v>
      </c>
      <c r="D67" s="18"/>
      <c r="E67" s="18">
        <f t="shared" si="0"/>
        <v>0</v>
      </c>
      <c r="F67" s="18"/>
      <c r="G67" s="18">
        <v>8.7502100695258295E-2</v>
      </c>
      <c r="H67" s="18">
        <v>8.7502100695258295E-2</v>
      </c>
      <c r="I67" s="18"/>
      <c r="J67" s="18">
        <f t="shared" si="1"/>
        <v>0</v>
      </c>
      <c r="K67" s="93">
        <f t="shared" si="2"/>
        <v>0</v>
      </c>
      <c r="M67" s="62"/>
      <c r="N67" s="113"/>
      <c r="P67" s="62"/>
      <c r="Q67" s="62"/>
    </row>
    <row r="68" spans="1:17" x14ac:dyDescent="0.25">
      <c r="A68" s="23" t="s">
        <v>144</v>
      </c>
      <c r="B68" s="35">
        <v>100.39628941718792</v>
      </c>
      <c r="C68" s="35">
        <v>100.39628941718792</v>
      </c>
      <c r="D68" s="35"/>
      <c r="E68" s="35">
        <f t="shared" si="0"/>
        <v>0</v>
      </c>
      <c r="F68" s="35"/>
      <c r="G68" s="35">
        <v>1.5717560895420559</v>
      </c>
      <c r="H68" s="35">
        <v>1.5717560895420559</v>
      </c>
      <c r="I68" s="35"/>
      <c r="J68" s="35">
        <f t="shared" si="1"/>
        <v>0</v>
      </c>
      <c r="K68" s="92">
        <f t="shared" si="2"/>
        <v>0</v>
      </c>
      <c r="M68" s="62"/>
      <c r="N68" s="113"/>
      <c r="P68" s="62"/>
      <c r="Q68" s="62"/>
    </row>
    <row r="69" spans="1:17" x14ac:dyDescent="0.25">
      <c r="A69" s="24" t="s">
        <v>144</v>
      </c>
      <c r="B69" s="18">
        <v>100.39628941718792</v>
      </c>
      <c r="C69" s="18">
        <v>100.39628941718792</v>
      </c>
      <c r="D69" s="18"/>
      <c r="E69" s="18">
        <f t="shared" si="0"/>
        <v>0</v>
      </c>
      <c r="F69" s="18"/>
      <c r="G69" s="18">
        <v>1.5717560895420559</v>
      </c>
      <c r="H69" s="18">
        <v>1.5717560895420559</v>
      </c>
      <c r="I69" s="18"/>
      <c r="J69" s="18">
        <f t="shared" si="1"/>
        <v>0</v>
      </c>
      <c r="K69" s="93">
        <f t="shared" si="2"/>
        <v>0</v>
      </c>
      <c r="M69" s="62"/>
      <c r="N69" s="113"/>
      <c r="P69" s="62"/>
      <c r="Q69" s="62"/>
    </row>
    <row r="70" spans="1:17" x14ac:dyDescent="0.25">
      <c r="A70" s="23" t="s">
        <v>145</v>
      </c>
      <c r="B70" s="35">
        <v>106.52823524744963</v>
      </c>
      <c r="C70" s="35">
        <v>106.52823524744963</v>
      </c>
      <c r="D70" s="35"/>
      <c r="E70" s="35">
        <f t="shared" si="0"/>
        <v>0</v>
      </c>
      <c r="F70" s="35"/>
      <c r="G70" s="35">
        <v>0.13638007277888523</v>
      </c>
      <c r="H70" s="35">
        <v>0.13638007277888525</v>
      </c>
      <c r="I70" s="35"/>
      <c r="J70" s="35">
        <f t="shared" si="1"/>
        <v>0</v>
      </c>
      <c r="K70" s="92">
        <f t="shared" si="2"/>
        <v>0</v>
      </c>
      <c r="M70" s="62"/>
      <c r="N70" s="113"/>
      <c r="P70" s="62"/>
      <c r="Q70" s="62"/>
    </row>
    <row r="71" spans="1:17" x14ac:dyDescent="0.25">
      <c r="A71" s="24" t="s">
        <v>145</v>
      </c>
      <c r="B71" s="18">
        <v>106.52823524744963</v>
      </c>
      <c r="C71" s="18">
        <v>106.52823524744963</v>
      </c>
      <c r="D71" s="18"/>
      <c r="E71" s="18">
        <f t="shared" ref="E71:E134" si="3">((C71/B71-1)*100)</f>
        <v>0</v>
      </c>
      <c r="F71" s="18"/>
      <c r="G71" s="18">
        <v>0.13638007277888523</v>
      </c>
      <c r="H71" s="18">
        <v>0.13638007277888525</v>
      </c>
      <c r="I71" s="18"/>
      <c r="J71" s="18">
        <f t="shared" si="1"/>
        <v>0</v>
      </c>
      <c r="K71" s="93">
        <f t="shared" si="2"/>
        <v>0</v>
      </c>
      <c r="M71" s="62"/>
      <c r="N71" s="113"/>
      <c r="P71" s="62"/>
      <c r="Q71" s="62"/>
    </row>
    <row r="72" spans="1:17" x14ac:dyDescent="0.25">
      <c r="A72" s="23" t="s">
        <v>146</v>
      </c>
      <c r="B72" s="35">
        <v>127.77617683688885</v>
      </c>
      <c r="C72" s="35">
        <v>127.77617683688885</v>
      </c>
      <c r="D72" s="35"/>
      <c r="E72" s="35">
        <f t="shared" si="3"/>
        <v>0</v>
      </c>
      <c r="F72" s="35"/>
      <c r="G72" s="35">
        <v>0.17462197263422516</v>
      </c>
      <c r="H72" s="35">
        <v>0.17462197263422516</v>
      </c>
      <c r="I72" s="35"/>
      <c r="J72" s="35">
        <f t="shared" ref="J72:J135" si="4">H72-G72</f>
        <v>0</v>
      </c>
      <c r="K72" s="92">
        <f t="shared" si="2"/>
        <v>0</v>
      </c>
      <c r="M72" s="62"/>
      <c r="N72" s="113"/>
      <c r="P72" s="62"/>
      <c r="Q72" s="62"/>
    </row>
    <row r="73" spans="1:17" x14ac:dyDescent="0.25">
      <c r="A73" s="24" t="s">
        <v>146</v>
      </c>
      <c r="B73" s="18">
        <v>127.77617683688885</v>
      </c>
      <c r="C73" s="18">
        <v>127.77617683688885</v>
      </c>
      <c r="D73" s="18"/>
      <c r="E73" s="18">
        <f t="shared" si="3"/>
        <v>0</v>
      </c>
      <c r="F73" s="18"/>
      <c r="G73" s="18">
        <v>0.17462197263422516</v>
      </c>
      <c r="H73" s="18">
        <v>0.17462197263422516</v>
      </c>
      <c r="I73" s="18"/>
      <c r="J73" s="18">
        <f t="shared" si="4"/>
        <v>0</v>
      </c>
      <c r="K73" s="93">
        <f t="shared" si="2"/>
        <v>0</v>
      </c>
      <c r="M73" s="62"/>
      <c r="N73" s="113"/>
      <c r="P73" s="62"/>
      <c r="Q73" s="62"/>
    </row>
    <row r="74" spans="1:17" x14ac:dyDescent="0.25">
      <c r="A74" s="23" t="s">
        <v>147</v>
      </c>
      <c r="B74" s="35">
        <v>133.64671665302686</v>
      </c>
      <c r="C74" s="35">
        <v>133.64671665302686</v>
      </c>
      <c r="D74" s="35"/>
      <c r="E74" s="35">
        <f t="shared" si="3"/>
        <v>0</v>
      </c>
      <c r="F74" s="35"/>
      <c r="G74" s="35">
        <v>1.7007640571607221</v>
      </c>
      <c r="H74" s="35">
        <v>1.7007640571607221</v>
      </c>
      <c r="I74" s="35"/>
      <c r="J74" s="35">
        <f t="shared" si="4"/>
        <v>0</v>
      </c>
      <c r="K74" s="92">
        <f t="shared" ref="K74:K137" si="5">J74/$G$5</f>
        <v>0</v>
      </c>
      <c r="M74" s="62"/>
      <c r="N74" s="113"/>
      <c r="P74" s="62"/>
      <c r="Q74" s="62"/>
    </row>
    <row r="75" spans="1:17" x14ac:dyDescent="0.25">
      <c r="A75" s="24" t="s">
        <v>12</v>
      </c>
      <c r="B75" s="18">
        <v>136.95551528999073</v>
      </c>
      <c r="C75" s="18">
        <v>136.95551528999073</v>
      </c>
      <c r="D75" s="18"/>
      <c r="E75" s="18">
        <f t="shared" si="3"/>
        <v>0</v>
      </c>
      <c r="F75" s="18"/>
      <c r="G75" s="18">
        <v>1.3893692089719143</v>
      </c>
      <c r="H75" s="18">
        <v>1.3893692089719141</v>
      </c>
      <c r="I75" s="18"/>
      <c r="J75" s="18">
        <f t="shared" si="4"/>
        <v>0</v>
      </c>
      <c r="K75" s="93">
        <f t="shared" si="5"/>
        <v>0</v>
      </c>
      <c r="M75" s="62"/>
      <c r="N75" s="113"/>
      <c r="P75" s="62"/>
      <c r="Q75" s="62"/>
    </row>
    <row r="76" spans="1:17" x14ac:dyDescent="0.25">
      <c r="A76" s="21" t="s">
        <v>13</v>
      </c>
      <c r="B76" s="35">
        <v>136.95551528999073</v>
      </c>
      <c r="C76" s="35">
        <v>136.95551528999073</v>
      </c>
      <c r="D76" s="35"/>
      <c r="E76" s="35">
        <f t="shared" si="3"/>
        <v>0</v>
      </c>
      <c r="F76" s="35"/>
      <c r="G76" s="35">
        <v>1.3893692089719143</v>
      </c>
      <c r="H76" s="35">
        <v>1.3893692089719141</v>
      </c>
      <c r="I76" s="35"/>
      <c r="J76" s="35">
        <f t="shared" si="4"/>
        <v>0</v>
      </c>
      <c r="K76" s="92">
        <f t="shared" si="5"/>
        <v>0</v>
      </c>
      <c r="M76" s="62"/>
      <c r="N76" s="113"/>
      <c r="P76" s="62"/>
      <c r="Q76" s="62"/>
    </row>
    <row r="77" spans="1:17" x14ac:dyDescent="0.25">
      <c r="A77" s="22" t="s">
        <v>148</v>
      </c>
      <c r="B77" s="18">
        <v>136.95617489127156</v>
      </c>
      <c r="C77" s="18">
        <v>136.95617489127156</v>
      </c>
      <c r="D77" s="18"/>
      <c r="E77" s="18">
        <f t="shared" si="3"/>
        <v>0</v>
      </c>
      <c r="F77" s="18"/>
      <c r="G77" s="18">
        <v>1.3759009789855627</v>
      </c>
      <c r="H77" s="18">
        <v>1.3759009789855625</v>
      </c>
      <c r="I77" s="18"/>
      <c r="J77" s="18">
        <f t="shared" si="4"/>
        <v>0</v>
      </c>
      <c r="K77" s="93">
        <f t="shared" si="5"/>
        <v>0</v>
      </c>
      <c r="M77" s="62"/>
      <c r="N77" s="113"/>
      <c r="P77" s="62"/>
      <c r="Q77" s="62"/>
    </row>
    <row r="78" spans="1:17" x14ac:dyDescent="0.25">
      <c r="A78" s="23" t="s">
        <v>149</v>
      </c>
      <c r="B78" s="35">
        <v>136.88816454120149</v>
      </c>
      <c r="C78" s="35">
        <v>136.88816454120149</v>
      </c>
      <c r="D78" s="35"/>
      <c r="E78" s="35">
        <f t="shared" si="3"/>
        <v>0</v>
      </c>
      <c r="F78" s="35"/>
      <c r="G78" s="35">
        <v>1.3468229986351481E-2</v>
      </c>
      <c r="H78" s="35">
        <v>1.3468229986351478E-2</v>
      </c>
      <c r="I78" s="35"/>
      <c r="J78" s="35">
        <f t="shared" si="4"/>
        <v>0</v>
      </c>
      <c r="K78" s="92">
        <f t="shared" si="5"/>
        <v>0</v>
      </c>
      <c r="M78" s="62"/>
      <c r="N78" s="113"/>
      <c r="P78" s="62"/>
      <c r="Q78" s="62"/>
    </row>
    <row r="79" spans="1:17" x14ac:dyDescent="0.25">
      <c r="A79" s="24" t="s">
        <v>14</v>
      </c>
      <c r="B79" s="18">
        <v>120.64214346014136</v>
      </c>
      <c r="C79" s="18">
        <v>120.64214346014136</v>
      </c>
      <c r="D79" s="18"/>
      <c r="E79" s="18">
        <f t="shared" si="3"/>
        <v>0</v>
      </c>
      <c r="F79" s="18"/>
      <c r="G79" s="18">
        <v>0.31139484818880786</v>
      </c>
      <c r="H79" s="18">
        <v>0.31139484818880786</v>
      </c>
      <c r="I79" s="18"/>
      <c r="J79" s="18">
        <f t="shared" si="4"/>
        <v>0</v>
      </c>
      <c r="K79" s="93">
        <f t="shared" si="5"/>
        <v>0</v>
      </c>
      <c r="M79" s="62"/>
      <c r="N79" s="113"/>
      <c r="P79" s="62"/>
      <c r="Q79" s="62"/>
    </row>
    <row r="80" spans="1:17" x14ac:dyDescent="0.25">
      <c r="A80" s="23" t="s">
        <v>15</v>
      </c>
      <c r="B80" s="35">
        <v>120.64214346014136</v>
      </c>
      <c r="C80" s="35">
        <v>120.64214346014136</v>
      </c>
      <c r="D80" s="35"/>
      <c r="E80" s="35">
        <f t="shared" si="3"/>
        <v>0</v>
      </c>
      <c r="F80" s="35"/>
      <c r="G80" s="35">
        <v>0.31139484818880786</v>
      </c>
      <c r="H80" s="35">
        <v>0.31139484818880786</v>
      </c>
      <c r="I80" s="35"/>
      <c r="J80" s="35">
        <f t="shared" si="4"/>
        <v>0</v>
      </c>
      <c r="K80" s="92">
        <f t="shared" si="5"/>
        <v>0</v>
      </c>
      <c r="M80" s="62"/>
      <c r="N80" s="113"/>
      <c r="P80" s="62"/>
      <c r="Q80" s="62"/>
    </row>
    <row r="81" spans="1:17" x14ac:dyDescent="0.25">
      <c r="A81" s="22" t="s">
        <v>15</v>
      </c>
      <c r="B81" s="18">
        <v>120.64214346014136</v>
      </c>
      <c r="C81" s="18">
        <v>120.64214346014136</v>
      </c>
      <c r="D81" s="18"/>
      <c r="E81" s="18">
        <f t="shared" si="3"/>
        <v>0</v>
      </c>
      <c r="F81" s="18"/>
      <c r="G81" s="18">
        <v>0.31139484818880786</v>
      </c>
      <c r="H81" s="18">
        <v>0.31139484818880786</v>
      </c>
      <c r="I81" s="18"/>
      <c r="J81" s="18">
        <f t="shared" si="4"/>
        <v>0</v>
      </c>
      <c r="K81" s="93">
        <f t="shared" si="5"/>
        <v>0</v>
      </c>
      <c r="M81" s="62"/>
      <c r="N81" s="113"/>
      <c r="P81" s="62"/>
      <c r="Q81" s="62"/>
    </row>
    <row r="82" spans="1:17" x14ac:dyDescent="0.25">
      <c r="A82" s="21" t="s">
        <v>16</v>
      </c>
      <c r="B82" s="35">
        <v>99.052184090208854</v>
      </c>
      <c r="C82" s="35">
        <v>99.052184090208854</v>
      </c>
      <c r="D82" s="35"/>
      <c r="E82" s="35">
        <f t="shared" si="3"/>
        <v>0</v>
      </c>
      <c r="F82" s="35"/>
      <c r="G82" s="35">
        <v>3.757343428867471</v>
      </c>
      <c r="H82" s="35">
        <v>3.757343428867471</v>
      </c>
      <c r="I82" s="35"/>
      <c r="J82" s="35">
        <f t="shared" si="4"/>
        <v>0</v>
      </c>
      <c r="K82" s="92">
        <f t="shared" si="5"/>
        <v>0</v>
      </c>
      <c r="M82" s="62"/>
      <c r="N82" s="113"/>
      <c r="P82" s="62"/>
      <c r="Q82" s="62"/>
    </row>
    <row r="83" spans="1:17" x14ac:dyDescent="0.25">
      <c r="A83" s="22" t="s">
        <v>17</v>
      </c>
      <c r="B83" s="18">
        <v>98.855874692715133</v>
      </c>
      <c r="C83" s="18">
        <v>98.855874692715133</v>
      </c>
      <c r="D83" s="18"/>
      <c r="E83" s="18">
        <f t="shared" si="3"/>
        <v>0</v>
      </c>
      <c r="F83" s="18"/>
      <c r="G83" s="18">
        <v>2.8580709655614505</v>
      </c>
      <c r="H83" s="18">
        <v>2.8580709655614505</v>
      </c>
      <c r="I83" s="18"/>
      <c r="J83" s="18">
        <f t="shared" si="4"/>
        <v>0</v>
      </c>
      <c r="K83" s="93">
        <f t="shared" si="5"/>
        <v>0</v>
      </c>
      <c r="M83" s="62"/>
      <c r="N83" s="113"/>
      <c r="P83" s="62"/>
      <c r="Q83" s="62"/>
    </row>
    <row r="84" spans="1:17" x14ac:dyDescent="0.25">
      <c r="A84" s="23" t="s">
        <v>18</v>
      </c>
      <c r="B84" s="35">
        <v>100.98693968357139</v>
      </c>
      <c r="C84" s="35">
        <v>100.98693968357139</v>
      </c>
      <c r="D84" s="35"/>
      <c r="E84" s="35">
        <f t="shared" si="3"/>
        <v>0</v>
      </c>
      <c r="F84" s="35"/>
      <c r="G84" s="35">
        <v>0.39525423582768099</v>
      </c>
      <c r="H84" s="35">
        <v>0.39525423582768104</v>
      </c>
      <c r="I84" s="35"/>
      <c r="J84" s="35">
        <f t="shared" si="4"/>
        <v>0</v>
      </c>
      <c r="K84" s="92">
        <f t="shared" si="5"/>
        <v>0</v>
      </c>
      <c r="M84" s="62"/>
      <c r="N84" s="113"/>
      <c r="P84" s="62"/>
      <c r="Q84" s="62"/>
    </row>
    <row r="85" spans="1:17" x14ac:dyDescent="0.25">
      <c r="A85" s="22" t="s">
        <v>18</v>
      </c>
      <c r="B85" s="18">
        <v>100.98693968357139</v>
      </c>
      <c r="C85" s="18">
        <v>100.98693968357139</v>
      </c>
      <c r="D85" s="18"/>
      <c r="E85" s="18">
        <f t="shared" si="3"/>
        <v>0</v>
      </c>
      <c r="F85" s="18"/>
      <c r="G85" s="18">
        <v>0.39525423582768099</v>
      </c>
      <c r="H85" s="18">
        <v>0.39525423582768104</v>
      </c>
      <c r="I85" s="18"/>
      <c r="J85" s="18">
        <f t="shared" si="4"/>
        <v>0</v>
      </c>
      <c r="K85" s="93">
        <f t="shared" si="5"/>
        <v>0</v>
      </c>
      <c r="M85" s="62"/>
      <c r="N85" s="113"/>
      <c r="P85" s="62"/>
      <c r="Q85" s="62"/>
    </row>
    <row r="86" spans="1:17" x14ac:dyDescent="0.25">
      <c r="A86" s="21" t="s">
        <v>19</v>
      </c>
      <c r="B86" s="35">
        <v>98.656783854867214</v>
      </c>
      <c r="C86" s="35">
        <v>98.656783854867214</v>
      </c>
      <c r="D86" s="35"/>
      <c r="E86" s="35">
        <f t="shared" si="3"/>
        <v>0</v>
      </c>
      <c r="F86" s="35"/>
      <c r="G86" s="35">
        <v>2.1789596849982376</v>
      </c>
      <c r="H86" s="35">
        <v>2.1789596849982376</v>
      </c>
      <c r="I86" s="35"/>
      <c r="J86" s="35">
        <f t="shared" si="4"/>
        <v>0</v>
      </c>
      <c r="K86" s="92">
        <f t="shared" si="5"/>
        <v>0</v>
      </c>
      <c r="M86" s="62"/>
      <c r="N86" s="113"/>
      <c r="P86" s="62"/>
      <c r="Q86" s="62"/>
    </row>
    <row r="87" spans="1:17" x14ac:dyDescent="0.25">
      <c r="A87" s="24" t="s">
        <v>150</v>
      </c>
      <c r="B87" s="18">
        <v>95.615492149635216</v>
      </c>
      <c r="C87" s="18">
        <v>95.615492149635216</v>
      </c>
      <c r="D87" s="18"/>
      <c r="E87" s="18">
        <f t="shared" si="3"/>
        <v>0</v>
      </c>
      <c r="F87" s="18"/>
      <c r="G87" s="18">
        <v>1.0423546723534196</v>
      </c>
      <c r="H87" s="18">
        <v>1.0423546723534196</v>
      </c>
      <c r="I87" s="18"/>
      <c r="J87" s="18">
        <f t="shared" si="4"/>
        <v>0</v>
      </c>
      <c r="K87" s="93">
        <f t="shared" si="5"/>
        <v>0</v>
      </c>
      <c r="M87" s="62"/>
      <c r="N87" s="113"/>
      <c r="P87" s="62"/>
      <c r="Q87" s="62"/>
    </row>
    <row r="88" spans="1:17" x14ac:dyDescent="0.25">
      <c r="A88" s="23" t="s">
        <v>151</v>
      </c>
      <c r="B88" s="35">
        <v>103.49545785710791</v>
      </c>
      <c r="C88" s="35">
        <v>103.49545785710791</v>
      </c>
      <c r="D88" s="35"/>
      <c r="E88" s="35">
        <f t="shared" si="3"/>
        <v>0</v>
      </c>
      <c r="F88" s="35"/>
      <c r="G88" s="35">
        <v>0.65742618054237134</v>
      </c>
      <c r="H88" s="35">
        <v>0.65742618054237134</v>
      </c>
      <c r="I88" s="35"/>
      <c r="J88" s="35">
        <f t="shared" si="4"/>
        <v>0</v>
      </c>
      <c r="K88" s="92">
        <f t="shared" si="5"/>
        <v>0</v>
      </c>
      <c r="M88" s="62"/>
      <c r="N88" s="113"/>
      <c r="P88" s="62"/>
      <c r="Q88" s="62"/>
    </row>
    <row r="89" spans="1:17" x14ac:dyDescent="0.25">
      <c r="A89" s="22" t="s">
        <v>152</v>
      </c>
      <c r="B89" s="18">
        <v>98.578812431182158</v>
      </c>
      <c r="C89" s="18">
        <v>98.578812431182158</v>
      </c>
      <c r="D89" s="18"/>
      <c r="E89" s="18">
        <f t="shared" si="3"/>
        <v>0</v>
      </c>
      <c r="F89" s="18"/>
      <c r="G89" s="18">
        <v>0.31702822447996515</v>
      </c>
      <c r="H89" s="18">
        <v>0.31702822447996515</v>
      </c>
      <c r="I89" s="18"/>
      <c r="J89" s="18">
        <f t="shared" si="4"/>
        <v>0</v>
      </c>
      <c r="K89" s="93">
        <f t="shared" si="5"/>
        <v>0</v>
      </c>
      <c r="M89" s="62"/>
      <c r="N89" s="113"/>
      <c r="P89" s="62"/>
      <c r="Q89" s="62"/>
    </row>
    <row r="90" spans="1:17" x14ac:dyDescent="0.25">
      <c r="A90" s="23" t="s">
        <v>153</v>
      </c>
      <c r="B90" s="35">
        <v>100.30793877200421</v>
      </c>
      <c r="C90" s="35">
        <v>100.30793877200421</v>
      </c>
      <c r="D90" s="35"/>
      <c r="E90" s="35">
        <f t="shared" si="3"/>
        <v>0</v>
      </c>
      <c r="F90" s="35"/>
      <c r="G90" s="35">
        <v>0.16215060762248149</v>
      </c>
      <c r="H90" s="35">
        <v>0.16215060762248149</v>
      </c>
      <c r="I90" s="35"/>
      <c r="J90" s="35">
        <f t="shared" si="4"/>
        <v>0</v>
      </c>
      <c r="K90" s="92">
        <f t="shared" si="5"/>
        <v>0</v>
      </c>
      <c r="M90" s="62"/>
      <c r="N90" s="113"/>
      <c r="P90" s="62"/>
      <c r="Q90" s="62"/>
    </row>
    <row r="91" spans="1:17" x14ac:dyDescent="0.25">
      <c r="A91" s="22" t="s">
        <v>20</v>
      </c>
      <c r="B91" s="18">
        <v>94.10360288810287</v>
      </c>
      <c r="C91" s="18">
        <v>94.10360288810287</v>
      </c>
      <c r="D91" s="18"/>
      <c r="E91" s="18">
        <f t="shared" si="3"/>
        <v>0</v>
      </c>
      <c r="F91" s="18"/>
      <c r="G91" s="18">
        <v>0.11609814217369575</v>
      </c>
      <c r="H91" s="18">
        <v>0.11609814217369574</v>
      </c>
      <c r="I91" s="18"/>
      <c r="J91" s="18">
        <f t="shared" si="4"/>
        <v>0</v>
      </c>
      <c r="K91" s="93">
        <f t="shared" si="5"/>
        <v>0</v>
      </c>
      <c r="M91" s="62"/>
      <c r="N91" s="113"/>
      <c r="P91" s="62"/>
      <c r="Q91" s="62"/>
    </row>
    <row r="92" spans="1:17" x14ac:dyDescent="0.25">
      <c r="A92" s="21" t="s">
        <v>154</v>
      </c>
      <c r="B92" s="35">
        <v>94.10360288810287</v>
      </c>
      <c r="C92" s="35">
        <v>94.10360288810287</v>
      </c>
      <c r="D92" s="35"/>
      <c r="E92" s="35">
        <f t="shared" si="3"/>
        <v>0</v>
      </c>
      <c r="F92" s="35"/>
      <c r="G92" s="35">
        <v>0.11609814217369575</v>
      </c>
      <c r="H92" s="35">
        <v>0.11609814217369574</v>
      </c>
      <c r="I92" s="35"/>
      <c r="J92" s="35">
        <f t="shared" si="4"/>
        <v>0</v>
      </c>
      <c r="K92" s="92">
        <f t="shared" si="5"/>
        <v>0</v>
      </c>
      <c r="M92" s="62"/>
      <c r="N92" s="113"/>
      <c r="P92" s="62"/>
      <c r="Q92" s="62"/>
    </row>
    <row r="93" spans="1:17" x14ac:dyDescent="0.25">
      <c r="A93" s="22" t="s">
        <v>155</v>
      </c>
      <c r="B93" s="18">
        <v>100</v>
      </c>
      <c r="C93" s="18">
        <v>100</v>
      </c>
      <c r="D93" s="18"/>
      <c r="E93" s="18">
        <f t="shared" si="3"/>
        <v>0</v>
      </c>
      <c r="F93" s="18"/>
      <c r="G93" s="18">
        <v>0.16775890256183576</v>
      </c>
      <c r="H93" s="18">
        <v>0.16775890256183573</v>
      </c>
      <c r="I93" s="18"/>
      <c r="J93" s="18">
        <f t="shared" si="4"/>
        <v>0</v>
      </c>
      <c r="K93" s="93">
        <f t="shared" si="5"/>
        <v>0</v>
      </c>
      <c r="M93" s="62"/>
      <c r="N93" s="113"/>
      <c r="P93" s="62"/>
      <c r="Q93" s="62"/>
    </row>
    <row r="94" spans="1:17" x14ac:dyDescent="0.25">
      <c r="A94" s="23" t="s">
        <v>156</v>
      </c>
      <c r="B94" s="35">
        <v>100</v>
      </c>
      <c r="C94" s="35">
        <v>100</v>
      </c>
      <c r="D94" s="35"/>
      <c r="E94" s="35">
        <f t="shared" si="3"/>
        <v>0</v>
      </c>
      <c r="F94" s="35"/>
      <c r="G94" s="35">
        <v>0.16775890256183576</v>
      </c>
      <c r="H94" s="35">
        <v>0.16775890256183573</v>
      </c>
      <c r="I94" s="35"/>
      <c r="J94" s="35">
        <f t="shared" si="4"/>
        <v>0</v>
      </c>
      <c r="K94" s="92">
        <f t="shared" si="5"/>
        <v>0</v>
      </c>
      <c r="M94" s="62"/>
      <c r="N94" s="113"/>
      <c r="P94" s="62"/>
      <c r="Q94" s="62"/>
    </row>
    <row r="95" spans="1:17" x14ac:dyDescent="0.25">
      <c r="A95" s="22" t="s">
        <v>21</v>
      </c>
      <c r="B95" s="18">
        <v>99.681304876287172</v>
      </c>
      <c r="C95" s="18">
        <v>99.681304876287172</v>
      </c>
      <c r="D95" s="18"/>
      <c r="E95" s="18">
        <f t="shared" si="3"/>
        <v>0</v>
      </c>
      <c r="F95" s="18"/>
      <c r="G95" s="18">
        <v>0.89927246330602095</v>
      </c>
      <c r="H95" s="18">
        <v>0.89927246330602106</v>
      </c>
      <c r="I95" s="18"/>
      <c r="J95" s="18">
        <f t="shared" si="4"/>
        <v>0</v>
      </c>
      <c r="K95" s="93">
        <f t="shared" si="5"/>
        <v>0</v>
      </c>
      <c r="M95" s="62"/>
      <c r="N95" s="113"/>
      <c r="P95" s="62"/>
      <c r="Q95" s="62"/>
    </row>
    <row r="96" spans="1:17" x14ac:dyDescent="0.25">
      <c r="A96" s="23" t="s">
        <v>22</v>
      </c>
      <c r="B96" s="35">
        <v>99.681304876287172</v>
      </c>
      <c r="C96" s="35">
        <v>99.681304876287172</v>
      </c>
      <c r="D96" s="35"/>
      <c r="E96" s="35">
        <f t="shared" si="3"/>
        <v>0</v>
      </c>
      <c r="F96" s="35"/>
      <c r="G96" s="35">
        <v>0.89927246330602095</v>
      </c>
      <c r="H96" s="35">
        <v>0.89927246330602106</v>
      </c>
      <c r="I96" s="35"/>
      <c r="J96" s="35">
        <f t="shared" si="4"/>
        <v>0</v>
      </c>
      <c r="K96" s="92">
        <f t="shared" si="5"/>
        <v>0</v>
      </c>
      <c r="M96" s="62"/>
      <c r="N96" s="113"/>
      <c r="P96" s="62"/>
      <c r="Q96" s="62"/>
    </row>
    <row r="97" spans="1:17" x14ac:dyDescent="0.25">
      <c r="A97" s="24" t="s">
        <v>157</v>
      </c>
      <c r="B97" s="18">
        <v>100.22448586317957</v>
      </c>
      <c r="C97" s="18">
        <v>100.22448586317957</v>
      </c>
      <c r="D97" s="18"/>
      <c r="E97" s="18">
        <f t="shared" si="3"/>
        <v>0</v>
      </c>
      <c r="F97" s="18"/>
      <c r="G97" s="18">
        <v>0.35497829812532572</v>
      </c>
      <c r="H97" s="18">
        <v>0.35497829812532578</v>
      </c>
      <c r="I97" s="18"/>
      <c r="J97" s="18">
        <f t="shared" si="4"/>
        <v>0</v>
      </c>
      <c r="K97" s="93">
        <f t="shared" si="5"/>
        <v>0</v>
      </c>
      <c r="M97" s="62"/>
      <c r="N97" s="113"/>
      <c r="P97" s="62"/>
      <c r="Q97" s="62"/>
    </row>
    <row r="98" spans="1:17" x14ac:dyDescent="0.25">
      <c r="A98" s="21" t="s">
        <v>158</v>
      </c>
      <c r="B98" s="35">
        <v>100.17224412235728</v>
      </c>
      <c r="C98" s="35">
        <v>100.17224412235728</v>
      </c>
      <c r="D98" s="35"/>
      <c r="E98" s="35">
        <f t="shared" si="3"/>
        <v>0</v>
      </c>
      <c r="F98" s="35"/>
      <c r="G98" s="35">
        <v>0.31770264189785419</v>
      </c>
      <c r="H98" s="35">
        <v>0.31770264189785413</v>
      </c>
      <c r="I98" s="35"/>
      <c r="J98" s="35">
        <f t="shared" si="4"/>
        <v>0</v>
      </c>
      <c r="K98" s="92">
        <f t="shared" si="5"/>
        <v>0</v>
      </c>
      <c r="M98" s="62"/>
      <c r="N98" s="113"/>
      <c r="P98" s="62"/>
      <c r="Q98" s="62"/>
    </row>
    <row r="99" spans="1:17" x14ac:dyDescent="0.25">
      <c r="A99" s="22" t="s">
        <v>159</v>
      </c>
      <c r="B99" s="18">
        <v>98.173167851044909</v>
      </c>
      <c r="C99" s="18">
        <v>98.173167851044909</v>
      </c>
      <c r="D99" s="18"/>
      <c r="E99" s="18">
        <f t="shared" si="3"/>
        <v>0</v>
      </c>
      <c r="F99" s="18"/>
      <c r="G99" s="18">
        <v>0.22659152328284105</v>
      </c>
      <c r="H99" s="18">
        <v>0.22659152328284107</v>
      </c>
      <c r="I99" s="18"/>
      <c r="J99" s="18">
        <f t="shared" si="4"/>
        <v>0</v>
      </c>
      <c r="K99" s="93">
        <f t="shared" si="5"/>
        <v>0</v>
      </c>
      <c r="M99" s="62"/>
      <c r="N99" s="113"/>
      <c r="P99" s="62"/>
      <c r="Q99" s="62"/>
    </row>
    <row r="100" spans="1:17" x14ac:dyDescent="0.25">
      <c r="A100" s="21" t="s">
        <v>23</v>
      </c>
      <c r="B100" s="35">
        <v>95.744654980879545</v>
      </c>
      <c r="C100" s="35">
        <v>95.744654980879545</v>
      </c>
      <c r="D100" s="35"/>
      <c r="E100" s="35">
        <f t="shared" si="3"/>
        <v>0</v>
      </c>
      <c r="F100" s="35"/>
      <c r="G100" s="35">
        <v>30.533794456150147</v>
      </c>
      <c r="H100" s="35">
        <v>30.533794456150151</v>
      </c>
      <c r="I100" s="35"/>
      <c r="J100" s="35">
        <f t="shared" si="4"/>
        <v>0</v>
      </c>
      <c r="K100" s="92">
        <f t="shared" si="5"/>
        <v>0</v>
      </c>
      <c r="M100" s="62"/>
      <c r="N100" s="113"/>
      <c r="P100" s="62"/>
      <c r="Q100" s="62"/>
    </row>
    <row r="101" spans="1:17" x14ac:dyDescent="0.25">
      <c r="A101" s="22" t="s">
        <v>24</v>
      </c>
      <c r="B101" s="18">
        <v>94.267013356675747</v>
      </c>
      <c r="C101" s="18">
        <v>94.267013356675747</v>
      </c>
      <c r="D101" s="18"/>
      <c r="E101" s="18">
        <f t="shared" si="3"/>
        <v>0</v>
      </c>
      <c r="F101" s="18"/>
      <c r="G101" s="18">
        <v>22.270987493846146</v>
      </c>
      <c r="H101" s="18">
        <v>22.270987493846146</v>
      </c>
      <c r="I101" s="18"/>
      <c r="J101" s="18">
        <f t="shared" si="4"/>
        <v>0</v>
      </c>
      <c r="K101" s="93">
        <f t="shared" si="5"/>
        <v>0</v>
      </c>
      <c r="M101" s="62"/>
      <c r="N101" s="113"/>
      <c r="P101" s="62"/>
      <c r="Q101" s="62"/>
    </row>
    <row r="102" spans="1:17" x14ac:dyDescent="0.25">
      <c r="A102" s="21" t="s">
        <v>160</v>
      </c>
      <c r="B102" s="35">
        <v>94.267013356675747</v>
      </c>
      <c r="C102" s="35">
        <v>94.267013356675747</v>
      </c>
      <c r="D102" s="35"/>
      <c r="E102" s="35">
        <f t="shared" si="3"/>
        <v>0</v>
      </c>
      <c r="F102" s="35"/>
      <c r="G102" s="35">
        <v>22.270987493846146</v>
      </c>
      <c r="H102" s="35">
        <v>22.270987493846146</v>
      </c>
      <c r="I102" s="35"/>
      <c r="J102" s="35">
        <f t="shared" si="4"/>
        <v>0</v>
      </c>
      <c r="K102" s="92">
        <f t="shared" si="5"/>
        <v>0</v>
      </c>
      <c r="M102" s="62"/>
      <c r="N102" s="113"/>
      <c r="P102" s="62"/>
      <c r="Q102" s="62"/>
    </row>
    <row r="103" spans="1:17" x14ac:dyDescent="0.25">
      <c r="A103" s="22" t="s">
        <v>160</v>
      </c>
      <c r="B103" s="18">
        <v>94.267013356675747</v>
      </c>
      <c r="C103" s="18">
        <v>94.267013356675747</v>
      </c>
      <c r="D103" s="18"/>
      <c r="E103" s="18">
        <f t="shared" si="3"/>
        <v>0</v>
      </c>
      <c r="F103" s="18"/>
      <c r="G103" s="18">
        <v>22.270987493846146</v>
      </c>
      <c r="H103" s="18">
        <v>22.270987493846146</v>
      </c>
      <c r="I103" s="18"/>
      <c r="J103" s="18">
        <f t="shared" si="4"/>
        <v>0</v>
      </c>
      <c r="K103" s="93">
        <f t="shared" si="5"/>
        <v>0</v>
      </c>
      <c r="M103" s="62"/>
      <c r="N103" s="113"/>
      <c r="P103" s="62"/>
      <c r="Q103" s="62"/>
    </row>
    <row r="104" spans="1:17" x14ac:dyDescent="0.25">
      <c r="A104" s="21" t="s">
        <v>161</v>
      </c>
      <c r="B104" s="35">
        <v>99.470440689515115</v>
      </c>
      <c r="C104" s="35">
        <v>99.470440689515115</v>
      </c>
      <c r="D104" s="35"/>
      <c r="E104" s="35">
        <f t="shared" si="3"/>
        <v>0</v>
      </c>
      <c r="F104" s="35"/>
      <c r="G104" s="35">
        <v>0.49276727033407436</v>
      </c>
      <c r="H104" s="35">
        <v>0.49276727033407441</v>
      </c>
      <c r="I104" s="35"/>
      <c r="J104" s="35">
        <f t="shared" si="4"/>
        <v>0</v>
      </c>
      <c r="K104" s="92">
        <f t="shared" si="5"/>
        <v>0</v>
      </c>
      <c r="M104" s="62"/>
      <c r="N104" s="113"/>
      <c r="P104" s="62"/>
      <c r="Q104" s="62"/>
    </row>
    <row r="105" spans="1:17" x14ac:dyDescent="0.25">
      <c r="A105" s="22" t="s">
        <v>162</v>
      </c>
      <c r="B105" s="18">
        <v>99.21971121774925</v>
      </c>
      <c r="C105" s="18">
        <v>99.21971121774925</v>
      </c>
      <c r="D105" s="18"/>
      <c r="E105" s="18">
        <f t="shared" si="3"/>
        <v>0</v>
      </c>
      <c r="F105" s="18"/>
      <c r="G105" s="18">
        <v>0.33358384908734673</v>
      </c>
      <c r="H105" s="18">
        <v>0.33358384908734667</v>
      </c>
      <c r="I105" s="18"/>
      <c r="J105" s="18">
        <f t="shared" si="4"/>
        <v>0</v>
      </c>
      <c r="K105" s="93">
        <f t="shared" si="5"/>
        <v>0</v>
      </c>
      <c r="M105" s="62"/>
      <c r="N105" s="113"/>
      <c r="P105" s="62"/>
      <c r="Q105" s="62"/>
    </row>
    <row r="106" spans="1:17" x14ac:dyDescent="0.25">
      <c r="A106" s="23" t="s">
        <v>25</v>
      </c>
      <c r="B106" s="35">
        <v>99.21971121774925</v>
      </c>
      <c r="C106" s="35">
        <v>99.21971121774925</v>
      </c>
      <c r="D106" s="35"/>
      <c r="E106" s="35">
        <f t="shared" si="3"/>
        <v>0</v>
      </c>
      <c r="F106" s="35"/>
      <c r="G106" s="35">
        <v>0.33358384908734673</v>
      </c>
      <c r="H106" s="35">
        <v>0.33358384908734667</v>
      </c>
      <c r="I106" s="35"/>
      <c r="J106" s="35">
        <f t="shared" si="4"/>
        <v>0</v>
      </c>
      <c r="K106" s="92">
        <f t="shared" si="5"/>
        <v>0</v>
      </c>
      <c r="M106" s="62"/>
      <c r="N106" s="113"/>
      <c r="P106" s="62"/>
      <c r="Q106" s="62"/>
    </row>
    <row r="107" spans="1:17" x14ac:dyDescent="0.25">
      <c r="A107" s="24" t="s">
        <v>163</v>
      </c>
      <c r="B107" s="18">
        <v>100</v>
      </c>
      <c r="C107" s="18">
        <v>100</v>
      </c>
      <c r="D107" s="18"/>
      <c r="E107" s="18">
        <f t="shared" si="3"/>
        <v>0</v>
      </c>
      <c r="F107" s="18"/>
      <c r="G107" s="18">
        <v>0.15918342124672774</v>
      </c>
      <c r="H107" s="18">
        <v>0.15918342124672774</v>
      </c>
      <c r="I107" s="18"/>
      <c r="J107" s="18">
        <f t="shared" si="4"/>
        <v>0</v>
      </c>
      <c r="K107" s="93">
        <f t="shared" si="5"/>
        <v>0</v>
      </c>
      <c r="M107" s="62"/>
      <c r="N107" s="113"/>
      <c r="P107" s="62"/>
      <c r="Q107" s="62"/>
    </row>
    <row r="108" spans="1:17" x14ac:dyDescent="0.25">
      <c r="A108" s="23" t="s">
        <v>163</v>
      </c>
      <c r="B108" s="35">
        <v>100</v>
      </c>
      <c r="C108" s="35">
        <v>100</v>
      </c>
      <c r="D108" s="35"/>
      <c r="E108" s="35">
        <f t="shared" si="3"/>
        <v>0</v>
      </c>
      <c r="F108" s="35"/>
      <c r="G108" s="35">
        <v>0.15918342124672774</v>
      </c>
      <c r="H108" s="35">
        <v>0.15918342124672774</v>
      </c>
      <c r="I108" s="35"/>
      <c r="J108" s="35">
        <f t="shared" si="4"/>
        <v>0</v>
      </c>
      <c r="K108" s="92">
        <f t="shared" si="5"/>
        <v>0</v>
      </c>
      <c r="M108" s="62"/>
      <c r="N108" s="113"/>
      <c r="P108" s="62"/>
      <c r="Q108" s="62"/>
    </row>
    <row r="109" spans="1:17" x14ac:dyDescent="0.25">
      <c r="A109" s="22" t="s">
        <v>26</v>
      </c>
      <c r="B109" s="18">
        <v>99.999999999999986</v>
      </c>
      <c r="C109" s="18">
        <v>99.999999999999986</v>
      </c>
      <c r="D109" s="18"/>
      <c r="E109" s="18">
        <f t="shared" si="3"/>
        <v>0</v>
      </c>
      <c r="F109" s="18"/>
      <c r="G109" s="18">
        <v>3.4255583713825692</v>
      </c>
      <c r="H109" s="18">
        <v>3.4255583713825697</v>
      </c>
      <c r="I109" s="18"/>
      <c r="J109" s="18">
        <f t="shared" si="4"/>
        <v>0</v>
      </c>
      <c r="K109" s="93">
        <f t="shared" si="5"/>
        <v>0</v>
      </c>
      <c r="M109" s="62"/>
      <c r="N109" s="113"/>
      <c r="P109" s="62"/>
      <c r="Q109" s="62"/>
    </row>
    <row r="110" spans="1:17" x14ac:dyDescent="0.25">
      <c r="A110" s="21" t="s">
        <v>164</v>
      </c>
      <c r="B110" s="35">
        <v>99.999999999999986</v>
      </c>
      <c r="C110" s="35">
        <v>99.999999999999986</v>
      </c>
      <c r="D110" s="35"/>
      <c r="E110" s="35">
        <f t="shared" si="3"/>
        <v>0</v>
      </c>
      <c r="F110" s="35"/>
      <c r="G110" s="35">
        <v>3.1492554763880811</v>
      </c>
      <c r="H110" s="35">
        <v>3.1492554763880811</v>
      </c>
      <c r="I110" s="35"/>
      <c r="J110" s="35">
        <f t="shared" si="4"/>
        <v>0</v>
      </c>
      <c r="K110" s="92">
        <f t="shared" si="5"/>
        <v>0</v>
      </c>
      <c r="M110" s="62"/>
      <c r="N110" s="113"/>
      <c r="P110" s="62"/>
      <c r="Q110" s="62"/>
    </row>
    <row r="111" spans="1:17" x14ac:dyDescent="0.25">
      <c r="A111" s="24" t="s">
        <v>165</v>
      </c>
      <c r="B111" s="18">
        <v>99.999999999999986</v>
      </c>
      <c r="C111" s="18">
        <v>99.999999999999986</v>
      </c>
      <c r="D111" s="18"/>
      <c r="E111" s="18">
        <f t="shared" si="3"/>
        <v>0</v>
      </c>
      <c r="F111" s="18"/>
      <c r="G111" s="18">
        <v>3.1492554763880811</v>
      </c>
      <c r="H111" s="18">
        <v>3.1492554763880811</v>
      </c>
      <c r="I111" s="18"/>
      <c r="J111" s="18">
        <f t="shared" si="4"/>
        <v>0</v>
      </c>
      <c r="K111" s="93">
        <f t="shared" si="5"/>
        <v>0</v>
      </c>
      <c r="M111" s="62"/>
      <c r="N111" s="113"/>
      <c r="P111" s="62"/>
      <c r="Q111" s="62"/>
    </row>
    <row r="112" spans="1:17" x14ac:dyDescent="0.25">
      <c r="A112" s="23" t="s">
        <v>166</v>
      </c>
      <c r="B112" s="35">
        <v>100</v>
      </c>
      <c r="C112" s="35">
        <v>100</v>
      </c>
      <c r="D112" s="35"/>
      <c r="E112" s="35">
        <f t="shared" si="3"/>
        <v>0</v>
      </c>
      <c r="F112" s="35"/>
      <c r="G112" s="35">
        <v>0.27630289499448857</v>
      </c>
      <c r="H112" s="35">
        <v>0.27630289499448857</v>
      </c>
      <c r="I112" s="35"/>
      <c r="J112" s="35">
        <f t="shared" si="4"/>
        <v>0</v>
      </c>
      <c r="K112" s="92">
        <f t="shared" si="5"/>
        <v>0</v>
      </c>
      <c r="M112" s="62"/>
      <c r="N112" s="113"/>
      <c r="P112" s="62"/>
      <c r="Q112" s="62"/>
    </row>
    <row r="113" spans="1:17" x14ac:dyDescent="0.25">
      <c r="A113" s="24" t="s">
        <v>166</v>
      </c>
      <c r="B113" s="18">
        <v>100</v>
      </c>
      <c r="C113" s="18">
        <v>100</v>
      </c>
      <c r="D113" s="18"/>
      <c r="E113" s="18">
        <f t="shared" si="3"/>
        <v>0</v>
      </c>
      <c r="F113" s="18"/>
      <c r="G113" s="18">
        <v>0.27630289499448857</v>
      </c>
      <c r="H113" s="18">
        <v>0.27630289499448857</v>
      </c>
      <c r="I113" s="18"/>
      <c r="J113" s="18">
        <f t="shared" si="4"/>
        <v>0</v>
      </c>
      <c r="K113" s="93">
        <f t="shared" si="5"/>
        <v>0</v>
      </c>
      <c r="M113" s="62"/>
      <c r="N113" s="113"/>
      <c r="P113" s="62"/>
      <c r="Q113" s="62"/>
    </row>
    <row r="114" spans="1:17" x14ac:dyDescent="0.25">
      <c r="A114" s="23" t="s">
        <v>27</v>
      </c>
      <c r="B114" s="35">
        <v>100</v>
      </c>
      <c r="C114" s="35">
        <v>100</v>
      </c>
      <c r="D114" s="35"/>
      <c r="E114" s="35">
        <f t="shared" si="3"/>
        <v>0</v>
      </c>
      <c r="F114" s="35"/>
      <c r="G114" s="35">
        <v>4.3444813205873611</v>
      </c>
      <c r="H114" s="35">
        <v>4.3444813205873603</v>
      </c>
      <c r="I114" s="35"/>
      <c r="J114" s="35">
        <f t="shared" si="4"/>
        <v>0</v>
      </c>
      <c r="K114" s="92">
        <f t="shared" si="5"/>
        <v>0</v>
      </c>
      <c r="M114" s="62"/>
      <c r="N114" s="113"/>
      <c r="P114" s="62"/>
      <c r="Q114" s="62"/>
    </row>
    <row r="115" spans="1:17" x14ac:dyDescent="0.25">
      <c r="A115" s="24" t="s">
        <v>167</v>
      </c>
      <c r="B115" s="18">
        <v>100</v>
      </c>
      <c r="C115" s="18">
        <v>100</v>
      </c>
      <c r="D115" s="18"/>
      <c r="E115" s="18">
        <f t="shared" si="3"/>
        <v>0</v>
      </c>
      <c r="F115" s="18"/>
      <c r="G115" s="18">
        <v>3.7462797033363855</v>
      </c>
      <c r="H115" s="18">
        <v>3.7462797033363859</v>
      </c>
      <c r="I115" s="18"/>
      <c r="J115" s="18">
        <f t="shared" si="4"/>
        <v>0</v>
      </c>
      <c r="K115" s="93">
        <f t="shared" si="5"/>
        <v>0</v>
      </c>
      <c r="M115" s="62"/>
      <c r="N115" s="113"/>
      <c r="P115" s="62"/>
      <c r="Q115" s="62"/>
    </row>
    <row r="116" spans="1:17" x14ac:dyDescent="0.25">
      <c r="A116" s="23" t="s">
        <v>167</v>
      </c>
      <c r="B116" s="35">
        <v>100</v>
      </c>
      <c r="C116" s="35">
        <v>100</v>
      </c>
      <c r="D116" s="35"/>
      <c r="E116" s="35">
        <f t="shared" si="3"/>
        <v>0</v>
      </c>
      <c r="F116" s="35"/>
      <c r="G116" s="35">
        <v>3.7462797033363855</v>
      </c>
      <c r="H116" s="35">
        <v>3.7462797033363859</v>
      </c>
      <c r="I116" s="35"/>
      <c r="J116" s="35">
        <f t="shared" si="4"/>
        <v>0</v>
      </c>
      <c r="K116" s="92">
        <f t="shared" si="5"/>
        <v>0</v>
      </c>
      <c r="M116" s="62"/>
      <c r="N116" s="113"/>
      <c r="P116" s="62"/>
      <c r="Q116" s="62"/>
    </row>
    <row r="117" spans="1:17" x14ac:dyDescent="0.25">
      <c r="A117" s="24" t="s">
        <v>28</v>
      </c>
      <c r="B117" s="18">
        <v>100</v>
      </c>
      <c r="C117" s="18">
        <v>100</v>
      </c>
      <c r="D117" s="18"/>
      <c r="E117" s="18">
        <f t="shared" si="3"/>
        <v>0</v>
      </c>
      <c r="F117" s="18"/>
      <c r="G117" s="18">
        <v>0.5982016172509752</v>
      </c>
      <c r="H117" s="18">
        <v>0.5982016172509752</v>
      </c>
      <c r="I117" s="18"/>
      <c r="J117" s="18">
        <f t="shared" si="4"/>
        <v>0</v>
      </c>
      <c r="K117" s="93">
        <f t="shared" si="5"/>
        <v>0</v>
      </c>
      <c r="M117" s="62"/>
      <c r="N117" s="113"/>
      <c r="P117" s="62"/>
      <c r="Q117" s="62"/>
    </row>
    <row r="118" spans="1:17" x14ac:dyDescent="0.25">
      <c r="A118" s="23" t="s">
        <v>168</v>
      </c>
      <c r="B118" s="35">
        <v>100</v>
      </c>
      <c r="C118" s="35">
        <v>100</v>
      </c>
      <c r="D118" s="35"/>
      <c r="E118" s="35">
        <f t="shared" si="3"/>
        <v>0</v>
      </c>
      <c r="F118" s="35"/>
      <c r="G118" s="35">
        <v>0.5982016172509752</v>
      </c>
      <c r="H118" s="35">
        <v>0.5982016172509752</v>
      </c>
      <c r="I118" s="35"/>
      <c r="J118" s="35">
        <f t="shared" si="4"/>
        <v>0</v>
      </c>
      <c r="K118" s="92">
        <f t="shared" si="5"/>
        <v>0</v>
      </c>
      <c r="M118" s="62"/>
      <c r="N118" s="113"/>
      <c r="P118" s="62"/>
      <c r="Q118" s="62"/>
    </row>
    <row r="119" spans="1:17" x14ac:dyDescent="0.25">
      <c r="A119" s="24" t="s">
        <v>29</v>
      </c>
      <c r="B119" s="18">
        <v>99.388961283000057</v>
      </c>
      <c r="C119" s="18">
        <v>99.451061881545854</v>
      </c>
      <c r="D119" s="18"/>
      <c r="E119" s="18">
        <f t="shared" si="3"/>
        <v>6.2482390140861099E-2</v>
      </c>
      <c r="F119" s="18"/>
      <c r="G119" s="18">
        <v>5.4255930757986306</v>
      </c>
      <c r="H119" s="18">
        <v>5.4289831160317066</v>
      </c>
      <c r="I119" s="18"/>
      <c r="J119" s="18">
        <f t="shared" si="4"/>
        <v>3.390040233075986E-3</v>
      </c>
      <c r="K119" s="93">
        <f t="shared" si="5"/>
        <v>3.4366381138406218E-5</v>
      </c>
      <c r="M119" s="62"/>
      <c r="N119" s="113"/>
      <c r="P119" s="62"/>
      <c r="Q119" s="62"/>
    </row>
    <row r="120" spans="1:17" x14ac:dyDescent="0.25">
      <c r="A120" s="21" t="s">
        <v>169</v>
      </c>
      <c r="B120" s="35">
        <v>103.15819278662252</v>
      </c>
      <c r="C120" s="35">
        <v>103.15819278662252</v>
      </c>
      <c r="D120" s="35"/>
      <c r="E120" s="35">
        <f t="shared" si="3"/>
        <v>0</v>
      </c>
      <c r="F120" s="35"/>
      <c r="G120" s="35">
        <v>1.2512275391904084</v>
      </c>
      <c r="H120" s="35">
        <v>1.2512275391904084</v>
      </c>
      <c r="I120" s="35"/>
      <c r="J120" s="35">
        <f t="shared" si="4"/>
        <v>0</v>
      </c>
      <c r="K120" s="92">
        <f t="shared" si="5"/>
        <v>0</v>
      </c>
      <c r="M120" s="62"/>
      <c r="N120" s="113"/>
      <c r="P120" s="62"/>
      <c r="Q120" s="62"/>
    </row>
    <row r="121" spans="1:17" x14ac:dyDescent="0.25">
      <c r="A121" s="22" t="s">
        <v>170</v>
      </c>
      <c r="B121" s="18">
        <v>103.15819278662252</v>
      </c>
      <c r="C121" s="18">
        <v>103.15819278662252</v>
      </c>
      <c r="D121" s="18"/>
      <c r="E121" s="18">
        <f t="shared" si="3"/>
        <v>0</v>
      </c>
      <c r="F121" s="18"/>
      <c r="G121" s="18">
        <v>1.2512275391904084</v>
      </c>
      <c r="H121" s="18">
        <v>1.2512275391904084</v>
      </c>
      <c r="I121" s="18"/>
      <c r="J121" s="18">
        <f t="shared" si="4"/>
        <v>0</v>
      </c>
      <c r="K121" s="93">
        <f t="shared" si="5"/>
        <v>0</v>
      </c>
      <c r="M121" s="62"/>
      <c r="N121" s="113"/>
      <c r="P121" s="62"/>
      <c r="Q121" s="62"/>
    </row>
    <row r="122" spans="1:17" x14ac:dyDescent="0.25">
      <c r="A122" s="21" t="s">
        <v>171</v>
      </c>
      <c r="B122" s="35">
        <v>103.15819278662252</v>
      </c>
      <c r="C122" s="35">
        <v>103.15819278662252</v>
      </c>
      <c r="D122" s="35"/>
      <c r="E122" s="35">
        <f t="shared" si="3"/>
        <v>0</v>
      </c>
      <c r="F122" s="35"/>
      <c r="G122" s="35">
        <v>1.2512275391904084</v>
      </c>
      <c r="H122" s="35">
        <v>1.2512275391904084</v>
      </c>
      <c r="I122" s="35"/>
      <c r="J122" s="35">
        <f t="shared" si="4"/>
        <v>0</v>
      </c>
      <c r="K122" s="92">
        <f t="shared" si="5"/>
        <v>0</v>
      </c>
      <c r="M122" s="62"/>
      <c r="N122" s="113"/>
      <c r="P122" s="62"/>
      <c r="Q122" s="62"/>
    </row>
    <row r="123" spans="1:17" x14ac:dyDescent="0.25">
      <c r="A123" s="22" t="s">
        <v>30</v>
      </c>
      <c r="B123" s="18">
        <v>100.14044679239628</v>
      </c>
      <c r="C123" s="18">
        <v>100.14044679239628</v>
      </c>
      <c r="D123" s="18"/>
      <c r="E123" s="18">
        <f t="shared" si="3"/>
        <v>0</v>
      </c>
      <c r="F123" s="18"/>
      <c r="G123" s="18">
        <v>0.37283463721655152</v>
      </c>
      <c r="H123" s="18">
        <v>0.37283463721655152</v>
      </c>
      <c r="I123" s="18"/>
      <c r="J123" s="18">
        <f t="shared" si="4"/>
        <v>0</v>
      </c>
      <c r="K123" s="93">
        <f t="shared" si="5"/>
        <v>0</v>
      </c>
      <c r="M123" s="62"/>
      <c r="N123" s="113"/>
      <c r="P123" s="62"/>
      <c r="Q123" s="62"/>
    </row>
    <row r="124" spans="1:17" x14ac:dyDescent="0.25">
      <c r="A124" s="21" t="s">
        <v>31</v>
      </c>
      <c r="B124" s="35">
        <v>100.14044679239628</v>
      </c>
      <c r="C124" s="35">
        <v>100.14044679239628</v>
      </c>
      <c r="D124" s="35"/>
      <c r="E124" s="35">
        <f t="shared" si="3"/>
        <v>0</v>
      </c>
      <c r="F124" s="35"/>
      <c r="G124" s="35">
        <v>0.37283463721655152</v>
      </c>
      <c r="H124" s="35">
        <v>0.37283463721655152</v>
      </c>
      <c r="I124" s="35"/>
      <c r="J124" s="35">
        <f t="shared" si="4"/>
        <v>0</v>
      </c>
      <c r="K124" s="92">
        <f t="shared" si="5"/>
        <v>0</v>
      </c>
      <c r="M124" s="62"/>
      <c r="N124" s="113"/>
      <c r="P124" s="62"/>
      <c r="Q124" s="62"/>
    </row>
    <row r="125" spans="1:17" x14ac:dyDescent="0.25">
      <c r="A125" s="24" t="s">
        <v>172</v>
      </c>
      <c r="B125" s="18">
        <v>100.88642428696706</v>
      </c>
      <c r="C125" s="18">
        <v>100.88642428696706</v>
      </c>
      <c r="D125" s="18"/>
      <c r="E125" s="18">
        <f t="shared" si="3"/>
        <v>0</v>
      </c>
      <c r="F125" s="18"/>
      <c r="G125" s="18">
        <v>7.6037375123620604E-2</v>
      </c>
      <c r="H125" s="18">
        <v>7.6037375123620604E-2</v>
      </c>
      <c r="I125" s="18"/>
      <c r="J125" s="18">
        <f t="shared" si="4"/>
        <v>0</v>
      </c>
      <c r="K125" s="93">
        <f t="shared" si="5"/>
        <v>0</v>
      </c>
      <c r="M125" s="62"/>
      <c r="N125" s="113"/>
      <c r="P125" s="62"/>
      <c r="Q125" s="62"/>
    </row>
    <row r="126" spans="1:17" x14ac:dyDescent="0.25">
      <c r="A126" s="23" t="s">
        <v>173</v>
      </c>
      <c r="B126" s="35">
        <v>99.939214661902739</v>
      </c>
      <c r="C126" s="35">
        <v>99.939214661902739</v>
      </c>
      <c r="D126" s="35"/>
      <c r="E126" s="35">
        <f t="shared" si="3"/>
        <v>0</v>
      </c>
      <c r="F126" s="35"/>
      <c r="G126" s="35">
        <v>0.23871461479438261</v>
      </c>
      <c r="H126" s="35">
        <v>0.23871461479438261</v>
      </c>
      <c r="I126" s="35"/>
      <c r="J126" s="35">
        <f t="shared" si="4"/>
        <v>0</v>
      </c>
      <c r="K126" s="92">
        <f t="shared" si="5"/>
        <v>0</v>
      </c>
      <c r="M126" s="62"/>
      <c r="N126" s="113"/>
      <c r="P126" s="62"/>
      <c r="Q126" s="62"/>
    </row>
    <row r="127" spans="1:17" x14ac:dyDescent="0.25">
      <c r="A127" s="22" t="s">
        <v>174</v>
      </c>
      <c r="B127" s="18">
        <v>100</v>
      </c>
      <c r="C127" s="18">
        <v>100</v>
      </c>
      <c r="D127" s="18"/>
      <c r="E127" s="18">
        <f t="shared" si="3"/>
        <v>0</v>
      </c>
      <c r="F127" s="18"/>
      <c r="G127" s="18">
        <v>5.8082647298548312E-2</v>
      </c>
      <c r="H127" s="18">
        <v>5.8082647298548319E-2</v>
      </c>
      <c r="I127" s="18"/>
      <c r="J127" s="18">
        <f t="shared" si="4"/>
        <v>0</v>
      </c>
      <c r="K127" s="93">
        <f t="shared" si="5"/>
        <v>0</v>
      </c>
      <c r="M127" s="62"/>
      <c r="N127" s="113"/>
      <c r="P127" s="62"/>
      <c r="Q127" s="62"/>
    </row>
    <row r="128" spans="1:17" x14ac:dyDescent="0.25">
      <c r="A128" s="21" t="s">
        <v>32</v>
      </c>
      <c r="B128" s="35">
        <v>95.996767522245605</v>
      </c>
      <c r="C128" s="35">
        <v>96.009159330087414</v>
      </c>
      <c r="D128" s="35"/>
      <c r="E128" s="35">
        <f t="shared" si="3"/>
        <v>1.290856782123484E-2</v>
      </c>
      <c r="F128" s="35"/>
      <c r="G128" s="35">
        <v>1.5977928958084988</v>
      </c>
      <c r="H128" s="35">
        <v>1.5979991479880971</v>
      </c>
      <c r="I128" s="35"/>
      <c r="J128" s="35">
        <f t="shared" si="4"/>
        <v>2.0625217959824305E-4</v>
      </c>
      <c r="K128" s="92">
        <f t="shared" si="5"/>
        <v>2.0908722396691848E-6</v>
      </c>
      <c r="M128" s="62"/>
      <c r="N128" s="113"/>
      <c r="P128" s="62"/>
      <c r="Q128" s="62"/>
    </row>
    <row r="129" spans="1:17" x14ac:dyDescent="0.25">
      <c r="A129" s="24" t="s">
        <v>175</v>
      </c>
      <c r="B129" s="18">
        <v>93.996734019332806</v>
      </c>
      <c r="C129" s="18">
        <v>93.996734019332806</v>
      </c>
      <c r="D129" s="18"/>
      <c r="E129" s="18">
        <f t="shared" si="3"/>
        <v>0</v>
      </c>
      <c r="F129" s="18"/>
      <c r="G129" s="18">
        <v>0.94981691204625174</v>
      </c>
      <c r="H129" s="18">
        <v>0.94981691204625185</v>
      </c>
      <c r="I129" s="18"/>
      <c r="J129" s="18">
        <f t="shared" si="4"/>
        <v>0</v>
      </c>
      <c r="K129" s="93">
        <f t="shared" si="5"/>
        <v>0</v>
      </c>
      <c r="M129" s="62"/>
      <c r="N129" s="113"/>
      <c r="P129" s="62"/>
      <c r="Q129" s="62"/>
    </row>
    <row r="130" spans="1:17" x14ac:dyDescent="0.25">
      <c r="A130" s="23" t="s">
        <v>176</v>
      </c>
      <c r="B130" s="35">
        <v>95.768019422950289</v>
      </c>
      <c r="C130" s="35">
        <v>95.768019422950289</v>
      </c>
      <c r="D130" s="35"/>
      <c r="E130" s="35">
        <f t="shared" si="3"/>
        <v>0</v>
      </c>
      <c r="F130" s="35"/>
      <c r="G130" s="35">
        <v>0.32015894278711621</v>
      </c>
      <c r="H130" s="35">
        <v>0.32015894278711621</v>
      </c>
      <c r="I130" s="35"/>
      <c r="J130" s="35">
        <f t="shared" si="4"/>
        <v>0</v>
      </c>
      <c r="K130" s="92">
        <f t="shared" si="5"/>
        <v>0</v>
      </c>
      <c r="M130" s="62"/>
      <c r="N130" s="113"/>
      <c r="P130" s="62"/>
      <c r="Q130" s="62"/>
    </row>
    <row r="131" spans="1:17" x14ac:dyDescent="0.25">
      <c r="A131" s="22" t="s">
        <v>177</v>
      </c>
      <c r="B131" s="18">
        <v>100</v>
      </c>
      <c r="C131" s="18">
        <v>100</v>
      </c>
      <c r="D131" s="18"/>
      <c r="E131" s="18">
        <f t="shared" si="3"/>
        <v>0</v>
      </c>
      <c r="F131" s="18"/>
      <c r="G131" s="18">
        <v>0.27375857900659561</v>
      </c>
      <c r="H131" s="18">
        <v>0.27375857900659561</v>
      </c>
      <c r="I131" s="18"/>
      <c r="J131" s="18">
        <f t="shared" si="4"/>
        <v>0</v>
      </c>
      <c r="K131" s="93">
        <f t="shared" si="5"/>
        <v>0</v>
      </c>
      <c r="M131" s="62"/>
      <c r="N131" s="113"/>
      <c r="P131" s="62"/>
      <c r="Q131" s="62"/>
    </row>
    <row r="132" spans="1:17" x14ac:dyDescent="0.25">
      <c r="A132" s="23" t="s">
        <v>178</v>
      </c>
      <c r="B132" s="35">
        <v>88.44125627044248</v>
      </c>
      <c r="C132" s="35">
        <v>88.44125627044248</v>
      </c>
      <c r="D132" s="35"/>
      <c r="E132" s="35">
        <f t="shared" si="3"/>
        <v>0</v>
      </c>
      <c r="F132" s="35"/>
      <c r="G132" s="35">
        <v>0.35589939025253992</v>
      </c>
      <c r="H132" s="35">
        <v>0.35589939025253997</v>
      </c>
      <c r="I132" s="35"/>
      <c r="J132" s="35">
        <f t="shared" si="4"/>
        <v>0</v>
      </c>
      <c r="K132" s="92">
        <f t="shared" si="5"/>
        <v>0</v>
      </c>
      <c r="M132" s="62"/>
      <c r="N132" s="113"/>
      <c r="P132" s="62"/>
      <c r="Q132" s="62"/>
    </row>
    <row r="133" spans="1:17" x14ac:dyDescent="0.25">
      <c r="A133" s="24" t="s">
        <v>179</v>
      </c>
      <c r="B133" s="18">
        <v>97.915634535024907</v>
      </c>
      <c r="C133" s="18">
        <v>97.987657136762849</v>
      </c>
      <c r="D133" s="18"/>
      <c r="E133" s="18">
        <f t="shared" si="3"/>
        <v>7.3555772865030455E-2</v>
      </c>
      <c r="F133" s="18"/>
      <c r="G133" s="18">
        <v>0.28040243690561739</v>
      </c>
      <c r="H133" s="18">
        <v>0.28060868908521575</v>
      </c>
      <c r="I133" s="18"/>
      <c r="J133" s="18">
        <f t="shared" si="4"/>
        <v>2.0625217959835407E-4</v>
      </c>
      <c r="K133" s="93">
        <f t="shared" si="5"/>
        <v>2.0908722396703101E-6</v>
      </c>
      <c r="M133" s="62"/>
      <c r="N133" s="113"/>
      <c r="P133" s="62"/>
      <c r="Q133" s="62"/>
    </row>
    <row r="134" spans="1:17" x14ac:dyDescent="0.25">
      <c r="A134" s="23" t="s">
        <v>180</v>
      </c>
      <c r="B134" s="35">
        <v>97.101278241807449</v>
      </c>
      <c r="C134" s="35">
        <v>97.201334421745074</v>
      </c>
      <c r="D134" s="35"/>
      <c r="E134" s="35">
        <f t="shared" si="3"/>
        <v>0.10304311307669511</v>
      </c>
      <c r="F134" s="35"/>
      <c r="G134" s="35">
        <v>0.20016105243714163</v>
      </c>
      <c r="H134" s="35">
        <v>0.20036730461673999</v>
      </c>
      <c r="I134" s="35"/>
      <c r="J134" s="35">
        <f t="shared" si="4"/>
        <v>2.0625217959835407E-4</v>
      </c>
      <c r="K134" s="92">
        <f t="shared" si="5"/>
        <v>2.0908722396703101E-6</v>
      </c>
      <c r="M134" s="62"/>
      <c r="N134" s="113"/>
      <c r="P134" s="62"/>
      <c r="Q134" s="62"/>
    </row>
    <row r="135" spans="1:17" x14ac:dyDescent="0.25">
      <c r="A135" s="22" t="s">
        <v>181</v>
      </c>
      <c r="B135" s="18">
        <v>100.00784190724828</v>
      </c>
      <c r="C135" s="18">
        <v>100.00784190724828</v>
      </c>
      <c r="D135" s="18"/>
      <c r="E135" s="18">
        <f t="shared" ref="E135:E198" si="6">((C135/B135-1)*100)</f>
        <v>0</v>
      </c>
      <c r="F135" s="18"/>
      <c r="G135" s="18">
        <v>8.0241384468475757E-2</v>
      </c>
      <c r="H135" s="18">
        <v>8.0241384468475757E-2</v>
      </c>
      <c r="I135" s="18"/>
      <c r="J135" s="18">
        <f t="shared" si="4"/>
        <v>0</v>
      </c>
      <c r="K135" s="93">
        <f t="shared" si="5"/>
        <v>0</v>
      </c>
      <c r="M135" s="62"/>
      <c r="N135" s="113"/>
      <c r="P135" s="62"/>
      <c r="Q135" s="62"/>
    </row>
    <row r="136" spans="1:17" x14ac:dyDescent="0.25">
      <c r="A136" s="21" t="s">
        <v>182</v>
      </c>
      <c r="B136" s="35">
        <v>100</v>
      </c>
      <c r="C136" s="35">
        <v>100</v>
      </c>
      <c r="D136" s="35"/>
      <c r="E136" s="35">
        <f t="shared" si="6"/>
        <v>0</v>
      </c>
      <c r="F136" s="35"/>
      <c r="G136" s="35">
        <v>0.36757354685662968</v>
      </c>
      <c r="H136" s="35">
        <v>0.36757354685662968</v>
      </c>
      <c r="I136" s="35"/>
      <c r="J136" s="35">
        <f t="shared" ref="J136:J199" si="7">H136-G136</f>
        <v>0</v>
      </c>
      <c r="K136" s="92">
        <f t="shared" si="5"/>
        <v>0</v>
      </c>
      <c r="M136" s="62"/>
      <c r="N136" s="113"/>
      <c r="P136" s="62"/>
      <c r="Q136" s="62"/>
    </row>
    <row r="137" spans="1:17" x14ac:dyDescent="0.25">
      <c r="A137" s="22" t="s">
        <v>182</v>
      </c>
      <c r="B137" s="18">
        <v>100</v>
      </c>
      <c r="C137" s="18">
        <v>100</v>
      </c>
      <c r="D137" s="18"/>
      <c r="E137" s="18">
        <f t="shared" si="6"/>
        <v>0</v>
      </c>
      <c r="F137" s="18"/>
      <c r="G137" s="18">
        <v>0.36757354685662968</v>
      </c>
      <c r="H137" s="18">
        <v>0.36757354685662968</v>
      </c>
      <c r="I137" s="18"/>
      <c r="J137" s="18">
        <f t="shared" si="7"/>
        <v>0</v>
      </c>
      <c r="K137" s="93">
        <f t="shared" si="5"/>
        <v>0</v>
      </c>
      <c r="M137" s="62"/>
      <c r="N137" s="113"/>
      <c r="P137" s="62"/>
      <c r="Q137" s="62"/>
    </row>
    <row r="138" spans="1:17" x14ac:dyDescent="0.25">
      <c r="A138" s="21" t="s">
        <v>33</v>
      </c>
      <c r="B138" s="35">
        <v>95.641406678528512</v>
      </c>
      <c r="C138" s="35">
        <v>95.933244272438841</v>
      </c>
      <c r="D138" s="35"/>
      <c r="E138" s="35">
        <f t="shared" si="6"/>
        <v>0.30513728733754242</v>
      </c>
      <c r="F138" s="35"/>
      <c r="G138" s="35">
        <v>0.24990848958634221</v>
      </c>
      <c r="H138" s="35">
        <v>0.25067105357229219</v>
      </c>
      <c r="I138" s="35"/>
      <c r="J138" s="35">
        <f t="shared" si="7"/>
        <v>7.625639859499822E-4</v>
      </c>
      <c r="K138" s="92">
        <f t="shared" ref="K138:K201" si="8">J138/$G$5</f>
        <v>7.7304582783079689E-6</v>
      </c>
      <c r="M138" s="62"/>
      <c r="N138" s="113"/>
      <c r="P138" s="62"/>
      <c r="Q138" s="62"/>
    </row>
    <row r="139" spans="1:17" x14ac:dyDescent="0.25">
      <c r="A139" s="22" t="s">
        <v>34</v>
      </c>
      <c r="B139" s="18">
        <v>95.641406678528512</v>
      </c>
      <c r="C139" s="18">
        <v>95.933244272438841</v>
      </c>
      <c r="D139" s="18"/>
      <c r="E139" s="18">
        <f t="shared" si="6"/>
        <v>0.30513728733754242</v>
      </c>
      <c r="F139" s="18"/>
      <c r="G139" s="18">
        <v>0.24990848958634221</v>
      </c>
      <c r="H139" s="18">
        <v>0.25067105357229219</v>
      </c>
      <c r="I139" s="18"/>
      <c r="J139" s="18">
        <f t="shared" si="7"/>
        <v>7.625639859499822E-4</v>
      </c>
      <c r="K139" s="93">
        <f t="shared" si="8"/>
        <v>7.7304582783079689E-6</v>
      </c>
      <c r="M139" s="62"/>
      <c r="N139" s="113"/>
      <c r="P139" s="62"/>
      <c r="Q139" s="62"/>
    </row>
    <row r="140" spans="1:17" x14ac:dyDescent="0.25">
      <c r="A140" s="21" t="s">
        <v>183</v>
      </c>
      <c r="B140" s="35">
        <v>93.325996782238249</v>
      </c>
      <c r="C140" s="35">
        <v>93.325996782238249</v>
      </c>
      <c r="D140" s="35"/>
      <c r="E140" s="35">
        <f t="shared" si="6"/>
        <v>0</v>
      </c>
      <c r="F140" s="35"/>
      <c r="G140" s="35">
        <v>0.10250445199231634</v>
      </c>
      <c r="H140" s="35">
        <v>0.10250445199231634</v>
      </c>
      <c r="I140" s="35"/>
      <c r="J140" s="35">
        <f t="shared" si="7"/>
        <v>0</v>
      </c>
      <c r="K140" s="92">
        <f t="shared" si="8"/>
        <v>0</v>
      </c>
      <c r="M140" s="62"/>
      <c r="N140" s="113"/>
      <c r="P140" s="62"/>
      <c r="Q140" s="62"/>
    </row>
    <row r="141" spans="1:17" x14ac:dyDescent="0.25">
      <c r="A141" s="22" t="s">
        <v>184</v>
      </c>
      <c r="B141" s="18">
        <v>88.856312527325585</v>
      </c>
      <c r="C141" s="18">
        <v>88.856312527325585</v>
      </c>
      <c r="D141" s="18"/>
      <c r="E141" s="18">
        <f t="shared" si="6"/>
        <v>0</v>
      </c>
      <c r="F141" s="18"/>
      <c r="G141" s="18">
        <v>3.2361300994867927E-2</v>
      </c>
      <c r="H141" s="18">
        <v>3.2361300994867927E-2</v>
      </c>
      <c r="I141" s="18"/>
      <c r="J141" s="18">
        <f t="shared" si="7"/>
        <v>0</v>
      </c>
      <c r="K141" s="93">
        <f t="shared" si="8"/>
        <v>0</v>
      </c>
      <c r="M141" s="62"/>
      <c r="N141" s="113"/>
      <c r="P141" s="62"/>
      <c r="Q141" s="62"/>
    </row>
    <row r="142" spans="1:17" x14ac:dyDescent="0.25">
      <c r="A142" s="21" t="s">
        <v>185</v>
      </c>
      <c r="B142" s="35">
        <v>100</v>
      </c>
      <c r="C142" s="35">
        <v>100.66285278714031</v>
      </c>
      <c r="D142" s="35"/>
      <c r="E142" s="35">
        <f t="shared" si="6"/>
        <v>0.66285278714031115</v>
      </c>
      <c r="F142" s="35"/>
      <c r="G142" s="35">
        <v>0.11504273659915797</v>
      </c>
      <c r="H142" s="35">
        <v>0.11580530058510798</v>
      </c>
      <c r="I142" s="35"/>
      <c r="J142" s="35">
        <f t="shared" si="7"/>
        <v>7.6256398595000996E-4</v>
      </c>
      <c r="K142" s="92">
        <f t="shared" si="8"/>
        <v>7.7304582783082501E-6</v>
      </c>
      <c r="M142" s="62"/>
      <c r="N142" s="113"/>
      <c r="P142" s="62"/>
      <c r="Q142" s="62"/>
    </row>
    <row r="143" spans="1:17" x14ac:dyDescent="0.25">
      <c r="A143" s="22" t="s">
        <v>35</v>
      </c>
      <c r="B143" s="18">
        <v>100.25750781688866</v>
      </c>
      <c r="C143" s="18">
        <v>100.25750781688866</v>
      </c>
      <c r="D143" s="18"/>
      <c r="E143" s="18">
        <f t="shared" si="6"/>
        <v>0</v>
      </c>
      <c r="F143" s="18"/>
      <c r="G143" s="18">
        <v>0.13670012682296317</v>
      </c>
      <c r="H143" s="18">
        <v>0.1367001268229632</v>
      </c>
      <c r="I143" s="18"/>
      <c r="J143" s="18">
        <f t="shared" si="7"/>
        <v>0</v>
      </c>
      <c r="K143" s="93">
        <f t="shared" si="8"/>
        <v>0</v>
      </c>
      <c r="M143" s="62"/>
      <c r="N143" s="113"/>
      <c r="P143" s="62"/>
      <c r="Q143" s="62"/>
    </row>
    <row r="144" spans="1:17" x14ac:dyDescent="0.25">
      <c r="A144" s="21" t="s">
        <v>186</v>
      </c>
      <c r="B144" s="35">
        <v>100</v>
      </c>
      <c r="C144" s="35">
        <v>100</v>
      </c>
      <c r="D144" s="35"/>
      <c r="E144" s="35">
        <f t="shared" si="6"/>
        <v>0</v>
      </c>
      <c r="F144" s="35"/>
      <c r="G144" s="35">
        <v>2.5731975699960719E-2</v>
      </c>
      <c r="H144" s="35">
        <v>2.5731975699960719E-2</v>
      </c>
      <c r="I144" s="35"/>
      <c r="J144" s="35">
        <f t="shared" si="7"/>
        <v>0</v>
      </c>
      <c r="K144" s="92">
        <f t="shared" si="8"/>
        <v>0</v>
      </c>
      <c r="M144" s="62"/>
      <c r="N144" s="113"/>
      <c r="P144" s="62"/>
      <c r="Q144" s="62"/>
    </row>
    <row r="145" spans="1:17" x14ac:dyDescent="0.25">
      <c r="A145" s="22" t="s">
        <v>186</v>
      </c>
      <c r="B145" s="18">
        <v>100</v>
      </c>
      <c r="C145" s="18">
        <v>100</v>
      </c>
      <c r="D145" s="18"/>
      <c r="E145" s="18">
        <f t="shared" si="6"/>
        <v>0</v>
      </c>
      <c r="F145" s="18"/>
      <c r="G145" s="18">
        <v>2.5731975699960719E-2</v>
      </c>
      <c r="H145" s="18">
        <v>2.5731975699960719E-2</v>
      </c>
      <c r="I145" s="18"/>
      <c r="J145" s="18">
        <f t="shared" si="7"/>
        <v>0</v>
      </c>
      <c r="K145" s="93">
        <f t="shared" si="8"/>
        <v>0</v>
      </c>
      <c r="M145" s="62"/>
      <c r="N145" s="113"/>
      <c r="P145" s="62"/>
      <c r="Q145" s="62"/>
    </row>
    <row r="146" spans="1:17" x14ac:dyDescent="0.25">
      <c r="A146" s="21" t="s">
        <v>187</v>
      </c>
      <c r="B146" s="35">
        <v>100.31740984267248</v>
      </c>
      <c r="C146" s="35">
        <v>100.31740984267248</v>
      </c>
      <c r="D146" s="35"/>
      <c r="E146" s="35">
        <f t="shared" si="6"/>
        <v>0</v>
      </c>
      <c r="F146" s="35"/>
      <c r="G146" s="35">
        <v>0.11096815112300247</v>
      </c>
      <c r="H146" s="35">
        <v>0.11096815112300246</v>
      </c>
      <c r="I146" s="35"/>
      <c r="J146" s="35">
        <f t="shared" si="7"/>
        <v>0</v>
      </c>
      <c r="K146" s="92">
        <f t="shared" si="8"/>
        <v>0</v>
      </c>
      <c r="M146" s="62"/>
      <c r="N146" s="113"/>
      <c r="P146" s="62"/>
      <c r="Q146" s="62"/>
    </row>
    <row r="147" spans="1:17" x14ac:dyDescent="0.25">
      <c r="A147" s="22" t="s">
        <v>188</v>
      </c>
      <c r="B147" s="18">
        <v>100.31740984267248</v>
      </c>
      <c r="C147" s="18">
        <v>100.31740984267248</v>
      </c>
      <c r="D147" s="18"/>
      <c r="E147" s="18">
        <f t="shared" si="6"/>
        <v>0</v>
      </c>
      <c r="F147" s="18"/>
      <c r="G147" s="18">
        <v>0.11096815112300247</v>
      </c>
      <c r="H147" s="18">
        <v>0.11096815112300246</v>
      </c>
      <c r="I147" s="18"/>
      <c r="J147" s="18">
        <f t="shared" si="7"/>
        <v>0</v>
      </c>
      <c r="K147" s="93">
        <f t="shared" si="8"/>
        <v>0</v>
      </c>
      <c r="M147" s="62"/>
      <c r="N147" s="113"/>
      <c r="P147" s="62"/>
      <c r="Q147" s="62"/>
    </row>
    <row r="148" spans="1:17" x14ac:dyDescent="0.25">
      <c r="A148" s="21" t="s">
        <v>36</v>
      </c>
      <c r="B148" s="35">
        <v>100.30264990626024</v>
      </c>
      <c r="C148" s="35">
        <v>100.43629762100423</v>
      </c>
      <c r="D148" s="35"/>
      <c r="E148" s="35">
        <f t="shared" si="6"/>
        <v>0.1332444505393271</v>
      </c>
      <c r="F148" s="35"/>
      <c r="G148" s="35">
        <v>1.8171293871738661</v>
      </c>
      <c r="H148" s="35">
        <v>1.8195506112413944</v>
      </c>
      <c r="I148" s="35"/>
      <c r="J148" s="35">
        <f t="shared" si="7"/>
        <v>2.4212240675283159E-3</v>
      </c>
      <c r="K148" s="92">
        <f t="shared" si="8"/>
        <v>2.454505062043469E-5</v>
      </c>
      <c r="M148" s="62"/>
      <c r="N148" s="113"/>
      <c r="P148" s="62"/>
      <c r="Q148" s="62"/>
    </row>
    <row r="149" spans="1:17" x14ac:dyDescent="0.25">
      <c r="A149" s="22" t="s">
        <v>37</v>
      </c>
      <c r="B149" s="18">
        <v>100.63797905961376</v>
      </c>
      <c r="C149" s="18">
        <v>100.91970537641811</v>
      </c>
      <c r="D149" s="18"/>
      <c r="E149" s="18">
        <f t="shared" si="6"/>
        <v>0.27994035595395594</v>
      </c>
      <c r="F149" s="18"/>
      <c r="G149" s="18">
        <v>0.8649071189744596</v>
      </c>
      <c r="H149" s="18">
        <v>0.86732834304198803</v>
      </c>
      <c r="I149" s="18"/>
      <c r="J149" s="18">
        <f t="shared" si="7"/>
        <v>2.4212240675284269E-3</v>
      </c>
      <c r="K149" s="93">
        <f t="shared" si="8"/>
        <v>2.4545050620435818E-5</v>
      </c>
      <c r="M149" s="62"/>
      <c r="N149" s="113"/>
      <c r="P149" s="62"/>
      <c r="Q149" s="62"/>
    </row>
    <row r="150" spans="1:17" x14ac:dyDescent="0.25">
      <c r="A150" s="21" t="s">
        <v>189</v>
      </c>
      <c r="B150" s="35">
        <v>100.64810310913562</v>
      </c>
      <c r="C150" s="35">
        <v>100.95693187748476</v>
      </c>
      <c r="D150" s="35"/>
      <c r="E150" s="35">
        <f t="shared" si="6"/>
        <v>0.30684012793988913</v>
      </c>
      <c r="F150" s="35"/>
      <c r="G150" s="35">
        <v>0.7295916074107236</v>
      </c>
      <c r="H150" s="35">
        <v>0.73183028723234145</v>
      </c>
      <c r="I150" s="35"/>
      <c r="J150" s="35">
        <f t="shared" si="7"/>
        <v>2.2386798216178505E-3</v>
      </c>
      <c r="K150" s="92">
        <f t="shared" si="8"/>
        <v>2.2694516497454743E-5</v>
      </c>
      <c r="M150" s="62"/>
      <c r="N150" s="113"/>
      <c r="P150" s="62"/>
      <c r="Q150" s="62"/>
    </row>
    <row r="151" spans="1:17" x14ac:dyDescent="0.25">
      <c r="A151" s="22" t="s">
        <v>190</v>
      </c>
      <c r="B151" s="18">
        <v>100.58342747845322</v>
      </c>
      <c r="C151" s="18">
        <v>100.71911721356162</v>
      </c>
      <c r="D151" s="18"/>
      <c r="E151" s="18">
        <f t="shared" si="6"/>
        <v>0.13490267582845217</v>
      </c>
      <c r="F151" s="18"/>
      <c r="G151" s="18">
        <v>0.13531551156373609</v>
      </c>
      <c r="H151" s="18">
        <v>0.13549805580964652</v>
      </c>
      <c r="I151" s="18"/>
      <c r="J151" s="18">
        <f t="shared" si="7"/>
        <v>1.8254424591043761E-4</v>
      </c>
      <c r="K151" s="93">
        <f t="shared" si="8"/>
        <v>1.8505341229796652E-6</v>
      </c>
      <c r="M151" s="62"/>
      <c r="N151" s="113"/>
      <c r="P151" s="62"/>
      <c r="Q151" s="62"/>
    </row>
    <row r="152" spans="1:17" x14ac:dyDescent="0.25">
      <c r="A152" s="21" t="s">
        <v>191</v>
      </c>
      <c r="B152" s="35">
        <v>100</v>
      </c>
      <c r="C152" s="35">
        <v>100</v>
      </c>
      <c r="D152" s="35"/>
      <c r="E152" s="35">
        <f t="shared" si="6"/>
        <v>0</v>
      </c>
      <c r="F152" s="35"/>
      <c r="G152" s="35">
        <v>0.95222226819940636</v>
      </c>
      <c r="H152" s="35">
        <v>0.95222226819940625</v>
      </c>
      <c r="I152" s="35"/>
      <c r="J152" s="35">
        <f t="shared" si="7"/>
        <v>0</v>
      </c>
      <c r="K152" s="92">
        <f t="shared" si="8"/>
        <v>0</v>
      </c>
      <c r="M152" s="62"/>
      <c r="N152" s="113"/>
      <c r="P152" s="62"/>
      <c r="Q152" s="62"/>
    </row>
    <row r="153" spans="1:17" x14ac:dyDescent="0.25">
      <c r="A153" s="22" t="s">
        <v>192</v>
      </c>
      <c r="B153" s="18">
        <v>100</v>
      </c>
      <c r="C153" s="18">
        <v>100</v>
      </c>
      <c r="D153" s="18"/>
      <c r="E153" s="18">
        <f t="shared" si="6"/>
        <v>0</v>
      </c>
      <c r="F153" s="18"/>
      <c r="G153" s="18">
        <v>0.95222226819940636</v>
      </c>
      <c r="H153" s="18">
        <v>0.95222226819940625</v>
      </c>
      <c r="I153" s="18"/>
      <c r="J153" s="18">
        <f t="shared" si="7"/>
        <v>0</v>
      </c>
      <c r="K153" s="93">
        <f t="shared" si="8"/>
        <v>0</v>
      </c>
      <c r="M153" s="62"/>
      <c r="N153" s="113"/>
      <c r="P153" s="62"/>
      <c r="Q153" s="62"/>
    </row>
    <row r="154" spans="1:17" x14ac:dyDescent="0.25">
      <c r="A154" s="21" t="s">
        <v>38</v>
      </c>
      <c r="B154" s="35">
        <v>100.00171429194947</v>
      </c>
      <c r="C154" s="35">
        <v>100.00171429194947</v>
      </c>
      <c r="D154" s="35"/>
      <c r="E154" s="35">
        <f t="shared" si="6"/>
        <v>0</v>
      </c>
      <c r="F154" s="35"/>
      <c r="G154" s="35">
        <v>5.1931506286341733</v>
      </c>
      <c r="H154" s="35">
        <v>5.1931506286341724</v>
      </c>
      <c r="I154" s="35"/>
      <c r="J154" s="35">
        <f t="shared" si="7"/>
        <v>0</v>
      </c>
      <c r="K154" s="92">
        <f t="shared" si="8"/>
        <v>0</v>
      </c>
      <c r="M154" s="62"/>
      <c r="N154" s="113"/>
      <c r="P154" s="62"/>
      <c r="Q154" s="62"/>
    </row>
    <row r="155" spans="1:17" x14ac:dyDescent="0.25">
      <c r="A155" s="22" t="s">
        <v>193</v>
      </c>
      <c r="B155" s="18">
        <v>100.00346096467783</v>
      </c>
      <c r="C155" s="18">
        <v>100.00346096467783</v>
      </c>
      <c r="D155" s="18"/>
      <c r="E155" s="18">
        <f t="shared" si="6"/>
        <v>0</v>
      </c>
      <c r="F155" s="18"/>
      <c r="G155" s="18">
        <v>2.5723266892311325</v>
      </c>
      <c r="H155" s="18">
        <v>2.5723266892311325</v>
      </c>
      <c r="I155" s="18"/>
      <c r="J155" s="18">
        <f t="shared" si="7"/>
        <v>0</v>
      </c>
      <c r="K155" s="93">
        <f t="shared" si="8"/>
        <v>0</v>
      </c>
      <c r="M155" s="62"/>
      <c r="N155" s="113"/>
      <c r="P155" s="62"/>
      <c r="Q155" s="62"/>
    </row>
    <row r="156" spans="1:17" x14ac:dyDescent="0.25">
      <c r="A156" s="21" t="s">
        <v>194</v>
      </c>
      <c r="B156" s="35">
        <v>100</v>
      </c>
      <c r="C156" s="35">
        <v>100</v>
      </c>
      <c r="D156" s="35"/>
      <c r="E156" s="35">
        <f t="shared" si="6"/>
        <v>0</v>
      </c>
      <c r="F156" s="35"/>
      <c r="G156" s="35">
        <v>2.0508608620407318</v>
      </c>
      <c r="H156" s="35">
        <v>2.0508608620407318</v>
      </c>
      <c r="I156" s="35"/>
      <c r="J156" s="35">
        <f t="shared" si="7"/>
        <v>0</v>
      </c>
      <c r="K156" s="92">
        <f t="shared" si="8"/>
        <v>0</v>
      </c>
      <c r="M156" s="62"/>
      <c r="N156" s="113"/>
      <c r="P156" s="62"/>
      <c r="Q156" s="62"/>
    </row>
    <row r="157" spans="1:17" x14ac:dyDescent="0.25">
      <c r="A157" s="22" t="s">
        <v>195</v>
      </c>
      <c r="B157" s="18">
        <v>100</v>
      </c>
      <c r="C157" s="18">
        <v>100</v>
      </c>
      <c r="D157" s="18"/>
      <c r="E157" s="18">
        <f t="shared" si="6"/>
        <v>0</v>
      </c>
      <c r="F157" s="18"/>
      <c r="G157" s="18">
        <v>2.0508608620407318</v>
      </c>
      <c r="H157" s="18">
        <v>2.0508608620407318</v>
      </c>
      <c r="I157" s="18"/>
      <c r="J157" s="18">
        <f t="shared" si="7"/>
        <v>0</v>
      </c>
      <c r="K157" s="93">
        <f t="shared" si="8"/>
        <v>0</v>
      </c>
      <c r="M157" s="62"/>
      <c r="N157" s="113"/>
      <c r="P157" s="62"/>
      <c r="Q157" s="62"/>
    </row>
    <row r="158" spans="1:17" x14ac:dyDescent="0.25">
      <c r="A158" s="21" t="s">
        <v>196</v>
      </c>
      <c r="B158" s="35">
        <v>100.01707483656941</v>
      </c>
      <c r="C158" s="35">
        <v>100.01707483656941</v>
      </c>
      <c r="D158" s="35"/>
      <c r="E158" s="35">
        <f t="shared" si="6"/>
        <v>0</v>
      </c>
      <c r="F158" s="35"/>
      <c r="G158" s="35">
        <v>0.52146582719040069</v>
      </c>
      <c r="H158" s="35">
        <v>0.52146582719040069</v>
      </c>
      <c r="I158" s="35"/>
      <c r="J158" s="35">
        <f t="shared" si="7"/>
        <v>0</v>
      </c>
      <c r="K158" s="92">
        <f t="shared" si="8"/>
        <v>0</v>
      </c>
      <c r="M158" s="62"/>
      <c r="N158" s="113"/>
      <c r="P158" s="62"/>
      <c r="Q158" s="62"/>
    </row>
    <row r="159" spans="1:17" x14ac:dyDescent="0.25">
      <c r="A159" s="22" t="s">
        <v>197</v>
      </c>
      <c r="B159" s="18">
        <v>100.01707483656941</v>
      </c>
      <c r="C159" s="18">
        <v>100.01707483656941</v>
      </c>
      <c r="D159" s="18"/>
      <c r="E159" s="18">
        <f t="shared" si="6"/>
        <v>0</v>
      </c>
      <c r="F159" s="18"/>
      <c r="G159" s="18">
        <v>0.52146582719040069</v>
      </c>
      <c r="H159" s="18">
        <v>0.52146582719040069</v>
      </c>
      <c r="I159" s="18"/>
      <c r="J159" s="18">
        <f t="shared" si="7"/>
        <v>0</v>
      </c>
      <c r="K159" s="93">
        <f t="shared" si="8"/>
        <v>0</v>
      </c>
      <c r="M159" s="62"/>
      <c r="N159" s="113"/>
      <c r="P159" s="62"/>
      <c r="Q159" s="62"/>
    </row>
    <row r="160" spans="1:17" x14ac:dyDescent="0.25">
      <c r="A160" s="21" t="s">
        <v>198</v>
      </c>
      <c r="B160" s="35">
        <v>100</v>
      </c>
      <c r="C160" s="35">
        <v>100</v>
      </c>
      <c r="D160" s="35"/>
      <c r="E160" s="35">
        <f t="shared" si="6"/>
        <v>0</v>
      </c>
      <c r="F160" s="35"/>
      <c r="G160" s="35">
        <v>0.63850025568255175</v>
      </c>
      <c r="H160" s="35">
        <v>0.63850025568255175</v>
      </c>
      <c r="I160" s="35"/>
      <c r="J160" s="35">
        <f t="shared" si="7"/>
        <v>0</v>
      </c>
      <c r="K160" s="92">
        <f t="shared" si="8"/>
        <v>0</v>
      </c>
      <c r="M160" s="62"/>
      <c r="N160" s="113"/>
      <c r="P160" s="62"/>
      <c r="Q160" s="62"/>
    </row>
    <row r="161" spans="1:17" x14ac:dyDescent="0.25">
      <c r="A161" s="22" t="s">
        <v>199</v>
      </c>
      <c r="B161" s="18">
        <v>100</v>
      </c>
      <c r="C161" s="18">
        <v>100</v>
      </c>
      <c r="D161" s="18"/>
      <c r="E161" s="18">
        <f t="shared" si="6"/>
        <v>0</v>
      </c>
      <c r="F161" s="18"/>
      <c r="G161" s="18">
        <v>0.63850025568255175</v>
      </c>
      <c r="H161" s="18">
        <v>0.63850025568255175</v>
      </c>
      <c r="I161" s="18"/>
      <c r="J161" s="18">
        <f t="shared" si="7"/>
        <v>0</v>
      </c>
      <c r="K161" s="93">
        <f t="shared" si="8"/>
        <v>0</v>
      </c>
      <c r="M161" s="62"/>
      <c r="N161" s="113"/>
      <c r="P161" s="62"/>
      <c r="Q161" s="62"/>
    </row>
    <row r="162" spans="1:17" x14ac:dyDescent="0.25">
      <c r="A162" s="21" t="s">
        <v>200</v>
      </c>
      <c r="B162" s="35">
        <v>100</v>
      </c>
      <c r="C162" s="35">
        <v>100</v>
      </c>
      <c r="D162" s="35"/>
      <c r="E162" s="35">
        <f t="shared" si="6"/>
        <v>0</v>
      </c>
      <c r="F162" s="35"/>
      <c r="G162" s="35">
        <v>0.63850025568255175</v>
      </c>
      <c r="H162" s="35">
        <v>0.63850025568255175</v>
      </c>
      <c r="I162" s="35"/>
      <c r="J162" s="35">
        <f t="shared" si="7"/>
        <v>0</v>
      </c>
      <c r="K162" s="92">
        <f t="shared" si="8"/>
        <v>0</v>
      </c>
      <c r="M162" s="62"/>
      <c r="N162" s="113"/>
      <c r="P162" s="62"/>
      <c r="Q162" s="62"/>
    </row>
    <row r="163" spans="1:17" x14ac:dyDescent="0.25">
      <c r="A163" s="22" t="s">
        <v>201</v>
      </c>
      <c r="B163" s="18">
        <v>100</v>
      </c>
      <c r="C163" s="18">
        <v>100</v>
      </c>
      <c r="D163" s="18"/>
      <c r="E163" s="18">
        <f t="shared" si="6"/>
        <v>0</v>
      </c>
      <c r="F163" s="18"/>
      <c r="G163" s="18">
        <v>0.17887792347822104</v>
      </c>
      <c r="H163" s="18">
        <v>0.17887792347822107</v>
      </c>
      <c r="I163" s="18"/>
      <c r="J163" s="18">
        <f t="shared" si="7"/>
        <v>0</v>
      </c>
      <c r="K163" s="93">
        <f t="shared" si="8"/>
        <v>0</v>
      </c>
      <c r="M163" s="62"/>
      <c r="N163" s="113"/>
      <c r="P163" s="62"/>
      <c r="Q163" s="62"/>
    </row>
    <row r="164" spans="1:17" x14ac:dyDescent="0.25">
      <c r="A164" s="21" t="s">
        <v>202</v>
      </c>
      <c r="B164" s="35">
        <v>100</v>
      </c>
      <c r="C164" s="35">
        <v>100</v>
      </c>
      <c r="D164" s="35"/>
      <c r="E164" s="35">
        <f t="shared" si="6"/>
        <v>0</v>
      </c>
      <c r="F164" s="35"/>
      <c r="G164" s="35">
        <v>0.17887792347822104</v>
      </c>
      <c r="H164" s="35">
        <v>0.17887792347822107</v>
      </c>
      <c r="I164" s="35"/>
      <c r="J164" s="35">
        <f t="shared" si="7"/>
        <v>0</v>
      </c>
      <c r="K164" s="92">
        <f t="shared" si="8"/>
        <v>0</v>
      </c>
      <c r="M164" s="62"/>
      <c r="N164" s="113"/>
      <c r="P164" s="62"/>
      <c r="Q164" s="62"/>
    </row>
    <row r="165" spans="1:17" x14ac:dyDescent="0.25">
      <c r="A165" s="22" t="s">
        <v>202</v>
      </c>
      <c r="B165" s="18">
        <v>100</v>
      </c>
      <c r="C165" s="18">
        <v>100</v>
      </c>
      <c r="D165" s="18"/>
      <c r="E165" s="18">
        <f t="shared" si="6"/>
        <v>0</v>
      </c>
      <c r="F165" s="18"/>
      <c r="G165" s="18">
        <v>0.17887792347822104</v>
      </c>
      <c r="H165" s="18">
        <v>0.17887792347822107</v>
      </c>
      <c r="I165" s="18"/>
      <c r="J165" s="18">
        <f t="shared" si="7"/>
        <v>0</v>
      </c>
      <c r="K165" s="93">
        <f t="shared" si="8"/>
        <v>0</v>
      </c>
      <c r="M165" s="62"/>
      <c r="N165" s="113"/>
      <c r="P165" s="62"/>
      <c r="Q165" s="62"/>
    </row>
    <row r="166" spans="1:17" x14ac:dyDescent="0.25">
      <c r="A166" s="21" t="s">
        <v>203</v>
      </c>
      <c r="B166" s="35">
        <v>100</v>
      </c>
      <c r="C166" s="35">
        <v>100</v>
      </c>
      <c r="D166" s="35"/>
      <c r="E166" s="35">
        <f t="shared" si="6"/>
        <v>0</v>
      </c>
      <c r="F166" s="35"/>
      <c r="G166" s="35">
        <v>1.8034457602422673</v>
      </c>
      <c r="H166" s="35">
        <v>1.8034457602422675</v>
      </c>
      <c r="I166" s="35"/>
      <c r="J166" s="35">
        <f t="shared" si="7"/>
        <v>0</v>
      </c>
      <c r="K166" s="92">
        <f t="shared" si="8"/>
        <v>0</v>
      </c>
      <c r="M166" s="62"/>
      <c r="N166" s="113"/>
      <c r="P166" s="62"/>
      <c r="Q166" s="62"/>
    </row>
    <row r="167" spans="1:17" x14ac:dyDescent="0.25">
      <c r="A167" s="22" t="s">
        <v>204</v>
      </c>
      <c r="B167" s="18">
        <v>100</v>
      </c>
      <c r="C167" s="18">
        <v>100</v>
      </c>
      <c r="D167" s="18"/>
      <c r="E167" s="18">
        <f t="shared" si="6"/>
        <v>0</v>
      </c>
      <c r="F167" s="18"/>
      <c r="G167" s="18">
        <v>1.8034457602422673</v>
      </c>
      <c r="H167" s="18">
        <v>1.8034457602422675</v>
      </c>
      <c r="I167" s="18"/>
      <c r="J167" s="18">
        <f t="shared" si="7"/>
        <v>0</v>
      </c>
      <c r="K167" s="93">
        <f t="shared" si="8"/>
        <v>0</v>
      </c>
      <c r="M167" s="62"/>
      <c r="N167" s="113"/>
      <c r="P167" s="62"/>
      <c r="Q167" s="62"/>
    </row>
    <row r="168" spans="1:17" x14ac:dyDescent="0.25">
      <c r="A168" s="21" t="s">
        <v>204</v>
      </c>
      <c r="B168" s="35">
        <v>100</v>
      </c>
      <c r="C168" s="35">
        <v>100</v>
      </c>
      <c r="D168" s="35"/>
      <c r="E168" s="35">
        <f t="shared" si="6"/>
        <v>0</v>
      </c>
      <c r="F168" s="35"/>
      <c r="G168" s="35">
        <v>1.8034457602422673</v>
      </c>
      <c r="H168" s="35">
        <v>1.8034457602422675</v>
      </c>
      <c r="I168" s="35"/>
      <c r="J168" s="35">
        <f t="shared" si="7"/>
        <v>0</v>
      </c>
      <c r="K168" s="92">
        <f t="shared" si="8"/>
        <v>0</v>
      </c>
      <c r="M168" s="62"/>
      <c r="N168" s="113"/>
      <c r="P168" s="62"/>
      <c r="Q168" s="62"/>
    </row>
    <row r="169" spans="1:17" x14ac:dyDescent="0.25">
      <c r="A169" s="22" t="s">
        <v>39</v>
      </c>
      <c r="B169" s="18">
        <v>100.52197385592538</v>
      </c>
      <c r="C169" s="18">
        <v>100.52205725179003</v>
      </c>
      <c r="D169" s="18"/>
      <c r="E169" s="18">
        <f t="shared" si="6"/>
        <v>8.2962820413534644E-5</v>
      </c>
      <c r="F169" s="18"/>
      <c r="G169" s="18">
        <v>6.6914428169323106</v>
      </c>
      <c r="H169" s="18">
        <v>6.6914483683419981</v>
      </c>
      <c r="I169" s="18"/>
      <c r="J169" s="18">
        <f t="shared" si="7"/>
        <v>5.5514096874986762E-6</v>
      </c>
      <c r="K169" s="93">
        <f t="shared" si="8"/>
        <v>5.6277167248517368E-8</v>
      </c>
      <c r="M169" s="62"/>
      <c r="N169" s="113"/>
      <c r="P169" s="62"/>
      <c r="Q169" s="62"/>
    </row>
    <row r="170" spans="1:17" x14ac:dyDescent="0.25">
      <c r="A170" s="21" t="s">
        <v>205</v>
      </c>
      <c r="B170" s="35">
        <v>99.754316020210553</v>
      </c>
      <c r="C170" s="35">
        <v>99.754501296663904</v>
      </c>
      <c r="D170" s="35"/>
      <c r="E170" s="35">
        <f t="shared" si="6"/>
        <v>1.8573276900912816E-4</v>
      </c>
      <c r="F170" s="35"/>
      <c r="G170" s="35">
        <v>2.9889231270889995</v>
      </c>
      <c r="H170" s="35">
        <v>2.9889286784986875</v>
      </c>
      <c r="I170" s="35"/>
      <c r="J170" s="35">
        <f t="shared" si="7"/>
        <v>5.5514096879427655E-6</v>
      </c>
      <c r="K170" s="92">
        <f t="shared" si="8"/>
        <v>5.6277167253019301E-8</v>
      </c>
      <c r="M170" s="62"/>
      <c r="N170" s="113"/>
      <c r="P170" s="62"/>
      <c r="Q170" s="62"/>
    </row>
    <row r="171" spans="1:17" x14ac:dyDescent="0.25">
      <c r="A171" s="22" t="s">
        <v>206</v>
      </c>
      <c r="B171" s="18">
        <v>99.752641627726518</v>
      </c>
      <c r="C171" s="18">
        <v>99.752641627726518</v>
      </c>
      <c r="D171" s="18"/>
      <c r="E171" s="18">
        <f t="shared" si="6"/>
        <v>0</v>
      </c>
      <c r="F171" s="18"/>
      <c r="G171" s="18">
        <v>2.9709003940625984</v>
      </c>
      <c r="H171" s="18">
        <v>2.9709003940625989</v>
      </c>
      <c r="I171" s="18"/>
      <c r="J171" s="18">
        <f t="shared" si="7"/>
        <v>0</v>
      </c>
      <c r="K171" s="93">
        <f t="shared" si="8"/>
        <v>0</v>
      </c>
      <c r="M171" s="62"/>
      <c r="N171" s="113"/>
      <c r="P171" s="62"/>
      <c r="Q171" s="62"/>
    </row>
    <row r="172" spans="1:17" x14ac:dyDescent="0.25">
      <c r="A172" s="21" t="s">
        <v>206</v>
      </c>
      <c r="B172" s="35">
        <v>99.752641627726504</v>
      </c>
      <c r="C172" s="35">
        <v>99.752641627726504</v>
      </c>
      <c r="D172" s="35"/>
      <c r="E172" s="35">
        <f t="shared" si="6"/>
        <v>0</v>
      </c>
      <c r="F172" s="35"/>
      <c r="G172" s="35">
        <v>2.9709003940625984</v>
      </c>
      <c r="H172" s="35">
        <v>2.9709003940625989</v>
      </c>
      <c r="I172" s="35"/>
      <c r="J172" s="35">
        <f t="shared" si="7"/>
        <v>0</v>
      </c>
      <c r="K172" s="92">
        <f t="shared" si="8"/>
        <v>0</v>
      </c>
      <c r="M172" s="62"/>
      <c r="N172" s="113"/>
      <c r="P172" s="62"/>
      <c r="Q172" s="62"/>
    </row>
    <row r="173" spans="1:17" x14ac:dyDescent="0.25">
      <c r="A173" s="22" t="s">
        <v>207</v>
      </c>
      <c r="B173" s="18">
        <v>100.03108234229039</v>
      </c>
      <c r="C173" s="18">
        <v>100.06189417969318</v>
      </c>
      <c r="D173" s="18"/>
      <c r="E173" s="18">
        <f t="shared" si="6"/>
        <v>3.0802263337870173E-2</v>
      </c>
      <c r="F173" s="18"/>
      <c r="G173" s="18">
        <v>1.8022733026401089E-2</v>
      </c>
      <c r="H173" s="18">
        <v>1.802828443608856E-2</v>
      </c>
      <c r="I173" s="18"/>
      <c r="J173" s="18">
        <f t="shared" si="7"/>
        <v>5.5514096874709207E-6</v>
      </c>
      <c r="K173" s="93">
        <f t="shared" si="8"/>
        <v>5.6277167248235994E-8</v>
      </c>
      <c r="M173" s="62"/>
      <c r="N173" s="113"/>
      <c r="P173" s="62"/>
      <c r="Q173" s="62"/>
    </row>
    <row r="174" spans="1:17" x14ac:dyDescent="0.25">
      <c r="A174" s="21" t="s">
        <v>207</v>
      </c>
      <c r="B174" s="35">
        <v>100.03108234229039</v>
      </c>
      <c r="C174" s="35">
        <v>100.06189417969318</v>
      </c>
      <c r="D174" s="35"/>
      <c r="E174" s="35">
        <f t="shared" si="6"/>
        <v>3.0802263337870173E-2</v>
      </c>
      <c r="F174" s="35"/>
      <c r="G174" s="35">
        <v>1.8022733026401089E-2</v>
      </c>
      <c r="H174" s="35">
        <v>1.802828443608856E-2</v>
      </c>
      <c r="I174" s="35"/>
      <c r="J174" s="35">
        <f t="shared" si="7"/>
        <v>5.5514096874709207E-6</v>
      </c>
      <c r="K174" s="92">
        <f t="shared" si="8"/>
        <v>5.6277167248235994E-8</v>
      </c>
      <c r="M174" s="62"/>
      <c r="N174" s="113"/>
      <c r="P174" s="62"/>
      <c r="Q174" s="62"/>
    </row>
    <row r="175" spans="1:17" x14ac:dyDescent="0.25">
      <c r="A175" s="22" t="s">
        <v>208</v>
      </c>
      <c r="B175" s="18">
        <v>105.4450774127215</v>
      </c>
      <c r="C175" s="18">
        <v>105.4450774127215</v>
      </c>
      <c r="D175" s="18"/>
      <c r="E175" s="18">
        <f t="shared" si="6"/>
        <v>0</v>
      </c>
      <c r="F175" s="18"/>
      <c r="G175" s="18">
        <v>0.71594913017442963</v>
      </c>
      <c r="H175" s="18">
        <v>0.71594913017442963</v>
      </c>
      <c r="I175" s="18"/>
      <c r="J175" s="18">
        <f t="shared" si="7"/>
        <v>0</v>
      </c>
      <c r="K175" s="93">
        <f t="shared" si="8"/>
        <v>0</v>
      </c>
      <c r="M175" s="62"/>
      <c r="N175" s="113"/>
      <c r="P175" s="62"/>
      <c r="Q175" s="62"/>
    </row>
    <row r="176" spans="1:17" x14ac:dyDescent="0.25">
      <c r="A176" s="21" t="s">
        <v>209</v>
      </c>
      <c r="B176" s="35">
        <v>106.17421931173011</v>
      </c>
      <c r="C176" s="35">
        <v>106.17421931173011</v>
      </c>
      <c r="D176" s="35"/>
      <c r="E176" s="35">
        <f t="shared" si="6"/>
        <v>0</v>
      </c>
      <c r="F176" s="35"/>
      <c r="G176" s="35">
        <v>0.63576547328077726</v>
      </c>
      <c r="H176" s="35">
        <v>0.63576547328077726</v>
      </c>
      <c r="I176" s="35"/>
      <c r="J176" s="35">
        <f t="shared" si="7"/>
        <v>0</v>
      </c>
      <c r="K176" s="92">
        <f t="shared" si="8"/>
        <v>0</v>
      </c>
      <c r="M176" s="62"/>
      <c r="N176" s="113"/>
      <c r="P176" s="62"/>
      <c r="Q176" s="62"/>
    </row>
    <row r="177" spans="1:17" x14ac:dyDescent="0.25">
      <c r="A177" s="22" t="s">
        <v>210</v>
      </c>
      <c r="B177" s="18">
        <v>106.89592262611372</v>
      </c>
      <c r="C177" s="18">
        <v>106.89592262611372</v>
      </c>
      <c r="D177" s="18"/>
      <c r="E177" s="18">
        <f t="shared" si="6"/>
        <v>0</v>
      </c>
      <c r="F177" s="18"/>
      <c r="G177" s="18">
        <v>0.56945824719400262</v>
      </c>
      <c r="H177" s="18">
        <v>0.56945824719400251</v>
      </c>
      <c r="I177" s="18"/>
      <c r="J177" s="18">
        <f t="shared" si="7"/>
        <v>0</v>
      </c>
      <c r="K177" s="93">
        <f t="shared" si="8"/>
        <v>0</v>
      </c>
      <c r="M177" s="62"/>
      <c r="N177" s="113"/>
      <c r="P177" s="62"/>
      <c r="Q177" s="62"/>
    </row>
    <row r="178" spans="1:17" x14ac:dyDescent="0.25">
      <c r="A178" s="21" t="s">
        <v>211</v>
      </c>
      <c r="B178" s="35">
        <v>100.35534349776029</v>
      </c>
      <c r="C178" s="35">
        <v>100.35534349776029</v>
      </c>
      <c r="D178" s="35"/>
      <c r="E178" s="35">
        <f t="shared" si="6"/>
        <v>0</v>
      </c>
      <c r="F178" s="35"/>
      <c r="G178" s="35">
        <v>6.630722608677464E-2</v>
      </c>
      <c r="H178" s="35">
        <v>6.630722608677464E-2</v>
      </c>
      <c r="I178" s="35"/>
      <c r="J178" s="35">
        <f t="shared" si="7"/>
        <v>0</v>
      </c>
      <c r="K178" s="92">
        <f t="shared" si="8"/>
        <v>0</v>
      </c>
      <c r="M178" s="62"/>
      <c r="N178" s="113"/>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13"/>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13"/>
      <c r="P180" s="62"/>
      <c r="Q180" s="62"/>
    </row>
    <row r="181" spans="1:17" x14ac:dyDescent="0.25">
      <c r="A181" s="22" t="s">
        <v>213</v>
      </c>
      <c r="B181" s="18">
        <v>100.17250408718093</v>
      </c>
      <c r="C181" s="18">
        <v>100.17250408718093</v>
      </c>
      <c r="D181" s="18"/>
      <c r="E181" s="18">
        <f t="shared" si="6"/>
        <v>0</v>
      </c>
      <c r="F181" s="18"/>
      <c r="G181" s="18">
        <v>2.986570559668881</v>
      </c>
      <c r="H181" s="18">
        <v>2.986570559668881</v>
      </c>
      <c r="I181" s="18"/>
      <c r="J181" s="18">
        <f t="shared" si="7"/>
        <v>0</v>
      </c>
      <c r="K181" s="93">
        <f t="shared" si="8"/>
        <v>0</v>
      </c>
      <c r="M181" s="62"/>
      <c r="N181" s="113"/>
      <c r="P181" s="62"/>
      <c r="Q181" s="62"/>
    </row>
    <row r="182" spans="1:17" x14ac:dyDescent="0.25">
      <c r="A182" s="21" t="s">
        <v>40</v>
      </c>
      <c r="B182" s="35">
        <v>100</v>
      </c>
      <c r="C182" s="35">
        <v>100</v>
      </c>
      <c r="D182" s="35"/>
      <c r="E182" s="35">
        <f t="shared" si="6"/>
        <v>0</v>
      </c>
      <c r="F182" s="35"/>
      <c r="G182" s="35">
        <v>0.65814497212231493</v>
      </c>
      <c r="H182" s="35">
        <v>0.65814497212231493</v>
      </c>
      <c r="I182" s="35"/>
      <c r="J182" s="35">
        <f t="shared" si="7"/>
        <v>0</v>
      </c>
      <c r="K182" s="92">
        <f t="shared" si="8"/>
        <v>0</v>
      </c>
      <c r="M182" s="62"/>
      <c r="N182" s="113"/>
      <c r="P182" s="62"/>
      <c r="Q182" s="62"/>
    </row>
    <row r="183" spans="1:17" x14ac:dyDescent="0.25">
      <c r="A183" s="22" t="s">
        <v>214</v>
      </c>
      <c r="B183" s="18">
        <v>100</v>
      </c>
      <c r="C183" s="18">
        <v>100</v>
      </c>
      <c r="D183" s="18"/>
      <c r="E183" s="18">
        <f t="shared" si="6"/>
        <v>0</v>
      </c>
      <c r="F183" s="18"/>
      <c r="G183" s="18">
        <v>5.1577983184098668E-2</v>
      </c>
      <c r="H183" s="18">
        <v>5.1577983184098661E-2</v>
      </c>
      <c r="I183" s="18"/>
      <c r="J183" s="18">
        <f t="shared" si="7"/>
        <v>0</v>
      </c>
      <c r="K183" s="93">
        <f t="shared" si="8"/>
        <v>0</v>
      </c>
      <c r="M183" s="62"/>
      <c r="N183" s="113"/>
      <c r="P183" s="62"/>
      <c r="Q183" s="62"/>
    </row>
    <row r="184" spans="1:17" x14ac:dyDescent="0.25">
      <c r="A184" s="21" t="s">
        <v>215</v>
      </c>
      <c r="B184" s="35">
        <v>100</v>
      </c>
      <c r="C184" s="35">
        <v>100</v>
      </c>
      <c r="D184" s="35"/>
      <c r="E184" s="35">
        <f t="shared" si="6"/>
        <v>0</v>
      </c>
      <c r="F184" s="35"/>
      <c r="G184" s="35">
        <v>0.60656698893821637</v>
      </c>
      <c r="H184" s="35">
        <v>0.60656698893821626</v>
      </c>
      <c r="I184" s="35"/>
      <c r="J184" s="35">
        <f t="shared" si="7"/>
        <v>0</v>
      </c>
      <c r="K184" s="92">
        <f t="shared" si="8"/>
        <v>0</v>
      </c>
      <c r="M184" s="62"/>
      <c r="N184" s="113"/>
      <c r="P184" s="62"/>
      <c r="Q184" s="62"/>
    </row>
    <row r="185" spans="1:17" x14ac:dyDescent="0.25">
      <c r="A185" s="22" t="s">
        <v>41</v>
      </c>
      <c r="B185" s="18">
        <v>100.06768944563827</v>
      </c>
      <c r="C185" s="18">
        <v>100.06768944563827</v>
      </c>
      <c r="D185" s="18"/>
      <c r="E185" s="18">
        <f t="shared" si="6"/>
        <v>0</v>
      </c>
      <c r="F185" s="18"/>
      <c r="G185" s="18">
        <v>1.7678092077196339</v>
      </c>
      <c r="H185" s="18">
        <v>1.7678092077196339</v>
      </c>
      <c r="I185" s="18"/>
      <c r="J185" s="18">
        <f t="shared" si="7"/>
        <v>0</v>
      </c>
      <c r="K185" s="93">
        <f t="shared" si="8"/>
        <v>0</v>
      </c>
      <c r="M185" s="62"/>
      <c r="N185" s="113"/>
      <c r="P185" s="62"/>
      <c r="Q185" s="62"/>
    </row>
    <row r="186" spans="1:17" x14ac:dyDescent="0.25">
      <c r="A186" s="21" t="s">
        <v>216</v>
      </c>
      <c r="B186" s="35">
        <v>99.94699597156955</v>
      </c>
      <c r="C186" s="35">
        <v>99.94699597156955</v>
      </c>
      <c r="D186" s="35"/>
      <c r="E186" s="35">
        <f t="shared" si="6"/>
        <v>0</v>
      </c>
      <c r="F186" s="35"/>
      <c r="G186" s="35">
        <v>0.7427645291965872</v>
      </c>
      <c r="H186" s="35">
        <v>0.7427645291965872</v>
      </c>
      <c r="I186" s="35"/>
      <c r="J186" s="35">
        <f t="shared" si="7"/>
        <v>0</v>
      </c>
      <c r="K186" s="92">
        <f t="shared" si="8"/>
        <v>0</v>
      </c>
      <c r="M186" s="62"/>
      <c r="N186" s="113"/>
      <c r="P186" s="62"/>
      <c r="Q186" s="62"/>
    </row>
    <row r="187" spans="1:17" x14ac:dyDescent="0.25">
      <c r="A187" s="22" t="s">
        <v>217</v>
      </c>
      <c r="B187" s="18">
        <v>100.1553282536437</v>
      </c>
      <c r="C187" s="18">
        <v>100.1553282536437</v>
      </c>
      <c r="D187" s="18"/>
      <c r="E187" s="18">
        <f t="shared" si="6"/>
        <v>0</v>
      </c>
      <c r="F187" s="18"/>
      <c r="G187" s="18">
        <v>1.0250446785230467</v>
      </c>
      <c r="H187" s="18">
        <v>1.0250446785230469</v>
      </c>
      <c r="I187" s="18"/>
      <c r="J187" s="18">
        <f t="shared" si="7"/>
        <v>0</v>
      </c>
      <c r="K187" s="93">
        <f t="shared" si="8"/>
        <v>0</v>
      </c>
      <c r="M187" s="62"/>
      <c r="N187" s="113"/>
      <c r="P187" s="62"/>
      <c r="Q187" s="62"/>
    </row>
    <row r="188" spans="1:17" x14ac:dyDescent="0.25">
      <c r="A188" s="21" t="s">
        <v>42</v>
      </c>
      <c r="B188" s="35">
        <v>100.70908792874992</v>
      </c>
      <c r="C188" s="35">
        <v>100.70908792874992</v>
      </c>
      <c r="D188" s="35"/>
      <c r="E188" s="35">
        <f t="shared" si="6"/>
        <v>0</v>
      </c>
      <c r="F188" s="35"/>
      <c r="G188" s="35">
        <v>0.56061637982693235</v>
      </c>
      <c r="H188" s="35">
        <v>0.56061637982693235</v>
      </c>
      <c r="I188" s="35"/>
      <c r="J188" s="35">
        <f t="shared" si="7"/>
        <v>0</v>
      </c>
      <c r="K188" s="92">
        <f t="shared" si="8"/>
        <v>0</v>
      </c>
      <c r="M188" s="62"/>
      <c r="N188" s="113"/>
      <c r="P188" s="62"/>
      <c r="Q188" s="62"/>
    </row>
    <row r="189" spans="1:17" x14ac:dyDescent="0.25">
      <c r="A189" s="22" t="s">
        <v>42</v>
      </c>
      <c r="B189" s="18">
        <v>100.70908792874992</v>
      </c>
      <c r="C189" s="18">
        <v>100.70908792874992</v>
      </c>
      <c r="D189" s="18"/>
      <c r="E189" s="18">
        <f t="shared" si="6"/>
        <v>0</v>
      </c>
      <c r="F189" s="18"/>
      <c r="G189" s="18">
        <v>0.56061637982693235</v>
      </c>
      <c r="H189" s="18">
        <v>0.56061637982693235</v>
      </c>
      <c r="I189" s="18"/>
      <c r="J189" s="18">
        <f t="shared" si="7"/>
        <v>0</v>
      </c>
      <c r="K189" s="93">
        <f t="shared" si="8"/>
        <v>0</v>
      </c>
      <c r="M189" s="62"/>
      <c r="N189" s="113"/>
      <c r="P189" s="62"/>
      <c r="Q189" s="62"/>
    </row>
    <row r="190" spans="1:17" x14ac:dyDescent="0.25">
      <c r="A190" s="21" t="s">
        <v>218</v>
      </c>
      <c r="B190" s="35">
        <v>83.129362530347606</v>
      </c>
      <c r="C190" s="35">
        <v>80.515594555203521</v>
      </c>
      <c r="D190" s="35"/>
      <c r="E190" s="35">
        <f t="shared" si="6"/>
        <v>-3.1442175130236172</v>
      </c>
      <c r="F190" s="35"/>
      <c r="G190" s="35">
        <v>7.7537733167041507</v>
      </c>
      <c r="H190" s="35">
        <v>7.5099778181601877</v>
      </c>
      <c r="I190" s="35"/>
      <c r="J190" s="35">
        <f t="shared" si="7"/>
        <v>-0.24379549854396299</v>
      </c>
      <c r="K190" s="92">
        <f t="shared" si="8"/>
        <v>-2.4714659551952852E-3</v>
      </c>
      <c r="M190" s="62"/>
      <c r="N190" s="113"/>
      <c r="P190" s="62"/>
      <c r="Q190" s="62"/>
    </row>
    <row r="191" spans="1:17" x14ac:dyDescent="0.25">
      <c r="A191" s="22" t="s">
        <v>219</v>
      </c>
      <c r="B191" s="18">
        <v>99.62445021884794</v>
      </c>
      <c r="C191" s="18">
        <v>99.62445021884794</v>
      </c>
      <c r="D191" s="18"/>
      <c r="E191" s="18">
        <f t="shared" si="6"/>
        <v>0</v>
      </c>
      <c r="F191" s="18"/>
      <c r="G191" s="18">
        <v>1.8874499819402981</v>
      </c>
      <c r="H191" s="18">
        <v>1.8874499819402981</v>
      </c>
      <c r="I191" s="18"/>
      <c r="J191" s="18">
        <f t="shared" si="7"/>
        <v>0</v>
      </c>
      <c r="K191" s="93">
        <f t="shared" si="8"/>
        <v>0</v>
      </c>
      <c r="M191" s="62"/>
      <c r="N191" s="113"/>
      <c r="P191" s="62"/>
      <c r="Q191" s="62"/>
    </row>
    <row r="192" spans="1:17" x14ac:dyDescent="0.25">
      <c r="A192" s="21" t="s">
        <v>220</v>
      </c>
      <c r="B192" s="35">
        <v>99.805154237906677</v>
      </c>
      <c r="C192" s="35">
        <v>99.805154237906677</v>
      </c>
      <c r="D192" s="35"/>
      <c r="E192" s="35">
        <f t="shared" si="6"/>
        <v>0</v>
      </c>
      <c r="F192" s="35"/>
      <c r="G192" s="35">
        <v>0.88081170751719551</v>
      </c>
      <c r="H192" s="35">
        <v>0.88081170751719551</v>
      </c>
      <c r="I192" s="35"/>
      <c r="J192" s="35">
        <f t="shared" si="7"/>
        <v>0</v>
      </c>
      <c r="K192" s="92">
        <f t="shared" si="8"/>
        <v>0</v>
      </c>
      <c r="M192" s="62"/>
      <c r="N192" s="113"/>
      <c r="P192" s="62"/>
      <c r="Q192" s="62"/>
    </row>
    <row r="193" spans="1:17" x14ac:dyDescent="0.25">
      <c r="A193" s="22" t="s">
        <v>220</v>
      </c>
      <c r="B193" s="18">
        <v>99.805154237906677</v>
      </c>
      <c r="C193" s="18">
        <v>99.805154237906677</v>
      </c>
      <c r="D193" s="18"/>
      <c r="E193" s="18">
        <f t="shared" si="6"/>
        <v>0</v>
      </c>
      <c r="F193" s="18"/>
      <c r="G193" s="18">
        <v>0.88081170751719551</v>
      </c>
      <c r="H193" s="18">
        <v>0.88081170751719551</v>
      </c>
      <c r="I193" s="18"/>
      <c r="J193" s="18">
        <f t="shared" si="7"/>
        <v>0</v>
      </c>
      <c r="K193" s="93">
        <f t="shared" si="8"/>
        <v>0</v>
      </c>
      <c r="M193" s="62"/>
      <c r="N193" s="113"/>
      <c r="P193" s="62"/>
      <c r="Q193" s="62"/>
    </row>
    <row r="194" spans="1:17" x14ac:dyDescent="0.25">
      <c r="A194" s="21" t="s">
        <v>43</v>
      </c>
      <c r="B194" s="35">
        <v>99.178257991510606</v>
      </c>
      <c r="C194" s="35">
        <v>99.178257991510606</v>
      </c>
      <c r="D194" s="35"/>
      <c r="E194" s="35">
        <f t="shared" si="6"/>
        <v>0</v>
      </c>
      <c r="F194" s="35"/>
      <c r="G194" s="35">
        <v>0.42788599713719488</v>
      </c>
      <c r="H194" s="35">
        <v>0.42788599713719488</v>
      </c>
      <c r="I194" s="35"/>
      <c r="J194" s="35">
        <f t="shared" si="7"/>
        <v>0</v>
      </c>
      <c r="K194" s="92">
        <f t="shared" si="8"/>
        <v>0</v>
      </c>
      <c r="M194" s="62"/>
      <c r="N194" s="113"/>
      <c r="P194" s="62"/>
      <c r="Q194" s="62"/>
    </row>
    <row r="195" spans="1:17" x14ac:dyDescent="0.25">
      <c r="A195" s="22" t="s">
        <v>221</v>
      </c>
      <c r="B195" s="18">
        <v>99.178257991510606</v>
      </c>
      <c r="C195" s="18">
        <v>99.178257991510606</v>
      </c>
      <c r="D195" s="18"/>
      <c r="E195" s="18">
        <f t="shared" si="6"/>
        <v>0</v>
      </c>
      <c r="F195" s="18"/>
      <c r="G195" s="18">
        <v>0.42788599713719488</v>
      </c>
      <c r="H195" s="18">
        <v>0.42788599713719488</v>
      </c>
      <c r="I195" s="18"/>
      <c r="J195" s="18">
        <f t="shared" si="7"/>
        <v>0</v>
      </c>
      <c r="K195" s="93">
        <f t="shared" si="8"/>
        <v>0</v>
      </c>
      <c r="M195" s="62"/>
      <c r="N195" s="113"/>
      <c r="P195" s="62"/>
      <c r="Q195" s="62"/>
    </row>
    <row r="196" spans="1:17" x14ac:dyDescent="0.25">
      <c r="A196" s="21" t="s">
        <v>222</v>
      </c>
      <c r="B196" s="35">
        <v>100</v>
      </c>
      <c r="C196" s="35">
        <v>100</v>
      </c>
      <c r="D196" s="35"/>
      <c r="E196" s="35">
        <f t="shared" si="6"/>
        <v>0</v>
      </c>
      <c r="F196" s="35"/>
      <c r="G196" s="35">
        <v>0.38955256670474581</v>
      </c>
      <c r="H196" s="35">
        <v>0.38955256670474581</v>
      </c>
      <c r="I196" s="35"/>
      <c r="J196" s="35">
        <f t="shared" si="7"/>
        <v>0</v>
      </c>
      <c r="K196" s="92">
        <f t="shared" si="8"/>
        <v>0</v>
      </c>
      <c r="M196" s="62"/>
      <c r="N196" s="113"/>
      <c r="P196" s="62"/>
      <c r="Q196" s="62"/>
    </row>
    <row r="197" spans="1:17" x14ac:dyDescent="0.25">
      <c r="A197" s="22" t="s">
        <v>222</v>
      </c>
      <c r="B197" s="18">
        <v>100</v>
      </c>
      <c r="C197" s="18">
        <v>100</v>
      </c>
      <c r="D197" s="18"/>
      <c r="E197" s="18">
        <f t="shared" si="6"/>
        <v>0</v>
      </c>
      <c r="F197" s="18"/>
      <c r="G197" s="18">
        <v>0.38955256670474581</v>
      </c>
      <c r="H197" s="18">
        <v>0.38955256670474581</v>
      </c>
      <c r="I197" s="18"/>
      <c r="J197" s="18">
        <f t="shared" si="7"/>
        <v>0</v>
      </c>
      <c r="K197" s="93">
        <f t="shared" si="8"/>
        <v>0</v>
      </c>
      <c r="M197" s="62"/>
      <c r="N197" s="113"/>
      <c r="P197" s="62"/>
      <c r="Q197" s="62"/>
    </row>
    <row r="198" spans="1:17" x14ac:dyDescent="0.25">
      <c r="A198" s="21" t="s">
        <v>223</v>
      </c>
      <c r="B198" s="35">
        <v>99.031557734682565</v>
      </c>
      <c r="C198" s="35">
        <v>99.031557734682565</v>
      </c>
      <c r="D198" s="35"/>
      <c r="E198" s="35">
        <f t="shared" si="6"/>
        <v>0</v>
      </c>
      <c r="F198" s="35"/>
      <c r="G198" s="35">
        <v>0.18919971058116195</v>
      </c>
      <c r="H198" s="35">
        <v>0.18919971058116195</v>
      </c>
      <c r="I198" s="35"/>
      <c r="J198" s="35">
        <f t="shared" si="7"/>
        <v>0</v>
      </c>
      <c r="K198" s="92">
        <f t="shared" si="8"/>
        <v>0</v>
      </c>
      <c r="M198" s="62"/>
      <c r="N198" s="113"/>
      <c r="P198" s="62"/>
      <c r="Q198" s="62"/>
    </row>
    <row r="199" spans="1:17" x14ac:dyDescent="0.25">
      <c r="A199" s="22" t="s">
        <v>223</v>
      </c>
      <c r="B199" s="18">
        <v>99.031557734682565</v>
      </c>
      <c r="C199" s="18">
        <v>99.031557734682565</v>
      </c>
      <c r="D199" s="18"/>
      <c r="E199" s="18">
        <f t="shared" ref="E199:E262" si="9">((C199/B199-1)*100)</f>
        <v>0</v>
      </c>
      <c r="F199" s="18"/>
      <c r="G199" s="18">
        <v>0.18919971058116195</v>
      </c>
      <c r="H199" s="18">
        <v>0.18919971058116195</v>
      </c>
      <c r="I199" s="18"/>
      <c r="J199" s="18">
        <f t="shared" si="7"/>
        <v>0</v>
      </c>
      <c r="K199" s="93">
        <f t="shared" si="8"/>
        <v>0</v>
      </c>
      <c r="M199" s="62"/>
      <c r="N199" s="113"/>
      <c r="P199" s="62"/>
      <c r="Q199" s="62"/>
    </row>
    <row r="200" spans="1:17" x14ac:dyDescent="0.25">
      <c r="A200" s="21" t="s">
        <v>224</v>
      </c>
      <c r="B200" s="35">
        <v>78.924884375692187</v>
      </c>
      <c r="C200" s="35">
        <v>75.644885910576718</v>
      </c>
      <c r="D200" s="35"/>
      <c r="E200" s="35">
        <f t="shared" si="9"/>
        <v>-4.1558482993808044</v>
      </c>
      <c r="F200" s="35"/>
      <c r="G200" s="35">
        <v>5.8663233347638517</v>
      </c>
      <c r="H200" s="35">
        <v>5.6225278362198887</v>
      </c>
      <c r="I200" s="35"/>
      <c r="J200" s="35">
        <f t="shared" ref="J200:J263" si="10">H200-G200</f>
        <v>-0.24379549854396299</v>
      </c>
      <c r="K200" s="92">
        <f t="shared" si="8"/>
        <v>-2.4714659551952852E-3</v>
      </c>
      <c r="M200" s="62"/>
      <c r="N200" s="113"/>
      <c r="P200" s="62"/>
      <c r="Q200" s="62"/>
    </row>
    <row r="201" spans="1:17" x14ac:dyDescent="0.25">
      <c r="A201" s="22" t="s">
        <v>225</v>
      </c>
      <c r="B201" s="18">
        <v>80.967259995445531</v>
      </c>
      <c r="C201" s="18">
        <v>84.229918237442945</v>
      </c>
      <c r="D201" s="18"/>
      <c r="E201" s="18">
        <f t="shared" si="9"/>
        <v>4.0296018936307521</v>
      </c>
      <c r="F201" s="18"/>
      <c r="G201" s="18">
        <v>6.5643771641279755E-2</v>
      </c>
      <c r="H201" s="18">
        <v>6.8288954306387414E-2</v>
      </c>
      <c r="I201" s="18"/>
      <c r="J201" s="18">
        <f t="shared" si="10"/>
        <v>2.6451826651076593E-3</v>
      </c>
      <c r="K201" s="93">
        <f t="shared" si="8"/>
        <v>2.6815420879920088E-5</v>
      </c>
      <c r="M201" s="62"/>
      <c r="N201" s="113"/>
      <c r="P201" s="62"/>
      <c r="Q201" s="62"/>
    </row>
    <row r="202" spans="1:17" x14ac:dyDescent="0.25">
      <c r="A202" s="21" t="s">
        <v>225</v>
      </c>
      <c r="B202" s="35">
        <v>80.967259995445531</v>
      </c>
      <c r="C202" s="35">
        <v>84.229918237442945</v>
      </c>
      <c r="D202" s="35"/>
      <c r="E202" s="35">
        <f t="shared" si="9"/>
        <v>4.0296018936307521</v>
      </c>
      <c r="F202" s="35"/>
      <c r="G202" s="35">
        <v>6.5643771641279755E-2</v>
      </c>
      <c r="H202" s="35">
        <v>6.8288954306387414E-2</v>
      </c>
      <c r="I202" s="35"/>
      <c r="J202" s="35">
        <f t="shared" si="10"/>
        <v>2.6451826651076593E-3</v>
      </c>
      <c r="K202" s="92">
        <f t="shared" ref="K202:K265" si="11">J202/$G$5</f>
        <v>2.6815420879920088E-5</v>
      </c>
      <c r="M202" s="62"/>
      <c r="N202" s="113"/>
      <c r="P202" s="62"/>
      <c r="Q202" s="62"/>
    </row>
    <row r="203" spans="1:17" x14ac:dyDescent="0.25">
      <c r="A203" s="22" t="s">
        <v>226</v>
      </c>
      <c r="B203" s="18">
        <v>68.734836960427884</v>
      </c>
      <c r="C203" s="18">
        <v>63.726677763500064</v>
      </c>
      <c r="D203" s="18"/>
      <c r="E203" s="18">
        <f t="shared" si="9"/>
        <v>-7.2862021914900659</v>
      </c>
      <c r="F203" s="18"/>
      <c r="G203" s="18">
        <v>3.3649445492468186</v>
      </c>
      <c r="H203" s="18">
        <v>3.1197678857571711</v>
      </c>
      <c r="I203" s="18"/>
      <c r="J203" s="18">
        <f t="shared" si="10"/>
        <v>-0.24517666348964751</v>
      </c>
      <c r="K203" s="93">
        <f t="shared" si="11"/>
        <v>-2.4854674530168414E-3</v>
      </c>
      <c r="M203" s="62"/>
      <c r="N203" s="113"/>
      <c r="P203" s="62"/>
      <c r="Q203" s="62"/>
    </row>
    <row r="204" spans="1:17" x14ac:dyDescent="0.25">
      <c r="A204" s="21" t="s">
        <v>226</v>
      </c>
      <c r="B204" s="35">
        <v>68.734836960427884</v>
      </c>
      <c r="C204" s="35">
        <v>63.726677763500064</v>
      </c>
      <c r="D204" s="35"/>
      <c r="E204" s="35">
        <f t="shared" si="9"/>
        <v>-7.2862021914900659</v>
      </c>
      <c r="F204" s="35"/>
      <c r="G204" s="35">
        <v>3.3649445492468186</v>
      </c>
      <c r="H204" s="35">
        <v>3.1197678857571711</v>
      </c>
      <c r="I204" s="35"/>
      <c r="J204" s="35">
        <f t="shared" si="10"/>
        <v>-0.24517666348964751</v>
      </c>
      <c r="K204" s="92">
        <f t="shared" si="11"/>
        <v>-2.4854674530168414E-3</v>
      </c>
      <c r="M204" s="62"/>
      <c r="N204" s="113"/>
      <c r="P204" s="62"/>
      <c r="Q204" s="62"/>
    </row>
    <row r="205" spans="1:17" x14ac:dyDescent="0.25">
      <c r="A205" s="22" t="s">
        <v>227</v>
      </c>
      <c r="B205" s="18">
        <v>98.577559468509406</v>
      </c>
      <c r="C205" s="18">
        <v>98.219130358252983</v>
      </c>
      <c r="D205" s="18"/>
      <c r="E205" s="18">
        <f t="shared" si="9"/>
        <v>-0.36360111995968891</v>
      </c>
      <c r="F205" s="18"/>
      <c r="G205" s="18">
        <v>1.2643647761755317</v>
      </c>
      <c r="H205" s="18">
        <v>1.2597675316889814</v>
      </c>
      <c r="I205" s="18"/>
      <c r="J205" s="18">
        <f t="shared" si="10"/>
        <v>-4.5972444865503004E-3</v>
      </c>
      <c r="K205" s="93">
        <f t="shared" si="11"/>
        <v>-4.660436022845365E-5</v>
      </c>
      <c r="M205" s="62"/>
      <c r="N205" s="113"/>
      <c r="P205" s="62"/>
      <c r="Q205" s="62"/>
    </row>
    <row r="206" spans="1:17" x14ac:dyDescent="0.25">
      <c r="A206" s="21" t="s">
        <v>227</v>
      </c>
      <c r="B206" s="35">
        <v>98.577559468509406</v>
      </c>
      <c r="C206" s="35">
        <v>98.219130358252983</v>
      </c>
      <c r="D206" s="35"/>
      <c r="E206" s="35">
        <f t="shared" si="9"/>
        <v>-0.36360111995968891</v>
      </c>
      <c r="F206" s="35"/>
      <c r="G206" s="35">
        <v>1.2643647761755317</v>
      </c>
      <c r="H206" s="35">
        <v>1.2597675316889814</v>
      </c>
      <c r="I206" s="35"/>
      <c r="J206" s="35">
        <f t="shared" si="10"/>
        <v>-4.5972444865503004E-3</v>
      </c>
      <c r="K206" s="92">
        <f t="shared" si="11"/>
        <v>-4.660436022845365E-5</v>
      </c>
      <c r="M206" s="62"/>
      <c r="N206" s="113"/>
      <c r="P206" s="62"/>
      <c r="Q206" s="62"/>
    </row>
    <row r="207" spans="1:17" x14ac:dyDescent="0.25">
      <c r="A207" s="22" t="s">
        <v>228</v>
      </c>
      <c r="B207" s="18">
        <v>99.812987677501781</v>
      </c>
      <c r="C207" s="18">
        <v>100.09701343769763</v>
      </c>
      <c r="D207" s="18"/>
      <c r="E207" s="18">
        <f t="shared" si="9"/>
        <v>0.28455791856820678</v>
      </c>
      <c r="F207" s="18"/>
      <c r="G207" s="18">
        <v>1.1713702377002222</v>
      </c>
      <c r="H207" s="18">
        <v>1.1747034644673493</v>
      </c>
      <c r="I207" s="18"/>
      <c r="J207" s="18">
        <f t="shared" si="10"/>
        <v>3.3332267671271065E-3</v>
      </c>
      <c r="K207" s="93">
        <f t="shared" si="11"/>
        <v>3.3790437170088927E-5</v>
      </c>
      <c r="M207" s="62"/>
      <c r="N207" s="113"/>
      <c r="P207" s="62"/>
      <c r="Q207" s="62"/>
    </row>
    <row r="208" spans="1:17" x14ac:dyDescent="0.25">
      <c r="A208" s="21" t="s">
        <v>229</v>
      </c>
      <c r="B208" s="35">
        <v>99.812987677501781</v>
      </c>
      <c r="C208" s="35">
        <v>100.09701343769763</v>
      </c>
      <c r="D208" s="35"/>
      <c r="E208" s="35">
        <f t="shared" si="9"/>
        <v>0.28455791856820678</v>
      </c>
      <c r="F208" s="35"/>
      <c r="G208" s="35">
        <v>1.1713702377002222</v>
      </c>
      <c r="H208" s="35">
        <v>1.1747034644673493</v>
      </c>
      <c r="I208" s="35"/>
      <c r="J208" s="35">
        <f t="shared" si="10"/>
        <v>3.3332267671271065E-3</v>
      </c>
      <c r="K208" s="92">
        <f t="shared" si="11"/>
        <v>3.3790437170088927E-5</v>
      </c>
      <c r="M208" s="62"/>
      <c r="N208" s="113"/>
      <c r="P208" s="62"/>
      <c r="Q208" s="62"/>
    </row>
    <row r="209" spans="1:17" x14ac:dyDescent="0.25">
      <c r="A209" s="22" t="s">
        <v>230</v>
      </c>
      <c r="B209" s="18">
        <v>100.30565850647419</v>
      </c>
      <c r="C209" s="18">
        <v>100.30565850647419</v>
      </c>
      <c r="D209" s="18"/>
      <c r="E209" s="18">
        <f t="shared" si="9"/>
        <v>0</v>
      </c>
      <c r="F209" s="18"/>
      <c r="G209" s="18">
        <v>2.4455658790403052</v>
      </c>
      <c r="H209" s="18">
        <v>2.4455658790403048</v>
      </c>
      <c r="I209" s="18"/>
      <c r="J209" s="18">
        <f t="shared" si="10"/>
        <v>0</v>
      </c>
      <c r="K209" s="93">
        <f t="shared" si="11"/>
        <v>0</v>
      </c>
      <c r="M209" s="62"/>
      <c r="N209" s="113"/>
      <c r="P209" s="62"/>
      <c r="Q209" s="62"/>
    </row>
    <row r="210" spans="1:17" x14ac:dyDescent="0.25">
      <c r="A210" s="21" t="s">
        <v>231</v>
      </c>
      <c r="B210" s="35">
        <v>100.73825212676115</v>
      </c>
      <c r="C210" s="35">
        <v>100.73825212676115</v>
      </c>
      <c r="D210" s="35"/>
      <c r="E210" s="35">
        <f t="shared" si="9"/>
        <v>0</v>
      </c>
      <c r="F210" s="35"/>
      <c r="G210" s="35">
        <v>0.42026902334145017</v>
      </c>
      <c r="H210" s="35">
        <v>0.42026902334145017</v>
      </c>
      <c r="I210" s="35"/>
      <c r="J210" s="35">
        <f t="shared" si="10"/>
        <v>0</v>
      </c>
      <c r="K210" s="92">
        <f t="shared" si="11"/>
        <v>0</v>
      </c>
      <c r="M210" s="62"/>
      <c r="N210" s="113"/>
      <c r="P210" s="62"/>
      <c r="Q210" s="62"/>
    </row>
    <row r="211" spans="1:17" x14ac:dyDescent="0.25">
      <c r="A211" s="22" t="s">
        <v>44</v>
      </c>
      <c r="B211" s="18">
        <v>100.73825212676115</v>
      </c>
      <c r="C211" s="18">
        <v>100.73825212676115</v>
      </c>
      <c r="D211" s="18"/>
      <c r="E211" s="18">
        <f t="shared" si="9"/>
        <v>0</v>
      </c>
      <c r="F211" s="18"/>
      <c r="G211" s="18">
        <v>0.42026902334145017</v>
      </c>
      <c r="H211" s="18">
        <v>0.42026902334145017</v>
      </c>
      <c r="I211" s="18"/>
      <c r="J211" s="18">
        <f t="shared" si="10"/>
        <v>0</v>
      </c>
      <c r="K211" s="93">
        <f t="shared" si="11"/>
        <v>0</v>
      </c>
      <c r="M211" s="62"/>
      <c r="N211" s="113"/>
      <c r="P211" s="62"/>
      <c r="Q211" s="62"/>
    </row>
    <row r="212" spans="1:17" x14ac:dyDescent="0.25">
      <c r="A212" s="21" t="s">
        <v>232</v>
      </c>
      <c r="B212" s="35">
        <v>100</v>
      </c>
      <c r="C212" s="35">
        <v>100</v>
      </c>
      <c r="D212" s="35"/>
      <c r="E212" s="35">
        <f t="shared" si="9"/>
        <v>0</v>
      </c>
      <c r="F212" s="35"/>
      <c r="G212" s="35">
        <v>8.7875416143468624E-2</v>
      </c>
      <c r="H212" s="35">
        <v>8.7875416143468638E-2</v>
      </c>
      <c r="I212" s="35"/>
      <c r="J212" s="35">
        <f t="shared" si="10"/>
        <v>0</v>
      </c>
      <c r="K212" s="92">
        <f t="shared" si="11"/>
        <v>0</v>
      </c>
      <c r="M212" s="62"/>
      <c r="N212" s="113"/>
      <c r="P212" s="62"/>
      <c r="Q212" s="62"/>
    </row>
    <row r="213" spans="1:17" x14ac:dyDescent="0.25">
      <c r="A213" s="22" t="s">
        <v>233</v>
      </c>
      <c r="B213" s="18">
        <v>100.93525034736781</v>
      </c>
      <c r="C213" s="18">
        <v>100.93525034736781</v>
      </c>
      <c r="D213" s="18"/>
      <c r="E213" s="18">
        <f t="shared" si="9"/>
        <v>0</v>
      </c>
      <c r="F213" s="18"/>
      <c r="G213" s="18">
        <v>0.33239360719798144</v>
      </c>
      <c r="H213" s="18">
        <v>0.3323936071979815</v>
      </c>
      <c r="I213" s="18"/>
      <c r="J213" s="18">
        <f t="shared" si="10"/>
        <v>0</v>
      </c>
      <c r="K213" s="93">
        <f t="shared" si="11"/>
        <v>0</v>
      </c>
      <c r="M213" s="62"/>
      <c r="N213" s="113"/>
      <c r="P213" s="62"/>
      <c r="Q213" s="62"/>
    </row>
    <row r="214" spans="1:17" x14ac:dyDescent="0.25">
      <c r="A214" s="21" t="s">
        <v>234</v>
      </c>
      <c r="B214" s="35">
        <v>99.999999999999986</v>
      </c>
      <c r="C214" s="35">
        <v>99.999999999999986</v>
      </c>
      <c r="D214" s="35"/>
      <c r="E214" s="35">
        <f t="shared" si="9"/>
        <v>0</v>
      </c>
      <c r="F214" s="35"/>
      <c r="G214" s="35">
        <v>5.6874880869539353E-2</v>
      </c>
      <c r="H214" s="35">
        <v>5.6874880869539346E-2</v>
      </c>
      <c r="I214" s="35"/>
      <c r="J214" s="35">
        <f t="shared" si="10"/>
        <v>0</v>
      </c>
      <c r="K214" s="92">
        <f t="shared" si="11"/>
        <v>0</v>
      </c>
      <c r="M214" s="62"/>
      <c r="N214" s="113"/>
      <c r="P214" s="62"/>
      <c r="Q214" s="62"/>
    </row>
    <row r="215" spans="1:17" x14ac:dyDescent="0.25">
      <c r="A215" s="22" t="s">
        <v>235</v>
      </c>
      <c r="B215" s="18">
        <v>99.999999999999986</v>
      </c>
      <c r="C215" s="18">
        <v>99.999999999999986</v>
      </c>
      <c r="D215" s="18"/>
      <c r="E215" s="18">
        <f t="shared" si="9"/>
        <v>0</v>
      </c>
      <c r="F215" s="18"/>
      <c r="G215" s="18">
        <v>5.6874880869539353E-2</v>
      </c>
      <c r="H215" s="18">
        <v>5.6874880869539346E-2</v>
      </c>
      <c r="I215" s="18"/>
      <c r="J215" s="18">
        <f t="shared" si="10"/>
        <v>0</v>
      </c>
      <c r="K215" s="93">
        <f t="shared" si="11"/>
        <v>0</v>
      </c>
      <c r="M215" s="62"/>
      <c r="N215" s="113"/>
      <c r="P215" s="62"/>
      <c r="Q215" s="62"/>
    </row>
    <row r="216" spans="1:17" x14ac:dyDescent="0.25">
      <c r="A216" s="21" t="s">
        <v>236</v>
      </c>
      <c r="B216" s="35">
        <v>99.999999999999986</v>
      </c>
      <c r="C216" s="35">
        <v>99.999999999999986</v>
      </c>
      <c r="D216" s="35"/>
      <c r="E216" s="35">
        <f t="shared" si="9"/>
        <v>0</v>
      </c>
      <c r="F216" s="35"/>
      <c r="G216" s="35">
        <v>5.6874880869539353E-2</v>
      </c>
      <c r="H216" s="35">
        <v>5.6874880869539346E-2</v>
      </c>
      <c r="I216" s="35"/>
      <c r="J216" s="35">
        <f t="shared" si="10"/>
        <v>0</v>
      </c>
      <c r="K216" s="92">
        <f t="shared" si="11"/>
        <v>0</v>
      </c>
      <c r="M216" s="62"/>
      <c r="N216" s="113"/>
      <c r="P216" s="62"/>
      <c r="Q216" s="62"/>
    </row>
    <row r="217" spans="1:17" x14ac:dyDescent="0.25">
      <c r="A217" s="22" t="s">
        <v>237</v>
      </c>
      <c r="B217" s="18">
        <v>100.11939556601064</v>
      </c>
      <c r="C217" s="18">
        <v>100.11939556601064</v>
      </c>
      <c r="D217" s="18"/>
      <c r="E217" s="18">
        <f t="shared" si="9"/>
        <v>0</v>
      </c>
      <c r="F217" s="18"/>
      <c r="G217" s="18">
        <v>0.31272627599994751</v>
      </c>
      <c r="H217" s="18">
        <v>0.31272627599994751</v>
      </c>
      <c r="I217" s="18"/>
      <c r="J217" s="18">
        <f t="shared" si="10"/>
        <v>0</v>
      </c>
      <c r="K217" s="93">
        <f t="shared" si="11"/>
        <v>0</v>
      </c>
      <c r="M217" s="62"/>
      <c r="N217" s="113"/>
      <c r="P217" s="62"/>
      <c r="Q217" s="62"/>
    </row>
    <row r="218" spans="1:17" x14ac:dyDescent="0.25">
      <c r="A218" s="21" t="s">
        <v>45</v>
      </c>
      <c r="B218" s="35">
        <v>100.11939556601064</v>
      </c>
      <c r="C218" s="35">
        <v>100.11939556601064</v>
      </c>
      <c r="D218" s="35"/>
      <c r="E218" s="35">
        <f t="shared" si="9"/>
        <v>0</v>
      </c>
      <c r="F218" s="35"/>
      <c r="G218" s="35">
        <v>0.31272627599994751</v>
      </c>
      <c r="H218" s="35">
        <v>0.31272627599994751</v>
      </c>
      <c r="I218" s="35"/>
      <c r="J218" s="35">
        <f t="shared" si="10"/>
        <v>0</v>
      </c>
      <c r="K218" s="92">
        <f t="shared" si="11"/>
        <v>0</v>
      </c>
      <c r="M218" s="62"/>
      <c r="N218" s="113"/>
      <c r="P218" s="62"/>
      <c r="Q218" s="62"/>
    </row>
    <row r="219" spans="1:17" x14ac:dyDescent="0.25">
      <c r="A219" s="22" t="s">
        <v>238</v>
      </c>
      <c r="B219" s="18">
        <v>100.11939556601064</v>
      </c>
      <c r="C219" s="18">
        <v>100.11939556601064</v>
      </c>
      <c r="D219" s="18"/>
      <c r="E219" s="18">
        <f t="shared" si="9"/>
        <v>0</v>
      </c>
      <c r="F219" s="18"/>
      <c r="G219" s="18">
        <v>0.31272627599994751</v>
      </c>
      <c r="H219" s="18">
        <v>0.31272627599994751</v>
      </c>
      <c r="I219" s="18"/>
      <c r="J219" s="18">
        <f t="shared" si="10"/>
        <v>0</v>
      </c>
      <c r="K219" s="93">
        <f t="shared" si="11"/>
        <v>0</v>
      </c>
      <c r="M219" s="62"/>
      <c r="N219" s="113"/>
      <c r="P219" s="62"/>
      <c r="Q219" s="62"/>
    </row>
    <row r="220" spans="1:17" x14ac:dyDescent="0.25">
      <c r="A220" s="21" t="s">
        <v>239</v>
      </c>
      <c r="B220" s="35">
        <v>100</v>
      </c>
      <c r="C220" s="35">
        <v>100</v>
      </c>
      <c r="D220" s="35"/>
      <c r="E220" s="35">
        <f t="shared" si="9"/>
        <v>0</v>
      </c>
      <c r="F220" s="35"/>
      <c r="G220" s="35">
        <v>1.0248591560437197</v>
      </c>
      <c r="H220" s="35">
        <v>1.0248591560437197</v>
      </c>
      <c r="I220" s="35"/>
      <c r="J220" s="35">
        <f t="shared" si="10"/>
        <v>0</v>
      </c>
      <c r="K220" s="92">
        <f t="shared" si="11"/>
        <v>0</v>
      </c>
      <c r="M220" s="62"/>
      <c r="N220" s="113"/>
      <c r="P220" s="62"/>
      <c r="Q220" s="62"/>
    </row>
    <row r="221" spans="1:17" x14ac:dyDescent="0.25">
      <c r="A221" s="22" t="s">
        <v>240</v>
      </c>
      <c r="B221" s="18">
        <v>100</v>
      </c>
      <c r="C221" s="18">
        <v>100</v>
      </c>
      <c r="D221" s="18"/>
      <c r="E221" s="18">
        <f t="shared" si="9"/>
        <v>0</v>
      </c>
      <c r="F221" s="18"/>
      <c r="G221" s="18">
        <v>0.56704512531562223</v>
      </c>
      <c r="H221" s="18">
        <v>0.56704512531562234</v>
      </c>
      <c r="I221" s="18"/>
      <c r="J221" s="18">
        <f t="shared" si="10"/>
        <v>0</v>
      </c>
      <c r="K221" s="93">
        <f t="shared" si="11"/>
        <v>0</v>
      </c>
      <c r="M221" s="62"/>
      <c r="N221" s="113"/>
      <c r="P221" s="62"/>
      <c r="Q221" s="62"/>
    </row>
    <row r="222" spans="1:17" x14ac:dyDescent="0.25">
      <c r="A222" s="21" t="s">
        <v>240</v>
      </c>
      <c r="B222" s="35">
        <v>100</v>
      </c>
      <c r="C222" s="35">
        <v>100</v>
      </c>
      <c r="D222" s="35"/>
      <c r="E222" s="35">
        <f t="shared" si="9"/>
        <v>0</v>
      </c>
      <c r="F222" s="35"/>
      <c r="G222" s="35">
        <v>0.56704512531562223</v>
      </c>
      <c r="H222" s="35">
        <v>0.56704512531562234</v>
      </c>
      <c r="I222" s="35"/>
      <c r="J222" s="35">
        <f t="shared" si="10"/>
        <v>0</v>
      </c>
      <c r="K222" s="92">
        <f t="shared" si="11"/>
        <v>0</v>
      </c>
      <c r="M222" s="62"/>
      <c r="N222" s="113"/>
      <c r="P222" s="62"/>
      <c r="Q222" s="62"/>
    </row>
    <row r="223" spans="1:17" x14ac:dyDescent="0.25">
      <c r="A223" s="22" t="s">
        <v>241</v>
      </c>
      <c r="B223" s="18">
        <v>100</v>
      </c>
      <c r="C223" s="18">
        <v>100</v>
      </c>
      <c r="D223" s="18"/>
      <c r="E223" s="18">
        <f t="shared" si="9"/>
        <v>0</v>
      </c>
      <c r="F223" s="18"/>
      <c r="G223" s="18">
        <v>0.45781403072809734</v>
      </c>
      <c r="H223" s="18">
        <v>0.45781403072809734</v>
      </c>
      <c r="I223" s="18"/>
      <c r="J223" s="18">
        <f t="shared" si="10"/>
        <v>0</v>
      </c>
      <c r="K223" s="93">
        <f t="shared" si="11"/>
        <v>0</v>
      </c>
      <c r="M223" s="62"/>
      <c r="N223" s="113"/>
      <c r="P223" s="62"/>
      <c r="Q223" s="62"/>
    </row>
    <row r="224" spans="1:17" x14ac:dyDescent="0.25">
      <c r="A224" s="21" t="s">
        <v>241</v>
      </c>
      <c r="B224" s="35">
        <v>100</v>
      </c>
      <c r="C224" s="35">
        <v>100</v>
      </c>
      <c r="D224" s="35"/>
      <c r="E224" s="35">
        <f t="shared" si="9"/>
        <v>0</v>
      </c>
      <c r="F224" s="35"/>
      <c r="G224" s="35">
        <v>0.45781403072809734</v>
      </c>
      <c r="H224" s="35">
        <v>0.45781403072809734</v>
      </c>
      <c r="I224" s="35"/>
      <c r="J224" s="35">
        <f t="shared" si="10"/>
        <v>0</v>
      </c>
      <c r="K224" s="92">
        <f t="shared" si="11"/>
        <v>0</v>
      </c>
      <c r="M224" s="62"/>
      <c r="N224" s="113"/>
      <c r="P224" s="62"/>
      <c r="Q224" s="62"/>
    </row>
    <row r="225" spans="1:17" x14ac:dyDescent="0.25">
      <c r="A225" s="22" t="s">
        <v>46</v>
      </c>
      <c r="B225" s="18">
        <v>100.63803787072342</v>
      </c>
      <c r="C225" s="18">
        <v>100.63803787072342</v>
      </c>
      <c r="D225" s="18"/>
      <c r="E225" s="18">
        <f t="shared" si="9"/>
        <v>0</v>
      </c>
      <c r="F225" s="18"/>
      <c r="G225" s="18">
        <v>0.63083654278564838</v>
      </c>
      <c r="H225" s="18">
        <v>0.63083654278564838</v>
      </c>
      <c r="I225" s="18"/>
      <c r="J225" s="18">
        <f t="shared" si="10"/>
        <v>0</v>
      </c>
      <c r="K225" s="93">
        <f t="shared" si="11"/>
        <v>0</v>
      </c>
      <c r="M225" s="62"/>
      <c r="N225" s="113"/>
      <c r="P225" s="62"/>
      <c r="Q225" s="62"/>
    </row>
    <row r="226" spans="1:17" x14ac:dyDescent="0.25">
      <c r="A226" s="21" t="s">
        <v>47</v>
      </c>
      <c r="B226" s="35">
        <v>101.25015906995992</v>
      </c>
      <c r="C226" s="35">
        <v>101.25015906995992</v>
      </c>
      <c r="D226" s="35"/>
      <c r="E226" s="35">
        <f t="shared" si="9"/>
        <v>0</v>
      </c>
      <c r="F226" s="35"/>
      <c r="G226" s="35">
        <v>0.32391538587712343</v>
      </c>
      <c r="H226" s="35">
        <v>0.32391538587712337</v>
      </c>
      <c r="I226" s="35"/>
      <c r="J226" s="35">
        <f t="shared" si="10"/>
        <v>0</v>
      </c>
      <c r="K226" s="92">
        <f t="shared" si="11"/>
        <v>0</v>
      </c>
      <c r="M226" s="62"/>
      <c r="N226" s="113"/>
      <c r="P226" s="62"/>
      <c r="Q226" s="62"/>
    </row>
    <row r="227" spans="1:17" x14ac:dyDescent="0.25">
      <c r="A227" s="22" t="s">
        <v>242</v>
      </c>
      <c r="B227" s="18">
        <v>102.93062415438847</v>
      </c>
      <c r="C227" s="18">
        <v>102.93062415438847</v>
      </c>
      <c r="D227" s="18"/>
      <c r="E227" s="18">
        <f t="shared" si="9"/>
        <v>0</v>
      </c>
      <c r="F227" s="18"/>
      <c r="G227" s="18">
        <v>0.14047065927717672</v>
      </c>
      <c r="H227" s="18">
        <v>0.14047065927717672</v>
      </c>
      <c r="I227" s="18"/>
      <c r="J227" s="18">
        <f t="shared" si="10"/>
        <v>0</v>
      </c>
      <c r="K227" s="93">
        <f t="shared" si="11"/>
        <v>0</v>
      </c>
      <c r="M227" s="62"/>
      <c r="N227" s="113"/>
      <c r="P227" s="62"/>
      <c r="Q227" s="62"/>
    </row>
    <row r="228" spans="1:17" x14ac:dyDescent="0.25">
      <c r="A228" s="21" t="s">
        <v>243</v>
      </c>
      <c r="B228" s="35">
        <v>100</v>
      </c>
      <c r="C228" s="35">
        <v>100</v>
      </c>
      <c r="D228" s="35"/>
      <c r="E228" s="35">
        <f t="shared" si="9"/>
        <v>0</v>
      </c>
      <c r="F228" s="35"/>
      <c r="G228" s="35">
        <v>0.18344472659994662</v>
      </c>
      <c r="H228" s="35">
        <v>0.18344472659994665</v>
      </c>
      <c r="I228" s="35"/>
      <c r="J228" s="35">
        <f t="shared" si="10"/>
        <v>0</v>
      </c>
      <c r="K228" s="92">
        <f t="shared" si="11"/>
        <v>0</v>
      </c>
      <c r="M228" s="62"/>
      <c r="N228" s="113"/>
      <c r="P228" s="62"/>
      <c r="Q228" s="62"/>
    </row>
    <row r="229" spans="1:17" x14ac:dyDescent="0.25">
      <c r="A229" s="22" t="s">
        <v>244</v>
      </c>
      <c r="B229" s="18">
        <v>100</v>
      </c>
      <c r="C229" s="18">
        <v>100</v>
      </c>
      <c r="D229" s="18"/>
      <c r="E229" s="18">
        <f t="shared" si="9"/>
        <v>0</v>
      </c>
      <c r="F229" s="18"/>
      <c r="G229" s="18">
        <v>0.30692115690852501</v>
      </c>
      <c r="H229" s="18">
        <v>0.30692115690852501</v>
      </c>
      <c r="I229" s="18"/>
      <c r="J229" s="18">
        <f t="shared" si="10"/>
        <v>0</v>
      </c>
      <c r="K229" s="93">
        <f t="shared" si="11"/>
        <v>0</v>
      </c>
      <c r="M229" s="62"/>
      <c r="N229" s="113"/>
      <c r="P229" s="62"/>
      <c r="Q229" s="62"/>
    </row>
    <row r="230" spans="1:17" x14ac:dyDescent="0.25">
      <c r="A230" s="21" t="s">
        <v>244</v>
      </c>
      <c r="B230" s="35">
        <v>100</v>
      </c>
      <c r="C230" s="35">
        <v>100</v>
      </c>
      <c r="D230" s="35"/>
      <c r="E230" s="35">
        <f t="shared" si="9"/>
        <v>0</v>
      </c>
      <c r="F230" s="35"/>
      <c r="G230" s="35">
        <v>0.30692115690852501</v>
      </c>
      <c r="H230" s="35">
        <v>0.30692115690852501</v>
      </c>
      <c r="I230" s="35"/>
      <c r="J230" s="35">
        <f t="shared" si="10"/>
        <v>0</v>
      </c>
      <c r="K230" s="92">
        <f t="shared" si="11"/>
        <v>0</v>
      </c>
      <c r="M230" s="62"/>
      <c r="N230" s="113"/>
      <c r="P230" s="62"/>
      <c r="Q230" s="62"/>
    </row>
    <row r="231" spans="1:17" x14ac:dyDescent="0.25">
      <c r="A231" s="22" t="s">
        <v>245</v>
      </c>
      <c r="B231" s="18">
        <v>100.00068480306915</v>
      </c>
      <c r="C231" s="18">
        <v>99.166675714517609</v>
      </c>
      <c r="D231" s="18"/>
      <c r="E231" s="18">
        <f t="shared" si="9"/>
        <v>-0.83400337727081997</v>
      </c>
      <c r="F231" s="18"/>
      <c r="G231" s="18">
        <v>5.1549181904159198</v>
      </c>
      <c r="H231" s="18">
        <v>5.1119259986123033</v>
      </c>
      <c r="I231" s="18"/>
      <c r="J231" s="18">
        <f t="shared" si="10"/>
        <v>-4.2992191803616464E-2</v>
      </c>
      <c r="K231" s="93">
        <f t="shared" si="11"/>
        <v>-4.3583142025365753E-4</v>
      </c>
      <c r="M231" s="62"/>
      <c r="N231" s="113"/>
      <c r="P231" s="62"/>
      <c r="Q231" s="62"/>
    </row>
    <row r="232" spans="1:17" x14ac:dyDescent="0.25">
      <c r="A232" s="21" t="s">
        <v>246</v>
      </c>
      <c r="B232" s="35">
        <v>100</v>
      </c>
      <c r="C232" s="35">
        <v>100</v>
      </c>
      <c r="D232" s="35"/>
      <c r="E232" s="35">
        <f t="shared" si="9"/>
        <v>0</v>
      </c>
      <c r="F232" s="35"/>
      <c r="G232" s="35">
        <v>0.58033870809418553</v>
      </c>
      <c r="H232" s="35">
        <v>0.58033870809418553</v>
      </c>
      <c r="I232" s="35"/>
      <c r="J232" s="35">
        <f t="shared" si="10"/>
        <v>0</v>
      </c>
      <c r="K232" s="92">
        <f t="shared" si="11"/>
        <v>0</v>
      </c>
      <c r="M232" s="62"/>
      <c r="N232" s="113"/>
      <c r="P232" s="62"/>
      <c r="Q232" s="62"/>
    </row>
    <row r="233" spans="1:17" x14ac:dyDescent="0.25">
      <c r="A233" s="22" t="s">
        <v>247</v>
      </c>
      <c r="B233" s="18">
        <v>100</v>
      </c>
      <c r="C233" s="18">
        <v>100</v>
      </c>
      <c r="D233" s="18"/>
      <c r="E233" s="18">
        <f t="shared" si="9"/>
        <v>0</v>
      </c>
      <c r="F233" s="18"/>
      <c r="G233" s="18">
        <v>0.58033870809418553</v>
      </c>
      <c r="H233" s="18">
        <v>0.58033870809418553</v>
      </c>
      <c r="I233" s="18"/>
      <c r="J233" s="18">
        <f t="shared" si="10"/>
        <v>0</v>
      </c>
      <c r="K233" s="93">
        <f t="shared" si="11"/>
        <v>0</v>
      </c>
      <c r="M233" s="62"/>
      <c r="N233" s="113"/>
      <c r="P233" s="62"/>
      <c r="Q233" s="62"/>
    </row>
    <row r="234" spans="1:17" x14ac:dyDescent="0.25">
      <c r="A234" s="21" t="s">
        <v>248</v>
      </c>
      <c r="B234" s="35">
        <v>100</v>
      </c>
      <c r="C234" s="35">
        <v>100</v>
      </c>
      <c r="D234" s="35"/>
      <c r="E234" s="35">
        <f t="shared" si="9"/>
        <v>0</v>
      </c>
      <c r="F234" s="35"/>
      <c r="G234" s="35">
        <v>9.0074919425675068E-2</v>
      </c>
      <c r="H234" s="35">
        <v>9.0074919425675082E-2</v>
      </c>
      <c r="I234" s="35"/>
      <c r="J234" s="35">
        <f t="shared" si="10"/>
        <v>0</v>
      </c>
      <c r="K234" s="92">
        <f t="shared" si="11"/>
        <v>0</v>
      </c>
      <c r="M234" s="62"/>
      <c r="N234" s="113"/>
      <c r="P234" s="62"/>
      <c r="Q234" s="62"/>
    </row>
    <row r="235" spans="1:17" x14ac:dyDescent="0.25">
      <c r="A235" s="22" t="s">
        <v>249</v>
      </c>
      <c r="B235" s="18">
        <v>100</v>
      </c>
      <c r="C235" s="18">
        <v>100</v>
      </c>
      <c r="D235" s="18"/>
      <c r="E235" s="18">
        <f t="shared" si="9"/>
        <v>0</v>
      </c>
      <c r="F235" s="18"/>
      <c r="G235" s="18">
        <v>0.49026378866851045</v>
      </c>
      <c r="H235" s="18">
        <v>0.49026378866851045</v>
      </c>
      <c r="I235" s="18"/>
      <c r="J235" s="18">
        <f t="shared" si="10"/>
        <v>0</v>
      </c>
      <c r="K235" s="93">
        <f t="shared" si="11"/>
        <v>0</v>
      </c>
      <c r="M235" s="62"/>
      <c r="N235" s="113"/>
      <c r="P235" s="62"/>
      <c r="Q235" s="62"/>
    </row>
    <row r="236" spans="1:17" x14ac:dyDescent="0.25">
      <c r="A236" s="21" t="s">
        <v>48</v>
      </c>
      <c r="B236" s="35">
        <v>100.00529615785072</v>
      </c>
      <c r="C236" s="35">
        <v>100.00529615785072</v>
      </c>
      <c r="D236" s="35"/>
      <c r="E236" s="35">
        <f t="shared" si="9"/>
        <v>0</v>
      </c>
      <c r="F236" s="35"/>
      <c r="G236" s="35">
        <v>0.25428745905832117</v>
      </c>
      <c r="H236" s="35">
        <v>0.25428745905832117</v>
      </c>
      <c r="I236" s="35"/>
      <c r="J236" s="35">
        <f t="shared" si="10"/>
        <v>0</v>
      </c>
      <c r="K236" s="92">
        <f t="shared" si="11"/>
        <v>0</v>
      </c>
      <c r="M236" s="62"/>
      <c r="N236" s="113"/>
      <c r="P236" s="62"/>
      <c r="Q236" s="62"/>
    </row>
    <row r="237" spans="1:17" x14ac:dyDescent="0.25">
      <c r="A237" s="22" t="s">
        <v>49</v>
      </c>
      <c r="B237" s="18">
        <v>100.00529615785072</v>
      </c>
      <c r="C237" s="18">
        <v>100.00529615785072</v>
      </c>
      <c r="D237" s="18"/>
      <c r="E237" s="18">
        <f t="shared" si="9"/>
        <v>0</v>
      </c>
      <c r="F237" s="18"/>
      <c r="G237" s="18">
        <v>0.25428745905832117</v>
      </c>
      <c r="H237" s="18">
        <v>0.25428745905832117</v>
      </c>
      <c r="I237" s="18"/>
      <c r="J237" s="18">
        <f t="shared" si="10"/>
        <v>0</v>
      </c>
      <c r="K237" s="93">
        <f t="shared" si="11"/>
        <v>0</v>
      </c>
      <c r="M237" s="62"/>
      <c r="N237" s="113"/>
      <c r="P237" s="62"/>
      <c r="Q237" s="62"/>
    </row>
    <row r="238" spans="1:17" x14ac:dyDescent="0.25">
      <c r="A238" s="21" t="s">
        <v>49</v>
      </c>
      <c r="B238" s="35">
        <v>100.00529615785072</v>
      </c>
      <c r="C238" s="35">
        <v>100.00529615785072</v>
      </c>
      <c r="D238" s="35"/>
      <c r="E238" s="35">
        <f t="shared" si="9"/>
        <v>0</v>
      </c>
      <c r="F238" s="35"/>
      <c r="G238" s="35">
        <v>0.25428745905832117</v>
      </c>
      <c r="H238" s="35">
        <v>0.25428745905832117</v>
      </c>
      <c r="I238" s="35"/>
      <c r="J238" s="35">
        <f t="shared" si="10"/>
        <v>0</v>
      </c>
      <c r="K238" s="92">
        <f t="shared" si="11"/>
        <v>0</v>
      </c>
      <c r="M238" s="62"/>
      <c r="N238" s="113"/>
      <c r="P238" s="62"/>
      <c r="Q238" s="62"/>
    </row>
    <row r="239" spans="1:17" x14ac:dyDescent="0.25">
      <c r="A239" s="22" t="s">
        <v>250</v>
      </c>
      <c r="B239" s="18">
        <v>99.999998715078419</v>
      </c>
      <c r="C239" s="18">
        <v>99.999998715078419</v>
      </c>
      <c r="D239" s="18"/>
      <c r="E239" s="18">
        <f t="shared" si="9"/>
        <v>0</v>
      </c>
      <c r="F239" s="18"/>
      <c r="G239" s="18">
        <v>1.5184182981919767</v>
      </c>
      <c r="H239" s="18">
        <v>1.5184182981919767</v>
      </c>
      <c r="I239" s="18"/>
      <c r="J239" s="18">
        <f t="shared" si="10"/>
        <v>0</v>
      </c>
      <c r="K239" s="93">
        <f t="shared" si="11"/>
        <v>0</v>
      </c>
      <c r="M239" s="62"/>
      <c r="N239" s="113"/>
      <c r="P239" s="62"/>
      <c r="Q239" s="62"/>
    </row>
    <row r="240" spans="1:17" x14ac:dyDescent="0.25">
      <c r="A240" s="21" t="s">
        <v>251</v>
      </c>
      <c r="B240" s="35">
        <v>100</v>
      </c>
      <c r="C240" s="35">
        <v>100</v>
      </c>
      <c r="D240" s="35"/>
      <c r="E240" s="35">
        <f t="shared" si="9"/>
        <v>0</v>
      </c>
      <c r="F240" s="35"/>
      <c r="G240" s="35">
        <v>1.5184183177024615</v>
      </c>
      <c r="H240" s="35">
        <v>1.5184183177024615</v>
      </c>
      <c r="I240" s="35"/>
      <c r="J240" s="35">
        <f t="shared" si="10"/>
        <v>0</v>
      </c>
      <c r="K240" s="92">
        <f t="shared" si="11"/>
        <v>0</v>
      </c>
      <c r="M240" s="62"/>
      <c r="N240" s="113"/>
      <c r="P240" s="62"/>
      <c r="Q240" s="62"/>
    </row>
    <row r="241" spans="1:17" x14ac:dyDescent="0.25">
      <c r="A241" s="22" t="s">
        <v>251</v>
      </c>
      <c r="B241" s="18">
        <v>100</v>
      </c>
      <c r="C241" s="18">
        <v>100</v>
      </c>
      <c r="D241" s="18"/>
      <c r="E241" s="18">
        <f t="shared" si="9"/>
        <v>0</v>
      </c>
      <c r="F241" s="18"/>
      <c r="G241" s="18">
        <v>1.5184183177024615</v>
      </c>
      <c r="H241" s="18">
        <v>1.5184183177024615</v>
      </c>
      <c r="I241" s="18"/>
      <c r="J241" s="18">
        <f t="shared" si="10"/>
        <v>0</v>
      </c>
      <c r="K241" s="93">
        <f t="shared" si="11"/>
        <v>0</v>
      </c>
      <c r="M241" s="62"/>
      <c r="N241" s="113"/>
      <c r="P241" s="62"/>
      <c r="Q241" s="62"/>
    </row>
    <row r="242" spans="1:17" x14ac:dyDescent="0.25">
      <c r="A242" s="21" t="s">
        <v>252</v>
      </c>
      <c r="B242" s="35">
        <v>100.00077996823957</v>
      </c>
      <c r="C242" s="35">
        <v>98.466359385885809</v>
      </c>
      <c r="D242" s="35"/>
      <c r="E242" s="35">
        <f t="shared" si="9"/>
        <v>-1.5344086144539082</v>
      </c>
      <c r="F242" s="35"/>
      <c r="G242" s="35">
        <v>2.8018737250714363</v>
      </c>
      <c r="H242" s="35">
        <v>2.7588815332678203</v>
      </c>
      <c r="I242" s="35"/>
      <c r="J242" s="35">
        <f t="shared" si="10"/>
        <v>-4.299219180361602E-2</v>
      </c>
      <c r="K242" s="92">
        <f t="shared" si="11"/>
        <v>-4.3583142025365303E-4</v>
      </c>
      <c r="M242" s="62"/>
      <c r="N242" s="113"/>
      <c r="P242" s="62"/>
      <c r="Q242" s="62"/>
    </row>
    <row r="243" spans="1:17" x14ac:dyDescent="0.25">
      <c r="A243" s="22" t="s">
        <v>253</v>
      </c>
      <c r="B243" s="18">
        <v>100.00077996823957</v>
      </c>
      <c r="C243" s="18">
        <v>98.466359385885809</v>
      </c>
      <c r="D243" s="18"/>
      <c r="E243" s="18">
        <f t="shared" si="9"/>
        <v>-1.5344086144539082</v>
      </c>
      <c r="F243" s="18"/>
      <c r="G243" s="18">
        <v>2.8018737250714363</v>
      </c>
      <c r="H243" s="18">
        <v>2.7588815332678203</v>
      </c>
      <c r="I243" s="18"/>
      <c r="J243" s="18">
        <f t="shared" si="10"/>
        <v>-4.299219180361602E-2</v>
      </c>
      <c r="K243" s="93">
        <f t="shared" si="11"/>
        <v>-4.3583142025365303E-4</v>
      </c>
      <c r="M243" s="62"/>
      <c r="N243" s="113"/>
      <c r="P243" s="62"/>
      <c r="Q243" s="62"/>
    </row>
    <row r="244" spans="1:17" x14ac:dyDescent="0.25">
      <c r="A244" s="21" t="s">
        <v>254</v>
      </c>
      <c r="B244" s="35">
        <v>100</v>
      </c>
      <c r="C244" s="35">
        <v>98.312141276412717</v>
      </c>
      <c r="D244" s="35"/>
      <c r="E244" s="35">
        <f t="shared" si="9"/>
        <v>-1.6878587235872877</v>
      </c>
      <c r="F244" s="35"/>
      <c r="G244" s="35">
        <v>2.5471439761405681</v>
      </c>
      <c r="H244" s="35">
        <v>2.5041517843369516</v>
      </c>
      <c r="I244" s="35"/>
      <c r="J244" s="35">
        <f t="shared" si="10"/>
        <v>-4.2992191803616464E-2</v>
      </c>
      <c r="K244" s="92">
        <f t="shared" si="11"/>
        <v>-4.3583142025365753E-4</v>
      </c>
      <c r="M244" s="62"/>
      <c r="N244" s="113"/>
      <c r="P244" s="62"/>
      <c r="Q244" s="62"/>
    </row>
    <row r="245" spans="1:17" x14ac:dyDescent="0.25">
      <c r="A245" s="22" t="s">
        <v>255</v>
      </c>
      <c r="B245" s="18">
        <v>100.00857984974726</v>
      </c>
      <c r="C245" s="18">
        <v>100.00857984974726</v>
      </c>
      <c r="D245" s="18"/>
      <c r="E245" s="18">
        <f t="shared" si="9"/>
        <v>0</v>
      </c>
      <c r="F245" s="18"/>
      <c r="G245" s="18">
        <v>0.25472974893086825</v>
      </c>
      <c r="H245" s="18">
        <v>0.25472974893086825</v>
      </c>
      <c r="I245" s="18"/>
      <c r="J245" s="18">
        <f t="shared" si="10"/>
        <v>0</v>
      </c>
      <c r="K245" s="93">
        <f t="shared" si="11"/>
        <v>0</v>
      </c>
      <c r="M245" s="62"/>
      <c r="N245" s="113"/>
      <c r="P245" s="62"/>
      <c r="Q245" s="62"/>
    </row>
    <row r="246" spans="1:17" x14ac:dyDescent="0.25">
      <c r="A246" s="21" t="s">
        <v>256</v>
      </c>
      <c r="B246" s="35">
        <v>100.52685945025803</v>
      </c>
      <c r="C246" s="35">
        <v>100.52685945025803</v>
      </c>
      <c r="D246" s="35"/>
      <c r="E246" s="35">
        <f t="shared" si="9"/>
        <v>0</v>
      </c>
      <c r="F246" s="35"/>
      <c r="G246" s="35">
        <v>5.497049451834032</v>
      </c>
      <c r="H246" s="35">
        <v>5.497049451834032</v>
      </c>
      <c r="I246" s="35"/>
      <c r="J246" s="35">
        <f t="shared" si="10"/>
        <v>0</v>
      </c>
      <c r="K246" s="92">
        <f t="shared" si="11"/>
        <v>0</v>
      </c>
      <c r="M246" s="62"/>
      <c r="N246" s="113"/>
      <c r="P246" s="62"/>
      <c r="Q246" s="62"/>
    </row>
    <row r="247" spans="1:17" x14ac:dyDescent="0.25">
      <c r="A247" s="22" t="s">
        <v>257</v>
      </c>
      <c r="B247" s="18">
        <v>100.53065446270789</v>
      </c>
      <c r="C247" s="18">
        <v>100.53065446270789</v>
      </c>
      <c r="D247" s="18"/>
      <c r="E247" s="18">
        <f t="shared" si="9"/>
        <v>0</v>
      </c>
      <c r="F247" s="18"/>
      <c r="G247" s="18">
        <v>5.4579429550508234</v>
      </c>
      <c r="H247" s="18">
        <v>5.4579429550508234</v>
      </c>
      <c r="I247" s="18"/>
      <c r="J247" s="18">
        <f t="shared" si="10"/>
        <v>0</v>
      </c>
      <c r="K247" s="93">
        <f t="shared" si="11"/>
        <v>0</v>
      </c>
      <c r="M247" s="62"/>
      <c r="N247" s="113"/>
      <c r="P247" s="62"/>
      <c r="Q247" s="62"/>
    </row>
    <row r="248" spans="1:17" x14ac:dyDescent="0.25">
      <c r="A248" s="21" t="s">
        <v>258</v>
      </c>
      <c r="B248" s="35">
        <v>100.53065446270789</v>
      </c>
      <c r="C248" s="35">
        <v>100.53065446270789</v>
      </c>
      <c r="D248" s="35"/>
      <c r="E248" s="35">
        <f t="shared" si="9"/>
        <v>0</v>
      </c>
      <c r="F248" s="35"/>
      <c r="G248" s="35">
        <v>5.4579429550508234</v>
      </c>
      <c r="H248" s="35">
        <v>5.4579429550508234</v>
      </c>
      <c r="I248" s="35"/>
      <c r="J248" s="35">
        <f t="shared" si="10"/>
        <v>0</v>
      </c>
      <c r="K248" s="92">
        <f t="shared" si="11"/>
        <v>0</v>
      </c>
      <c r="M248" s="62"/>
      <c r="N248" s="113"/>
      <c r="P248" s="62"/>
      <c r="Q248" s="62"/>
    </row>
    <row r="249" spans="1:17" x14ac:dyDescent="0.25">
      <c r="A249" s="22" t="s">
        <v>259</v>
      </c>
      <c r="B249" s="18">
        <v>100.53065446270789</v>
      </c>
      <c r="C249" s="18">
        <v>100.53065446270789</v>
      </c>
      <c r="D249" s="18"/>
      <c r="E249" s="18">
        <f t="shared" si="9"/>
        <v>0</v>
      </c>
      <c r="F249" s="18"/>
      <c r="G249" s="18">
        <v>5.4579429550508234</v>
      </c>
      <c r="H249" s="18">
        <v>5.4579429550508234</v>
      </c>
      <c r="I249" s="18"/>
      <c r="J249" s="18">
        <f t="shared" si="10"/>
        <v>0</v>
      </c>
      <c r="K249" s="93">
        <f t="shared" si="11"/>
        <v>0</v>
      </c>
      <c r="M249" s="62"/>
      <c r="N249" s="113"/>
      <c r="P249" s="62"/>
      <c r="Q249" s="62"/>
    </row>
    <row r="250" spans="1:17" x14ac:dyDescent="0.25">
      <c r="A250" s="21" t="s">
        <v>260</v>
      </c>
      <c r="B250" s="35">
        <v>100</v>
      </c>
      <c r="C250" s="35">
        <v>100</v>
      </c>
      <c r="D250" s="35"/>
      <c r="E250" s="35">
        <f t="shared" si="9"/>
        <v>0</v>
      </c>
      <c r="F250" s="35"/>
      <c r="G250" s="35">
        <v>3.9106496783208017E-2</v>
      </c>
      <c r="H250" s="35">
        <v>3.9106496783208017E-2</v>
      </c>
      <c r="I250" s="35"/>
      <c r="J250" s="35">
        <f t="shared" si="10"/>
        <v>0</v>
      </c>
      <c r="K250" s="92">
        <f t="shared" si="11"/>
        <v>0</v>
      </c>
      <c r="M250" s="62"/>
      <c r="N250" s="113"/>
      <c r="P250" s="62"/>
      <c r="Q250" s="62"/>
    </row>
    <row r="251" spans="1:17" x14ac:dyDescent="0.25">
      <c r="A251" s="22" t="s">
        <v>261</v>
      </c>
      <c r="B251" s="18">
        <v>100</v>
      </c>
      <c r="C251" s="18">
        <v>100</v>
      </c>
      <c r="D251" s="18"/>
      <c r="E251" s="18">
        <f t="shared" si="9"/>
        <v>0</v>
      </c>
      <c r="F251" s="18"/>
      <c r="G251" s="18">
        <v>3.9106496783208017E-2</v>
      </c>
      <c r="H251" s="18">
        <v>3.9106496783208017E-2</v>
      </c>
      <c r="I251" s="18"/>
      <c r="J251" s="18">
        <f t="shared" si="10"/>
        <v>0</v>
      </c>
      <c r="K251" s="93">
        <f t="shared" si="11"/>
        <v>0</v>
      </c>
      <c r="M251" s="62"/>
      <c r="N251" s="113"/>
      <c r="P251" s="62"/>
      <c r="Q251" s="62"/>
    </row>
    <row r="252" spans="1:17" x14ac:dyDescent="0.25">
      <c r="A252" s="21" t="s">
        <v>262</v>
      </c>
      <c r="B252" s="35">
        <v>100</v>
      </c>
      <c r="C252" s="35">
        <v>100</v>
      </c>
      <c r="D252" s="35"/>
      <c r="E252" s="35">
        <f t="shared" si="9"/>
        <v>0</v>
      </c>
      <c r="F252" s="35"/>
      <c r="G252" s="35">
        <v>3.9106496783208017E-2</v>
      </c>
      <c r="H252" s="35">
        <v>3.9106496783208017E-2</v>
      </c>
      <c r="I252" s="35"/>
      <c r="J252" s="35">
        <f t="shared" si="10"/>
        <v>0</v>
      </c>
      <c r="K252" s="92">
        <f t="shared" si="11"/>
        <v>0</v>
      </c>
      <c r="M252" s="62"/>
      <c r="N252" s="113"/>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13"/>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13"/>
      <c r="P254" s="62"/>
      <c r="Q254" s="62"/>
    </row>
    <row r="255" spans="1:17" x14ac:dyDescent="0.25">
      <c r="A255" s="22" t="s">
        <v>265</v>
      </c>
      <c r="B255" s="18">
        <v>100</v>
      </c>
      <c r="C255" s="18">
        <v>100</v>
      </c>
      <c r="D255" s="18"/>
      <c r="E255" s="18">
        <f t="shared" si="9"/>
        <v>0</v>
      </c>
      <c r="F255" s="18"/>
      <c r="G255" s="18">
        <v>9.8800146309281342E-2</v>
      </c>
      <c r="H255" s="18">
        <v>9.8800146309281356E-2</v>
      </c>
      <c r="I255" s="18"/>
      <c r="J255" s="18">
        <f t="shared" si="10"/>
        <v>0</v>
      </c>
      <c r="K255" s="93">
        <f t="shared" si="11"/>
        <v>0</v>
      </c>
      <c r="M255" s="62"/>
      <c r="N255" s="113"/>
      <c r="P255" s="62"/>
      <c r="Q255" s="62"/>
    </row>
    <row r="256" spans="1:17" x14ac:dyDescent="0.25">
      <c r="A256" s="21" t="s">
        <v>265</v>
      </c>
      <c r="B256" s="35">
        <v>100</v>
      </c>
      <c r="C256" s="35">
        <v>100</v>
      </c>
      <c r="D256" s="35"/>
      <c r="E256" s="35">
        <f t="shared" si="9"/>
        <v>0</v>
      </c>
      <c r="F256" s="35"/>
      <c r="G256" s="35">
        <v>9.8800146309281342E-2</v>
      </c>
      <c r="H256" s="35">
        <v>9.8800146309281356E-2</v>
      </c>
      <c r="I256" s="35"/>
      <c r="J256" s="35">
        <f t="shared" si="10"/>
        <v>0</v>
      </c>
      <c r="K256" s="92">
        <f t="shared" si="11"/>
        <v>0</v>
      </c>
      <c r="M256" s="62"/>
      <c r="N256" s="113"/>
      <c r="P256" s="62"/>
      <c r="Q256" s="62"/>
    </row>
    <row r="257" spans="1:17" x14ac:dyDescent="0.25">
      <c r="A257" s="22" t="s">
        <v>266</v>
      </c>
      <c r="B257" s="18">
        <v>100</v>
      </c>
      <c r="C257" s="18">
        <v>100</v>
      </c>
      <c r="D257" s="18"/>
      <c r="E257" s="18">
        <f t="shared" si="9"/>
        <v>0</v>
      </c>
      <c r="F257" s="18"/>
      <c r="G257" s="18">
        <v>3.8647749341671221E-2</v>
      </c>
      <c r="H257" s="18">
        <v>3.8647749341671221E-2</v>
      </c>
      <c r="I257" s="18"/>
      <c r="J257" s="18">
        <f t="shared" si="10"/>
        <v>0</v>
      </c>
      <c r="K257" s="93">
        <f t="shared" si="11"/>
        <v>0</v>
      </c>
      <c r="M257" s="62"/>
      <c r="N257" s="113"/>
      <c r="P257" s="62"/>
      <c r="Q257" s="62"/>
    </row>
    <row r="258" spans="1:17" x14ac:dyDescent="0.25">
      <c r="A258" s="21" t="s">
        <v>267</v>
      </c>
      <c r="B258" s="35">
        <v>100</v>
      </c>
      <c r="C258" s="35">
        <v>100</v>
      </c>
      <c r="D258" s="35"/>
      <c r="E258" s="35">
        <f t="shared" si="9"/>
        <v>0</v>
      </c>
      <c r="F258" s="35"/>
      <c r="G258" s="35">
        <v>3.8647749341671221E-2</v>
      </c>
      <c r="H258" s="35">
        <v>3.8647749341671221E-2</v>
      </c>
      <c r="I258" s="35"/>
      <c r="J258" s="35">
        <f t="shared" si="10"/>
        <v>0</v>
      </c>
      <c r="K258" s="92">
        <f t="shared" si="11"/>
        <v>0</v>
      </c>
      <c r="M258" s="62"/>
      <c r="N258" s="113"/>
      <c r="P258" s="62"/>
      <c r="Q258" s="62"/>
    </row>
    <row r="259" spans="1:17" x14ac:dyDescent="0.25">
      <c r="A259" s="22" t="s">
        <v>268</v>
      </c>
      <c r="B259" s="18">
        <v>100.06947686943803</v>
      </c>
      <c r="C259" s="18">
        <v>100.1686686237979</v>
      </c>
      <c r="D259" s="18"/>
      <c r="E259" s="18">
        <f t="shared" si="9"/>
        <v>9.912288688116444E-2</v>
      </c>
      <c r="F259" s="18"/>
      <c r="G259" s="18">
        <v>4.7914538098760788</v>
      </c>
      <c r="H259" s="18">
        <v>4.7962032372160053</v>
      </c>
      <c r="I259" s="18"/>
      <c r="J259" s="18">
        <f t="shared" si="10"/>
        <v>4.7494273399264486E-3</v>
      </c>
      <c r="K259" s="93">
        <f t="shared" si="11"/>
        <v>4.8147107093469297E-5</v>
      </c>
      <c r="M259" s="62"/>
      <c r="N259" s="113"/>
      <c r="P259" s="62"/>
      <c r="Q259" s="62"/>
    </row>
    <row r="260" spans="1:17" x14ac:dyDescent="0.25">
      <c r="A260" s="21" t="s">
        <v>50</v>
      </c>
      <c r="B260" s="35">
        <v>100.11161408074794</v>
      </c>
      <c r="C260" s="35">
        <v>100.22138636280333</v>
      </c>
      <c r="D260" s="35"/>
      <c r="E260" s="35">
        <f t="shared" si="9"/>
        <v>0.10964989733044384</v>
      </c>
      <c r="F260" s="35"/>
      <c r="G260" s="35">
        <v>4.3314471381713746</v>
      </c>
      <c r="H260" s="35">
        <v>4.3361965655113019</v>
      </c>
      <c r="I260" s="35"/>
      <c r="J260" s="35">
        <f t="shared" si="10"/>
        <v>4.7494273399273368E-3</v>
      </c>
      <c r="K260" s="92">
        <f t="shared" si="11"/>
        <v>4.8147107093478303E-5</v>
      </c>
      <c r="M260" s="62"/>
      <c r="N260" s="113"/>
      <c r="P260" s="62"/>
      <c r="Q260" s="62"/>
    </row>
    <row r="261" spans="1:17" x14ac:dyDescent="0.25">
      <c r="A261" s="22" t="s">
        <v>269</v>
      </c>
      <c r="B261" s="18">
        <v>112.45593503545534</v>
      </c>
      <c r="C261" s="18">
        <v>112.45593503545534</v>
      </c>
      <c r="D261" s="18"/>
      <c r="E261" s="18">
        <f t="shared" si="9"/>
        <v>0</v>
      </c>
      <c r="F261" s="18"/>
      <c r="G261" s="18">
        <v>2.8898390382237956E-2</v>
      </c>
      <c r="H261" s="18">
        <v>2.8898390382237956E-2</v>
      </c>
      <c r="I261" s="18"/>
      <c r="J261" s="18">
        <f t="shared" si="10"/>
        <v>0</v>
      </c>
      <c r="K261" s="93">
        <f t="shared" si="11"/>
        <v>0</v>
      </c>
      <c r="M261" s="62"/>
      <c r="N261" s="113"/>
      <c r="P261" s="62"/>
      <c r="Q261" s="62"/>
    </row>
    <row r="262" spans="1:17" x14ac:dyDescent="0.25">
      <c r="A262" s="21" t="s">
        <v>269</v>
      </c>
      <c r="B262" s="35">
        <v>112.45593503545534</v>
      </c>
      <c r="C262" s="35">
        <v>112.45593503545534</v>
      </c>
      <c r="D262" s="35"/>
      <c r="E262" s="35">
        <f t="shared" si="9"/>
        <v>0</v>
      </c>
      <c r="F262" s="35"/>
      <c r="G262" s="35">
        <v>2.8898390382237956E-2</v>
      </c>
      <c r="H262" s="35">
        <v>2.8898390382237956E-2</v>
      </c>
      <c r="I262" s="35"/>
      <c r="J262" s="35">
        <f t="shared" si="10"/>
        <v>0</v>
      </c>
      <c r="K262" s="92">
        <f t="shared" si="11"/>
        <v>0</v>
      </c>
      <c r="M262" s="62"/>
      <c r="N262" s="113"/>
      <c r="P262" s="62"/>
      <c r="Q262" s="62"/>
    </row>
    <row r="263" spans="1:17" x14ac:dyDescent="0.25">
      <c r="A263" s="22" t="s">
        <v>52</v>
      </c>
      <c r="B263" s="18">
        <v>100.0352928353259</v>
      </c>
      <c r="C263" s="18">
        <v>100.15223579961101</v>
      </c>
      <c r="D263" s="18"/>
      <c r="E263" s="18">
        <f t="shared" ref="E263:E275" si="12">((C263/B263-1)*100)</f>
        <v>0.11690170635838548</v>
      </c>
      <c r="F263" s="18"/>
      <c r="G263" s="18">
        <v>4.0627527928180189</v>
      </c>
      <c r="H263" s="18">
        <v>4.0675022201579463</v>
      </c>
      <c r="I263" s="18"/>
      <c r="J263" s="18">
        <f t="shared" si="10"/>
        <v>4.7494273399273368E-3</v>
      </c>
      <c r="K263" s="93">
        <f t="shared" si="11"/>
        <v>4.8147107093478303E-5</v>
      </c>
      <c r="M263" s="62"/>
      <c r="N263" s="113"/>
      <c r="P263" s="62"/>
      <c r="Q263" s="62"/>
    </row>
    <row r="264" spans="1:17" x14ac:dyDescent="0.25">
      <c r="A264" s="21" t="s">
        <v>52</v>
      </c>
      <c r="B264" s="35">
        <v>100.0352928353259</v>
      </c>
      <c r="C264" s="35">
        <v>100.15223579961101</v>
      </c>
      <c r="D264" s="35"/>
      <c r="E264" s="35">
        <f t="shared" si="12"/>
        <v>0.11690170635838548</v>
      </c>
      <c r="F264" s="35"/>
      <c r="G264" s="35">
        <v>4.0627527928180189</v>
      </c>
      <c r="H264" s="35">
        <v>4.0675022201579463</v>
      </c>
      <c r="I264" s="35"/>
      <c r="J264" s="35">
        <f t="shared" ref="J264:J275" si="13">H264-G264</f>
        <v>4.7494273399273368E-3</v>
      </c>
      <c r="K264" s="92">
        <f t="shared" si="11"/>
        <v>4.8147107093478303E-5</v>
      </c>
      <c r="M264" s="62"/>
      <c r="N264" s="113"/>
      <c r="P264" s="62"/>
      <c r="Q264" s="62"/>
    </row>
    <row r="265" spans="1:17" x14ac:dyDescent="0.25">
      <c r="A265" s="22" t="s">
        <v>51</v>
      </c>
      <c r="B265" s="18">
        <v>100.08134075579257</v>
      </c>
      <c r="C265" s="18">
        <v>100.08134075579257</v>
      </c>
      <c r="D265" s="18"/>
      <c r="E265" s="18">
        <f t="shared" si="12"/>
        <v>0</v>
      </c>
      <c r="F265" s="18"/>
      <c r="G265" s="18">
        <v>0.23979595497111758</v>
      </c>
      <c r="H265" s="18">
        <v>0.23979595497111758</v>
      </c>
      <c r="I265" s="18"/>
      <c r="J265" s="18">
        <f t="shared" si="13"/>
        <v>0</v>
      </c>
      <c r="K265" s="93">
        <f t="shared" si="11"/>
        <v>0</v>
      </c>
      <c r="M265" s="62"/>
      <c r="N265" s="113"/>
      <c r="P265" s="62"/>
      <c r="Q265" s="62"/>
    </row>
    <row r="266" spans="1:17" x14ac:dyDescent="0.25">
      <c r="A266" s="21" t="s">
        <v>270</v>
      </c>
      <c r="B266" s="35">
        <v>100.17119930242187</v>
      </c>
      <c r="C266" s="35">
        <v>100.17119930242187</v>
      </c>
      <c r="D266" s="35"/>
      <c r="E266" s="35">
        <f t="shared" si="12"/>
        <v>0</v>
      </c>
      <c r="F266" s="35"/>
      <c r="G266" s="35">
        <v>0.11403490999758939</v>
      </c>
      <c r="H266" s="35">
        <v>0.11403490999758939</v>
      </c>
      <c r="I266" s="35"/>
      <c r="J266" s="35">
        <f t="shared" si="13"/>
        <v>0</v>
      </c>
      <c r="K266" s="92">
        <f t="shared" ref="K266:K277" si="14">J266/$G$5</f>
        <v>0</v>
      </c>
      <c r="M266" s="62"/>
      <c r="N266" s="113"/>
      <c r="P266" s="62"/>
      <c r="Q266" s="62"/>
    </row>
    <row r="267" spans="1:17" x14ac:dyDescent="0.25">
      <c r="A267" s="22" t="s">
        <v>271</v>
      </c>
      <c r="B267" s="18">
        <v>100</v>
      </c>
      <c r="C267" s="18">
        <v>100</v>
      </c>
      <c r="D267" s="18"/>
      <c r="E267" s="18">
        <f t="shared" si="12"/>
        <v>0</v>
      </c>
      <c r="F267" s="18"/>
      <c r="G267" s="18">
        <v>0.12576104497352816</v>
      </c>
      <c r="H267" s="18">
        <v>0.12576104497352816</v>
      </c>
      <c r="I267" s="18"/>
      <c r="J267" s="18">
        <f t="shared" si="13"/>
        <v>0</v>
      </c>
      <c r="K267" s="93">
        <f t="shared" si="14"/>
        <v>0</v>
      </c>
      <c r="M267" s="62"/>
      <c r="N267" s="113"/>
      <c r="P267" s="62"/>
      <c r="Q267" s="62"/>
    </row>
    <row r="268" spans="1:17" x14ac:dyDescent="0.25">
      <c r="A268" s="21" t="s">
        <v>272</v>
      </c>
      <c r="B268" s="35">
        <v>99.5073452441124</v>
      </c>
      <c r="C268" s="35">
        <v>99.5073452441124</v>
      </c>
      <c r="D268" s="35"/>
      <c r="E268" s="35">
        <f t="shared" si="12"/>
        <v>0</v>
      </c>
      <c r="F268" s="35"/>
      <c r="G268" s="35">
        <v>0.30347257273563938</v>
      </c>
      <c r="H268" s="35">
        <v>0.30347257273563932</v>
      </c>
      <c r="I268" s="35"/>
      <c r="J268" s="35">
        <f t="shared" si="13"/>
        <v>0</v>
      </c>
      <c r="K268" s="92">
        <f t="shared" si="14"/>
        <v>0</v>
      </c>
      <c r="M268" s="62"/>
      <c r="N268" s="113"/>
      <c r="P268" s="62"/>
      <c r="Q268" s="62"/>
    </row>
    <row r="269" spans="1:17" x14ac:dyDescent="0.25">
      <c r="A269" s="22" t="s">
        <v>273</v>
      </c>
      <c r="B269" s="18">
        <v>100</v>
      </c>
      <c r="C269" s="18">
        <v>100</v>
      </c>
      <c r="D269" s="18"/>
      <c r="E269" s="18">
        <f t="shared" si="12"/>
        <v>0</v>
      </c>
      <c r="F269" s="18"/>
      <c r="G269" s="18">
        <v>0.1080810719130568</v>
      </c>
      <c r="H269" s="18">
        <v>0.10808107191305678</v>
      </c>
      <c r="I269" s="18"/>
      <c r="J269" s="18">
        <f t="shared" si="13"/>
        <v>0</v>
      </c>
      <c r="K269" s="93">
        <f t="shared" si="14"/>
        <v>0</v>
      </c>
      <c r="M269" s="62"/>
      <c r="N269" s="113"/>
      <c r="P269" s="62"/>
      <c r="Q269" s="62"/>
    </row>
    <row r="270" spans="1:17" x14ac:dyDescent="0.25">
      <c r="A270" s="21" t="s">
        <v>273</v>
      </c>
      <c r="B270" s="35">
        <v>100</v>
      </c>
      <c r="C270" s="35">
        <v>100</v>
      </c>
      <c r="D270" s="35"/>
      <c r="E270" s="35">
        <f t="shared" si="12"/>
        <v>0</v>
      </c>
      <c r="F270" s="35"/>
      <c r="G270" s="35">
        <v>0.1080810719130568</v>
      </c>
      <c r="H270" s="35">
        <v>0.10808107191305678</v>
      </c>
      <c r="I270" s="35"/>
      <c r="J270" s="35">
        <f t="shared" si="13"/>
        <v>0</v>
      </c>
      <c r="K270" s="92">
        <f t="shared" si="14"/>
        <v>0</v>
      </c>
      <c r="M270" s="62"/>
      <c r="N270" s="113"/>
      <c r="P270" s="62"/>
      <c r="Q270" s="62"/>
    </row>
    <row r="271" spans="1:17" x14ac:dyDescent="0.25">
      <c r="A271" s="22" t="s">
        <v>274</v>
      </c>
      <c r="B271" s="18">
        <v>99.236912113145323</v>
      </c>
      <c r="C271" s="18">
        <v>99.236912113145323</v>
      </c>
      <c r="D271" s="18"/>
      <c r="E271" s="18">
        <f t="shared" si="12"/>
        <v>0</v>
      </c>
      <c r="F271" s="18"/>
      <c r="G271" s="18">
        <v>0.19539150082258255</v>
      </c>
      <c r="H271" s="18">
        <v>0.19539150082258255</v>
      </c>
      <c r="I271" s="18"/>
      <c r="J271" s="18">
        <f t="shared" si="13"/>
        <v>0</v>
      </c>
      <c r="K271" s="93">
        <f t="shared" si="14"/>
        <v>0</v>
      </c>
      <c r="M271" s="62"/>
      <c r="N271" s="113"/>
      <c r="P271" s="62"/>
      <c r="Q271" s="62"/>
    </row>
    <row r="272" spans="1:17" x14ac:dyDescent="0.25">
      <c r="A272" s="21" t="s">
        <v>275</v>
      </c>
      <c r="B272" s="35">
        <v>99.236912113145323</v>
      </c>
      <c r="C272" s="35">
        <v>99.236912113145323</v>
      </c>
      <c r="D272" s="35"/>
      <c r="E272" s="35">
        <f t="shared" si="12"/>
        <v>0</v>
      </c>
      <c r="F272" s="35"/>
      <c r="G272" s="35">
        <v>0.19539150082258255</v>
      </c>
      <c r="H272" s="35">
        <v>0.19539150082258255</v>
      </c>
      <c r="I272" s="35"/>
      <c r="J272" s="35">
        <f t="shared" si="13"/>
        <v>0</v>
      </c>
      <c r="K272" s="92">
        <f t="shared" si="14"/>
        <v>0</v>
      </c>
      <c r="M272" s="62"/>
      <c r="N272" s="113"/>
      <c r="P272" s="62"/>
      <c r="Q272" s="62"/>
    </row>
    <row r="273" spans="1:17" x14ac:dyDescent="0.25">
      <c r="A273" s="22" t="s">
        <v>276</v>
      </c>
      <c r="B273" s="18">
        <v>100</v>
      </c>
      <c r="C273" s="18">
        <v>100</v>
      </c>
      <c r="D273" s="18"/>
      <c r="E273" s="18">
        <f t="shared" si="12"/>
        <v>0</v>
      </c>
      <c r="F273" s="18"/>
      <c r="G273" s="18">
        <v>0.15653409896906476</v>
      </c>
      <c r="H273" s="18">
        <v>0.15653409896906476</v>
      </c>
      <c r="I273" s="18"/>
      <c r="J273" s="18">
        <f t="shared" si="13"/>
        <v>0</v>
      </c>
      <c r="K273" s="93">
        <f t="shared" si="14"/>
        <v>0</v>
      </c>
      <c r="M273" s="62"/>
      <c r="N273" s="113"/>
      <c r="P273" s="62"/>
      <c r="Q273" s="62"/>
    </row>
    <row r="274" spans="1:17" x14ac:dyDescent="0.25">
      <c r="A274" s="21" t="s">
        <v>277</v>
      </c>
      <c r="B274" s="35">
        <v>100</v>
      </c>
      <c r="C274" s="35">
        <v>100</v>
      </c>
      <c r="D274" s="35"/>
      <c r="E274" s="35">
        <f t="shared" si="12"/>
        <v>0</v>
      </c>
      <c r="F274" s="35"/>
      <c r="G274" s="35">
        <v>0.15653409896906476</v>
      </c>
      <c r="H274" s="35">
        <v>0.15653409896906476</v>
      </c>
      <c r="I274" s="35"/>
      <c r="J274" s="35">
        <f t="shared" si="13"/>
        <v>0</v>
      </c>
      <c r="K274" s="92">
        <f t="shared" si="14"/>
        <v>0</v>
      </c>
      <c r="M274" s="62"/>
      <c r="N274" s="113"/>
      <c r="P274" s="62"/>
      <c r="Q274" s="62"/>
    </row>
    <row r="275" spans="1:17" x14ac:dyDescent="0.25">
      <c r="A275" s="22" t="s">
        <v>278</v>
      </c>
      <c r="B275" s="18">
        <v>100</v>
      </c>
      <c r="C275" s="18">
        <v>100</v>
      </c>
      <c r="D275" s="18"/>
      <c r="E275" s="18">
        <f t="shared" si="12"/>
        <v>0</v>
      </c>
      <c r="F275" s="18"/>
      <c r="G275" s="18">
        <v>0.15653409896906476</v>
      </c>
      <c r="H275" s="18">
        <v>0.15653409896906476</v>
      </c>
      <c r="I275" s="18"/>
      <c r="J275" s="18">
        <f t="shared" si="13"/>
        <v>0</v>
      </c>
      <c r="K275" s="93">
        <f t="shared" si="14"/>
        <v>0</v>
      </c>
      <c r="M275" s="62"/>
      <c r="N275" s="113"/>
      <c r="P275" s="62"/>
      <c r="Q275" s="62"/>
    </row>
    <row r="276" spans="1:17" ht="15.75" x14ac:dyDescent="0.25">
      <c r="A276" s="130"/>
      <c r="B276" s="12"/>
      <c r="C276" s="15"/>
      <c r="D276" s="12"/>
      <c r="E276" s="12"/>
      <c r="F276" s="12"/>
      <c r="G276" s="12"/>
      <c r="H276" s="15"/>
      <c r="I276" s="30"/>
      <c r="J276" s="12"/>
    </row>
    <row r="277" spans="1:17" x14ac:dyDescent="0.25">
      <c r="A277" s="161"/>
      <c r="B277" s="162"/>
      <c r="C277" s="162"/>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7" t="s">
        <v>91</v>
      </c>
      <c r="B1" s="122"/>
      <c r="C1" s="108"/>
      <c r="D1" s="123"/>
    </row>
    <row r="2" spans="1:14" x14ac:dyDescent="0.25">
      <c r="A2" s="111"/>
      <c r="B2" s="12"/>
      <c r="C2" s="15"/>
      <c r="D2" s="30"/>
      <c r="E2" s="30"/>
      <c r="F2" s="30"/>
      <c r="G2" s="30"/>
      <c r="H2" s="14"/>
      <c r="I2" s="30"/>
      <c r="J2" s="30"/>
    </row>
    <row r="3" spans="1:14" ht="45" x14ac:dyDescent="0.25">
      <c r="A3" s="158" t="s">
        <v>82</v>
      </c>
      <c r="B3" s="164" t="s">
        <v>84</v>
      </c>
      <c r="C3" s="164"/>
      <c r="D3" s="13"/>
      <c r="E3" s="19" t="s">
        <v>85</v>
      </c>
      <c r="F3" s="30"/>
      <c r="G3" s="163" t="s">
        <v>86</v>
      </c>
      <c r="H3" s="163"/>
      <c r="I3" s="19"/>
      <c r="J3" s="155" t="s">
        <v>87</v>
      </c>
      <c r="K3" s="154" t="s">
        <v>286</v>
      </c>
    </row>
    <row r="4" spans="1:14" ht="30" x14ac:dyDescent="0.25">
      <c r="A4" s="159"/>
      <c r="B4" s="124">
        <v>44409</v>
      </c>
      <c r="C4" s="124">
        <v>44440</v>
      </c>
      <c r="D4" s="125"/>
      <c r="E4" s="126" t="s">
        <v>291</v>
      </c>
      <c r="F4" s="125"/>
      <c r="G4" s="124">
        <v>44409</v>
      </c>
      <c r="H4" s="124">
        <v>44440</v>
      </c>
      <c r="I4" s="125"/>
      <c r="J4" s="126" t="s">
        <v>292</v>
      </c>
      <c r="K4" s="87" t="s">
        <v>292</v>
      </c>
    </row>
    <row r="5" spans="1:14" s="110" customFormat="1" x14ac:dyDescent="0.25">
      <c r="A5" s="131" t="s">
        <v>83</v>
      </c>
      <c r="B5" s="132">
        <v>100.05322722427391</v>
      </c>
      <c r="C5" s="132">
        <v>100.09422080224142</v>
      </c>
      <c r="D5" s="132"/>
      <c r="E5" s="132">
        <f>((C5/B5-1)*100)</f>
        <v>4.0971769831688043E-2</v>
      </c>
      <c r="F5" s="132"/>
      <c r="G5" s="132">
        <v>100.05322722427391</v>
      </c>
      <c r="H5" s="132">
        <v>100.09422080224142</v>
      </c>
      <c r="I5" s="132"/>
      <c r="J5" s="132">
        <f>H5-G5</f>
        <v>4.0993577967512351E-2</v>
      </c>
      <c r="K5" s="97">
        <f>SUM(K7+K74+K82+K100+K119+K154+K169+K190+K209+K231+K246+K253+K259)</f>
        <v>4.0971769831684817E-4</v>
      </c>
    </row>
    <row r="6" spans="1:14" x14ac:dyDescent="0.25">
      <c r="A6" s="95"/>
      <c r="B6" s="96"/>
      <c r="C6" s="96"/>
      <c r="D6" s="96"/>
      <c r="E6" s="96"/>
      <c r="F6" s="96"/>
      <c r="G6" s="96"/>
      <c r="H6" s="96"/>
      <c r="I6" s="96"/>
      <c r="J6" s="96"/>
      <c r="K6" s="8"/>
    </row>
    <row r="7" spans="1:14" x14ac:dyDescent="0.25">
      <c r="A7" s="22" t="s">
        <v>0</v>
      </c>
      <c r="B7" s="18">
        <v>103.78857116551978</v>
      </c>
      <c r="C7" s="18">
        <v>104.87714140137932</v>
      </c>
      <c r="D7" s="18"/>
      <c r="E7" s="18">
        <f t="shared" ref="E7:E70" si="0">((C7/B7-1)*100)</f>
        <v>1.0488343982725246</v>
      </c>
      <c r="F7" s="18"/>
      <c r="G7" s="18">
        <v>27.697632675289697</v>
      </c>
      <c r="H7" s="18">
        <v>27.988134974295303</v>
      </c>
      <c r="I7" s="18"/>
      <c r="J7" s="18">
        <f>H7-G7</f>
        <v>0.29050229900560609</v>
      </c>
      <c r="K7" s="91">
        <f>J7/$G$5</f>
        <v>2.9034775495490198E-3</v>
      </c>
      <c r="M7" s="89"/>
      <c r="N7" s="62"/>
    </row>
    <row r="8" spans="1:14" x14ac:dyDescent="0.25">
      <c r="A8" s="23" t="s">
        <v>1</v>
      </c>
      <c r="B8" s="35">
        <v>103.98721952344808</v>
      </c>
      <c r="C8" s="35">
        <v>105.20732995177764</v>
      </c>
      <c r="D8" s="35"/>
      <c r="E8" s="35">
        <f t="shared" si="0"/>
        <v>1.1733272934126626</v>
      </c>
      <c r="F8" s="35"/>
      <c r="G8" s="35">
        <v>25.356369248383317</v>
      </c>
      <c r="H8" s="35">
        <v>25.653882449393095</v>
      </c>
      <c r="I8" s="35"/>
      <c r="J8" s="35">
        <f t="shared" ref="J8:J71" si="1">H8-G8</f>
        <v>0.29751320100977807</v>
      </c>
      <c r="K8" s="92">
        <f>J8/$G$5</f>
        <v>2.9735492723576874E-3</v>
      </c>
      <c r="M8" s="89"/>
      <c r="N8" s="62"/>
    </row>
    <row r="9" spans="1:14" x14ac:dyDescent="0.25">
      <c r="A9" s="22" t="s">
        <v>3</v>
      </c>
      <c r="B9" s="18">
        <v>101.77196290889131</v>
      </c>
      <c r="C9" s="18">
        <v>101.92684339372167</v>
      </c>
      <c r="D9" s="18"/>
      <c r="E9" s="18">
        <f t="shared" si="0"/>
        <v>0.15218384356898706</v>
      </c>
      <c r="F9" s="18"/>
      <c r="G9" s="18">
        <v>5.3511248699858651</v>
      </c>
      <c r="H9" s="18">
        <v>5.3592684174871854</v>
      </c>
      <c r="I9" s="18"/>
      <c r="J9" s="18">
        <f t="shared" si="1"/>
        <v>8.1435475013202918E-3</v>
      </c>
      <c r="K9" s="93">
        <f>J9/$G$5</f>
        <v>8.1392152229794196E-5</v>
      </c>
      <c r="M9" s="89"/>
      <c r="N9" s="62"/>
    </row>
    <row r="10" spans="1:14" x14ac:dyDescent="0.25">
      <c r="A10" s="23" t="s">
        <v>97</v>
      </c>
      <c r="B10" s="35">
        <v>99.917845120692121</v>
      </c>
      <c r="C10" s="35">
        <v>99.917845120692121</v>
      </c>
      <c r="D10" s="35"/>
      <c r="E10" s="35">
        <f t="shared" si="0"/>
        <v>0</v>
      </c>
      <c r="F10" s="35"/>
      <c r="G10" s="35">
        <v>1.5270851017020599</v>
      </c>
      <c r="H10" s="35">
        <v>1.5270851017020599</v>
      </c>
      <c r="I10" s="35"/>
      <c r="J10" s="35">
        <f t="shared" si="1"/>
        <v>0</v>
      </c>
      <c r="K10" s="92">
        <f t="shared" ref="K10:K73" si="2">J10/$G$5</f>
        <v>0</v>
      </c>
      <c r="M10" s="89"/>
      <c r="N10" s="62"/>
    </row>
    <row r="11" spans="1:14" x14ac:dyDescent="0.25">
      <c r="A11" s="22" t="s">
        <v>98</v>
      </c>
      <c r="B11" s="18">
        <v>98.218198334083269</v>
      </c>
      <c r="C11" s="18">
        <v>98.218198334083269</v>
      </c>
      <c r="D11" s="18"/>
      <c r="E11" s="18">
        <f t="shared" si="0"/>
        <v>0</v>
      </c>
      <c r="F11" s="18"/>
      <c r="G11" s="18">
        <v>0.80276207297828139</v>
      </c>
      <c r="H11" s="18">
        <v>0.8027620729782815</v>
      </c>
      <c r="I11" s="18"/>
      <c r="J11" s="18">
        <f t="shared" si="1"/>
        <v>0</v>
      </c>
      <c r="K11" s="93">
        <f t="shared" si="2"/>
        <v>0</v>
      </c>
      <c r="M11" s="89"/>
      <c r="N11" s="62"/>
    </row>
    <row r="12" spans="1:14" x14ac:dyDescent="0.25">
      <c r="A12" s="23" t="s">
        <v>99</v>
      </c>
      <c r="B12" s="35">
        <v>102.41552881546143</v>
      </c>
      <c r="C12" s="35">
        <v>102.67736515588417</v>
      </c>
      <c r="D12" s="35"/>
      <c r="E12" s="35">
        <f t="shared" si="0"/>
        <v>0.25566078059757746</v>
      </c>
      <c r="F12" s="35"/>
      <c r="G12" s="35">
        <v>1.797249013138672</v>
      </c>
      <c r="H12" s="35">
        <v>1.8018438739949445</v>
      </c>
      <c r="I12" s="35"/>
      <c r="J12" s="35">
        <f t="shared" si="1"/>
        <v>4.5948608562724758E-3</v>
      </c>
      <c r="K12" s="92">
        <f t="shared" si="2"/>
        <v>4.5924164404741126E-5</v>
      </c>
      <c r="M12" s="89"/>
      <c r="N12" s="62"/>
    </row>
    <row r="13" spans="1:14" x14ac:dyDescent="0.25">
      <c r="A13" s="22" t="s">
        <v>100</v>
      </c>
      <c r="B13" s="18">
        <v>101.11686830796707</v>
      </c>
      <c r="C13" s="18">
        <v>101.11686830796707</v>
      </c>
      <c r="D13" s="18"/>
      <c r="E13" s="18">
        <f t="shared" si="0"/>
        <v>0</v>
      </c>
      <c r="F13" s="18"/>
      <c r="G13" s="18">
        <v>0.11573044379200595</v>
      </c>
      <c r="H13" s="18">
        <v>0.11573044379200598</v>
      </c>
      <c r="I13" s="18"/>
      <c r="J13" s="18">
        <f t="shared" si="1"/>
        <v>0</v>
      </c>
      <c r="K13" s="93">
        <f t="shared" si="2"/>
        <v>0</v>
      </c>
      <c r="M13" s="89"/>
      <c r="N13" s="62"/>
    </row>
    <row r="14" spans="1:14" x14ac:dyDescent="0.25">
      <c r="A14" s="23" t="s">
        <v>101</v>
      </c>
      <c r="B14" s="35">
        <v>109.47388749981839</v>
      </c>
      <c r="C14" s="35">
        <v>110.00240494179306</v>
      </c>
      <c r="D14" s="35"/>
      <c r="E14" s="35">
        <f t="shared" si="0"/>
        <v>0.48277945914321219</v>
      </c>
      <c r="F14" s="35"/>
      <c r="G14" s="35">
        <v>0.7350533619108045</v>
      </c>
      <c r="H14" s="35">
        <v>0.73860204855585154</v>
      </c>
      <c r="I14" s="35"/>
      <c r="J14" s="35">
        <f t="shared" si="1"/>
        <v>3.5486866450470389E-3</v>
      </c>
      <c r="K14" s="92">
        <f t="shared" si="2"/>
        <v>3.5467987825045311E-5</v>
      </c>
      <c r="M14" s="89"/>
      <c r="N14" s="62"/>
    </row>
    <row r="15" spans="1:14" x14ac:dyDescent="0.25">
      <c r="A15" s="22" t="s">
        <v>102</v>
      </c>
      <c r="B15" s="18">
        <v>100.45989810970232</v>
      </c>
      <c r="C15" s="18">
        <v>100.45989810970232</v>
      </c>
      <c r="D15" s="18"/>
      <c r="E15" s="18">
        <f t="shared" si="0"/>
        <v>0</v>
      </c>
      <c r="F15" s="18"/>
      <c r="G15" s="18">
        <v>0.37324487646404136</v>
      </c>
      <c r="H15" s="18">
        <v>0.37324487646404142</v>
      </c>
      <c r="I15" s="18"/>
      <c r="J15" s="18">
        <f t="shared" si="1"/>
        <v>0</v>
      </c>
      <c r="K15" s="93">
        <f t="shared" si="2"/>
        <v>0</v>
      </c>
      <c r="M15" s="89"/>
      <c r="N15" s="62"/>
    </row>
    <row r="16" spans="1:14" x14ac:dyDescent="0.25">
      <c r="A16" s="21" t="s">
        <v>4</v>
      </c>
      <c r="B16" s="35">
        <v>97.647057073554052</v>
      </c>
      <c r="C16" s="35">
        <v>100.99605924366369</v>
      </c>
      <c r="D16" s="35"/>
      <c r="E16" s="35">
        <f t="shared" si="0"/>
        <v>3.4297010790473204</v>
      </c>
      <c r="F16" s="35"/>
      <c r="G16" s="35">
        <v>1.0827335962622202</v>
      </c>
      <c r="H16" s="35">
        <v>1.1198681220964335</v>
      </c>
      <c r="I16" s="35"/>
      <c r="J16" s="35">
        <f t="shared" si="1"/>
        <v>3.7134525834213283E-2</v>
      </c>
      <c r="K16" s="92">
        <f t="shared" si="2"/>
        <v>3.7114770671988953E-4</v>
      </c>
      <c r="M16" s="89"/>
      <c r="N16" s="62"/>
    </row>
    <row r="17" spans="1:14" x14ac:dyDescent="0.25">
      <c r="A17" s="22" t="s">
        <v>103</v>
      </c>
      <c r="B17" s="18">
        <v>96.353802325424795</v>
      </c>
      <c r="C17" s="18">
        <v>100.95304333749067</v>
      </c>
      <c r="D17" s="18"/>
      <c r="E17" s="18">
        <f t="shared" si="0"/>
        <v>4.7732843967406957</v>
      </c>
      <c r="F17" s="18"/>
      <c r="G17" s="18">
        <v>0.80921012739042453</v>
      </c>
      <c r="H17" s="18">
        <v>0.8478360281379973</v>
      </c>
      <c r="I17" s="18"/>
      <c r="J17" s="18">
        <f t="shared" si="1"/>
        <v>3.8625900747572772E-2</v>
      </c>
      <c r="K17" s="93">
        <f t="shared" si="2"/>
        <v>3.8605352190180771E-4</v>
      </c>
      <c r="M17" s="89"/>
      <c r="N17" s="62"/>
    </row>
    <row r="18" spans="1:14" x14ac:dyDescent="0.25">
      <c r="A18" s="23" t="s">
        <v>104</v>
      </c>
      <c r="B18" s="35">
        <v>101.68479333537778</v>
      </c>
      <c r="C18" s="35">
        <v>101.1303613867189</v>
      </c>
      <c r="D18" s="35"/>
      <c r="E18" s="35">
        <f t="shared" si="0"/>
        <v>-0.54524568568501408</v>
      </c>
      <c r="F18" s="35"/>
      <c r="G18" s="35">
        <v>0.27352346887179568</v>
      </c>
      <c r="H18" s="35">
        <v>0.27203209395843625</v>
      </c>
      <c r="I18" s="35"/>
      <c r="J18" s="35">
        <f t="shared" si="1"/>
        <v>-1.4913749133594334E-3</v>
      </c>
      <c r="K18" s="92">
        <f t="shared" si="2"/>
        <v>-1.49058151819176E-5</v>
      </c>
      <c r="M18" s="89"/>
      <c r="N18" s="62"/>
    </row>
    <row r="19" spans="1:14" x14ac:dyDescent="0.25">
      <c r="A19" s="22" t="s">
        <v>5</v>
      </c>
      <c r="B19" s="18">
        <v>102.46183064103819</v>
      </c>
      <c r="C19" s="18">
        <v>103.8938890781827</v>
      </c>
      <c r="D19" s="18"/>
      <c r="E19" s="18">
        <f t="shared" si="0"/>
        <v>1.3976506453037496</v>
      </c>
      <c r="F19" s="18"/>
      <c r="G19" s="18">
        <v>5.3630835286067517</v>
      </c>
      <c r="H19" s="18">
        <v>5.4380407001525031</v>
      </c>
      <c r="I19" s="18"/>
      <c r="J19" s="18">
        <f t="shared" si="1"/>
        <v>7.4957171545751322E-2</v>
      </c>
      <c r="K19" s="93">
        <f t="shared" si="2"/>
        <v>7.4917295149042398E-4</v>
      </c>
      <c r="M19" s="89"/>
      <c r="N19" s="62"/>
    </row>
    <row r="20" spans="1:14" x14ac:dyDescent="0.25">
      <c r="A20" s="23" t="s">
        <v>105</v>
      </c>
      <c r="B20" s="35">
        <v>103.72623546265596</v>
      </c>
      <c r="C20" s="35">
        <v>106.86987774378744</v>
      </c>
      <c r="D20" s="35"/>
      <c r="E20" s="35">
        <f t="shared" si="0"/>
        <v>3.0307108583568221</v>
      </c>
      <c r="F20" s="35"/>
      <c r="G20" s="35">
        <v>2.5667507454938132</v>
      </c>
      <c r="H20" s="35">
        <v>2.6445415390444493</v>
      </c>
      <c r="I20" s="35"/>
      <c r="J20" s="35">
        <f t="shared" si="1"/>
        <v>7.7790793550636117E-2</v>
      </c>
      <c r="K20" s="92">
        <f t="shared" si="2"/>
        <v>7.7749409697964544E-4</v>
      </c>
      <c r="M20" s="89"/>
      <c r="N20" s="62"/>
    </row>
    <row r="21" spans="1:14" x14ac:dyDescent="0.25">
      <c r="A21" s="22" t="s">
        <v>106</v>
      </c>
      <c r="B21" s="18">
        <v>103.3564293369157</v>
      </c>
      <c r="C21" s="18">
        <v>103.15532251882483</v>
      </c>
      <c r="D21" s="18"/>
      <c r="E21" s="18">
        <f t="shared" si="0"/>
        <v>-0.19457601174989181</v>
      </c>
      <c r="F21" s="18"/>
      <c r="G21" s="18">
        <v>1.7294092827049588</v>
      </c>
      <c r="H21" s="18">
        <v>1.7260442670958391</v>
      </c>
      <c r="I21" s="18"/>
      <c r="J21" s="18">
        <f t="shared" si="1"/>
        <v>-3.3650156091196148E-3</v>
      </c>
      <c r="K21" s="93">
        <f t="shared" si="2"/>
        <v>-3.3632254575624808E-5</v>
      </c>
      <c r="M21" s="89"/>
      <c r="N21" s="62"/>
    </row>
    <row r="22" spans="1:14" x14ac:dyDescent="0.25">
      <c r="A22" s="23" t="s">
        <v>107</v>
      </c>
      <c r="B22" s="35">
        <v>98.204132314788282</v>
      </c>
      <c r="C22" s="35">
        <v>98.25304402008075</v>
      </c>
      <c r="D22" s="35"/>
      <c r="E22" s="35">
        <f t="shared" si="0"/>
        <v>4.9806157989040756E-2</v>
      </c>
      <c r="F22" s="35"/>
      <c r="G22" s="35">
        <v>1.0669235004079789</v>
      </c>
      <c r="H22" s="35">
        <v>1.0674548940122144</v>
      </c>
      <c r="I22" s="35"/>
      <c r="J22" s="35">
        <f t="shared" si="1"/>
        <v>5.3139360423548609E-4</v>
      </c>
      <c r="K22" s="92">
        <f t="shared" si="2"/>
        <v>5.3111090864100054E-6</v>
      </c>
      <c r="M22" s="89"/>
      <c r="N22" s="62"/>
    </row>
    <row r="23" spans="1:14" x14ac:dyDescent="0.25">
      <c r="A23" s="24" t="s">
        <v>108</v>
      </c>
      <c r="B23" s="18">
        <v>106.13747229005818</v>
      </c>
      <c r="C23" s="18">
        <v>105.51685186236379</v>
      </c>
      <c r="D23" s="18"/>
      <c r="E23" s="18">
        <f t="shared" si="0"/>
        <v>-0.584732624871942</v>
      </c>
      <c r="F23" s="18"/>
      <c r="G23" s="18">
        <v>5.0064473115981523</v>
      </c>
      <c r="H23" s="18">
        <v>4.9771729808202139</v>
      </c>
      <c r="I23" s="18"/>
      <c r="J23" s="18">
        <f t="shared" si="1"/>
        <v>-2.9274330777938395E-2</v>
      </c>
      <c r="K23" s="93">
        <f t="shared" si="2"/>
        <v>-2.9258757153648467E-4</v>
      </c>
      <c r="M23" s="89"/>
      <c r="N23" s="62"/>
    </row>
    <row r="24" spans="1:14" x14ac:dyDescent="0.25">
      <c r="A24" s="21" t="s">
        <v>109</v>
      </c>
      <c r="B24" s="35">
        <v>103.35451750449428</v>
      </c>
      <c r="C24" s="35">
        <v>103.35451750449428</v>
      </c>
      <c r="D24" s="35"/>
      <c r="E24" s="35">
        <f t="shared" si="0"/>
        <v>0</v>
      </c>
      <c r="F24" s="35"/>
      <c r="G24" s="35">
        <v>0.16164046848908376</v>
      </c>
      <c r="H24" s="35">
        <v>0.16164046848908376</v>
      </c>
      <c r="I24" s="35"/>
      <c r="J24" s="35">
        <f t="shared" si="1"/>
        <v>0</v>
      </c>
      <c r="K24" s="92">
        <f t="shared" si="2"/>
        <v>0</v>
      </c>
      <c r="M24" s="89"/>
      <c r="N24" s="62"/>
    </row>
    <row r="25" spans="1:14" x14ac:dyDescent="0.25">
      <c r="A25" s="22" t="s">
        <v>110</v>
      </c>
      <c r="B25" s="18">
        <v>104.30640919987785</v>
      </c>
      <c r="C25" s="18">
        <v>104.30640919987785</v>
      </c>
      <c r="D25" s="18"/>
      <c r="E25" s="18">
        <f t="shared" si="0"/>
        <v>0</v>
      </c>
      <c r="F25" s="18"/>
      <c r="G25" s="18">
        <v>8.1154364147767791E-2</v>
      </c>
      <c r="H25" s="18">
        <v>8.1154364147767791E-2</v>
      </c>
      <c r="I25" s="18"/>
      <c r="J25" s="18">
        <f t="shared" si="1"/>
        <v>0</v>
      </c>
      <c r="K25" s="93">
        <f t="shared" si="2"/>
        <v>0</v>
      </c>
      <c r="M25" s="89"/>
      <c r="N25" s="62"/>
    </row>
    <row r="26" spans="1:14" x14ac:dyDescent="0.25">
      <c r="A26" s="21" t="s">
        <v>111</v>
      </c>
      <c r="B26" s="35">
        <v>104.78439941407964</v>
      </c>
      <c r="C26" s="35">
        <v>104.27825596991931</v>
      </c>
      <c r="D26" s="35"/>
      <c r="E26" s="35">
        <f t="shared" si="0"/>
        <v>-0.48303320626974511</v>
      </c>
      <c r="F26" s="35"/>
      <c r="G26" s="35">
        <v>2.5351291263199358</v>
      </c>
      <c r="H26" s="35">
        <v>2.5228836108179946</v>
      </c>
      <c r="I26" s="35"/>
      <c r="J26" s="35">
        <f t="shared" si="1"/>
        <v>-1.2245515501941195E-2</v>
      </c>
      <c r="K26" s="92">
        <f t="shared" si="2"/>
        <v>-1.2239001021418637E-4</v>
      </c>
      <c r="M26" s="89"/>
      <c r="N26" s="62"/>
    </row>
    <row r="27" spans="1:14" x14ac:dyDescent="0.25">
      <c r="A27" s="22" t="s">
        <v>112</v>
      </c>
      <c r="B27" s="18">
        <v>99.146103698980909</v>
      </c>
      <c r="C27" s="18">
        <v>99.407375232828542</v>
      </c>
      <c r="D27" s="18"/>
      <c r="E27" s="18">
        <f t="shared" si="0"/>
        <v>0.26352173620547426</v>
      </c>
      <c r="F27" s="18"/>
      <c r="G27" s="18">
        <v>8.6546255911469208E-2</v>
      </c>
      <c r="H27" s="18">
        <v>8.6774324107667958E-2</v>
      </c>
      <c r="I27" s="18"/>
      <c r="J27" s="18">
        <f t="shared" si="1"/>
        <v>2.2806819619874963E-4</v>
      </c>
      <c r="K27" s="93">
        <f t="shared" si="2"/>
        <v>2.2794686640894079E-6</v>
      </c>
      <c r="M27" s="89"/>
      <c r="N27" s="62"/>
    </row>
    <row r="28" spans="1:14" x14ac:dyDescent="0.25">
      <c r="A28" s="21" t="s">
        <v>113</v>
      </c>
      <c r="B28" s="35">
        <v>105.35296510949925</v>
      </c>
      <c r="C28" s="35">
        <v>105.35296510949925</v>
      </c>
      <c r="D28" s="35"/>
      <c r="E28" s="35">
        <f t="shared" si="0"/>
        <v>0</v>
      </c>
      <c r="F28" s="35"/>
      <c r="G28" s="35">
        <v>0.32831300055991158</v>
      </c>
      <c r="H28" s="35">
        <v>0.32831300055991158</v>
      </c>
      <c r="I28" s="35"/>
      <c r="J28" s="35">
        <f t="shared" si="1"/>
        <v>0</v>
      </c>
      <c r="K28" s="92">
        <f t="shared" si="2"/>
        <v>0</v>
      </c>
      <c r="M28" s="89"/>
      <c r="N28" s="62"/>
    </row>
    <row r="29" spans="1:14" x14ac:dyDescent="0.25">
      <c r="A29" s="24" t="s">
        <v>114</v>
      </c>
      <c r="B29" s="18">
        <v>108.36366305817359</v>
      </c>
      <c r="C29" s="18">
        <v>107.98329197876478</v>
      </c>
      <c r="D29" s="18"/>
      <c r="E29" s="18">
        <f t="shared" si="0"/>
        <v>-0.35101349352191225</v>
      </c>
      <c r="F29" s="18"/>
      <c r="G29" s="18">
        <v>1.2205254228467184</v>
      </c>
      <c r="H29" s="18">
        <v>1.2162412139206611</v>
      </c>
      <c r="I29" s="18"/>
      <c r="J29" s="18">
        <f t="shared" si="1"/>
        <v>-4.284208926057298E-3</v>
      </c>
      <c r="K29" s="93">
        <f t="shared" si="2"/>
        <v>-4.281929773693403E-5</v>
      </c>
      <c r="M29" s="89"/>
      <c r="N29" s="62"/>
    </row>
    <row r="30" spans="1:14" x14ac:dyDescent="0.25">
      <c r="A30" s="23" t="s">
        <v>115</v>
      </c>
      <c r="B30" s="35">
        <v>110.22323083708947</v>
      </c>
      <c r="C30" s="35">
        <v>107.81251279528303</v>
      </c>
      <c r="D30" s="35"/>
      <c r="E30" s="35">
        <f t="shared" si="0"/>
        <v>-2.1871233709067184</v>
      </c>
      <c r="F30" s="35"/>
      <c r="G30" s="35">
        <v>0.59313867332326564</v>
      </c>
      <c r="H30" s="35">
        <v>0.58016599877712649</v>
      </c>
      <c r="I30" s="35"/>
      <c r="J30" s="35">
        <f t="shared" si="1"/>
        <v>-1.2972674546139151E-2</v>
      </c>
      <c r="K30" s="92">
        <f t="shared" si="2"/>
        <v>-1.2965773224945861E-4</v>
      </c>
      <c r="M30" s="89"/>
      <c r="N30" s="62"/>
    </row>
    <row r="31" spans="1:14" x14ac:dyDescent="0.25">
      <c r="A31" s="22" t="s">
        <v>6</v>
      </c>
      <c r="B31" s="18">
        <v>112.01671189390539</v>
      </c>
      <c r="C31" s="18">
        <v>112.05102410271691</v>
      </c>
      <c r="D31" s="18"/>
      <c r="E31" s="18">
        <f t="shared" si="0"/>
        <v>3.0631330121533296E-2</v>
      </c>
      <c r="F31" s="18"/>
      <c r="G31" s="18">
        <v>1.1354095859456395</v>
      </c>
      <c r="H31" s="18">
        <v>1.1357573770041418</v>
      </c>
      <c r="I31" s="18"/>
      <c r="J31" s="18">
        <f t="shared" si="1"/>
        <v>3.4779105850235581E-4</v>
      </c>
      <c r="K31" s="93">
        <f t="shared" si="2"/>
        <v>3.4760603745720883E-6</v>
      </c>
      <c r="M31" s="89"/>
      <c r="N31" s="62"/>
    </row>
    <row r="32" spans="1:14" x14ac:dyDescent="0.25">
      <c r="A32" s="23" t="s">
        <v>116</v>
      </c>
      <c r="B32" s="35">
        <v>112.51090869100625</v>
      </c>
      <c r="C32" s="35">
        <v>112.54872481539468</v>
      </c>
      <c r="D32" s="35"/>
      <c r="E32" s="35">
        <f t="shared" si="0"/>
        <v>3.3611073653561085E-2</v>
      </c>
      <c r="F32" s="35"/>
      <c r="G32" s="35">
        <v>1.0347514098692641</v>
      </c>
      <c r="H32" s="35">
        <v>1.0350992009277666</v>
      </c>
      <c r="I32" s="35"/>
      <c r="J32" s="35">
        <f t="shared" si="1"/>
        <v>3.4779105850257785E-4</v>
      </c>
      <c r="K32" s="92">
        <f t="shared" si="2"/>
        <v>3.4760603745743075E-6</v>
      </c>
      <c r="M32" s="89"/>
      <c r="N32" s="62"/>
    </row>
    <row r="33" spans="1:14" x14ac:dyDescent="0.25">
      <c r="A33" s="22" t="s">
        <v>117</v>
      </c>
      <c r="B33" s="18">
        <v>107.17727346457998</v>
      </c>
      <c r="C33" s="18">
        <v>107.17727346457998</v>
      </c>
      <c r="D33" s="18"/>
      <c r="E33" s="18">
        <f t="shared" si="0"/>
        <v>0</v>
      </c>
      <c r="F33" s="18"/>
      <c r="G33" s="18">
        <v>0.10065817607637527</v>
      </c>
      <c r="H33" s="18">
        <v>0.10065817607637526</v>
      </c>
      <c r="I33" s="18"/>
      <c r="J33" s="18">
        <f t="shared" si="1"/>
        <v>0</v>
      </c>
      <c r="K33" s="93">
        <f t="shared" si="2"/>
        <v>0</v>
      </c>
      <c r="M33" s="89"/>
      <c r="N33" s="62"/>
    </row>
    <row r="34" spans="1:14" x14ac:dyDescent="0.25">
      <c r="A34" s="21" t="s">
        <v>7</v>
      </c>
      <c r="B34" s="35">
        <v>105.62528388371678</v>
      </c>
      <c r="C34" s="35">
        <v>108.83230022344038</v>
      </c>
      <c r="D34" s="35"/>
      <c r="E34" s="35">
        <f t="shared" si="0"/>
        <v>3.0362203269950205</v>
      </c>
      <c r="F34" s="35"/>
      <c r="G34" s="35">
        <v>2.1391802383724077</v>
      </c>
      <c r="H34" s="35">
        <v>2.2041304636009316</v>
      </c>
      <c r="I34" s="35"/>
      <c r="J34" s="35">
        <f t="shared" si="1"/>
        <v>6.4950225228523895E-2</v>
      </c>
      <c r="K34" s="92">
        <f t="shared" si="2"/>
        <v>6.4915672417977064E-4</v>
      </c>
      <c r="M34" s="89"/>
      <c r="N34" s="62"/>
    </row>
    <row r="35" spans="1:14" x14ac:dyDescent="0.25">
      <c r="A35" s="22" t="s">
        <v>118</v>
      </c>
      <c r="B35" s="18">
        <v>109.30240340320984</v>
      </c>
      <c r="C35" s="18">
        <v>107.39666198339459</v>
      </c>
      <c r="D35" s="18"/>
      <c r="E35" s="18">
        <f t="shared" si="0"/>
        <v>-1.7435494192978407</v>
      </c>
      <c r="F35" s="18"/>
      <c r="G35" s="18">
        <v>0.94441424054435119</v>
      </c>
      <c r="H35" s="18">
        <v>0.92794791153757405</v>
      </c>
      <c r="I35" s="18"/>
      <c r="J35" s="18">
        <f t="shared" si="1"/>
        <v>-1.6466329006777136E-2</v>
      </c>
      <c r="K35" s="93">
        <f>J35/$G$5</f>
        <v>-1.6457569099562479E-4</v>
      </c>
      <c r="M35" s="89"/>
      <c r="N35" s="62"/>
    </row>
    <row r="36" spans="1:14" x14ac:dyDescent="0.25">
      <c r="A36" s="21" t="s">
        <v>119</v>
      </c>
      <c r="B36" s="35">
        <v>101.55428843119149</v>
      </c>
      <c r="C36" s="35">
        <v>116.44857929527815</v>
      </c>
      <c r="D36" s="35"/>
      <c r="E36" s="35">
        <f t="shared" si="0"/>
        <v>14.666333735554993</v>
      </c>
      <c r="F36" s="35"/>
      <c r="G36" s="35">
        <v>0.54708602978754239</v>
      </c>
      <c r="H36" s="35">
        <v>0.62732349273678123</v>
      </c>
      <c r="I36" s="35"/>
      <c r="J36" s="35">
        <f t="shared" si="1"/>
        <v>8.0237462949238836E-2</v>
      </c>
      <c r="K36" s="92">
        <f t="shared" si="2"/>
        <v>8.0194777495165516E-4</v>
      </c>
      <c r="M36" s="89"/>
      <c r="N36" s="62"/>
    </row>
    <row r="37" spans="1:14" x14ac:dyDescent="0.25">
      <c r="A37" s="24" t="s">
        <v>120</v>
      </c>
      <c r="B37" s="18">
        <v>97.84354593950637</v>
      </c>
      <c r="C37" s="18">
        <v>100.39685217032829</v>
      </c>
      <c r="D37" s="18"/>
      <c r="E37" s="18">
        <f t="shared" si="0"/>
        <v>2.6095806384618836</v>
      </c>
      <c r="F37" s="18"/>
      <c r="G37" s="18">
        <v>0.26884108370454968</v>
      </c>
      <c r="H37" s="18">
        <v>0.27585670857313477</v>
      </c>
      <c r="I37" s="18"/>
      <c r="J37" s="18">
        <f t="shared" si="1"/>
        <v>7.0156248685850908E-3</v>
      </c>
      <c r="K37" s="93">
        <f t="shared" si="2"/>
        <v>7.0118926327676019E-5</v>
      </c>
      <c r="M37" s="89"/>
      <c r="N37" s="62"/>
    </row>
    <row r="38" spans="1:14" x14ac:dyDescent="0.25">
      <c r="A38" s="23" t="s">
        <v>121</v>
      </c>
      <c r="B38" s="35">
        <v>110.87481211076903</v>
      </c>
      <c r="C38" s="35">
        <v>108.38823247457479</v>
      </c>
      <c r="D38" s="35"/>
      <c r="E38" s="35">
        <f t="shared" si="0"/>
        <v>-2.2426911837379548</v>
      </c>
      <c r="F38" s="35"/>
      <c r="G38" s="35">
        <v>0.23120136095811769</v>
      </c>
      <c r="H38" s="35">
        <v>0.22601622841922786</v>
      </c>
      <c r="I38" s="35"/>
      <c r="J38" s="35">
        <f t="shared" si="1"/>
        <v>-5.1851325388898306E-3</v>
      </c>
      <c r="K38" s="92">
        <f t="shared" si="2"/>
        <v>-5.1823741050022481E-5</v>
      </c>
      <c r="M38" s="89"/>
      <c r="N38" s="62"/>
    </row>
    <row r="39" spans="1:14" x14ac:dyDescent="0.25">
      <c r="A39" s="24" t="s">
        <v>122</v>
      </c>
      <c r="B39" s="18">
        <v>113.07599461817996</v>
      </c>
      <c r="C39" s="18">
        <v>111.74637970386435</v>
      </c>
      <c r="D39" s="18"/>
      <c r="E39" s="18">
        <f t="shared" si="0"/>
        <v>-1.1758595790426485</v>
      </c>
      <c r="F39" s="18"/>
      <c r="G39" s="18">
        <v>5.5397860020308186E-2</v>
      </c>
      <c r="H39" s="18">
        <v>5.4746458976674753E-2</v>
      </c>
      <c r="I39" s="18"/>
      <c r="J39" s="18">
        <f t="shared" si="1"/>
        <v>-6.5140104363343304E-4</v>
      </c>
      <c r="K39" s="93">
        <f t="shared" si="2"/>
        <v>-6.510545053917028E-6</v>
      </c>
      <c r="M39" s="89"/>
      <c r="N39" s="62"/>
    </row>
    <row r="40" spans="1:14" x14ac:dyDescent="0.25">
      <c r="A40" s="23" t="s">
        <v>123</v>
      </c>
      <c r="B40" s="35">
        <v>102.2381009557604</v>
      </c>
      <c r="C40" s="35">
        <v>102.2381009557604</v>
      </c>
      <c r="D40" s="35"/>
      <c r="E40" s="35">
        <f t="shared" si="0"/>
        <v>0</v>
      </c>
      <c r="F40" s="35"/>
      <c r="G40" s="35">
        <v>9.2239663357538831E-2</v>
      </c>
      <c r="H40" s="35">
        <v>9.2239663357538845E-2</v>
      </c>
      <c r="I40" s="35"/>
      <c r="J40" s="35">
        <f t="shared" si="1"/>
        <v>0</v>
      </c>
      <c r="K40" s="92">
        <f t="shared" si="2"/>
        <v>0</v>
      </c>
      <c r="M40" s="89"/>
      <c r="N40" s="62"/>
    </row>
    <row r="41" spans="1:14" x14ac:dyDescent="0.25">
      <c r="A41" s="22" t="s">
        <v>8</v>
      </c>
      <c r="B41" s="18">
        <v>107.16455435408265</v>
      </c>
      <c r="C41" s="18">
        <v>112.54545149494454</v>
      </c>
      <c r="D41" s="18"/>
      <c r="E41" s="18">
        <f t="shared" si="0"/>
        <v>5.0211538444725479</v>
      </c>
      <c r="F41" s="18"/>
      <c r="G41" s="18">
        <v>2.7626912894396636</v>
      </c>
      <c r="H41" s="18">
        <v>2.9014102693302717</v>
      </c>
      <c r="I41" s="18"/>
      <c r="J41" s="18">
        <f t="shared" si="1"/>
        <v>0.13871897989060811</v>
      </c>
      <c r="K41" s="93">
        <f t="shared" si="2"/>
        <v>1.3864518290815661E-3</v>
      </c>
      <c r="M41" s="89"/>
      <c r="N41" s="62"/>
    </row>
    <row r="42" spans="1:14" x14ac:dyDescent="0.25">
      <c r="A42" s="21" t="s">
        <v>124</v>
      </c>
      <c r="B42" s="35">
        <v>92.525686483179783</v>
      </c>
      <c r="C42" s="35">
        <v>84.959605435148873</v>
      </c>
      <c r="D42" s="35"/>
      <c r="E42" s="35">
        <f t="shared" si="0"/>
        <v>-8.177276317108273</v>
      </c>
      <c r="F42" s="35"/>
      <c r="G42" s="35">
        <v>2.2798747607648277E-2</v>
      </c>
      <c r="H42" s="35">
        <v>2.0934431018930767E-2</v>
      </c>
      <c r="I42" s="35"/>
      <c r="J42" s="35">
        <f t="shared" si="1"/>
        <v>-1.86431658871751E-3</v>
      </c>
      <c r="K42" s="92">
        <f t="shared" si="2"/>
        <v>-1.8633247926511741E-5</v>
      </c>
      <c r="M42" s="89"/>
      <c r="N42" s="62"/>
    </row>
    <row r="43" spans="1:14" x14ac:dyDescent="0.25">
      <c r="A43" s="22" t="s">
        <v>125</v>
      </c>
      <c r="B43" s="18">
        <v>100.83742424293789</v>
      </c>
      <c r="C43" s="18">
        <v>114.36749453107925</v>
      </c>
      <c r="D43" s="18"/>
      <c r="E43" s="18">
        <f t="shared" si="0"/>
        <v>13.417707155574178</v>
      </c>
      <c r="F43" s="18"/>
      <c r="G43" s="18">
        <v>0.84124060055120853</v>
      </c>
      <c r="H43" s="18">
        <v>0.95411580080696323</v>
      </c>
      <c r="I43" s="18"/>
      <c r="J43" s="18">
        <f t="shared" si="1"/>
        <v>0.1128752002557547</v>
      </c>
      <c r="K43" s="93">
        <f t="shared" si="2"/>
        <v>1.128151518818476E-3</v>
      </c>
      <c r="M43" s="89"/>
      <c r="N43" s="62"/>
    </row>
    <row r="44" spans="1:14" x14ac:dyDescent="0.25">
      <c r="A44" s="23" t="s">
        <v>126</v>
      </c>
      <c r="B44" s="35">
        <v>106.47675216590282</v>
      </c>
      <c r="C44" s="35">
        <v>108.48022766217068</v>
      </c>
      <c r="D44" s="35"/>
      <c r="E44" s="35">
        <f t="shared" si="0"/>
        <v>1.8816083844727105</v>
      </c>
      <c r="F44" s="35"/>
      <c r="G44" s="35">
        <v>9.2049307964783583E-2</v>
      </c>
      <c r="H44" s="35">
        <v>9.3781315461298073E-2</v>
      </c>
      <c r="I44" s="35"/>
      <c r="J44" s="35">
        <f t="shared" si="1"/>
        <v>1.7320074965144899E-3</v>
      </c>
      <c r="K44" s="92">
        <f t="shared" si="2"/>
        <v>1.7310860874403537E-5</v>
      </c>
      <c r="M44" s="89"/>
      <c r="N44" s="62"/>
    </row>
    <row r="45" spans="1:14" x14ac:dyDescent="0.25">
      <c r="A45" s="24" t="s">
        <v>127</v>
      </c>
      <c r="B45" s="18">
        <v>115.09592270936439</v>
      </c>
      <c r="C45" s="18">
        <v>116.91306622277121</v>
      </c>
      <c r="D45" s="18"/>
      <c r="E45" s="18">
        <f t="shared" si="0"/>
        <v>1.5788078939993344</v>
      </c>
      <c r="F45" s="18"/>
      <c r="G45" s="18">
        <v>1.0146418225965952</v>
      </c>
      <c r="H45" s="18">
        <v>1.0306610677875689</v>
      </c>
      <c r="I45" s="18"/>
      <c r="J45" s="18">
        <f t="shared" si="1"/>
        <v>1.6019245190973752E-2</v>
      </c>
      <c r="K45" s="93">
        <f t="shared" si="2"/>
        <v>1.6010723127466822E-4</v>
      </c>
      <c r="M45" s="89"/>
      <c r="N45" s="62"/>
    </row>
    <row r="46" spans="1:14" x14ac:dyDescent="0.25">
      <c r="A46" s="23" t="s">
        <v>128</v>
      </c>
      <c r="B46" s="35">
        <v>106.67911687576564</v>
      </c>
      <c r="C46" s="35">
        <v>110.95810729809583</v>
      </c>
      <c r="D46" s="35"/>
      <c r="E46" s="35">
        <f t="shared" si="0"/>
        <v>4.0110853442040906</v>
      </c>
      <c r="F46" s="35"/>
      <c r="G46" s="35">
        <v>0.24823315092184453</v>
      </c>
      <c r="H46" s="35">
        <v>0.25818999445792667</v>
      </c>
      <c r="I46" s="35"/>
      <c r="J46" s="35">
        <f t="shared" si="1"/>
        <v>9.9568435360821439E-3</v>
      </c>
      <c r="K46" s="92">
        <f t="shared" si="2"/>
        <v>9.9515466040524828E-5</v>
      </c>
      <c r="M46" s="89"/>
      <c r="N46" s="62"/>
    </row>
    <row r="47" spans="1:14" x14ac:dyDescent="0.25">
      <c r="A47" s="22" t="s">
        <v>129</v>
      </c>
      <c r="B47" s="18">
        <v>98.423690325678166</v>
      </c>
      <c r="C47" s="18">
        <v>98.423690325678166</v>
      </c>
      <c r="D47" s="18"/>
      <c r="E47" s="18">
        <f t="shared" si="0"/>
        <v>0</v>
      </c>
      <c r="F47" s="18"/>
      <c r="G47" s="18">
        <v>8.5017727140129798E-2</v>
      </c>
      <c r="H47" s="18">
        <v>8.5017727140129812E-2</v>
      </c>
      <c r="I47" s="18"/>
      <c r="J47" s="18">
        <f t="shared" si="1"/>
        <v>0</v>
      </c>
      <c r="K47" s="93">
        <f t="shared" si="2"/>
        <v>0</v>
      </c>
      <c r="M47" s="89"/>
      <c r="N47" s="62"/>
    </row>
    <row r="48" spans="1:14" x14ac:dyDescent="0.25">
      <c r="A48" s="21" t="s">
        <v>130</v>
      </c>
      <c r="B48" s="35">
        <v>106.17985900213247</v>
      </c>
      <c r="C48" s="35">
        <v>106.17985900213247</v>
      </c>
      <c r="D48" s="35"/>
      <c r="E48" s="35">
        <f t="shared" si="0"/>
        <v>0</v>
      </c>
      <c r="F48" s="35"/>
      <c r="G48" s="35">
        <v>0.45870993265745341</v>
      </c>
      <c r="H48" s="35">
        <v>0.45870993265745341</v>
      </c>
      <c r="I48" s="35"/>
      <c r="J48" s="35">
        <f t="shared" si="1"/>
        <v>0</v>
      </c>
      <c r="K48" s="92">
        <f t="shared" si="2"/>
        <v>0</v>
      </c>
      <c r="M48" s="89"/>
      <c r="N48" s="62"/>
    </row>
    <row r="49" spans="1:14" x14ac:dyDescent="0.25">
      <c r="A49" s="24" t="s">
        <v>9</v>
      </c>
      <c r="B49" s="18">
        <v>100.26214516691914</v>
      </c>
      <c r="C49" s="18">
        <v>100.16920780846566</v>
      </c>
      <c r="D49" s="18"/>
      <c r="E49" s="18">
        <f t="shared" si="0"/>
        <v>-9.2694364656531469E-2</v>
      </c>
      <c r="F49" s="18"/>
      <c r="G49" s="18">
        <v>1.3261186582382027</v>
      </c>
      <c r="H49" s="18">
        <v>1.3248894209733573</v>
      </c>
      <c r="I49" s="18"/>
      <c r="J49" s="18">
        <f t="shared" si="1"/>
        <v>-1.229237264845473E-3</v>
      </c>
      <c r="K49" s="93">
        <f t="shared" si="2"/>
        <v>-1.2285833240441922E-5</v>
      </c>
      <c r="M49" s="89"/>
      <c r="N49" s="62"/>
    </row>
    <row r="50" spans="1:14" x14ac:dyDescent="0.25">
      <c r="A50" s="23" t="s">
        <v>131</v>
      </c>
      <c r="B50" s="35">
        <v>99.478118334106441</v>
      </c>
      <c r="C50" s="35">
        <v>99.478118334106441</v>
      </c>
      <c r="D50" s="35"/>
      <c r="E50" s="35">
        <f t="shared" si="0"/>
        <v>0</v>
      </c>
      <c r="F50" s="35"/>
      <c r="G50" s="35">
        <v>0.64963725856312071</v>
      </c>
      <c r="H50" s="35">
        <v>0.64963725856312082</v>
      </c>
      <c r="I50" s="35"/>
      <c r="J50" s="35">
        <f t="shared" si="1"/>
        <v>0</v>
      </c>
      <c r="K50" s="92">
        <f t="shared" si="2"/>
        <v>0</v>
      </c>
      <c r="M50" s="89"/>
      <c r="N50" s="62"/>
    </row>
    <row r="51" spans="1:14" x14ac:dyDescent="0.25">
      <c r="A51" s="24" t="s">
        <v>132</v>
      </c>
      <c r="B51" s="18">
        <v>101.60392614901302</v>
      </c>
      <c r="C51" s="18">
        <v>100.95290716211461</v>
      </c>
      <c r="D51" s="18"/>
      <c r="E51" s="18">
        <f t="shared" si="0"/>
        <v>-0.64074195906920206</v>
      </c>
      <c r="F51" s="18"/>
      <c r="G51" s="18">
        <v>0.17185598087186504</v>
      </c>
      <c r="H51" s="18">
        <v>0.17075482749324908</v>
      </c>
      <c r="I51" s="18"/>
      <c r="J51" s="18">
        <f t="shared" si="1"/>
        <v>-1.1011533786159655E-3</v>
      </c>
      <c r="K51" s="93">
        <f t="shared" si="2"/>
        <v>-1.1005675770434467E-5</v>
      </c>
      <c r="M51" s="89"/>
      <c r="N51" s="62"/>
    </row>
    <row r="52" spans="1:14" x14ac:dyDescent="0.25">
      <c r="A52" s="23" t="s">
        <v>133</v>
      </c>
      <c r="B52" s="35">
        <v>98.816890889700829</v>
      </c>
      <c r="C52" s="35">
        <v>98.816890889700829</v>
      </c>
      <c r="D52" s="35"/>
      <c r="E52" s="35">
        <f t="shared" si="0"/>
        <v>0</v>
      </c>
      <c r="F52" s="35"/>
      <c r="G52" s="35">
        <v>5.8923733542473045E-2</v>
      </c>
      <c r="H52" s="35">
        <v>5.8923733542473052E-2</v>
      </c>
      <c r="I52" s="35"/>
      <c r="J52" s="35">
        <f t="shared" si="1"/>
        <v>0</v>
      </c>
      <c r="K52" s="92">
        <f t="shared" si="2"/>
        <v>0</v>
      </c>
      <c r="M52" s="89"/>
      <c r="N52" s="62"/>
    </row>
    <row r="53" spans="1:14" x14ac:dyDescent="0.25">
      <c r="A53" s="24" t="s">
        <v>134</v>
      </c>
      <c r="B53" s="18">
        <v>99.343620372819927</v>
      </c>
      <c r="C53" s="18">
        <v>99.292362651084701</v>
      </c>
      <c r="D53" s="18"/>
      <c r="E53" s="18">
        <f t="shared" si="0"/>
        <v>-5.159638992706661E-2</v>
      </c>
      <c r="F53" s="18"/>
      <c r="G53" s="18">
        <v>0.24824195338210181</v>
      </c>
      <c r="H53" s="18">
        <v>0.24811386949587222</v>
      </c>
      <c r="I53" s="18"/>
      <c r="J53" s="18">
        <f t="shared" si="1"/>
        <v>-1.2808388622959077E-4</v>
      </c>
      <c r="K53" s="93">
        <f t="shared" si="2"/>
        <v>-1.2801574700082871E-6</v>
      </c>
      <c r="M53" s="89"/>
      <c r="N53" s="62"/>
    </row>
    <row r="54" spans="1:14" x14ac:dyDescent="0.25">
      <c r="A54" s="23" t="s">
        <v>135</v>
      </c>
      <c r="B54" s="35">
        <v>103.40825353195164</v>
      </c>
      <c r="C54" s="35">
        <v>103.40825353195164</v>
      </c>
      <c r="D54" s="35"/>
      <c r="E54" s="35">
        <f t="shared" si="0"/>
        <v>0</v>
      </c>
      <c r="F54" s="35"/>
      <c r="G54" s="35">
        <v>0.19745973187864196</v>
      </c>
      <c r="H54" s="35">
        <v>0.19745973187864199</v>
      </c>
      <c r="I54" s="35"/>
      <c r="J54" s="35">
        <f t="shared" si="1"/>
        <v>0</v>
      </c>
      <c r="K54" s="92">
        <f t="shared" si="2"/>
        <v>0</v>
      </c>
      <c r="M54" s="89"/>
      <c r="N54" s="62"/>
    </row>
    <row r="55" spans="1:14" x14ac:dyDescent="0.25">
      <c r="A55" s="22" t="s">
        <v>10</v>
      </c>
      <c r="B55" s="18">
        <v>105.58399641086054</v>
      </c>
      <c r="C55" s="18">
        <v>105.91812598044768</v>
      </c>
      <c r="D55" s="18"/>
      <c r="E55" s="18">
        <f t="shared" si="0"/>
        <v>0.31645853627944032</v>
      </c>
      <c r="F55" s="18"/>
      <c r="G55" s="18">
        <v>1.1895801699344124</v>
      </c>
      <c r="H55" s="18">
        <v>1.1933446979280573</v>
      </c>
      <c r="I55" s="18"/>
      <c r="J55" s="18">
        <f t="shared" si="1"/>
        <v>3.7645279936449061E-3</v>
      </c>
      <c r="K55" s="93">
        <f t="shared" si="2"/>
        <v>3.7625253058619923E-5</v>
      </c>
      <c r="M55" s="89"/>
      <c r="N55" s="62"/>
    </row>
    <row r="56" spans="1:14" x14ac:dyDescent="0.25">
      <c r="A56" s="23" t="s">
        <v>136</v>
      </c>
      <c r="B56" s="35">
        <v>99.922290482798473</v>
      </c>
      <c r="C56" s="35">
        <v>100.41777864572154</v>
      </c>
      <c r="D56" s="35"/>
      <c r="E56" s="35">
        <f t="shared" si="0"/>
        <v>0.49587350382882533</v>
      </c>
      <c r="F56" s="35"/>
      <c r="G56" s="35">
        <v>5.127574746646793E-2</v>
      </c>
      <c r="H56" s="35">
        <v>5.1530010312044343E-2</v>
      </c>
      <c r="I56" s="35"/>
      <c r="J56" s="35">
        <f t="shared" si="1"/>
        <v>2.542628455764126E-4</v>
      </c>
      <c r="K56" s="92">
        <f t="shared" si="2"/>
        <v>2.5412758051918779E-6</v>
      </c>
      <c r="M56" s="89"/>
      <c r="N56" s="62"/>
    </row>
    <row r="57" spans="1:14" x14ac:dyDescent="0.25">
      <c r="A57" s="24" t="s">
        <v>137</v>
      </c>
      <c r="B57" s="18">
        <v>105.23864950223521</v>
      </c>
      <c r="C57" s="18">
        <v>105.71592292931081</v>
      </c>
      <c r="D57" s="18"/>
      <c r="E57" s="18">
        <f t="shared" si="0"/>
        <v>0.45351534757718248</v>
      </c>
      <c r="F57" s="18"/>
      <c r="G57" s="18">
        <v>0.11848814742228141</v>
      </c>
      <c r="H57" s="18">
        <v>0.11902550935590135</v>
      </c>
      <c r="I57" s="18"/>
      <c r="J57" s="18">
        <f t="shared" si="1"/>
        <v>5.3736193361994533E-4</v>
      </c>
      <c r="K57" s="93">
        <f t="shared" si="2"/>
        <v>5.3707606293940309E-6</v>
      </c>
      <c r="M57" s="89"/>
      <c r="N57" s="62"/>
    </row>
    <row r="58" spans="1:14" x14ac:dyDescent="0.25">
      <c r="A58" s="23" t="s">
        <v>138</v>
      </c>
      <c r="B58" s="35">
        <v>107.83876064606267</v>
      </c>
      <c r="C58" s="35">
        <v>108.01320564596291</v>
      </c>
      <c r="D58" s="35"/>
      <c r="E58" s="35">
        <f t="shared" si="0"/>
        <v>0.16176465572781407</v>
      </c>
      <c r="F58" s="35"/>
      <c r="G58" s="35">
        <v>0.34246756611011059</v>
      </c>
      <c r="H58" s="35">
        <v>0.34302155758940811</v>
      </c>
      <c r="I58" s="35"/>
      <c r="J58" s="35">
        <f t="shared" si="1"/>
        <v>5.5399147929752202E-4</v>
      </c>
      <c r="K58" s="92">
        <f t="shared" si="2"/>
        <v>5.5369676188027862E-6</v>
      </c>
      <c r="M58" s="89"/>
      <c r="N58" s="62"/>
    </row>
    <row r="59" spans="1:14" x14ac:dyDescent="0.25">
      <c r="A59" s="24" t="s">
        <v>139</v>
      </c>
      <c r="B59" s="18">
        <v>105.73354752296824</v>
      </c>
      <c r="C59" s="18">
        <v>106.1270846478143</v>
      </c>
      <c r="D59" s="18"/>
      <c r="E59" s="18">
        <f t="shared" si="0"/>
        <v>0.37219703118405167</v>
      </c>
      <c r="F59" s="18"/>
      <c r="G59" s="18">
        <v>0.59865550337028639</v>
      </c>
      <c r="H59" s="18">
        <v>0.60088368138085058</v>
      </c>
      <c r="I59" s="18"/>
      <c r="J59" s="18">
        <f t="shared" si="1"/>
        <v>2.2281780105641857E-3</v>
      </c>
      <c r="K59" s="93">
        <f t="shared" si="2"/>
        <v>2.2269926441948967E-5</v>
      </c>
      <c r="M59" s="89"/>
      <c r="N59" s="62"/>
    </row>
    <row r="60" spans="1:14" x14ac:dyDescent="0.25">
      <c r="A60" s="23" t="s">
        <v>140</v>
      </c>
      <c r="B60" s="35">
        <v>99.617661433330809</v>
      </c>
      <c r="C60" s="35">
        <v>99.859111091701465</v>
      </c>
      <c r="D60" s="35"/>
      <c r="E60" s="35">
        <f t="shared" si="0"/>
        <v>0.24237635665864676</v>
      </c>
      <c r="F60" s="35"/>
      <c r="G60" s="35">
        <v>7.8693205565266017E-2</v>
      </c>
      <c r="H60" s="35">
        <v>7.8883939289853003E-2</v>
      </c>
      <c r="I60" s="35"/>
      <c r="J60" s="35">
        <f t="shared" si="1"/>
        <v>1.9073372458698612E-4</v>
      </c>
      <c r="K60" s="92">
        <f t="shared" si="2"/>
        <v>1.906322563283718E-6</v>
      </c>
      <c r="M60" s="89"/>
      <c r="N60" s="62"/>
    </row>
    <row r="61" spans="1:14" x14ac:dyDescent="0.25">
      <c r="A61" s="22" t="s">
        <v>11</v>
      </c>
      <c r="B61" s="18">
        <v>101.68480313033095</v>
      </c>
      <c r="C61" s="18">
        <v>101.38030847933733</v>
      </c>
      <c r="D61" s="18"/>
      <c r="E61" s="18">
        <f t="shared" si="0"/>
        <v>-0.2994495161714017</v>
      </c>
      <c r="F61" s="18"/>
      <c r="G61" s="18">
        <v>2.3412634269063788</v>
      </c>
      <c r="H61" s="18">
        <v>2.3342525249022095</v>
      </c>
      <c r="I61" s="18"/>
      <c r="J61" s="18">
        <f t="shared" si="1"/>
        <v>-7.0109020041693171E-3</v>
      </c>
      <c r="K61" s="93">
        <f t="shared" si="2"/>
        <v>-7.0071722808641229E-5</v>
      </c>
      <c r="M61" s="89"/>
      <c r="N61" s="62"/>
    </row>
    <row r="62" spans="1:14" x14ac:dyDescent="0.25">
      <c r="A62" s="21" t="s">
        <v>141</v>
      </c>
      <c r="B62" s="35">
        <v>101.28845127453295</v>
      </c>
      <c r="C62" s="35">
        <v>100.06888275958762</v>
      </c>
      <c r="D62" s="35"/>
      <c r="E62" s="35">
        <f t="shared" si="0"/>
        <v>-1.2040548548222896</v>
      </c>
      <c r="F62" s="35"/>
      <c r="G62" s="35">
        <v>0.56072444673281385</v>
      </c>
      <c r="H62" s="35">
        <v>0.55397301680975208</v>
      </c>
      <c r="I62" s="35"/>
      <c r="J62" s="35">
        <f t="shared" si="1"/>
        <v>-6.7514299230617691E-3</v>
      </c>
      <c r="K62" s="92">
        <f t="shared" si="2"/>
        <v>-6.7478382360702148E-5</v>
      </c>
      <c r="M62" s="89"/>
      <c r="N62" s="62"/>
    </row>
    <row r="63" spans="1:14" x14ac:dyDescent="0.25">
      <c r="A63" s="22" t="s">
        <v>141</v>
      </c>
      <c r="B63" s="18">
        <v>101.28845127453295</v>
      </c>
      <c r="C63" s="18">
        <v>100.06888275958762</v>
      </c>
      <c r="D63" s="18"/>
      <c r="E63" s="18">
        <f t="shared" si="0"/>
        <v>-1.2040548548222896</v>
      </c>
      <c r="F63" s="18"/>
      <c r="G63" s="18">
        <v>0.56072444673281385</v>
      </c>
      <c r="H63" s="18">
        <v>0.55397301680975208</v>
      </c>
      <c r="I63" s="18"/>
      <c r="J63" s="18">
        <f t="shared" si="1"/>
        <v>-6.7514299230617691E-3</v>
      </c>
      <c r="K63" s="93">
        <f t="shared" si="2"/>
        <v>-6.7478382360702148E-5</v>
      </c>
      <c r="M63" s="89"/>
      <c r="N63" s="62"/>
    </row>
    <row r="64" spans="1:14" x14ac:dyDescent="0.25">
      <c r="A64" s="23" t="s">
        <v>142</v>
      </c>
      <c r="B64" s="35">
        <v>100.78210321970883</v>
      </c>
      <c r="C64" s="35">
        <v>100.76379845503428</v>
      </c>
      <c r="D64" s="35"/>
      <c r="E64" s="35">
        <f t="shared" si="0"/>
        <v>-1.8162713507430261E-2</v>
      </c>
      <c r="F64" s="35"/>
      <c r="G64" s="35">
        <v>0.55824770747960994</v>
      </c>
      <c r="H64" s="35">
        <v>0.55814631454783858</v>
      </c>
      <c r="I64" s="35"/>
      <c r="J64" s="35">
        <f t="shared" si="1"/>
        <v>-1.0139293177136022E-4</v>
      </c>
      <c r="K64" s="92">
        <f t="shared" si="2"/>
        <v>-1.0133899183889721E-6</v>
      </c>
      <c r="M64" s="89"/>
      <c r="N64" s="62"/>
    </row>
    <row r="65" spans="1:14" x14ac:dyDescent="0.25">
      <c r="A65" s="24" t="s">
        <v>142</v>
      </c>
      <c r="B65" s="18">
        <v>100.78210321970883</v>
      </c>
      <c r="C65" s="18">
        <v>100.76379845503428</v>
      </c>
      <c r="D65" s="18"/>
      <c r="E65" s="18">
        <f t="shared" si="0"/>
        <v>-1.8162713507430261E-2</v>
      </c>
      <c r="F65" s="18"/>
      <c r="G65" s="18">
        <v>0.55824770747960994</v>
      </c>
      <c r="H65" s="18">
        <v>0.55814631454783858</v>
      </c>
      <c r="I65" s="18"/>
      <c r="J65" s="18">
        <f t="shared" si="1"/>
        <v>-1.0139293177136022E-4</v>
      </c>
      <c r="K65" s="93">
        <f t="shared" si="2"/>
        <v>-1.0133899183889721E-6</v>
      </c>
      <c r="M65" s="89"/>
      <c r="N65" s="62"/>
    </row>
    <row r="66" spans="1:14" x14ac:dyDescent="0.25">
      <c r="A66" s="21" t="s">
        <v>143</v>
      </c>
      <c r="B66" s="35">
        <v>101.039715474907</v>
      </c>
      <c r="C66" s="35">
        <v>100.93672288272307</v>
      </c>
      <c r="D66" s="35"/>
      <c r="E66" s="35">
        <f t="shared" si="0"/>
        <v>-0.10193278128292071</v>
      </c>
      <c r="F66" s="35"/>
      <c r="G66" s="35">
        <v>0.1550817581409635</v>
      </c>
      <c r="H66" s="35">
        <v>0.15492367899162798</v>
      </c>
      <c r="I66" s="35"/>
      <c r="J66" s="35">
        <f t="shared" si="1"/>
        <v>-1.5807914933552158E-4</v>
      </c>
      <c r="K66" s="92">
        <f t="shared" si="2"/>
        <v>-1.5799505295434389E-6</v>
      </c>
      <c r="M66" s="89"/>
      <c r="N66" s="62"/>
    </row>
    <row r="67" spans="1:14" x14ac:dyDescent="0.25">
      <c r="A67" s="22" t="s">
        <v>143</v>
      </c>
      <c r="B67" s="18">
        <v>101.039715474907</v>
      </c>
      <c r="C67" s="18">
        <v>100.93672288272307</v>
      </c>
      <c r="D67" s="18"/>
      <c r="E67" s="18">
        <f t="shared" si="0"/>
        <v>-0.10193278128292071</v>
      </c>
      <c r="F67" s="18"/>
      <c r="G67" s="18">
        <v>0.1550817581409635</v>
      </c>
      <c r="H67" s="18">
        <v>0.15492367899162798</v>
      </c>
      <c r="I67" s="18"/>
      <c r="J67" s="18">
        <f t="shared" si="1"/>
        <v>-1.5807914933552158E-4</v>
      </c>
      <c r="K67" s="93">
        <f t="shared" si="2"/>
        <v>-1.5799505295434389E-6</v>
      </c>
      <c r="M67" s="89"/>
      <c r="N67" s="62"/>
    </row>
    <row r="68" spans="1:14" x14ac:dyDescent="0.25">
      <c r="A68" s="23" t="s">
        <v>144</v>
      </c>
      <c r="B68" s="35">
        <v>97.832802208660297</v>
      </c>
      <c r="C68" s="35">
        <v>97.832802208660297</v>
      </c>
      <c r="D68" s="35"/>
      <c r="E68" s="35">
        <f t="shared" si="0"/>
        <v>0</v>
      </c>
      <c r="F68" s="35"/>
      <c r="G68" s="35">
        <v>0.59145024317675654</v>
      </c>
      <c r="H68" s="35">
        <v>0.59145024317675654</v>
      </c>
      <c r="I68" s="35"/>
      <c r="J68" s="35">
        <f t="shared" si="1"/>
        <v>0</v>
      </c>
      <c r="K68" s="92">
        <f t="shared" si="2"/>
        <v>0</v>
      </c>
      <c r="M68" s="89"/>
      <c r="N68" s="62"/>
    </row>
    <row r="69" spans="1:14" x14ac:dyDescent="0.25">
      <c r="A69" s="24" t="s">
        <v>144</v>
      </c>
      <c r="B69" s="18">
        <v>97.832802208660297</v>
      </c>
      <c r="C69" s="18">
        <v>97.832802208660297</v>
      </c>
      <c r="D69" s="18"/>
      <c r="E69" s="18">
        <f t="shared" si="0"/>
        <v>0</v>
      </c>
      <c r="F69" s="18"/>
      <c r="G69" s="18">
        <v>0.59145024317675654</v>
      </c>
      <c r="H69" s="18">
        <v>0.59145024317675654</v>
      </c>
      <c r="I69" s="18"/>
      <c r="J69" s="18">
        <f t="shared" si="1"/>
        <v>0</v>
      </c>
      <c r="K69" s="93">
        <f t="shared" si="2"/>
        <v>0</v>
      </c>
      <c r="M69" s="89"/>
      <c r="N69" s="62"/>
    </row>
    <row r="70" spans="1:14" x14ac:dyDescent="0.25">
      <c r="A70" s="23" t="s">
        <v>145</v>
      </c>
      <c r="B70" s="35">
        <v>103.14766862351441</v>
      </c>
      <c r="C70" s="35">
        <v>103.14766862351441</v>
      </c>
      <c r="D70" s="35"/>
      <c r="E70" s="35">
        <f t="shared" si="0"/>
        <v>0</v>
      </c>
      <c r="F70" s="35"/>
      <c r="G70" s="35">
        <v>0.25213546288622285</v>
      </c>
      <c r="H70" s="35">
        <v>0.25213546288622291</v>
      </c>
      <c r="I70" s="35"/>
      <c r="J70" s="35">
        <f t="shared" si="1"/>
        <v>0</v>
      </c>
      <c r="K70" s="92">
        <f t="shared" si="2"/>
        <v>0</v>
      </c>
      <c r="M70" s="89"/>
      <c r="N70" s="62"/>
    </row>
    <row r="71" spans="1:14" x14ac:dyDescent="0.25">
      <c r="A71" s="24" t="s">
        <v>145</v>
      </c>
      <c r="B71" s="18">
        <v>103.14766862351441</v>
      </c>
      <c r="C71" s="18">
        <v>103.14766862351441</v>
      </c>
      <c r="D71" s="18"/>
      <c r="E71" s="18">
        <f t="shared" ref="E71:E134" si="3">((C71/B71-1)*100)</f>
        <v>0</v>
      </c>
      <c r="F71" s="18"/>
      <c r="G71" s="18">
        <v>0.25213546288622285</v>
      </c>
      <c r="H71" s="18">
        <v>0.25213546288622291</v>
      </c>
      <c r="I71" s="18"/>
      <c r="J71" s="18">
        <f t="shared" si="1"/>
        <v>0</v>
      </c>
      <c r="K71" s="93">
        <f t="shared" si="2"/>
        <v>0</v>
      </c>
      <c r="M71" s="89"/>
      <c r="N71" s="62"/>
    </row>
    <row r="72" spans="1:14" x14ac:dyDescent="0.25">
      <c r="A72" s="23" t="s">
        <v>146</v>
      </c>
      <c r="B72" s="35">
        <v>116.17736848963465</v>
      </c>
      <c r="C72" s="35">
        <v>116.17736848963465</v>
      </c>
      <c r="D72" s="35"/>
      <c r="E72" s="35">
        <f t="shared" si="3"/>
        <v>0</v>
      </c>
      <c r="F72" s="35"/>
      <c r="G72" s="35">
        <v>0.2236238084900114</v>
      </c>
      <c r="H72" s="35">
        <v>0.22362380849001143</v>
      </c>
      <c r="I72" s="35"/>
      <c r="J72" s="35">
        <f t="shared" ref="J72:J135" si="4">H72-G72</f>
        <v>0</v>
      </c>
      <c r="K72" s="92">
        <f t="shared" si="2"/>
        <v>0</v>
      </c>
      <c r="M72" s="89"/>
      <c r="N72" s="62"/>
    </row>
    <row r="73" spans="1:14" x14ac:dyDescent="0.25">
      <c r="A73" s="24" t="s">
        <v>146</v>
      </c>
      <c r="B73" s="18">
        <v>116.17736848963465</v>
      </c>
      <c r="C73" s="18">
        <v>116.17736848963465</v>
      </c>
      <c r="D73" s="18"/>
      <c r="E73" s="18">
        <f t="shared" si="3"/>
        <v>0</v>
      </c>
      <c r="F73" s="18"/>
      <c r="G73" s="18">
        <v>0.2236238084900114</v>
      </c>
      <c r="H73" s="18">
        <v>0.22362380849001143</v>
      </c>
      <c r="I73" s="18"/>
      <c r="J73" s="18">
        <f t="shared" si="4"/>
        <v>0</v>
      </c>
      <c r="K73" s="93">
        <f t="shared" si="2"/>
        <v>0</v>
      </c>
      <c r="M73" s="89"/>
      <c r="N73" s="62"/>
    </row>
    <row r="74" spans="1:14" x14ac:dyDescent="0.25">
      <c r="A74" s="23" t="s">
        <v>147</v>
      </c>
      <c r="B74" s="35">
        <v>137.84732080009593</v>
      </c>
      <c r="C74" s="35">
        <v>141.34195151773415</v>
      </c>
      <c r="D74" s="35"/>
      <c r="E74" s="35">
        <f t="shared" si="3"/>
        <v>2.5351459116902841</v>
      </c>
      <c r="F74" s="35"/>
      <c r="G74" s="35">
        <v>3.3024052789142937</v>
      </c>
      <c r="H74" s="35">
        <v>3.3861260713301333</v>
      </c>
      <c r="I74" s="35"/>
      <c r="J74" s="35">
        <f t="shared" si="4"/>
        <v>8.3720792415839629E-2</v>
      </c>
      <c r="K74" s="92">
        <f t="shared" ref="K74:K137" si="5">J74/$G$5</f>
        <v>8.3676253868529018E-4</v>
      </c>
      <c r="M74" s="89"/>
      <c r="N74" s="62"/>
    </row>
    <row r="75" spans="1:14" x14ac:dyDescent="0.25">
      <c r="A75" s="24" t="s">
        <v>12</v>
      </c>
      <c r="B75" s="18">
        <v>145.80470452669081</v>
      </c>
      <c r="C75" s="18">
        <v>145.80593102649544</v>
      </c>
      <c r="D75" s="18"/>
      <c r="E75" s="18">
        <f t="shared" si="3"/>
        <v>8.4119357370848746E-4</v>
      </c>
      <c r="F75" s="18"/>
      <c r="G75" s="18">
        <v>2.6132077278516634</v>
      </c>
      <c r="H75" s="18">
        <v>2.613229709987138</v>
      </c>
      <c r="I75" s="18"/>
      <c r="J75" s="18">
        <f t="shared" si="4"/>
        <v>2.1982135474551967E-5</v>
      </c>
      <c r="K75" s="93">
        <f t="shared" si="5"/>
        <v>2.1970441218530612E-7</v>
      </c>
      <c r="M75" s="89"/>
      <c r="N75" s="62"/>
    </row>
    <row r="76" spans="1:14" x14ac:dyDescent="0.25">
      <c r="A76" s="21" t="s">
        <v>13</v>
      </c>
      <c r="B76" s="35">
        <v>145.80470452669081</v>
      </c>
      <c r="C76" s="35">
        <v>145.80593102649544</v>
      </c>
      <c r="D76" s="35"/>
      <c r="E76" s="35">
        <f t="shared" si="3"/>
        <v>8.4119357370848746E-4</v>
      </c>
      <c r="F76" s="35"/>
      <c r="G76" s="35">
        <v>2.6132077278516634</v>
      </c>
      <c r="H76" s="35">
        <v>2.613229709987138</v>
      </c>
      <c r="I76" s="35"/>
      <c r="J76" s="35">
        <f t="shared" si="4"/>
        <v>2.1982135474551967E-5</v>
      </c>
      <c r="K76" s="92">
        <f t="shared" si="5"/>
        <v>2.1970441218530612E-7</v>
      </c>
      <c r="M76" s="89"/>
      <c r="N76" s="62"/>
    </row>
    <row r="77" spans="1:14" x14ac:dyDescent="0.25">
      <c r="A77" s="22" t="s">
        <v>148</v>
      </c>
      <c r="B77" s="18">
        <v>145.87757722567719</v>
      </c>
      <c r="C77" s="18">
        <v>146.34877194760946</v>
      </c>
      <c r="D77" s="18"/>
      <c r="E77" s="18">
        <f t="shared" si="3"/>
        <v>0.32300695617073494</v>
      </c>
      <c r="F77" s="18"/>
      <c r="G77" s="18">
        <v>2.4918109695068353</v>
      </c>
      <c r="H77" s="18">
        <v>2.4998596922729681</v>
      </c>
      <c r="I77" s="18"/>
      <c r="J77" s="18">
        <f t="shared" si="4"/>
        <v>8.0487227661327765E-3</v>
      </c>
      <c r="K77" s="93">
        <f t="shared" si="5"/>
        <v>8.0444409335155118E-5</v>
      </c>
      <c r="M77" s="89"/>
      <c r="N77" s="62"/>
    </row>
    <row r="78" spans="1:14" x14ac:dyDescent="0.25">
      <c r="A78" s="23" t="s">
        <v>149</v>
      </c>
      <c r="B78" s="35">
        <v>144.32482839333676</v>
      </c>
      <c r="C78" s="35">
        <v>134.78208623224191</v>
      </c>
      <c r="D78" s="35"/>
      <c r="E78" s="35">
        <f t="shared" si="3"/>
        <v>-6.6119892656913208</v>
      </c>
      <c r="F78" s="35"/>
      <c r="G78" s="35">
        <v>0.12139675834482765</v>
      </c>
      <c r="H78" s="35">
        <v>0.11337001771417042</v>
      </c>
      <c r="I78" s="35"/>
      <c r="J78" s="35">
        <f t="shared" si="4"/>
        <v>-8.0267406306572253E-3</v>
      </c>
      <c r="K78" s="92">
        <f t="shared" si="5"/>
        <v>-8.0224704922959831E-5</v>
      </c>
      <c r="M78" s="89"/>
      <c r="N78" s="62"/>
    </row>
    <row r="79" spans="1:14" x14ac:dyDescent="0.25">
      <c r="A79" s="24" t="s">
        <v>14</v>
      </c>
      <c r="B79" s="18">
        <v>114.21293752489994</v>
      </c>
      <c r="C79" s="18">
        <v>128.08339741658207</v>
      </c>
      <c r="D79" s="18"/>
      <c r="E79" s="18">
        <f t="shared" si="3"/>
        <v>12.14438590957192</v>
      </c>
      <c r="F79" s="18"/>
      <c r="G79" s="18">
        <v>0.68919755106263036</v>
      </c>
      <c r="H79" s="18">
        <v>0.77289636134299522</v>
      </c>
      <c r="I79" s="18"/>
      <c r="J79" s="18">
        <f t="shared" si="4"/>
        <v>8.3698810280364855E-2</v>
      </c>
      <c r="K79" s="93">
        <f t="shared" si="5"/>
        <v>8.3654283427310266E-4</v>
      </c>
      <c r="M79" s="89"/>
      <c r="N79" s="62"/>
    </row>
    <row r="80" spans="1:14" x14ac:dyDescent="0.25">
      <c r="A80" s="23" t="s">
        <v>15</v>
      </c>
      <c r="B80" s="35">
        <v>114.21293752489994</v>
      </c>
      <c r="C80" s="35">
        <v>128.08339741658207</v>
      </c>
      <c r="D80" s="35"/>
      <c r="E80" s="35">
        <f t="shared" si="3"/>
        <v>12.14438590957192</v>
      </c>
      <c r="F80" s="35"/>
      <c r="G80" s="35">
        <v>0.68919755106263036</v>
      </c>
      <c r="H80" s="35">
        <v>0.77289636134299522</v>
      </c>
      <c r="I80" s="35"/>
      <c r="J80" s="35">
        <f t="shared" si="4"/>
        <v>8.3698810280364855E-2</v>
      </c>
      <c r="K80" s="92">
        <f t="shared" si="5"/>
        <v>8.3654283427310266E-4</v>
      </c>
      <c r="M80" s="89"/>
      <c r="N80" s="62"/>
    </row>
    <row r="81" spans="1:14" x14ac:dyDescent="0.25">
      <c r="A81" s="22" t="s">
        <v>15</v>
      </c>
      <c r="B81" s="18">
        <v>114.21293752489994</v>
      </c>
      <c r="C81" s="18">
        <v>128.08339741658207</v>
      </c>
      <c r="D81" s="18"/>
      <c r="E81" s="18">
        <f t="shared" si="3"/>
        <v>12.14438590957192</v>
      </c>
      <c r="F81" s="18"/>
      <c r="G81" s="18">
        <v>0.68919755106263036</v>
      </c>
      <c r="H81" s="18">
        <v>0.77289636134299522</v>
      </c>
      <c r="I81" s="18"/>
      <c r="J81" s="18">
        <f t="shared" si="4"/>
        <v>8.3698810280364855E-2</v>
      </c>
      <c r="K81" s="93">
        <f t="shared" si="5"/>
        <v>8.3654283427310266E-4</v>
      </c>
      <c r="M81" s="89"/>
      <c r="N81" s="62"/>
    </row>
    <row r="82" spans="1:14" x14ac:dyDescent="0.25">
      <c r="A82" s="21" t="s">
        <v>16</v>
      </c>
      <c r="B82" s="35">
        <v>98.58703977866125</v>
      </c>
      <c r="C82" s="35">
        <v>98.544207940410146</v>
      </c>
      <c r="D82" s="35"/>
      <c r="E82" s="35">
        <f t="shared" si="3"/>
        <v>-4.3445708834821684E-2</v>
      </c>
      <c r="F82" s="35"/>
      <c r="G82" s="35">
        <v>5.0024738097696613</v>
      </c>
      <c r="H82" s="35">
        <v>5.0003004495637313</v>
      </c>
      <c r="I82" s="35"/>
      <c r="J82" s="35">
        <f t="shared" si="4"/>
        <v>-2.1733602059299528E-3</v>
      </c>
      <c r="K82" s="92">
        <f t="shared" si="5"/>
        <v>-2.1722040020341031E-5</v>
      </c>
      <c r="M82" s="89"/>
      <c r="N82" s="62"/>
    </row>
    <row r="83" spans="1:14" x14ac:dyDescent="0.25">
      <c r="A83" s="22" t="s">
        <v>17</v>
      </c>
      <c r="B83" s="18">
        <v>99.899588034046971</v>
      </c>
      <c r="C83" s="18">
        <v>99.81647639685248</v>
      </c>
      <c r="D83" s="18"/>
      <c r="E83" s="18">
        <f t="shared" si="3"/>
        <v>-8.3195175105388319E-2</v>
      </c>
      <c r="F83" s="18"/>
      <c r="G83" s="18">
        <v>3.9312917451444318</v>
      </c>
      <c r="H83" s="18">
        <v>3.9280211000931549</v>
      </c>
      <c r="I83" s="18"/>
      <c r="J83" s="18">
        <f t="shared" si="4"/>
        <v>-3.2706450512769436E-3</v>
      </c>
      <c r="K83" s="93">
        <f t="shared" si="5"/>
        <v>-3.2689051038260286E-5</v>
      </c>
      <c r="M83" s="89"/>
      <c r="N83" s="62"/>
    </row>
    <row r="84" spans="1:14" x14ac:dyDescent="0.25">
      <c r="A84" s="23" t="s">
        <v>18</v>
      </c>
      <c r="B84" s="35">
        <v>99.755877540108003</v>
      </c>
      <c r="C84" s="35">
        <v>97.91653199552151</v>
      </c>
      <c r="D84" s="35"/>
      <c r="E84" s="35">
        <f t="shared" si="3"/>
        <v>-1.8438467887237686</v>
      </c>
      <c r="F84" s="35"/>
      <c r="G84" s="35">
        <v>0.6509292121005128</v>
      </c>
      <c r="H84" s="35">
        <v>0.63892707472633259</v>
      </c>
      <c r="I84" s="35"/>
      <c r="J84" s="35">
        <f t="shared" si="4"/>
        <v>-1.2002137374180211E-2</v>
      </c>
      <c r="K84" s="92">
        <f t="shared" si="5"/>
        <v>-1.1995752368163865E-4</v>
      </c>
      <c r="M84" s="89"/>
      <c r="N84" s="62"/>
    </row>
    <row r="85" spans="1:14" x14ac:dyDescent="0.25">
      <c r="A85" s="22" t="s">
        <v>18</v>
      </c>
      <c r="B85" s="18">
        <v>99.755877540108003</v>
      </c>
      <c r="C85" s="18">
        <v>97.91653199552151</v>
      </c>
      <c r="D85" s="18"/>
      <c r="E85" s="18">
        <f t="shared" si="3"/>
        <v>-1.8438467887237686</v>
      </c>
      <c r="F85" s="18"/>
      <c r="G85" s="18">
        <v>0.6509292121005128</v>
      </c>
      <c r="H85" s="18">
        <v>0.63892707472633259</v>
      </c>
      <c r="I85" s="18"/>
      <c r="J85" s="18">
        <f t="shared" si="4"/>
        <v>-1.2002137374180211E-2</v>
      </c>
      <c r="K85" s="93">
        <f t="shared" si="5"/>
        <v>-1.1995752368163865E-4</v>
      </c>
      <c r="M85" s="89"/>
      <c r="N85" s="62"/>
    </row>
    <row r="86" spans="1:14" x14ac:dyDescent="0.25">
      <c r="A86" s="21" t="s">
        <v>19</v>
      </c>
      <c r="B86" s="35">
        <v>98.565606779263234</v>
      </c>
      <c r="C86" s="35">
        <v>98.878521117248283</v>
      </c>
      <c r="D86" s="35"/>
      <c r="E86" s="35">
        <f t="shared" si="3"/>
        <v>0.31746807858223924</v>
      </c>
      <c r="F86" s="35"/>
      <c r="G86" s="35">
        <v>2.7503528423697921</v>
      </c>
      <c r="H86" s="35">
        <v>2.7590843346926954</v>
      </c>
      <c r="I86" s="35"/>
      <c r="J86" s="35">
        <f t="shared" si="4"/>
        <v>8.7314923229033781E-3</v>
      </c>
      <c r="K86" s="92">
        <f t="shared" si="5"/>
        <v>8.7268472643379477E-5</v>
      </c>
      <c r="M86" s="89"/>
      <c r="N86" s="62"/>
    </row>
    <row r="87" spans="1:14" x14ac:dyDescent="0.25">
      <c r="A87" s="24" t="s">
        <v>150</v>
      </c>
      <c r="B87" s="18">
        <v>98.737389111225752</v>
      </c>
      <c r="C87" s="18">
        <v>98.914091155293278</v>
      </c>
      <c r="D87" s="18"/>
      <c r="E87" s="18">
        <f t="shared" si="3"/>
        <v>0.17896163313420033</v>
      </c>
      <c r="F87" s="18"/>
      <c r="G87" s="18">
        <v>1.4210669513611316</v>
      </c>
      <c r="H87" s="18">
        <v>1.4236101159852179</v>
      </c>
      <c r="I87" s="18"/>
      <c r="J87" s="18">
        <f t="shared" si="4"/>
        <v>2.5431646240863248E-3</v>
      </c>
      <c r="K87" s="93">
        <f t="shared" si="5"/>
        <v>2.5418116882783843E-5</v>
      </c>
      <c r="M87" s="89"/>
      <c r="N87" s="62"/>
    </row>
    <row r="88" spans="1:14" x14ac:dyDescent="0.25">
      <c r="A88" s="23" t="s">
        <v>151</v>
      </c>
      <c r="B88" s="35">
        <v>99.714855182699537</v>
      </c>
      <c r="C88" s="35">
        <v>99.589091590537436</v>
      </c>
      <c r="D88" s="35"/>
      <c r="E88" s="35">
        <f t="shared" si="3"/>
        <v>-0.1261232260044709</v>
      </c>
      <c r="F88" s="35"/>
      <c r="G88" s="35">
        <v>0.65672831442764856</v>
      </c>
      <c r="H88" s="35">
        <v>0.65590002749140774</v>
      </c>
      <c r="I88" s="35"/>
      <c r="J88" s="35">
        <f t="shared" si="4"/>
        <v>-8.2828693624081851E-4</v>
      </c>
      <c r="K88" s="92">
        <f t="shared" si="5"/>
        <v>-8.2784629663586491E-6</v>
      </c>
      <c r="M88" s="89"/>
      <c r="N88" s="62"/>
    </row>
    <row r="89" spans="1:14" x14ac:dyDescent="0.25">
      <c r="A89" s="22" t="s">
        <v>152</v>
      </c>
      <c r="B89" s="18">
        <v>99.134737649470765</v>
      </c>
      <c r="C89" s="18">
        <v>103.78293845826668</v>
      </c>
      <c r="D89" s="18"/>
      <c r="E89" s="18">
        <f t="shared" si="3"/>
        <v>4.6887709787778231</v>
      </c>
      <c r="F89" s="18"/>
      <c r="G89" s="18">
        <v>0.45044165539074282</v>
      </c>
      <c r="H89" s="18">
        <v>0.47156183300503041</v>
      </c>
      <c r="I89" s="18"/>
      <c r="J89" s="18">
        <f t="shared" si="4"/>
        <v>2.1120177614287583E-2</v>
      </c>
      <c r="K89" s="93">
        <f t="shared" si="5"/>
        <v>2.1108941910435067E-4</v>
      </c>
      <c r="M89" s="89"/>
      <c r="N89" s="62"/>
    </row>
    <row r="90" spans="1:14" x14ac:dyDescent="0.25">
      <c r="A90" s="23" t="s">
        <v>153</v>
      </c>
      <c r="B90" s="35">
        <v>93.263545480501747</v>
      </c>
      <c r="C90" s="35">
        <v>87.341645419029888</v>
      </c>
      <c r="D90" s="35"/>
      <c r="E90" s="35">
        <f t="shared" si="3"/>
        <v>-6.3496407207786598</v>
      </c>
      <c r="F90" s="35"/>
      <c r="G90" s="35">
        <v>0.2221159211902691</v>
      </c>
      <c r="H90" s="35">
        <v>0.20801235821103914</v>
      </c>
      <c r="I90" s="35"/>
      <c r="J90" s="35">
        <f t="shared" si="4"/>
        <v>-1.4103562979229961E-2</v>
      </c>
      <c r="K90" s="92">
        <f t="shared" si="5"/>
        <v>-1.4096060037739887E-4</v>
      </c>
      <c r="M90" s="89"/>
      <c r="N90" s="62"/>
    </row>
    <row r="91" spans="1:14" x14ac:dyDescent="0.25">
      <c r="A91" s="22" t="s">
        <v>20</v>
      </c>
      <c r="B91" s="18">
        <v>118.33907678349219</v>
      </c>
      <c r="C91" s="18">
        <v>118.33907678349219</v>
      </c>
      <c r="D91" s="18"/>
      <c r="E91" s="18">
        <f t="shared" si="3"/>
        <v>0</v>
      </c>
      <c r="F91" s="18"/>
      <c r="G91" s="18">
        <v>0.25374390833644872</v>
      </c>
      <c r="H91" s="18">
        <v>0.25374390833644872</v>
      </c>
      <c r="I91" s="18"/>
      <c r="J91" s="18">
        <f t="shared" si="4"/>
        <v>0</v>
      </c>
      <c r="K91" s="93">
        <f t="shared" si="5"/>
        <v>0</v>
      </c>
      <c r="M91" s="89"/>
      <c r="N91" s="62"/>
    </row>
    <row r="92" spans="1:14" x14ac:dyDescent="0.25">
      <c r="A92" s="21" t="s">
        <v>154</v>
      </c>
      <c r="B92" s="35">
        <v>118.33907678349219</v>
      </c>
      <c r="C92" s="35">
        <v>118.33907678349219</v>
      </c>
      <c r="D92" s="35"/>
      <c r="E92" s="35">
        <f t="shared" si="3"/>
        <v>0</v>
      </c>
      <c r="F92" s="35"/>
      <c r="G92" s="35">
        <v>0.25374390833644872</v>
      </c>
      <c r="H92" s="35">
        <v>0.25374390833644872</v>
      </c>
      <c r="I92" s="35"/>
      <c r="J92" s="35">
        <f t="shared" si="4"/>
        <v>0</v>
      </c>
      <c r="K92" s="92">
        <f t="shared" si="5"/>
        <v>0</v>
      </c>
      <c r="M92" s="89"/>
      <c r="N92" s="62"/>
    </row>
    <row r="93" spans="1:14" x14ac:dyDescent="0.25">
      <c r="A93" s="22" t="s">
        <v>155</v>
      </c>
      <c r="B93" s="18">
        <v>99.404021883477668</v>
      </c>
      <c r="C93" s="18">
        <v>99.404021883477668</v>
      </c>
      <c r="D93" s="18"/>
      <c r="E93" s="18">
        <f t="shared" si="3"/>
        <v>0</v>
      </c>
      <c r="F93" s="18"/>
      <c r="G93" s="18">
        <v>0.27626578233767801</v>
      </c>
      <c r="H93" s="18">
        <v>0.27626578233767801</v>
      </c>
      <c r="I93" s="18"/>
      <c r="J93" s="18">
        <f t="shared" si="4"/>
        <v>0</v>
      </c>
      <c r="K93" s="93">
        <f t="shared" si="5"/>
        <v>0</v>
      </c>
      <c r="M93" s="89"/>
      <c r="N93" s="62"/>
    </row>
    <row r="94" spans="1:14" x14ac:dyDescent="0.25">
      <c r="A94" s="23" t="s">
        <v>156</v>
      </c>
      <c r="B94" s="35">
        <v>99.404021883477668</v>
      </c>
      <c r="C94" s="35">
        <v>99.404021883477668</v>
      </c>
      <c r="D94" s="35"/>
      <c r="E94" s="35">
        <f t="shared" si="3"/>
        <v>0</v>
      </c>
      <c r="F94" s="35"/>
      <c r="G94" s="35">
        <v>0.27626578233767801</v>
      </c>
      <c r="H94" s="35">
        <v>0.27626578233767801</v>
      </c>
      <c r="I94" s="35"/>
      <c r="J94" s="35">
        <f t="shared" si="4"/>
        <v>0</v>
      </c>
      <c r="K94" s="92">
        <f t="shared" si="5"/>
        <v>0</v>
      </c>
      <c r="M94" s="89"/>
      <c r="N94" s="62"/>
    </row>
    <row r="95" spans="1:14" x14ac:dyDescent="0.25">
      <c r="A95" s="22" t="s">
        <v>21</v>
      </c>
      <c r="B95" s="18">
        <v>94.051895416333963</v>
      </c>
      <c r="C95" s="18">
        <v>94.14823918731804</v>
      </c>
      <c r="D95" s="18"/>
      <c r="E95" s="18">
        <f t="shared" si="3"/>
        <v>0.10243682018060696</v>
      </c>
      <c r="F95" s="18"/>
      <c r="G95" s="18">
        <v>1.0711820646252295</v>
      </c>
      <c r="H95" s="18">
        <v>1.0722793494705765</v>
      </c>
      <c r="I95" s="18"/>
      <c r="J95" s="18">
        <f t="shared" si="4"/>
        <v>1.0972848453469908E-3</v>
      </c>
      <c r="K95" s="93">
        <f t="shared" si="5"/>
        <v>1.0967011017919255E-5</v>
      </c>
      <c r="M95" s="89"/>
      <c r="N95" s="62"/>
    </row>
    <row r="96" spans="1:14" x14ac:dyDescent="0.25">
      <c r="A96" s="23" t="s">
        <v>22</v>
      </c>
      <c r="B96" s="35">
        <v>94.051895416333963</v>
      </c>
      <c r="C96" s="35">
        <v>94.14823918731804</v>
      </c>
      <c r="D96" s="35"/>
      <c r="E96" s="35">
        <f t="shared" si="3"/>
        <v>0.10243682018060696</v>
      </c>
      <c r="F96" s="35"/>
      <c r="G96" s="35">
        <v>1.0711820646252295</v>
      </c>
      <c r="H96" s="35">
        <v>1.0722793494705765</v>
      </c>
      <c r="I96" s="35"/>
      <c r="J96" s="35">
        <f t="shared" si="4"/>
        <v>1.0972848453469908E-3</v>
      </c>
      <c r="K96" s="92">
        <f t="shared" si="5"/>
        <v>1.0967011017919255E-5</v>
      </c>
      <c r="M96" s="89"/>
      <c r="N96" s="62"/>
    </row>
    <row r="97" spans="1:14" x14ac:dyDescent="0.25">
      <c r="A97" s="24" t="s">
        <v>157</v>
      </c>
      <c r="B97" s="18">
        <v>94.381447703491233</v>
      </c>
      <c r="C97" s="18">
        <v>94.297656821148635</v>
      </c>
      <c r="D97" s="18"/>
      <c r="E97" s="18">
        <f t="shared" si="3"/>
        <v>-8.8778975509928859E-2</v>
      </c>
      <c r="F97" s="18"/>
      <c r="G97" s="18">
        <v>0.33966961833298226</v>
      </c>
      <c r="H97" s="18">
        <v>0.33936806312570783</v>
      </c>
      <c r="I97" s="18"/>
      <c r="J97" s="18">
        <f t="shared" si="4"/>
        <v>-3.0155520727442875E-4</v>
      </c>
      <c r="K97" s="93">
        <f t="shared" si="5"/>
        <v>-3.0139478319722651E-6</v>
      </c>
      <c r="M97" s="89"/>
      <c r="N97" s="62"/>
    </row>
    <row r="98" spans="1:14" x14ac:dyDescent="0.25">
      <c r="A98" s="21" t="s">
        <v>158</v>
      </c>
      <c r="B98" s="35">
        <v>89.838535489828914</v>
      </c>
      <c r="C98" s="35">
        <v>89.600797341774083</v>
      </c>
      <c r="D98" s="35"/>
      <c r="E98" s="35">
        <f t="shared" si="3"/>
        <v>-0.26462825418803737</v>
      </c>
      <c r="F98" s="35"/>
      <c r="G98" s="35">
        <v>0.36513038524542091</v>
      </c>
      <c r="H98" s="35">
        <v>0.36416414708143591</v>
      </c>
      <c r="I98" s="35"/>
      <c r="J98" s="35">
        <f t="shared" si="4"/>
        <v>-9.662381639850004E-4</v>
      </c>
      <c r="K98" s="92">
        <f t="shared" si="5"/>
        <v>-9.657241358333531E-6</v>
      </c>
      <c r="M98" s="89"/>
      <c r="N98" s="62"/>
    </row>
    <row r="99" spans="1:14" x14ac:dyDescent="0.25">
      <c r="A99" s="22" t="s">
        <v>159</v>
      </c>
      <c r="B99" s="18">
        <v>98.329411336336747</v>
      </c>
      <c r="C99" s="18">
        <v>98.964149696994596</v>
      </c>
      <c r="D99" s="18"/>
      <c r="E99" s="18">
        <f t="shared" si="3"/>
        <v>0.64552238443360554</v>
      </c>
      <c r="F99" s="18"/>
      <c r="G99" s="18">
        <v>0.36638206104682636</v>
      </c>
      <c r="H99" s="18">
        <v>0.36874713926343283</v>
      </c>
      <c r="I99" s="18"/>
      <c r="J99" s="18">
        <f t="shared" si="4"/>
        <v>2.3650782166064754E-3</v>
      </c>
      <c r="K99" s="93">
        <f t="shared" si="5"/>
        <v>2.3638200208225605E-5</v>
      </c>
      <c r="M99" s="89"/>
      <c r="N99" s="62"/>
    </row>
    <row r="100" spans="1:14" x14ac:dyDescent="0.25">
      <c r="A100" s="21" t="s">
        <v>23</v>
      </c>
      <c r="B100" s="35">
        <v>99.657776196430532</v>
      </c>
      <c r="C100" s="35">
        <v>99.78255745568795</v>
      </c>
      <c r="D100" s="35"/>
      <c r="E100" s="35">
        <f t="shared" si="3"/>
        <v>0.12520975684975344</v>
      </c>
      <c r="F100" s="35"/>
      <c r="G100" s="35">
        <v>12.092329955945717</v>
      </c>
      <c r="H100" s="35">
        <v>12.107470732881028</v>
      </c>
      <c r="I100" s="35"/>
      <c r="J100" s="35">
        <f t="shared" si="4"/>
        <v>1.5140776935311351E-2</v>
      </c>
      <c r="K100" s="92">
        <f t="shared" si="5"/>
        <v>1.513272220732331E-4</v>
      </c>
      <c r="M100" s="89"/>
      <c r="N100" s="62"/>
    </row>
    <row r="101" spans="1:14" x14ac:dyDescent="0.25">
      <c r="A101" s="22" t="s">
        <v>24</v>
      </c>
      <c r="B101" s="18">
        <v>94.267012645002779</v>
      </c>
      <c r="C101" s="18">
        <v>94.267012645002779</v>
      </c>
      <c r="D101" s="18"/>
      <c r="E101" s="18">
        <f t="shared" si="3"/>
        <v>0</v>
      </c>
      <c r="F101" s="18"/>
      <c r="G101" s="18">
        <v>0.96403753391148839</v>
      </c>
      <c r="H101" s="18">
        <v>0.96403753391148861</v>
      </c>
      <c r="I101" s="18"/>
      <c r="J101" s="18">
        <f t="shared" si="4"/>
        <v>0</v>
      </c>
      <c r="K101" s="93">
        <f t="shared" si="5"/>
        <v>0</v>
      </c>
      <c r="M101" s="89"/>
      <c r="N101" s="62"/>
    </row>
    <row r="102" spans="1:14" x14ac:dyDescent="0.25">
      <c r="A102" s="21" t="s">
        <v>160</v>
      </c>
      <c r="B102" s="35">
        <v>94.267012645002779</v>
      </c>
      <c r="C102" s="35">
        <v>94.267012645002779</v>
      </c>
      <c r="D102" s="35"/>
      <c r="E102" s="35">
        <f t="shared" si="3"/>
        <v>0</v>
      </c>
      <c r="F102" s="35"/>
      <c r="G102" s="35">
        <v>0.96403753391148839</v>
      </c>
      <c r="H102" s="35">
        <v>0.96403753391148861</v>
      </c>
      <c r="I102" s="35"/>
      <c r="J102" s="35">
        <f t="shared" si="4"/>
        <v>0</v>
      </c>
      <c r="K102" s="92">
        <f t="shared" si="5"/>
        <v>0</v>
      </c>
      <c r="M102" s="89"/>
      <c r="N102" s="62"/>
    </row>
    <row r="103" spans="1:14" x14ac:dyDescent="0.25">
      <c r="A103" s="22" t="s">
        <v>160</v>
      </c>
      <c r="B103" s="18">
        <v>94.267012645002779</v>
      </c>
      <c r="C103" s="18">
        <v>94.267012645002779</v>
      </c>
      <c r="D103" s="18"/>
      <c r="E103" s="18">
        <f t="shared" si="3"/>
        <v>0</v>
      </c>
      <c r="F103" s="18"/>
      <c r="G103" s="18">
        <v>0.96403753391148839</v>
      </c>
      <c r="H103" s="18">
        <v>0.96403753391148861</v>
      </c>
      <c r="I103" s="18"/>
      <c r="J103" s="18">
        <f t="shared" si="4"/>
        <v>0</v>
      </c>
      <c r="K103" s="93">
        <f t="shared" si="5"/>
        <v>0</v>
      </c>
      <c r="M103" s="89"/>
      <c r="N103" s="62"/>
    </row>
    <row r="104" spans="1:14" x14ac:dyDescent="0.25">
      <c r="A104" s="21" t="s">
        <v>161</v>
      </c>
      <c r="B104" s="35">
        <v>100.67026216676192</v>
      </c>
      <c r="C104" s="35">
        <v>101.11927110958715</v>
      </c>
      <c r="D104" s="35"/>
      <c r="E104" s="35">
        <f t="shared" si="3"/>
        <v>0.44601944324078602</v>
      </c>
      <c r="F104" s="35"/>
      <c r="G104" s="35">
        <v>3.3946450462559494</v>
      </c>
      <c r="H104" s="35">
        <v>3.4097858231912612</v>
      </c>
      <c r="I104" s="35"/>
      <c r="J104" s="35">
        <f t="shared" si="4"/>
        <v>1.5140776935311795E-2</v>
      </c>
      <c r="K104" s="92">
        <f t="shared" si="5"/>
        <v>1.5132722207323755E-4</v>
      </c>
      <c r="M104" s="89"/>
      <c r="N104" s="62"/>
    </row>
    <row r="105" spans="1:14" x14ac:dyDescent="0.25">
      <c r="A105" s="22" t="s">
        <v>162</v>
      </c>
      <c r="B105" s="18">
        <v>100.87086587859322</v>
      </c>
      <c r="C105" s="18">
        <v>101.45425934294282</v>
      </c>
      <c r="D105" s="18"/>
      <c r="E105" s="18">
        <f t="shared" si="3"/>
        <v>0.57835675273349985</v>
      </c>
      <c r="F105" s="18"/>
      <c r="G105" s="18">
        <v>2.6178957648115393</v>
      </c>
      <c r="H105" s="18">
        <v>2.6330365417468506</v>
      </c>
      <c r="I105" s="18"/>
      <c r="J105" s="18">
        <f t="shared" si="4"/>
        <v>1.5140776935311351E-2</v>
      </c>
      <c r="K105" s="93">
        <f t="shared" si="5"/>
        <v>1.513272220732331E-4</v>
      </c>
      <c r="M105" s="89"/>
      <c r="N105" s="62"/>
    </row>
    <row r="106" spans="1:14" x14ac:dyDescent="0.25">
      <c r="A106" s="23" t="s">
        <v>25</v>
      </c>
      <c r="B106" s="35">
        <v>100.87086587859322</v>
      </c>
      <c r="C106" s="35">
        <v>101.45425934294282</v>
      </c>
      <c r="D106" s="35"/>
      <c r="E106" s="35">
        <f t="shared" si="3"/>
        <v>0.57835675273349985</v>
      </c>
      <c r="F106" s="35"/>
      <c r="G106" s="35">
        <v>2.6178957648115393</v>
      </c>
      <c r="H106" s="35">
        <v>2.6330365417468506</v>
      </c>
      <c r="I106" s="35"/>
      <c r="J106" s="35">
        <f t="shared" si="4"/>
        <v>1.5140776935311351E-2</v>
      </c>
      <c r="K106" s="92">
        <f t="shared" si="5"/>
        <v>1.513272220732331E-4</v>
      </c>
      <c r="M106" s="89"/>
      <c r="N106" s="62"/>
    </row>
    <row r="107" spans="1:14" x14ac:dyDescent="0.25">
      <c r="A107" s="24" t="s">
        <v>163</v>
      </c>
      <c r="B107" s="18">
        <v>100</v>
      </c>
      <c r="C107" s="18">
        <v>100</v>
      </c>
      <c r="D107" s="18"/>
      <c r="E107" s="18">
        <f t="shared" si="3"/>
        <v>0</v>
      </c>
      <c r="F107" s="18"/>
      <c r="G107" s="18">
        <v>0.77674928144441013</v>
      </c>
      <c r="H107" s="18">
        <v>0.77674928144441024</v>
      </c>
      <c r="I107" s="18"/>
      <c r="J107" s="18">
        <f t="shared" si="4"/>
        <v>0</v>
      </c>
      <c r="K107" s="93">
        <f t="shared" si="5"/>
        <v>0</v>
      </c>
      <c r="M107" s="89"/>
      <c r="N107" s="62"/>
    </row>
    <row r="108" spans="1:14" x14ac:dyDescent="0.25">
      <c r="A108" s="23" t="s">
        <v>163</v>
      </c>
      <c r="B108" s="35">
        <v>100</v>
      </c>
      <c r="C108" s="35">
        <v>100</v>
      </c>
      <c r="D108" s="35"/>
      <c r="E108" s="35">
        <f t="shared" si="3"/>
        <v>0</v>
      </c>
      <c r="F108" s="35"/>
      <c r="G108" s="35">
        <v>0.77674928144441013</v>
      </c>
      <c r="H108" s="35">
        <v>0.77674928144441024</v>
      </c>
      <c r="I108" s="35"/>
      <c r="J108" s="35">
        <f t="shared" si="4"/>
        <v>0</v>
      </c>
      <c r="K108" s="92">
        <f t="shared" si="5"/>
        <v>0</v>
      </c>
      <c r="M108" s="89"/>
      <c r="N108" s="62"/>
    </row>
    <row r="109" spans="1:14" x14ac:dyDescent="0.25">
      <c r="A109" s="22" t="s">
        <v>26</v>
      </c>
      <c r="B109" s="18">
        <v>100.00000000000007</v>
      </c>
      <c r="C109" s="18">
        <v>100.00000000000007</v>
      </c>
      <c r="D109" s="18"/>
      <c r="E109" s="18">
        <f t="shared" si="3"/>
        <v>0</v>
      </c>
      <c r="F109" s="18"/>
      <c r="G109" s="18">
        <v>0.38751312168952079</v>
      </c>
      <c r="H109" s="18">
        <v>0.38751312168952085</v>
      </c>
      <c r="I109" s="18"/>
      <c r="J109" s="18">
        <f t="shared" si="4"/>
        <v>0</v>
      </c>
      <c r="K109" s="93">
        <f t="shared" si="5"/>
        <v>0</v>
      </c>
      <c r="M109" s="89"/>
      <c r="N109" s="62"/>
    </row>
    <row r="110" spans="1:14" x14ac:dyDescent="0.25">
      <c r="A110" s="21" t="s">
        <v>164</v>
      </c>
      <c r="B110" s="35">
        <v>100.00000000000006</v>
      </c>
      <c r="C110" s="35">
        <v>100.00000000000006</v>
      </c>
      <c r="D110" s="35"/>
      <c r="E110" s="35">
        <f t="shared" si="3"/>
        <v>0</v>
      </c>
      <c r="F110" s="35"/>
      <c r="G110" s="35">
        <v>0.17574859045368227</v>
      </c>
      <c r="H110" s="35">
        <v>0.17574859045368227</v>
      </c>
      <c r="I110" s="35"/>
      <c r="J110" s="35">
        <f t="shared" si="4"/>
        <v>0</v>
      </c>
      <c r="K110" s="92">
        <f t="shared" si="5"/>
        <v>0</v>
      </c>
      <c r="M110" s="89"/>
      <c r="N110" s="62"/>
    </row>
    <row r="111" spans="1:14" x14ac:dyDescent="0.25">
      <c r="A111" s="24" t="s">
        <v>165</v>
      </c>
      <c r="B111" s="18">
        <v>100.00000000000006</v>
      </c>
      <c r="C111" s="18">
        <v>100.00000000000006</v>
      </c>
      <c r="D111" s="18"/>
      <c r="E111" s="18">
        <f t="shared" si="3"/>
        <v>0</v>
      </c>
      <c r="F111" s="18"/>
      <c r="G111" s="18">
        <v>0.17574859045368227</v>
      </c>
      <c r="H111" s="18">
        <v>0.17574859045368227</v>
      </c>
      <c r="I111" s="18"/>
      <c r="J111" s="18">
        <f t="shared" si="4"/>
        <v>0</v>
      </c>
      <c r="K111" s="93">
        <f t="shared" si="5"/>
        <v>0</v>
      </c>
      <c r="M111" s="89"/>
      <c r="N111" s="62"/>
    </row>
    <row r="112" spans="1:14" x14ac:dyDescent="0.25">
      <c r="A112" s="23" t="s">
        <v>166</v>
      </c>
      <c r="B112" s="35">
        <v>100</v>
      </c>
      <c r="C112" s="35">
        <v>100</v>
      </c>
      <c r="D112" s="35"/>
      <c r="E112" s="35">
        <f t="shared" si="3"/>
        <v>0</v>
      </c>
      <c r="F112" s="35"/>
      <c r="G112" s="35">
        <v>0.21176453123583852</v>
      </c>
      <c r="H112" s="35">
        <v>0.21176453123583852</v>
      </c>
      <c r="I112" s="35"/>
      <c r="J112" s="35">
        <f t="shared" si="4"/>
        <v>0</v>
      </c>
      <c r="K112" s="92">
        <f t="shared" si="5"/>
        <v>0</v>
      </c>
      <c r="M112" s="89"/>
      <c r="N112" s="62"/>
    </row>
    <row r="113" spans="1:14" x14ac:dyDescent="0.25">
      <c r="A113" s="24" t="s">
        <v>166</v>
      </c>
      <c r="B113" s="18">
        <v>100</v>
      </c>
      <c r="C113" s="18">
        <v>100</v>
      </c>
      <c r="D113" s="18"/>
      <c r="E113" s="18">
        <f t="shared" si="3"/>
        <v>0</v>
      </c>
      <c r="F113" s="18"/>
      <c r="G113" s="18">
        <v>0.21176453123583852</v>
      </c>
      <c r="H113" s="18">
        <v>0.21176453123583852</v>
      </c>
      <c r="I113" s="18"/>
      <c r="J113" s="18">
        <f t="shared" si="4"/>
        <v>0</v>
      </c>
      <c r="K113" s="93">
        <f t="shared" si="5"/>
        <v>0</v>
      </c>
      <c r="M113" s="89"/>
      <c r="N113" s="62"/>
    </row>
    <row r="114" spans="1:14" x14ac:dyDescent="0.25">
      <c r="A114" s="23" t="s">
        <v>27</v>
      </c>
      <c r="B114" s="35">
        <v>99.92522601503002</v>
      </c>
      <c r="C114" s="35">
        <v>99.92522601503002</v>
      </c>
      <c r="D114" s="35"/>
      <c r="E114" s="35">
        <f t="shared" si="3"/>
        <v>0</v>
      </c>
      <c r="F114" s="35"/>
      <c r="G114" s="35">
        <v>7.3461342540887564</v>
      </c>
      <c r="H114" s="35">
        <v>7.3461342540887582</v>
      </c>
      <c r="I114" s="35"/>
      <c r="J114" s="35">
        <f t="shared" si="4"/>
        <v>0</v>
      </c>
      <c r="K114" s="92">
        <f t="shared" si="5"/>
        <v>0</v>
      </c>
      <c r="M114" s="89"/>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3">
        <f t="shared" si="5"/>
        <v>0</v>
      </c>
      <c r="M115" s="89"/>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2">
        <f t="shared" si="5"/>
        <v>0</v>
      </c>
      <c r="M116" s="89"/>
      <c r="N116" s="62"/>
    </row>
    <row r="117" spans="1:14" x14ac:dyDescent="0.25">
      <c r="A117" s="24" t="s">
        <v>28</v>
      </c>
      <c r="B117" s="18">
        <v>99.595563838944273</v>
      </c>
      <c r="C117" s="18">
        <v>99.595563838944273</v>
      </c>
      <c r="D117" s="18"/>
      <c r="E117" s="18">
        <f t="shared" si="3"/>
        <v>0</v>
      </c>
      <c r="F117" s="18"/>
      <c r="G117" s="18">
        <v>1.3537057180487535</v>
      </c>
      <c r="H117" s="18">
        <v>1.3537057180487535</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1.3537057180487535</v>
      </c>
      <c r="H118" s="35">
        <v>1.3537057180487535</v>
      </c>
      <c r="I118" s="35"/>
      <c r="J118" s="35">
        <f t="shared" si="4"/>
        <v>0</v>
      </c>
      <c r="K118" s="92">
        <f t="shared" si="5"/>
        <v>0</v>
      </c>
      <c r="M118" s="89"/>
      <c r="N118" s="62"/>
    </row>
    <row r="119" spans="1:14" x14ac:dyDescent="0.25">
      <c r="A119" s="24" t="s">
        <v>29</v>
      </c>
      <c r="B119" s="18">
        <v>98.939624485476244</v>
      </c>
      <c r="C119" s="18">
        <v>99.121108922987972</v>
      </c>
      <c r="D119" s="18"/>
      <c r="E119" s="18">
        <f t="shared" si="3"/>
        <v>0.18342947879124161</v>
      </c>
      <c r="F119" s="18"/>
      <c r="G119" s="18">
        <v>8.355301638819034</v>
      </c>
      <c r="H119" s="18">
        <v>8.3706277250665568</v>
      </c>
      <c r="I119" s="18"/>
      <c r="J119" s="18">
        <f t="shared" si="4"/>
        <v>1.5326086247522852E-2</v>
      </c>
      <c r="K119" s="93">
        <f t="shared" si="5"/>
        <v>1.5317932937004345E-4</v>
      </c>
      <c r="M119" s="89"/>
      <c r="N119" s="62"/>
    </row>
    <row r="120" spans="1:14" x14ac:dyDescent="0.25">
      <c r="A120" s="21" t="s">
        <v>169</v>
      </c>
      <c r="B120" s="35">
        <v>99.335628700083163</v>
      </c>
      <c r="C120" s="35">
        <v>99.839637986014935</v>
      </c>
      <c r="D120" s="35"/>
      <c r="E120" s="35">
        <f t="shared" si="3"/>
        <v>0.50738017419056369</v>
      </c>
      <c r="F120" s="35"/>
      <c r="G120" s="35">
        <v>1.4611153009274813</v>
      </c>
      <c r="H120" s="35">
        <v>1.4685287102864524</v>
      </c>
      <c r="I120" s="35"/>
      <c r="J120" s="35">
        <f t="shared" si="4"/>
        <v>7.413409358971057E-3</v>
      </c>
      <c r="K120" s="92">
        <f t="shared" si="5"/>
        <v>7.4094655061486011E-5</v>
      </c>
      <c r="M120" s="89"/>
      <c r="N120" s="62"/>
    </row>
    <row r="121" spans="1:14" x14ac:dyDescent="0.25">
      <c r="A121" s="22" t="s">
        <v>170</v>
      </c>
      <c r="B121" s="18">
        <v>99.335628700083163</v>
      </c>
      <c r="C121" s="18">
        <v>99.839637986014935</v>
      </c>
      <c r="D121" s="18"/>
      <c r="E121" s="18">
        <f t="shared" si="3"/>
        <v>0.50738017419056369</v>
      </c>
      <c r="F121" s="18"/>
      <c r="G121" s="18">
        <v>1.4611153009274813</v>
      </c>
      <c r="H121" s="18">
        <v>1.4685287102864524</v>
      </c>
      <c r="I121" s="18"/>
      <c r="J121" s="18">
        <f t="shared" si="4"/>
        <v>7.413409358971057E-3</v>
      </c>
      <c r="K121" s="93">
        <f t="shared" si="5"/>
        <v>7.4094655061486011E-5</v>
      </c>
      <c r="M121" s="89"/>
      <c r="N121" s="62"/>
    </row>
    <row r="122" spans="1:14" x14ac:dyDescent="0.25">
      <c r="A122" s="21" t="s">
        <v>171</v>
      </c>
      <c r="B122" s="35">
        <v>99.335628700083163</v>
      </c>
      <c r="C122" s="35">
        <v>99.839637986014935</v>
      </c>
      <c r="D122" s="35"/>
      <c r="E122" s="35">
        <f t="shared" si="3"/>
        <v>0.50738017419056369</v>
      </c>
      <c r="F122" s="35"/>
      <c r="G122" s="35">
        <v>1.4611153009274813</v>
      </c>
      <c r="H122" s="35">
        <v>1.4685287102864524</v>
      </c>
      <c r="I122" s="35"/>
      <c r="J122" s="35">
        <f t="shared" si="4"/>
        <v>7.413409358971057E-3</v>
      </c>
      <c r="K122" s="92">
        <f t="shared" si="5"/>
        <v>7.4094655061486011E-5</v>
      </c>
      <c r="M122" s="89"/>
      <c r="N122" s="62"/>
    </row>
    <row r="123" spans="1:14" x14ac:dyDescent="0.25">
      <c r="A123" s="22" t="s">
        <v>30</v>
      </c>
      <c r="B123" s="18">
        <v>99.714203509726246</v>
      </c>
      <c r="C123" s="18">
        <v>101.31017970052649</v>
      </c>
      <c r="D123" s="18"/>
      <c r="E123" s="18">
        <f t="shared" si="3"/>
        <v>1.6005505079770943</v>
      </c>
      <c r="F123" s="18"/>
      <c r="G123" s="18">
        <v>0.52155702707733986</v>
      </c>
      <c r="H123" s="18">
        <v>0.52990481072361639</v>
      </c>
      <c r="I123" s="18"/>
      <c r="J123" s="18">
        <f t="shared" si="4"/>
        <v>8.3477836462765298E-3</v>
      </c>
      <c r="K123" s="93">
        <f t="shared" si="5"/>
        <v>8.3433427165368574E-5</v>
      </c>
      <c r="M123" s="89"/>
      <c r="N123" s="62"/>
    </row>
    <row r="124" spans="1:14" x14ac:dyDescent="0.25">
      <c r="A124" s="21" t="s">
        <v>31</v>
      </c>
      <c r="B124" s="35">
        <v>99.714203509726246</v>
      </c>
      <c r="C124" s="35">
        <v>101.31017970052649</v>
      </c>
      <c r="D124" s="35"/>
      <c r="E124" s="35">
        <f t="shared" si="3"/>
        <v>1.6005505079770943</v>
      </c>
      <c r="F124" s="35"/>
      <c r="G124" s="35">
        <v>0.52155702707733986</v>
      </c>
      <c r="H124" s="35">
        <v>0.52990481072361639</v>
      </c>
      <c r="I124" s="35"/>
      <c r="J124" s="35">
        <f t="shared" si="4"/>
        <v>8.3477836462765298E-3</v>
      </c>
      <c r="K124" s="92">
        <f t="shared" si="5"/>
        <v>8.3433427165368574E-5</v>
      </c>
      <c r="M124" s="89"/>
      <c r="N124" s="62"/>
    </row>
    <row r="125" spans="1:14" x14ac:dyDescent="0.25">
      <c r="A125" s="24" t="s">
        <v>172</v>
      </c>
      <c r="B125" s="18">
        <v>99.83858145414122</v>
      </c>
      <c r="C125" s="18">
        <v>99.83858145414122</v>
      </c>
      <c r="D125" s="18"/>
      <c r="E125" s="18">
        <f t="shared" si="3"/>
        <v>0</v>
      </c>
      <c r="F125" s="18"/>
      <c r="G125" s="18">
        <v>0.10430427382992863</v>
      </c>
      <c r="H125" s="18">
        <v>0.10430427382992864</v>
      </c>
      <c r="I125" s="18"/>
      <c r="J125" s="18">
        <f t="shared" si="4"/>
        <v>0</v>
      </c>
      <c r="K125" s="93">
        <f t="shared" si="5"/>
        <v>0</v>
      </c>
      <c r="M125" s="89"/>
      <c r="N125" s="62"/>
    </row>
    <row r="126" spans="1:14" x14ac:dyDescent="0.25">
      <c r="A126" s="23" t="s">
        <v>173</v>
      </c>
      <c r="B126" s="35">
        <v>98.643629276685317</v>
      </c>
      <c r="C126" s="35">
        <v>101.13288652235669</v>
      </c>
      <c r="D126" s="35"/>
      <c r="E126" s="35">
        <f t="shared" si="3"/>
        <v>2.5234850582081192</v>
      </c>
      <c r="F126" s="35"/>
      <c r="G126" s="35">
        <v>0.33080376755644869</v>
      </c>
      <c r="H126" s="35">
        <v>0.33915155120272522</v>
      </c>
      <c r="I126" s="35"/>
      <c r="J126" s="35">
        <f t="shared" si="4"/>
        <v>8.3477836462765298E-3</v>
      </c>
      <c r="K126" s="92">
        <f t="shared" si="5"/>
        <v>8.3433427165368574E-5</v>
      </c>
      <c r="M126" s="89"/>
      <c r="N126" s="62"/>
    </row>
    <row r="127" spans="1:14" x14ac:dyDescent="0.25">
      <c r="A127" s="22" t="s">
        <v>174</v>
      </c>
      <c r="B127" s="18">
        <v>103.87183514438239</v>
      </c>
      <c r="C127" s="18">
        <v>103.87183514438239</v>
      </c>
      <c r="D127" s="18"/>
      <c r="E127" s="18">
        <f t="shared" si="3"/>
        <v>0</v>
      </c>
      <c r="F127" s="18"/>
      <c r="G127" s="18">
        <v>8.6448985690962571E-2</v>
      </c>
      <c r="H127" s="18">
        <v>8.6448985690962571E-2</v>
      </c>
      <c r="I127" s="18"/>
      <c r="J127" s="18">
        <f t="shared" si="4"/>
        <v>0</v>
      </c>
      <c r="K127" s="93">
        <f t="shared" si="5"/>
        <v>0</v>
      </c>
      <c r="M127" s="89"/>
      <c r="N127" s="62"/>
    </row>
    <row r="128" spans="1:14" x14ac:dyDescent="0.25">
      <c r="A128" s="21" t="s">
        <v>32</v>
      </c>
      <c r="B128" s="35">
        <v>96.438252735162919</v>
      </c>
      <c r="C128" s="35">
        <v>96.438252735162919</v>
      </c>
      <c r="D128" s="35"/>
      <c r="E128" s="35">
        <f t="shared" si="3"/>
        <v>0</v>
      </c>
      <c r="F128" s="35"/>
      <c r="G128" s="35">
        <v>2.8259664324870095</v>
      </c>
      <c r="H128" s="35">
        <v>2.8259664324870095</v>
      </c>
      <c r="I128" s="35"/>
      <c r="J128" s="35">
        <f t="shared" si="4"/>
        <v>0</v>
      </c>
      <c r="K128" s="92">
        <f t="shared" si="5"/>
        <v>0</v>
      </c>
      <c r="M128" s="89"/>
      <c r="N128" s="62"/>
    </row>
    <row r="129" spans="1:14" x14ac:dyDescent="0.25">
      <c r="A129" s="24" t="s">
        <v>175</v>
      </c>
      <c r="B129" s="18">
        <v>95.91244745648487</v>
      </c>
      <c r="C129" s="18">
        <v>95.91244745648487</v>
      </c>
      <c r="D129" s="18"/>
      <c r="E129" s="18">
        <f t="shared" si="3"/>
        <v>0</v>
      </c>
      <c r="F129" s="18"/>
      <c r="G129" s="18">
        <v>1.8250798192682187</v>
      </c>
      <c r="H129" s="18">
        <v>1.8250798192682187</v>
      </c>
      <c r="I129" s="18"/>
      <c r="J129" s="18">
        <f t="shared" si="4"/>
        <v>0</v>
      </c>
      <c r="K129" s="93">
        <f t="shared" si="5"/>
        <v>0</v>
      </c>
      <c r="M129" s="89"/>
      <c r="N129" s="62"/>
    </row>
    <row r="130" spans="1:14" x14ac:dyDescent="0.25">
      <c r="A130" s="23" t="s">
        <v>176</v>
      </c>
      <c r="B130" s="35">
        <v>97.345665023497403</v>
      </c>
      <c r="C130" s="35">
        <v>97.345665023497403</v>
      </c>
      <c r="D130" s="35"/>
      <c r="E130" s="35">
        <f t="shared" si="3"/>
        <v>0</v>
      </c>
      <c r="F130" s="35"/>
      <c r="G130" s="35">
        <v>0.66273740679719861</v>
      </c>
      <c r="H130" s="35">
        <v>0.66273740679719861</v>
      </c>
      <c r="I130" s="35"/>
      <c r="J130" s="35">
        <f t="shared" si="4"/>
        <v>0</v>
      </c>
      <c r="K130" s="92">
        <f t="shared" si="5"/>
        <v>0</v>
      </c>
      <c r="M130" s="89"/>
      <c r="N130" s="62"/>
    </row>
    <row r="131" spans="1:14" x14ac:dyDescent="0.25">
      <c r="A131" s="22" t="s">
        <v>177</v>
      </c>
      <c r="B131" s="18">
        <v>100.15546353562114</v>
      </c>
      <c r="C131" s="18">
        <v>100.15546353562114</v>
      </c>
      <c r="D131" s="18"/>
      <c r="E131" s="18">
        <f t="shared" si="3"/>
        <v>0</v>
      </c>
      <c r="F131" s="18"/>
      <c r="G131" s="18">
        <v>0.50207667471999651</v>
      </c>
      <c r="H131" s="18">
        <v>0.50207667471999651</v>
      </c>
      <c r="I131" s="18"/>
      <c r="J131" s="18">
        <f t="shared" si="4"/>
        <v>0</v>
      </c>
      <c r="K131" s="93">
        <f t="shared" si="5"/>
        <v>0</v>
      </c>
      <c r="M131" s="89"/>
      <c r="N131" s="62"/>
    </row>
    <row r="132" spans="1:14" x14ac:dyDescent="0.25">
      <c r="A132" s="23" t="s">
        <v>178</v>
      </c>
      <c r="B132" s="35">
        <v>91.607571202049456</v>
      </c>
      <c r="C132" s="35">
        <v>91.607571202049456</v>
      </c>
      <c r="D132" s="35"/>
      <c r="E132" s="35">
        <f t="shared" si="3"/>
        <v>0</v>
      </c>
      <c r="F132" s="35"/>
      <c r="G132" s="35">
        <v>0.66026573775102415</v>
      </c>
      <c r="H132" s="35">
        <v>0.66026573775102415</v>
      </c>
      <c r="I132" s="35"/>
      <c r="J132" s="35">
        <f t="shared" si="4"/>
        <v>0</v>
      </c>
      <c r="K132" s="92">
        <f t="shared" si="5"/>
        <v>0</v>
      </c>
      <c r="M132" s="89"/>
      <c r="N132" s="62"/>
    </row>
    <row r="133" spans="1:14" x14ac:dyDescent="0.25">
      <c r="A133" s="24" t="s">
        <v>179</v>
      </c>
      <c r="B133" s="18">
        <v>95.821612486246892</v>
      </c>
      <c r="C133" s="18">
        <v>95.821612486246892</v>
      </c>
      <c r="D133" s="18"/>
      <c r="E133" s="18">
        <f t="shared" si="3"/>
        <v>0</v>
      </c>
      <c r="F133" s="18"/>
      <c r="G133" s="18">
        <v>0.60979845244748665</v>
      </c>
      <c r="H133" s="18">
        <v>0.60979845244748665</v>
      </c>
      <c r="I133" s="18"/>
      <c r="J133" s="18">
        <f t="shared" si="4"/>
        <v>0</v>
      </c>
      <c r="K133" s="93">
        <f t="shared" si="5"/>
        <v>0</v>
      </c>
      <c r="M133" s="89"/>
      <c r="N133" s="62"/>
    </row>
    <row r="134" spans="1:14" x14ac:dyDescent="0.25">
      <c r="A134" s="23" t="s">
        <v>180</v>
      </c>
      <c r="B134" s="35">
        <v>94.605303370643526</v>
      </c>
      <c r="C134" s="35">
        <v>94.605303370643526</v>
      </c>
      <c r="D134" s="35"/>
      <c r="E134" s="35">
        <f t="shared" si="3"/>
        <v>0</v>
      </c>
      <c r="F134" s="35"/>
      <c r="G134" s="35">
        <v>0.4186001576644458</v>
      </c>
      <c r="H134" s="35">
        <v>0.41860015766444586</v>
      </c>
      <c r="I134" s="35"/>
      <c r="J134" s="35">
        <f t="shared" si="4"/>
        <v>0</v>
      </c>
      <c r="K134" s="92">
        <f t="shared" si="5"/>
        <v>0</v>
      </c>
      <c r="M134" s="89"/>
      <c r="N134" s="62"/>
    </row>
    <row r="135" spans="1:14" x14ac:dyDescent="0.25">
      <c r="A135" s="22" t="s">
        <v>181</v>
      </c>
      <c r="B135" s="18">
        <v>98.596894282397244</v>
      </c>
      <c r="C135" s="18">
        <v>98.596894282397244</v>
      </c>
      <c r="D135" s="18"/>
      <c r="E135" s="18">
        <f t="shared" ref="E135:E198" si="6">((C135/B135-1)*100)</f>
        <v>0</v>
      </c>
      <c r="F135" s="18"/>
      <c r="G135" s="18">
        <v>0.19119829478304079</v>
      </c>
      <c r="H135" s="18">
        <v>0.19119829478304082</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0.39108816077130365</v>
      </c>
      <c r="H136" s="35">
        <v>0.39108816077130371</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0.39108816077130365</v>
      </c>
      <c r="H137" s="18">
        <v>0.39108816077130371</v>
      </c>
      <c r="I137" s="18"/>
      <c r="J137" s="18">
        <f t="shared" si="7"/>
        <v>0</v>
      </c>
      <c r="K137" s="93">
        <f t="shared" si="5"/>
        <v>0</v>
      </c>
      <c r="M137" s="89"/>
      <c r="N137" s="62"/>
    </row>
    <row r="138" spans="1:14" x14ac:dyDescent="0.25">
      <c r="A138" s="21" t="s">
        <v>33</v>
      </c>
      <c r="B138" s="35">
        <v>97.962151803613878</v>
      </c>
      <c r="C138" s="35">
        <v>97.962151803613878</v>
      </c>
      <c r="D138" s="35"/>
      <c r="E138" s="35">
        <f t="shared" si="6"/>
        <v>0</v>
      </c>
      <c r="F138" s="35"/>
      <c r="G138" s="35">
        <v>0.42098909410914498</v>
      </c>
      <c r="H138" s="35">
        <v>0.42098909410914492</v>
      </c>
      <c r="I138" s="35"/>
      <c r="J138" s="35">
        <f t="shared" si="7"/>
        <v>0</v>
      </c>
      <c r="K138" s="92">
        <f t="shared" ref="K138:K201" si="8">J138/$G$5</f>
        <v>0</v>
      </c>
      <c r="M138" s="89"/>
      <c r="N138" s="62"/>
    </row>
    <row r="139" spans="1:14" x14ac:dyDescent="0.25">
      <c r="A139" s="22" t="s">
        <v>34</v>
      </c>
      <c r="B139" s="18">
        <v>97.962151803613878</v>
      </c>
      <c r="C139" s="18">
        <v>97.962151803613878</v>
      </c>
      <c r="D139" s="18"/>
      <c r="E139" s="18">
        <f t="shared" si="6"/>
        <v>0</v>
      </c>
      <c r="F139" s="18"/>
      <c r="G139" s="18">
        <v>0.42098909410914498</v>
      </c>
      <c r="H139" s="18">
        <v>0.42098909410914492</v>
      </c>
      <c r="I139" s="18"/>
      <c r="J139" s="18">
        <f t="shared" si="7"/>
        <v>0</v>
      </c>
      <c r="K139" s="93">
        <f t="shared" si="8"/>
        <v>0</v>
      </c>
      <c r="M139" s="89"/>
      <c r="N139" s="62"/>
    </row>
    <row r="140" spans="1:14" x14ac:dyDescent="0.25">
      <c r="A140" s="21" t="s">
        <v>183</v>
      </c>
      <c r="B140" s="35">
        <v>97.085410834856859</v>
      </c>
      <c r="C140" s="35">
        <v>97.085410834856859</v>
      </c>
      <c r="D140" s="35"/>
      <c r="E140" s="35">
        <f t="shared" si="6"/>
        <v>0</v>
      </c>
      <c r="F140" s="35"/>
      <c r="G140" s="35">
        <v>0.18615432323613038</v>
      </c>
      <c r="H140" s="35">
        <v>0.1861543232361304</v>
      </c>
      <c r="I140" s="35"/>
      <c r="J140" s="35">
        <f t="shared" si="7"/>
        <v>0</v>
      </c>
      <c r="K140" s="92">
        <f t="shared" si="8"/>
        <v>0</v>
      </c>
      <c r="M140" s="89"/>
      <c r="N140" s="62"/>
    </row>
    <row r="141" spans="1:14" x14ac:dyDescent="0.25">
      <c r="A141" s="22" t="s">
        <v>184</v>
      </c>
      <c r="B141" s="18">
        <v>96.823322837001214</v>
      </c>
      <c r="C141" s="18">
        <v>96.823322837001214</v>
      </c>
      <c r="D141" s="18"/>
      <c r="E141" s="18">
        <f t="shared" si="6"/>
        <v>0</v>
      </c>
      <c r="F141" s="18"/>
      <c r="G141" s="18">
        <v>6.716413543807373E-2</v>
      </c>
      <c r="H141" s="18">
        <v>6.7164135438073716E-2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0.16767063543494076</v>
      </c>
      <c r="H142" s="35">
        <v>0.16767063543494076</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0.62449109838743389</v>
      </c>
      <c r="H143" s="18">
        <v>0.624491098387434</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0.2597898971014887</v>
      </c>
      <c r="H144" s="35">
        <v>0.2597898971014887</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0.2597898971014887</v>
      </c>
      <c r="H145" s="18">
        <v>0.2597898971014887</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0.36470120128594513</v>
      </c>
      <c r="H146" s="35">
        <v>0.36470120128594519</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0.36470120128594513</v>
      </c>
      <c r="H147" s="18">
        <v>0.36470120128594519</v>
      </c>
      <c r="I147" s="18"/>
      <c r="J147" s="18">
        <f t="shared" si="7"/>
        <v>0</v>
      </c>
      <c r="K147" s="93">
        <f t="shared" si="8"/>
        <v>0</v>
      </c>
      <c r="M147" s="89"/>
      <c r="N147" s="62"/>
    </row>
    <row r="148" spans="1:14" x14ac:dyDescent="0.25">
      <c r="A148" s="21" t="s">
        <v>36</v>
      </c>
      <c r="B148" s="35">
        <v>100.71539626034627</v>
      </c>
      <c r="C148" s="35">
        <v>100.69787576903299</v>
      </c>
      <c r="D148" s="35"/>
      <c r="E148" s="35">
        <f t="shared" si="6"/>
        <v>-1.7396040688744119E-2</v>
      </c>
      <c r="F148" s="35"/>
      <c r="G148" s="35">
        <v>2.5011826858306252</v>
      </c>
      <c r="H148" s="35">
        <v>2.5007475790728981</v>
      </c>
      <c r="I148" s="35"/>
      <c r="J148" s="35">
        <f t="shared" si="7"/>
        <v>-4.351067577270662E-4</v>
      </c>
      <c r="K148" s="92">
        <f t="shared" si="8"/>
        <v>-4.3487528568344366E-6</v>
      </c>
      <c r="M148" s="89"/>
      <c r="N148" s="62"/>
    </row>
    <row r="149" spans="1:14" x14ac:dyDescent="0.25">
      <c r="A149" s="22" t="s">
        <v>37</v>
      </c>
      <c r="B149" s="18">
        <v>101.06328856232133</v>
      </c>
      <c r="C149" s="18">
        <v>101.03724797607246</v>
      </c>
      <c r="D149" s="18"/>
      <c r="E149" s="18">
        <f t="shared" si="6"/>
        <v>-2.5766612802047284E-2</v>
      </c>
      <c r="F149" s="18"/>
      <c r="G149" s="18">
        <v>1.6886455393641737</v>
      </c>
      <c r="H149" s="18">
        <v>1.6882104326064467</v>
      </c>
      <c r="I149" s="18"/>
      <c r="J149" s="18">
        <f t="shared" si="7"/>
        <v>-4.351067577270662E-4</v>
      </c>
      <c r="K149" s="93">
        <f t="shared" si="8"/>
        <v>-4.3487528568344366E-6</v>
      </c>
      <c r="M149" s="89"/>
      <c r="N149" s="62"/>
    </row>
    <row r="150" spans="1:14" x14ac:dyDescent="0.25">
      <c r="A150" s="21" t="s">
        <v>189</v>
      </c>
      <c r="B150" s="35">
        <v>101.28059722071602</v>
      </c>
      <c r="C150" s="35">
        <v>101.24749958652711</v>
      </c>
      <c r="D150" s="35"/>
      <c r="E150" s="35">
        <f t="shared" si="6"/>
        <v>-3.2679145954062072E-2</v>
      </c>
      <c r="F150" s="35"/>
      <c r="G150" s="35">
        <v>1.3314508229157447</v>
      </c>
      <c r="H150" s="35">
        <v>1.3310157161580176</v>
      </c>
      <c r="I150" s="35"/>
      <c r="J150" s="35">
        <f t="shared" si="7"/>
        <v>-4.351067577270662E-4</v>
      </c>
      <c r="K150" s="92">
        <f t="shared" si="8"/>
        <v>-4.3487528568344366E-6</v>
      </c>
      <c r="M150" s="89"/>
      <c r="N150" s="62"/>
    </row>
    <row r="151" spans="1:14" x14ac:dyDescent="0.25">
      <c r="A151" s="22" t="s">
        <v>190</v>
      </c>
      <c r="B151" s="18">
        <v>100.2614171694032</v>
      </c>
      <c r="C151" s="18">
        <v>100.2614171694032</v>
      </c>
      <c r="D151" s="18"/>
      <c r="E151" s="18">
        <f t="shared" si="6"/>
        <v>0</v>
      </c>
      <c r="F151" s="18"/>
      <c r="G151" s="18">
        <v>0.35719471644842898</v>
      </c>
      <c r="H151" s="18">
        <v>0.35719471644842904</v>
      </c>
      <c r="I151" s="18"/>
      <c r="J151" s="18">
        <f t="shared" si="7"/>
        <v>0</v>
      </c>
      <c r="K151" s="93">
        <f t="shared" si="8"/>
        <v>0</v>
      </c>
      <c r="M151" s="89"/>
      <c r="N151" s="62"/>
    </row>
    <row r="152" spans="1:14" x14ac:dyDescent="0.25">
      <c r="A152" s="21" t="s">
        <v>191</v>
      </c>
      <c r="B152" s="35">
        <v>100</v>
      </c>
      <c r="C152" s="35">
        <v>100</v>
      </c>
      <c r="D152" s="35"/>
      <c r="E152" s="35">
        <f t="shared" si="6"/>
        <v>0</v>
      </c>
      <c r="F152" s="35"/>
      <c r="G152" s="35">
        <v>0.81253714646645148</v>
      </c>
      <c r="H152" s="35">
        <v>0.81253714646645148</v>
      </c>
      <c r="I152" s="35"/>
      <c r="J152" s="35">
        <f t="shared" si="7"/>
        <v>0</v>
      </c>
      <c r="K152" s="92">
        <f t="shared" si="8"/>
        <v>0</v>
      </c>
      <c r="M152" s="89"/>
      <c r="N152" s="62"/>
    </row>
    <row r="153" spans="1:14" x14ac:dyDescent="0.25">
      <c r="A153" s="22" t="s">
        <v>192</v>
      </c>
      <c r="B153" s="18">
        <v>100</v>
      </c>
      <c r="C153" s="18">
        <v>100</v>
      </c>
      <c r="D153" s="18"/>
      <c r="E153" s="18">
        <f t="shared" si="6"/>
        <v>0</v>
      </c>
      <c r="F153" s="18"/>
      <c r="G153" s="18">
        <v>0.81253714646645148</v>
      </c>
      <c r="H153" s="18">
        <v>0.81253714646645148</v>
      </c>
      <c r="I153" s="18"/>
      <c r="J153" s="18">
        <f t="shared" si="7"/>
        <v>0</v>
      </c>
      <c r="K153" s="93">
        <f t="shared" si="8"/>
        <v>0</v>
      </c>
      <c r="M153" s="89"/>
      <c r="N153" s="62"/>
    </row>
    <row r="154" spans="1:14" x14ac:dyDescent="0.25">
      <c r="A154" s="21" t="s">
        <v>38</v>
      </c>
      <c r="B154" s="35">
        <v>100.26599251590096</v>
      </c>
      <c r="C154" s="35">
        <v>100.2825400977281</v>
      </c>
      <c r="D154" s="35"/>
      <c r="E154" s="35">
        <f t="shared" si="6"/>
        <v>1.6503683264801339E-2</v>
      </c>
      <c r="F154" s="35"/>
      <c r="G154" s="35">
        <v>8.5615766403980818</v>
      </c>
      <c r="H154" s="35">
        <v>8.5629896158892862</v>
      </c>
      <c r="I154" s="35"/>
      <c r="J154" s="35">
        <f t="shared" si="7"/>
        <v>1.412975491204449E-3</v>
      </c>
      <c r="K154" s="92">
        <f t="shared" si="8"/>
        <v>1.4122238036732182E-5</v>
      </c>
      <c r="M154" s="89"/>
      <c r="N154" s="62"/>
    </row>
    <row r="155" spans="1:14" x14ac:dyDescent="0.25">
      <c r="A155" s="22" t="s">
        <v>193</v>
      </c>
      <c r="B155" s="18">
        <v>100.68985608907722</v>
      </c>
      <c r="C155" s="18">
        <v>100.72603441271683</v>
      </c>
      <c r="D155" s="18"/>
      <c r="E155" s="18">
        <f t="shared" si="6"/>
        <v>3.5930455206534262E-2</v>
      </c>
      <c r="F155" s="18"/>
      <c r="G155" s="18">
        <v>3.9325287783965299</v>
      </c>
      <c r="H155" s="18">
        <v>3.9339417538877366</v>
      </c>
      <c r="I155" s="18"/>
      <c r="J155" s="18">
        <f t="shared" si="7"/>
        <v>1.4129754912066694E-3</v>
      </c>
      <c r="K155" s="93">
        <f t="shared" si="8"/>
        <v>1.4122238036754375E-5</v>
      </c>
      <c r="M155" s="89"/>
      <c r="N155" s="62"/>
    </row>
    <row r="156" spans="1:14" x14ac:dyDescent="0.25">
      <c r="A156" s="21" t="s">
        <v>194</v>
      </c>
      <c r="B156" s="35">
        <v>99.822156464470964</v>
      </c>
      <c r="C156" s="35">
        <v>99.866637765478941</v>
      </c>
      <c r="D156" s="35"/>
      <c r="E156" s="35">
        <f t="shared" si="6"/>
        <v>4.4560549063876742E-2</v>
      </c>
      <c r="F156" s="35"/>
      <c r="G156" s="35">
        <v>3.1709113125616333</v>
      </c>
      <c r="H156" s="35">
        <v>3.1723242880528391</v>
      </c>
      <c r="I156" s="35"/>
      <c r="J156" s="35">
        <f t="shared" si="7"/>
        <v>1.4129754912057813E-3</v>
      </c>
      <c r="K156" s="92">
        <f t="shared" si="8"/>
        <v>1.4122238036745498E-5</v>
      </c>
      <c r="M156" s="89"/>
      <c r="N156" s="62"/>
    </row>
    <row r="157" spans="1:14" x14ac:dyDescent="0.25">
      <c r="A157" s="22" t="s">
        <v>195</v>
      </c>
      <c r="B157" s="18">
        <v>99.822156464470964</v>
      </c>
      <c r="C157" s="18">
        <v>99.866637765478941</v>
      </c>
      <c r="D157" s="18"/>
      <c r="E157" s="18">
        <f t="shared" si="6"/>
        <v>4.4560549063876742E-2</v>
      </c>
      <c r="F157" s="18"/>
      <c r="G157" s="18">
        <v>3.1709113125616333</v>
      </c>
      <c r="H157" s="18">
        <v>3.1723242880528391</v>
      </c>
      <c r="I157" s="18"/>
      <c r="J157" s="18">
        <f t="shared" si="7"/>
        <v>1.4129754912057813E-3</v>
      </c>
      <c r="K157" s="93">
        <f t="shared" si="8"/>
        <v>1.4122238036745498E-5</v>
      </c>
      <c r="M157" s="89"/>
      <c r="N157" s="62"/>
    </row>
    <row r="158" spans="1:14" x14ac:dyDescent="0.25">
      <c r="A158" s="21" t="s">
        <v>196</v>
      </c>
      <c r="B158" s="35">
        <v>104.47065861909745</v>
      </c>
      <c r="C158" s="35">
        <v>104.47065861909745</v>
      </c>
      <c r="D158" s="35"/>
      <c r="E158" s="35">
        <f t="shared" si="6"/>
        <v>0</v>
      </c>
      <c r="F158" s="35"/>
      <c r="G158" s="35">
        <v>0.76161746583489742</v>
      </c>
      <c r="H158" s="35">
        <v>0.76161746583489753</v>
      </c>
      <c r="I158" s="35"/>
      <c r="J158" s="35">
        <f t="shared" si="7"/>
        <v>0</v>
      </c>
      <c r="K158" s="92">
        <f t="shared" si="8"/>
        <v>0</v>
      </c>
      <c r="M158" s="89"/>
      <c r="N158" s="62"/>
    </row>
    <row r="159" spans="1:14" x14ac:dyDescent="0.25">
      <c r="A159" s="22" t="s">
        <v>197</v>
      </c>
      <c r="B159" s="18">
        <v>104.47065861909745</v>
      </c>
      <c r="C159" s="18">
        <v>104.47065861909745</v>
      </c>
      <c r="D159" s="18"/>
      <c r="E159" s="18">
        <f t="shared" si="6"/>
        <v>0</v>
      </c>
      <c r="F159" s="18"/>
      <c r="G159" s="18">
        <v>0.76161746583489742</v>
      </c>
      <c r="H159" s="18">
        <v>0.76161746583489753</v>
      </c>
      <c r="I159" s="18"/>
      <c r="J159" s="18">
        <f t="shared" si="7"/>
        <v>0</v>
      </c>
      <c r="K159" s="93">
        <f t="shared" si="8"/>
        <v>0</v>
      </c>
      <c r="M159" s="89"/>
      <c r="N159" s="62"/>
    </row>
    <row r="160" spans="1:14" x14ac:dyDescent="0.25">
      <c r="A160" s="21" t="s">
        <v>198</v>
      </c>
      <c r="B160" s="35">
        <v>99.639953801203646</v>
      </c>
      <c r="C160" s="35">
        <v>99.639953801203646</v>
      </c>
      <c r="D160" s="35"/>
      <c r="E160" s="35">
        <f t="shared" si="6"/>
        <v>0</v>
      </c>
      <c r="F160" s="35"/>
      <c r="G160" s="35">
        <v>1.1706698545709948</v>
      </c>
      <c r="H160" s="35">
        <v>1.170669854570995</v>
      </c>
      <c r="I160" s="35"/>
      <c r="J160" s="35">
        <f t="shared" si="7"/>
        <v>0</v>
      </c>
      <c r="K160" s="92">
        <f t="shared" si="8"/>
        <v>0</v>
      </c>
      <c r="M160" s="89"/>
      <c r="N160" s="62"/>
    </row>
    <row r="161" spans="1:14" x14ac:dyDescent="0.25">
      <c r="A161" s="22" t="s">
        <v>199</v>
      </c>
      <c r="B161" s="18">
        <v>99.639953801203646</v>
      </c>
      <c r="C161" s="18">
        <v>99.639953801203646</v>
      </c>
      <c r="D161" s="18"/>
      <c r="E161" s="18">
        <f t="shared" si="6"/>
        <v>0</v>
      </c>
      <c r="F161" s="18"/>
      <c r="G161" s="18">
        <v>1.1706698545709948</v>
      </c>
      <c r="H161" s="18">
        <v>1.170669854570995</v>
      </c>
      <c r="I161" s="18"/>
      <c r="J161" s="18">
        <f t="shared" si="7"/>
        <v>0</v>
      </c>
      <c r="K161" s="93">
        <f t="shared" si="8"/>
        <v>0</v>
      </c>
      <c r="M161" s="89"/>
      <c r="N161" s="62"/>
    </row>
    <row r="162" spans="1:14" x14ac:dyDescent="0.25">
      <c r="A162" s="21" t="s">
        <v>200</v>
      </c>
      <c r="B162" s="35">
        <v>99.639953801203646</v>
      </c>
      <c r="C162" s="35">
        <v>99.639953801203646</v>
      </c>
      <c r="D162" s="35"/>
      <c r="E162" s="35">
        <f t="shared" si="6"/>
        <v>0</v>
      </c>
      <c r="F162" s="35"/>
      <c r="G162" s="35">
        <v>1.1706698545709948</v>
      </c>
      <c r="H162" s="35">
        <v>1.170669854570995</v>
      </c>
      <c r="I162" s="35"/>
      <c r="J162" s="35">
        <f t="shared" si="7"/>
        <v>0</v>
      </c>
      <c r="K162" s="92">
        <f t="shared" si="8"/>
        <v>0</v>
      </c>
      <c r="M162" s="89"/>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3">
        <f t="shared" si="8"/>
        <v>0</v>
      </c>
      <c r="M165" s="89"/>
      <c r="N165" s="62"/>
    </row>
    <row r="166" spans="1:14" x14ac:dyDescent="0.25">
      <c r="A166" s="21" t="s">
        <v>203</v>
      </c>
      <c r="B166" s="35">
        <v>100</v>
      </c>
      <c r="C166" s="35">
        <v>100</v>
      </c>
      <c r="D166" s="35"/>
      <c r="E166" s="35">
        <f t="shared" si="6"/>
        <v>0</v>
      </c>
      <c r="F166" s="35"/>
      <c r="G166" s="35">
        <v>3.1392799897133563</v>
      </c>
      <c r="H166" s="35">
        <v>3.1392799897133568</v>
      </c>
      <c r="I166" s="35"/>
      <c r="J166" s="35">
        <f t="shared" si="7"/>
        <v>0</v>
      </c>
      <c r="K166" s="92">
        <f t="shared" si="8"/>
        <v>0</v>
      </c>
      <c r="M166" s="89"/>
      <c r="N166" s="62"/>
    </row>
    <row r="167" spans="1:14" x14ac:dyDescent="0.25">
      <c r="A167" s="22" t="s">
        <v>204</v>
      </c>
      <c r="B167" s="18">
        <v>100</v>
      </c>
      <c r="C167" s="18">
        <v>100</v>
      </c>
      <c r="D167" s="18"/>
      <c r="E167" s="18">
        <f t="shared" si="6"/>
        <v>0</v>
      </c>
      <c r="F167" s="18"/>
      <c r="G167" s="18">
        <v>3.1392799897133563</v>
      </c>
      <c r="H167" s="18">
        <v>3.1392799897133568</v>
      </c>
      <c r="I167" s="18"/>
      <c r="J167" s="18">
        <f t="shared" si="7"/>
        <v>0</v>
      </c>
      <c r="K167" s="93">
        <f t="shared" si="8"/>
        <v>0</v>
      </c>
      <c r="M167" s="89"/>
      <c r="N167" s="62"/>
    </row>
    <row r="168" spans="1:14" x14ac:dyDescent="0.25">
      <c r="A168" s="21" t="s">
        <v>204</v>
      </c>
      <c r="B168" s="35">
        <v>100</v>
      </c>
      <c r="C168" s="35">
        <v>100</v>
      </c>
      <c r="D168" s="35"/>
      <c r="E168" s="35">
        <f t="shared" si="6"/>
        <v>0</v>
      </c>
      <c r="F168" s="35"/>
      <c r="G168" s="35">
        <v>3.1392799897133563</v>
      </c>
      <c r="H168" s="35">
        <v>3.1392799897133568</v>
      </c>
      <c r="I168" s="35"/>
      <c r="J168" s="35">
        <f t="shared" si="7"/>
        <v>0</v>
      </c>
      <c r="K168" s="92">
        <f t="shared" si="8"/>
        <v>0</v>
      </c>
      <c r="M168" s="89"/>
      <c r="N168" s="62"/>
    </row>
    <row r="169" spans="1:14" x14ac:dyDescent="0.25">
      <c r="A169" s="22" t="s">
        <v>39</v>
      </c>
      <c r="B169" s="18">
        <v>102.09054486978728</v>
      </c>
      <c r="C169" s="18">
        <v>101.79357692396287</v>
      </c>
      <c r="D169" s="18"/>
      <c r="E169" s="18">
        <f t="shared" si="6"/>
        <v>-0.29088682620234119</v>
      </c>
      <c r="F169" s="18"/>
      <c r="G169" s="18">
        <v>10.216748542750565</v>
      </c>
      <c r="H169" s="18">
        <v>10.187029367173485</v>
      </c>
      <c r="I169" s="18"/>
      <c r="J169" s="18">
        <f t="shared" si="7"/>
        <v>-2.9719175577080037E-2</v>
      </c>
      <c r="K169" s="93">
        <f t="shared" si="8"/>
        <v>-2.9703365300214795E-4</v>
      </c>
      <c r="M169" s="89"/>
      <c r="N169" s="62"/>
    </row>
    <row r="170" spans="1:14" x14ac:dyDescent="0.25">
      <c r="A170" s="21" t="s">
        <v>205</v>
      </c>
      <c r="B170" s="35">
        <v>94.564821697832699</v>
      </c>
      <c r="C170" s="35">
        <v>93.631640744276382</v>
      </c>
      <c r="D170" s="35"/>
      <c r="E170" s="35">
        <f t="shared" si="6"/>
        <v>-0.98681617202024396</v>
      </c>
      <c r="F170" s="35"/>
      <c r="G170" s="35">
        <v>3.0116222676245528</v>
      </c>
      <c r="H170" s="35">
        <v>2.9819030920474714</v>
      </c>
      <c r="I170" s="35"/>
      <c r="J170" s="35">
        <f t="shared" si="7"/>
        <v>-2.9719175577081369E-2</v>
      </c>
      <c r="K170" s="92">
        <f t="shared" si="8"/>
        <v>-2.9703365300216123E-4</v>
      </c>
      <c r="M170" s="89"/>
      <c r="N170" s="62"/>
    </row>
    <row r="171" spans="1:14" x14ac:dyDescent="0.25">
      <c r="A171" s="22" t="s">
        <v>206</v>
      </c>
      <c r="B171" s="18">
        <v>94.284172519469095</v>
      </c>
      <c r="C171" s="18">
        <v>93.293178486726845</v>
      </c>
      <c r="D171" s="18"/>
      <c r="E171" s="18">
        <f t="shared" si="6"/>
        <v>-1.0510714643410801</v>
      </c>
      <c r="F171" s="18"/>
      <c r="G171" s="18">
        <v>2.827512360989878</v>
      </c>
      <c r="H171" s="18">
        <v>2.7977931854127971</v>
      </c>
      <c r="I171" s="18"/>
      <c r="J171" s="18">
        <f t="shared" si="7"/>
        <v>-2.9719175577080925E-2</v>
      </c>
      <c r="K171" s="93">
        <f t="shared" si="8"/>
        <v>-2.9703365300215678E-4</v>
      </c>
      <c r="M171" s="89"/>
      <c r="N171" s="62"/>
    </row>
    <row r="172" spans="1:14" x14ac:dyDescent="0.25">
      <c r="A172" s="21" t="s">
        <v>206</v>
      </c>
      <c r="B172" s="35">
        <v>94.284172519469095</v>
      </c>
      <c r="C172" s="35">
        <v>93.293178486726845</v>
      </c>
      <c r="D172" s="35"/>
      <c r="E172" s="35">
        <f t="shared" si="6"/>
        <v>-1.0510714643410801</v>
      </c>
      <c r="F172" s="35"/>
      <c r="G172" s="35">
        <v>2.827512360989878</v>
      </c>
      <c r="H172" s="35">
        <v>2.7977931854127971</v>
      </c>
      <c r="I172" s="35"/>
      <c r="J172" s="35">
        <f t="shared" si="7"/>
        <v>-2.9719175577080925E-2</v>
      </c>
      <c r="K172" s="92">
        <f t="shared" si="8"/>
        <v>-2.9703365300215678E-4</v>
      </c>
      <c r="M172" s="89"/>
      <c r="N172" s="62"/>
    </row>
    <row r="173" spans="1:14" x14ac:dyDescent="0.25">
      <c r="A173" s="22" t="s">
        <v>207</v>
      </c>
      <c r="B173" s="18">
        <v>99.094877380177962</v>
      </c>
      <c r="C173" s="18">
        <v>99.094877380177962</v>
      </c>
      <c r="D173" s="18"/>
      <c r="E173" s="18">
        <f t="shared" si="6"/>
        <v>0</v>
      </c>
      <c r="F173" s="18"/>
      <c r="G173" s="18">
        <v>0.18410990663467441</v>
      </c>
      <c r="H173" s="18">
        <v>0.18410990663467441</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0.18410990663467441</v>
      </c>
      <c r="H174" s="35">
        <v>0.18410990663467441</v>
      </c>
      <c r="I174" s="35"/>
      <c r="J174" s="35">
        <f t="shared" si="7"/>
        <v>0</v>
      </c>
      <c r="K174" s="92">
        <f t="shared" si="8"/>
        <v>0</v>
      </c>
      <c r="M174" s="89"/>
      <c r="N174" s="62"/>
    </row>
    <row r="175" spans="1:14" x14ac:dyDescent="0.25">
      <c r="A175" s="22" t="s">
        <v>208</v>
      </c>
      <c r="B175" s="18">
        <v>101.52100825946374</v>
      </c>
      <c r="C175" s="18">
        <v>101.52100825946374</v>
      </c>
      <c r="D175" s="18"/>
      <c r="E175" s="18">
        <f t="shared" si="6"/>
        <v>0</v>
      </c>
      <c r="F175" s="18"/>
      <c r="G175" s="18">
        <v>0.86849467644817391</v>
      </c>
      <c r="H175" s="18">
        <v>0.86849467644817413</v>
      </c>
      <c r="I175" s="18"/>
      <c r="J175" s="18">
        <f t="shared" si="7"/>
        <v>0</v>
      </c>
      <c r="K175" s="93">
        <f t="shared" si="8"/>
        <v>0</v>
      </c>
      <c r="M175" s="89"/>
      <c r="N175" s="62"/>
    </row>
    <row r="176" spans="1:14" x14ac:dyDescent="0.25">
      <c r="A176" s="21" t="s">
        <v>209</v>
      </c>
      <c r="B176" s="35">
        <v>101.58098333178475</v>
      </c>
      <c r="C176" s="35">
        <v>101.58098333178475</v>
      </c>
      <c r="D176" s="35"/>
      <c r="E176" s="35">
        <f t="shared" si="6"/>
        <v>0</v>
      </c>
      <c r="F176" s="35"/>
      <c r="G176" s="35">
        <v>0.7736415681587081</v>
      </c>
      <c r="H176" s="35">
        <v>0.7736415681587081</v>
      </c>
      <c r="I176" s="35"/>
      <c r="J176" s="35">
        <f t="shared" si="7"/>
        <v>0</v>
      </c>
      <c r="K176" s="92">
        <f t="shared" si="8"/>
        <v>0</v>
      </c>
      <c r="M176" s="89"/>
      <c r="N176" s="62"/>
    </row>
    <row r="177" spans="1:14" x14ac:dyDescent="0.25">
      <c r="A177" s="22" t="s">
        <v>210</v>
      </c>
      <c r="B177" s="18">
        <v>100.37623323464146</v>
      </c>
      <c r="C177" s="18">
        <v>100.37623323464146</v>
      </c>
      <c r="D177" s="18"/>
      <c r="E177" s="18">
        <f t="shared" si="6"/>
        <v>0</v>
      </c>
      <c r="F177" s="18"/>
      <c r="G177" s="18">
        <v>0.61739816429996208</v>
      </c>
      <c r="H177" s="18">
        <v>0.61739816429996219</v>
      </c>
      <c r="I177" s="18"/>
      <c r="J177" s="18">
        <f t="shared" si="7"/>
        <v>0</v>
      </c>
      <c r="K177" s="93">
        <f t="shared" si="8"/>
        <v>0</v>
      </c>
      <c r="M177" s="89"/>
      <c r="N177" s="62"/>
    </row>
    <row r="178" spans="1:14" x14ac:dyDescent="0.25">
      <c r="A178" s="21" t="s">
        <v>211</v>
      </c>
      <c r="B178" s="35">
        <v>106.63857852035552</v>
      </c>
      <c r="C178" s="35">
        <v>106.63857852035552</v>
      </c>
      <c r="D178" s="35"/>
      <c r="E178" s="35">
        <f t="shared" si="6"/>
        <v>0</v>
      </c>
      <c r="F178" s="35"/>
      <c r="G178" s="35">
        <v>0.15624340385874605</v>
      </c>
      <c r="H178" s="35">
        <v>0.15624340385874605</v>
      </c>
      <c r="I178" s="35"/>
      <c r="J178" s="35">
        <f t="shared" si="7"/>
        <v>0</v>
      </c>
      <c r="K178" s="92">
        <f t="shared" si="8"/>
        <v>0</v>
      </c>
      <c r="M178" s="89"/>
      <c r="N178" s="62"/>
    </row>
    <row r="179" spans="1:14" x14ac:dyDescent="0.25">
      <c r="A179" s="22" t="s">
        <v>212</v>
      </c>
      <c r="B179" s="18">
        <v>101.03447092798228</v>
      </c>
      <c r="C179" s="18">
        <v>101.03447092798228</v>
      </c>
      <c r="D179" s="18"/>
      <c r="E179" s="18">
        <f t="shared" si="6"/>
        <v>0</v>
      </c>
      <c r="F179" s="18"/>
      <c r="G179" s="18">
        <v>9.4853108289465929E-2</v>
      </c>
      <c r="H179" s="18">
        <v>9.4853108289465943E-2</v>
      </c>
      <c r="I179" s="18"/>
      <c r="J179" s="18">
        <f t="shared" si="7"/>
        <v>0</v>
      </c>
      <c r="K179" s="93">
        <f t="shared" si="8"/>
        <v>0</v>
      </c>
      <c r="M179" s="89"/>
      <c r="N179" s="62"/>
    </row>
    <row r="180" spans="1:14" x14ac:dyDescent="0.25">
      <c r="A180" s="21" t="s">
        <v>212</v>
      </c>
      <c r="B180" s="35">
        <v>101.03447092798228</v>
      </c>
      <c r="C180" s="35">
        <v>101.03447092798228</v>
      </c>
      <c r="D180" s="35"/>
      <c r="E180" s="35">
        <f t="shared" si="6"/>
        <v>0</v>
      </c>
      <c r="F180" s="35"/>
      <c r="G180" s="35">
        <v>9.4853108289465929E-2</v>
      </c>
      <c r="H180" s="35">
        <v>9.4853108289465943E-2</v>
      </c>
      <c r="I180" s="35"/>
      <c r="J180" s="35">
        <f t="shared" si="7"/>
        <v>0</v>
      </c>
      <c r="K180" s="92">
        <f t="shared" si="8"/>
        <v>0</v>
      </c>
      <c r="M180" s="89"/>
      <c r="N180" s="62"/>
    </row>
    <row r="181" spans="1:14" x14ac:dyDescent="0.25">
      <c r="A181" s="22" t="s">
        <v>213</v>
      </c>
      <c r="B181" s="18">
        <v>106.18860938134421</v>
      </c>
      <c r="C181" s="18">
        <v>106.18860938134421</v>
      </c>
      <c r="D181" s="18"/>
      <c r="E181" s="18">
        <f t="shared" si="6"/>
        <v>0</v>
      </c>
      <c r="F181" s="18"/>
      <c r="G181" s="18">
        <v>6.3366315986778385</v>
      </c>
      <c r="H181" s="18">
        <v>6.3366315986778385</v>
      </c>
      <c r="I181" s="18"/>
      <c r="J181" s="18">
        <f t="shared" si="7"/>
        <v>0</v>
      </c>
      <c r="K181" s="93">
        <f t="shared" si="8"/>
        <v>0</v>
      </c>
      <c r="M181" s="89"/>
      <c r="N181" s="62"/>
    </row>
    <row r="182" spans="1:14" x14ac:dyDescent="0.25">
      <c r="A182" s="21" t="s">
        <v>40</v>
      </c>
      <c r="B182" s="35">
        <v>100</v>
      </c>
      <c r="C182" s="35">
        <v>100</v>
      </c>
      <c r="D182" s="35"/>
      <c r="E182" s="35">
        <f t="shared" si="6"/>
        <v>0</v>
      </c>
      <c r="F182" s="35"/>
      <c r="G182" s="35">
        <v>0.42467616078473236</v>
      </c>
      <c r="H182" s="35">
        <v>0.42467616078473236</v>
      </c>
      <c r="I182" s="35"/>
      <c r="J182" s="35">
        <f t="shared" si="7"/>
        <v>0</v>
      </c>
      <c r="K182" s="92">
        <f t="shared" si="8"/>
        <v>0</v>
      </c>
      <c r="M182" s="89"/>
      <c r="N182" s="62"/>
    </row>
    <row r="183" spans="1:14" x14ac:dyDescent="0.25">
      <c r="A183" s="22" t="s">
        <v>214</v>
      </c>
      <c r="B183" s="18">
        <v>100</v>
      </c>
      <c r="C183" s="18">
        <v>100</v>
      </c>
      <c r="D183" s="18"/>
      <c r="E183" s="18">
        <f t="shared" si="6"/>
        <v>0</v>
      </c>
      <c r="F183" s="18"/>
      <c r="G183" s="18">
        <v>3.9301394720359643E-2</v>
      </c>
      <c r="H183" s="18">
        <v>3.9301394720359643E-2</v>
      </c>
      <c r="I183" s="18"/>
      <c r="J183" s="18">
        <f t="shared" si="7"/>
        <v>0</v>
      </c>
      <c r="K183" s="93">
        <f t="shared" si="8"/>
        <v>0</v>
      </c>
      <c r="M183" s="89"/>
      <c r="N183" s="62"/>
    </row>
    <row r="184" spans="1:14" x14ac:dyDescent="0.25">
      <c r="A184" s="21" t="s">
        <v>215</v>
      </c>
      <c r="B184" s="35">
        <v>100</v>
      </c>
      <c r="C184" s="35">
        <v>100</v>
      </c>
      <c r="D184" s="35"/>
      <c r="E184" s="35">
        <f t="shared" si="6"/>
        <v>0</v>
      </c>
      <c r="F184" s="35"/>
      <c r="G184" s="35">
        <v>0.38537476606437271</v>
      </c>
      <c r="H184" s="35">
        <v>0.38537476606437276</v>
      </c>
      <c r="I184" s="35"/>
      <c r="J184" s="35">
        <f t="shared" si="7"/>
        <v>0</v>
      </c>
      <c r="K184" s="92">
        <f t="shared" si="8"/>
        <v>0</v>
      </c>
      <c r="M184" s="89"/>
      <c r="N184" s="62"/>
    </row>
    <row r="185" spans="1:14" x14ac:dyDescent="0.25">
      <c r="A185" s="22" t="s">
        <v>41</v>
      </c>
      <c r="B185" s="18">
        <v>113.22907947640934</v>
      </c>
      <c r="C185" s="18">
        <v>113.22907947640934</v>
      </c>
      <c r="D185" s="18"/>
      <c r="E185" s="18">
        <f t="shared" si="6"/>
        <v>0</v>
      </c>
      <c r="F185" s="18"/>
      <c r="G185" s="18">
        <v>4.0710832198343319</v>
      </c>
      <c r="H185" s="18">
        <v>4.0710832198343327</v>
      </c>
      <c r="I185" s="18"/>
      <c r="J185" s="18">
        <f t="shared" si="7"/>
        <v>0</v>
      </c>
      <c r="K185" s="93">
        <f t="shared" si="8"/>
        <v>0</v>
      </c>
      <c r="M185" s="89"/>
      <c r="N185" s="62"/>
    </row>
    <row r="186" spans="1:14" x14ac:dyDescent="0.25">
      <c r="A186" s="21" t="s">
        <v>216</v>
      </c>
      <c r="B186" s="35">
        <v>95.452143878694201</v>
      </c>
      <c r="C186" s="35">
        <v>95.452143878694201</v>
      </c>
      <c r="D186" s="35"/>
      <c r="E186" s="35">
        <f t="shared" si="6"/>
        <v>0</v>
      </c>
      <c r="F186" s="35"/>
      <c r="G186" s="35">
        <v>2.2665174174733971</v>
      </c>
      <c r="H186" s="35">
        <v>2.2665174174733971</v>
      </c>
      <c r="I186" s="35"/>
      <c r="J186" s="35">
        <f t="shared" si="7"/>
        <v>0</v>
      </c>
      <c r="K186" s="92">
        <f t="shared" si="8"/>
        <v>0</v>
      </c>
      <c r="M186" s="89"/>
      <c r="N186" s="62"/>
    </row>
    <row r="187" spans="1:14" x14ac:dyDescent="0.25">
      <c r="A187" s="22" t="s">
        <v>217</v>
      </c>
      <c r="B187" s="18">
        <v>147.80218628807233</v>
      </c>
      <c r="C187" s="18">
        <v>147.80218628807233</v>
      </c>
      <c r="D187" s="18"/>
      <c r="E187" s="18">
        <f t="shared" si="6"/>
        <v>0</v>
      </c>
      <c r="F187" s="18"/>
      <c r="G187" s="18">
        <v>1.8045658023609348</v>
      </c>
      <c r="H187" s="18">
        <v>1.804565802360935</v>
      </c>
      <c r="I187" s="18"/>
      <c r="J187" s="18">
        <f t="shared" si="7"/>
        <v>0</v>
      </c>
      <c r="K187" s="93">
        <f t="shared" si="8"/>
        <v>0</v>
      </c>
      <c r="M187" s="89"/>
      <c r="N187" s="62"/>
    </row>
    <row r="188" spans="1:14" x14ac:dyDescent="0.25">
      <c r="A188" s="21" t="s">
        <v>42</v>
      </c>
      <c r="B188" s="35">
        <v>94.53845019381346</v>
      </c>
      <c r="C188" s="35">
        <v>94.53845019381346</v>
      </c>
      <c r="D188" s="35"/>
      <c r="E188" s="35">
        <f t="shared" si="6"/>
        <v>0</v>
      </c>
      <c r="F188" s="35"/>
      <c r="G188" s="35">
        <v>1.8408722180587738</v>
      </c>
      <c r="H188" s="35">
        <v>1.840872218058774</v>
      </c>
      <c r="I188" s="35"/>
      <c r="J188" s="35">
        <f t="shared" si="7"/>
        <v>0</v>
      </c>
      <c r="K188" s="92">
        <f t="shared" si="8"/>
        <v>0</v>
      </c>
      <c r="M188" s="89"/>
      <c r="N188" s="62"/>
    </row>
    <row r="189" spans="1:14" x14ac:dyDescent="0.25">
      <c r="A189" s="22" t="s">
        <v>42</v>
      </c>
      <c r="B189" s="18">
        <v>94.53845019381346</v>
      </c>
      <c r="C189" s="18">
        <v>94.53845019381346</v>
      </c>
      <c r="D189" s="18"/>
      <c r="E189" s="18">
        <f t="shared" si="6"/>
        <v>0</v>
      </c>
      <c r="F189" s="18"/>
      <c r="G189" s="18">
        <v>1.8408722180587738</v>
      </c>
      <c r="H189" s="18">
        <v>1.840872218058774</v>
      </c>
      <c r="I189" s="18"/>
      <c r="J189" s="18">
        <f t="shared" si="7"/>
        <v>0</v>
      </c>
      <c r="K189" s="93">
        <f t="shared" si="8"/>
        <v>0</v>
      </c>
      <c r="M189" s="89"/>
      <c r="N189" s="62"/>
    </row>
    <row r="190" spans="1:14" x14ac:dyDescent="0.25">
      <c r="A190" s="21" t="s">
        <v>218</v>
      </c>
      <c r="B190" s="35">
        <v>81.610693018797107</v>
      </c>
      <c r="C190" s="35">
        <v>78.804662674867345</v>
      </c>
      <c r="D190" s="35"/>
      <c r="E190" s="35">
        <f t="shared" si="6"/>
        <v>-3.4383121134426098</v>
      </c>
      <c r="F190" s="35"/>
      <c r="G190" s="35">
        <v>9.099236374658128</v>
      </c>
      <c r="H190" s="35">
        <v>8.7863762281574811</v>
      </c>
      <c r="I190" s="35"/>
      <c r="J190" s="35">
        <f t="shared" si="7"/>
        <v>-0.31286014650064686</v>
      </c>
      <c r="K190" s="92">
        <f t="shared" si="8"/>
        <v>-3.126937083192294E-3</v>
      </c>
      <c r="M190" s="89"/>
      <c r="N190" s="62"/>
    </row>
    <row r="191" spans="1:14" x14ac:dyDescent="0.25">
      <c r="A191" s="22" t="s">
        <v>219</v>
      </c>
      <c r="B191" s="18">
        <v>96.670427135756142</v>
      </c>
      <c r="C191" s="18">
        <v>96.670427135756142</v>
      </c>
      <c r="D191" s="18"/>
      <c r="E191" s="18">
        <f t="shared" si="6"/>
        <v>0</v>
      </c>
      <c r="F191" s="18"/>
      <c r="G191" s="18">
        <v>2.5910431620795245</v>
      </c>
      <c r="H191" s="18">
        <v>2.5910431620795249</v>
      </c>
      <c r="I191" s="18"/>
      <c r="J191" s="18">
        <f t="shared" si="7"/>
        <v>0</v>
      </c>
      <c r="K191" s="93">
        <f t="shared" si="8"/>
        <v>0</v>
      </c>
      <c r="M191" s="89"/>
      <c r="N191" s="62"/>
    </row>
    <row r="192" spans="1:14" x14ac:dyDescent="0.25">
      <c r="A192" s="21" t="s">
        <v>220</v>
      </c>
      <c r="B192" s="35">
        <v>96.05167447835521</v>
      </c>
      <c r="C192" s="35">
        <v>96.05167447835521</v>
      </c>
      <c r="D192" s="35"/>
      <c r="E192" s="35">
        <f t="shared" si="6"/>
        <v>0</v>
      </c>
      <c r="F192" s="35"/>
      <c r="G192" s="35">
        <v>0.91521931974572779</v>
      </c>
      <c r="H192" s="35">
        <v>0.91521931974572779</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0.91521931974572779</v>
      </c>
      <c r="H193" s="18">
        <v>0.91521931974572779</v>
      </c>
      <c r="I193" s="18"/>
      <c r="J193" s="18">
        <f t="shared" si="7"/>
        <v>0</v>
      </c>
      <c r="K193" s="93">
        <f t="shared" si="8"/>
        <v>0</v>
      </c>
      <c r="M193" s="89"/>
      <c r="N193" s="62"/>
    </row>
    <row r="194" spans="1:14" x14ac:dyDescent="0.25">
      <c r="A194" s="21" t="s">
        <v>43</v>
      </c>
      <c r="B194" s="35">
        <v>98.966917816706982</v>
      </c>
      <c r="C194" s="35">
        <v>98.966917816706982</v>
      </c>
      <c r="D194" s="35"/>
      <c r="E194" s="35">
        <f t="shared" si="6"/>
        <v>0</v>
      </c>
      <c r="F194" s="35"/>
      <c r="G194" s="35">
        <v>0.65625970549737878</v>
      </c>
      <c r="H194" s="35">
        <v>0.65625970549737889</v>
      </c>
      <c r="I194" s="35"/>
      <c r="J194" s="35">
        <f t="shared" si="7"/>
        <v>0</v>
      </c>
      <c r="K194" s="92">
        <f t="shared" si="8"/>
        <v>0</v>
      </c>
      <c r="M194" s="89"/>
      <c r="N194" s="62"/>
    </row>
    <row r="195" spans="1:14" x14ac:dyDescent="0.25">
      <c r="A195" s="22" t="s">
        <v>221</v>
      </c>
      <c r="B195" s="18">
        <v>98.966917816706982</v>
      </c>
      <c r="C195" s="18">
        <v>98.966917816706982</v>
      </c>
      <c r="D195" s="18"/>
      <c r="E195" s="18">
        <f t="shared" si="6"/>
        <v>0</v>
      </c>
      <c r="F195" s="18"/>
      <c r="G195" s="18">
        <v>0.65625970549737878</v>
      </c>
      <c r="H195" s="18">
        <v>0.65625970549737889</v>
      </c>
      <c r="I195" s="18"/>
      <c r="J195" s="18">
        <f t="shared" si="7"/>
        <v>0</v>
      </c>
      <c r="K195" s="93">
        <f t="shared" si="8"/>
        <v>0</v>
      </c>
      <c r="M195" s="89"/>
      <c r="N195" s="62"/>
    </row>
    <row r="196" spans="1:14" x14ac:dyDescent="0.25">
      <c r="A196" s="21" t="s">
        <v>222</v>
      </c>
      <c r="B196" s="35">
        <v>95.116654528367874</v>
      </c>
      <c r="C196" s="35">
        <v>95.116654528367874</v>
      </c>
      <c r="D196" s="35"/>
      <c r="E196" s="35">
        <f t="shared" si="6"/>
        <v>0</v>
      </c>
      <c r="F196" s="35"/>
      <c r="G196" s="35">
        <v>0.82771839896290078</v>
      </c>
      <c r="H196" s="35">
        <v>0.827718398962901</v>
      </c>
      <c r="I196" s="35"/>
      <c r="J196" s="35">
        <f t="shared" si="7"/>
        <v>0</v>
      </c>
      <c r="K196" s="92">
        <f t="shared" si="8"/>
        <v>0</v>
      </c>
      <c r="M196" s="89"/>
      <c r="N196" s="62"/>
    </row>
    <row r="197" spans="1:14" x14ac:dyDescent="0.25">
      <c r="A197" s="22" t="s">
        <v>222</v>
      </c>
      <c r="B197" s="18">
        <v>95.116654528367874</v>
      </c>
      <c r="C197" s="18">
        <v>95.116654528367874</v>
      </c>
      <c r="D197" s="18"/>
      <c r="E197" s="18">
        <f t="shared" si="6"/>
        <v>0</v>
      </c>
      <c r="F197" s="18"/>
      <c r="G197" s="18">
        <v>0.82771839896290078</v>
      </c>
      <c r="H197" s="18">
        <v>0.827718398962901</v>
      </c>
      <c r="I197" s="18"/>
      <c r="J197" s="18">
        <f t="shared" si="7"/>
        <v>0</v>
      </c>
      <c r="K197" s="93">
        <f t="shared" si="8"/>
        <v>0</v>
      </c>
      <c r="M197" s="89"/>
      <c r="N197" s="62"/>
    </row>
    <row r="198" spans="1:14" x14ac:dyDescent="0.25">
      <c r="A198" s="21" t="s">
        <v>223</v>
      </c>
      <c r="B198" s="35">
        <v>98.828163498548108</v>
      </c>
      <c r="C198" s="35">
        <v>98.828163498548108</v>
      </c>
      <c r="D198" s="35"/>
      <c r="E198" s="35">
        <f t="shared" si="6"/>
        <v>0</v>
      </c>
      <c r="F198" s="35"/>
      <c r="G198" s="35">
        <v>0.19184573787351733</v>
      </c>
      <c r="H198" s="35">
        <v>0.19184573787351733</v>
      </c>
      <c r="I198" s="35"/>
      <c r="J198" s="35">
        <f t="shared" si="7"/>
        <v>0</v>
      </c>
      <c r="K198" s="92">
        <f t="shared" si="8"/>
        <v>0</v>
      </c>
      <c r="M198" s="89"/>
      <c r="N198" s="62"/>
    </row>
    <row r="199" spans="1:14" x14ac:dyDescent="0.25">
      <c r="A199" s="22" t="s">
        <v>223</v>
      </c>
      <c r="B199" s="18">
        <v>98.828163498548108</v>
      </c>
      <c r="C199" s="18">
        <v>98.828163498548108</v>
      </c>
      <c r="D199" s="18"/>
      <c r="E199" s="18">
        <f t="shared" ref="E199:E262" si="9">((C199/B199-1)*100)</f>
        <v>0</v>
      </c>
      <c r="F199" s="18"/>
      <c r="G199" s="18">
        <v>0.19184573787351733</v>
      </c>
      <c r="H199" s="18">
        <v>0.19184573787351733</v>
      </c>
      <c r="I199" s="18"/>
      <c r="J199" s="18">
        <f t="shared" si="7"/>
        <v>0</v>
      </c>
      <c r="K199" s="93">
        <f t="shared" si="8"/>
        <v>0</v>
      </c>
      <c r="M199" s="89"/>
      <c r="N199" s="62"/>
    </row>
    <row r="200" spans="1:14" x14ac:dyDescent="0.25">
      <c r="A200" s="21" t="s">
        <v>224</v>
      </c>
      <c r="B200" s="35">
        <v>76.844716590584113</v>
      </c>
      <c r="C200" s="35">
        <v>73.150657655169468</v>
      </c>
      <c r="D200" s="35"/>
      <c r="E200" s="35">
        <f t="shared" si="9"/>
        <v>-4.8071736084290269</v>
      </c>
      <c r="F200" s="35"/>
      <c r="G200" s="35">
        <v>6.5081932125786031</v>
      </c>
      <c r="H200" s="35">
        <v>6.1953330660779553</v>
      </c>
      <c r="I200" s="35"/>
      <c r="J200" s="35">
        <f t="shared" ref="J200:J263" si="10">H200-G200</f>
        <v>-0.31286014650064775</v>
      </c>
      <c r="K200" s="92">
        <f t="shared" si="8"/>
        <v>-3.1269370831923026E-3</v>
      </c>
      <c r="M200" s="89"/>
      <c r="N200" s="62"/>
    </row>
    <row r="201" spans="1:14" x14ac:dyDescent="0.25">
      <c r="A201" s="22" t="s">
        <v>225</v>
      </c>
      <c r="B201" s="18">
        <v>80.967244153725218</v>
      </c>
      <c r="C201" s="18">
        <v>84.22990175736436</v>
      </c>
      <c r="D201" s="18"/>
      <c r="E201" s="18">
        <f t="shared" si="9"/>
        <v>4.0296018936307521</v>
      </c>
      <c r="F201" s="18"/>
      <c r="G201" s="18">
        <v>3.0463302367316546E-2</v>
      </c>
      <c r="H201" s="18">
        <v>3.1690852176372401E-2</v>
      </c>
      <c r="I201" s="18"/>
      <c r="J201" s="18">
        <f t="shared" si="10"/>
        <v>1.227549809055855E-3</v>
      </c>
      <c r="K201" s="93">
        <f t="shared" si="8"/>
        <v>1.2268967659626266E-5</v>
      </c>
      <c r="M201" s="89"/>
      <c r="N201" s="62"/>
    </row>
    <row r="202" spans="1:14" x14ac:dyDescent="0.25">
      <c r="A202" s="21" t="s">
        <v>225</v>
      </c>
      <c r="B202" s="35">
        <v>80.967244153725218</v>
      </c>
      <c r="C202" s="35">
        <v>84.22990175736436</v>
      </c>
      <c r="D202" s="35"/>
      <c r="E202" s="35">
        <f t="shared" si="9"/>
        <v>4.0296018936307521</v>
      </c>
      <c r="F202" s="35"/>
      <c r="G202" s="35">
        <v>3.0463302367316546E-2</v>
      </c>
      <c r="H202" s="35">
        <v>3.1690852176372401E-2</v>
      </c>
      <c r="I202" s="35"/>
      <c r="J202" s="35">
        <f t="shared" si="10"/>
        <v>1.227549809055855E-3</v>
      </c>
      <c r="K202" s="92">
        <f t="shared" ref="K202:K265" si="11">J202/$G$5</f>
        <v>1.2268967659626266E-5</v>
      </c>
      <c r="M202" s="89"/>
      <c r="N202" s="62"/>
    </row>
    <row r="203" spans="1:14" x14ac:dyDescent="0.25">
      <c r="A203" s="22" t="s">
        <v>226</v>
      </c>
      <c r="B203" s="18">
        <v>68.727342174876824</v>
      </c>
      <c r="C203" s="18">
        <v>63.719729063178072</v>
      </c>
      <c r="D203" s="18"/>
      <c r="E203" s="18">
        <f t="shared" si="9"/>
        <v>-7.2862021914900659</v>
      </c>
      <c r="F203" s="18"/>
      <c r="G203" s="18">
        <v>4.2649436112513603</v>
      </c>
      <c r="H203" s="18">
        <v>3.9541911963825482</v>
      </c>
      <c r="I203" s="18"/>
      <c r="J203" s="18">
        <f t="shared" si="10"/>
        <v>-0.31075241486881211</v>
      </c>
      <c r="K203" s="93">
        <f t="shared" si="11"/>
        <v>-3.1058709797760573E-3</v>
      </c>
      <c r="M203" s="89"/>
      <c r="N203" s="62"/>
    </row>
    <row r="204" spans="1:14" x14ac:dyDescent="0.25">
      <c r="A204" s="21" t="s">
        <v>226</v>
      </c>
      <c r="B204" s="35">
        <v>68.727342174876824</v>
      </c>
      <c r="C204" s="35">
        <v>63.719729063178072</v>
      </c>
      <c r="D204" s="35"/>
      <c r="E204" s="35">
        <f t="shared" si="9"/>
        <v>-7.2862021914900659</v>
      </c>
      <c r="F204" s="35"/>
      <c r="G204" s="35">
        <v>4.2649436112513603</v>
      </c>
      <c r="H204" s="35">
        <v>3.9541911963825482</v>
      </c>
      <c r="I204" s="35"/>
      <c r="J204" s="35">
        <f t="shared" si="10"/>
        <v>-0.31075241486881211</v>
      </c>
      <c r="K204" s="92">
        <f t="shared" si="11"/>
        <v>-3.1058709797760573E-3</v>
      </c>
      <c r="M204" s="89"/>
      <c r="N204" s="62"/>
    </row>
    <row r="205" spans="1:14" x14ac:dyDescent="0.25">
      <c r="A205" s="22" t="s">
        <v>227</v>
      </c>
      <c r="B205" s="18">
        <v>98.574121359510087</v>
      </c>
      <c r="C205" s="18">
        <v>98.215704750256492</v>
      </c>
      <c r="D205" s="18"/>
      <c r="E205" s="18">
        <f t="shared" si="9"/>
        <v>-0.36360111995967781</v>
      </c>
      <c r="F205" s="18"/>
      <c r="G205" s="18">
        <v>0.91729130021940786</v>
      </c>
      <c r="H205" s="18">
        <v>0.91395601877851729</v>
      </c>
      <c r="I205" s="18"/>
      <c r="J205" s="18">
        <f t="shared" si="10"/>
        <v>-3.3352814408905695E-3</v>
      </c>
      <c r="K205" s="93">
        <f t="shared" si="11"/>
        <v>-3.3335071075862276E-5</v>
      </c>
      <c r="M205" s="89"/>
      <c r="N205" s="62"/>
    </row>
    <row r="206" spans="1:14" x14ac:dyDescent="0.25">
      <c r="A206" s="21" t="s">
        <v>227</v>
      </c>
      <c r="B206" s="35">
        <v>98.574121359510087</v>
      </c>
      <c r="C206" s="35">
        <v>98.215704750256492</v>
      </c>
      <c r="D206" s="35"/>
      <c r="E206" s="35">
        <f t="shared" si="9"/>
        <v>-0.36360111995967781</v>
      </c>
      <c r="F206" s="35"/>
      <c r="G206" s="35">
        <v>0.91729130021940786</v>
      </c>
      <c r="H206" s="35">
        <v>0.91395601877851729</v>
      </c>
      <c r="I206" s="35"/>
      <c r="J206" s="35">
        <f t="shared" si="10"/>
        <v>-3.3352814408905695E-3</v>
      </c>
      <c r="K206" s="92">
        <f t="shared" si="11"/>
        <v>-3.3335071075862276E-5</v>
      </c>
      <c r="M206" s="89"/>
      <c r="N206" s="62"/>
    </row>
    <row r="207" spans="1:14" x14ac:dyDescent="0.25">
      <c r="A207" s="22" t="s">
        <v>228</v>
      </c>
      <c r="B207" s="18">
        <v>100</v>
      </c>
      <c r="C207" s="18">
        <v>100</v>
      </c>
      <c r="D207" s="18"/>
      <c r="E207" s="18">
        <f t="shared" si="9"/>
        <v>0</v>
      </c>
      <c r="F207" s="18"/>
      <c r="G207" s="18">
        <v>1.2954949987405178</v>
      </c>
      <c r="H207" s="18">
        <v>1.2954949987405178</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1.2954949987405178</v>
      </c>
      <c r="H208" s="35">
        <v>1.2954949987405178</v>
      </c>
      <c r="I208" s="35"/>
      <c r="J208" s="35">
        <f t="shared" si="10"/>
        <v>0</v>
      </c>
      <c r="K208" s="92">
        <f t="shared" si="11"/>
        <v>0</v>
      </c>
      <c r="M208" s="89"/>
      <c r="N208" s="62"/>
    </row>
    <row r="209" spans="1:14" x14ac:dyDescent="0.25">
      <c r="A209" s="22" t="s">
        <v>230</v>
      </c>
      <c r="B209" s="18">
        <v>104.99563220048111</v>
      </c>
      <c r="C209" s="18">
        <v>104.59902323538438</v>
      </c>
      <c r="D209" s="18"/>
      <c r="E209" s="18">
        <f t="shared" si="9"/>
        <v>-0.37773853710355576</v>
      </c>
      <c r="F209" s="18"/>
      <c r="G209" s="18">
        <v>2.7911773120849572</v>
      </c>
      <c r="H209" s="18">
        <v>2.7806339597383216</v>
      </c>
      <c r="I209" s="18"/>
      <c r="J209" s="18">
        <f t="shared" si="10"/>
        <v>-1.0543352346635615E-2</v>
      </c>
      <c r="K209" s="93">
        <f t="shared" si="11"/>
        <v>-1.053774339832358E-4</v>
      </c>
      <c r="M209" s="89"/>
      <c r="N209" s="62"/>
    </row>
    <row r="210" spans="1:14" x14ac:dyDescent="0.25">
      <c r="A210" s="21" t="s">
        <v>231</v>
      </c>
      <c r="B210" s="35">
        <v>98.148926327806038</v>
      </c>
      <c r="C210" s="35">
        <v>95.601183617788877</v>
      </c>
      <c r="D210" s="35"/>
      <c r="E210" s="35">
        <f t="shared" si="9"/>
        <v>-2.5957927461254138</v>
      </c>
      <c r="F210" s="35"/>
      <c r="G210" s="35">
        <v>0.40617080706358644</v>
      </c>
      <c r="H210" s="35">
        <v>0.39562745471695082</v>
      </c>
      <c r="I210" s="35"/>
      <c r="J210" s="35">
        <f t="shared" si="10"/>
        <v>-1.0543352346635615E-2</v>
      </c>
      <c r="K210" s="92">
        <f t="shared" si="11"/>
        <v>-1.053774339832358E-4</v>
      </c>
      <c r="M210" s="89"/>
      <c r="N210" s="62"/>
    </row>
    <row r="211" spans="1:14" x14ac:dyDescent="0.25">
      <c r="A211" s="22" t="s">
        <v>44</v>
      </c>
      <c r="B211" s="18">
        <v>98.148926327806038</v>
      </c>
      <c r="C211" s="18">
        <v>95.601183617788877</v>
      </c>
      <c r="D211" s="18"/>
      <c r="E211" s="18">
        <f t="shared" si="9"/>
        <v>-2.5957927461254138</v>
      </c>
      <c r="F211" s="18"/>
      <c r="G211" s="18">
        <v>0.40617080706358644</v>
      </c>
      <c r="H211" s="18">
        <v>0.39562745471695082</v>
      </c>
      <c r="I211" s="18"/>
      <c r="J211" s="18">
        <f t="shared" si="10"/>
        <v>-1.0543352346635615E-2</v>
      </c>
      <c r="K211" s="93">
        <f t="shared" si="11"/>
        <v>-1.053774339832358E-4</v>
      </c>
      <c r="M211" s="89"/>
      <c r="N211" s="62"/>
    </row>
    <row r="212" spans="1:14" x14ac:dyDescent="0.25">
      <c r="A212" s="21" t="s">
        <v>232</v>
      </c>
      <c r="B212" s="35">
        <v>79.999999999999986</v>
      </c>
      <c r="C212" s="35">
        <v>79.999999999999986</v>
      </c>
      <c r="D212" s="35"/>
      <c r="E212" s="35">
        <f t="shared" si="9"/>
        <v>0</v>
      </c>
      <c r="F212" s="35"/>
      <c r="G212" s="35">
        <v>1.9233519012329458E-2</v>
      </c>
      <c r="H212" s="35">
        <v>1.9233519012329458E-2</v>
      </c>
      <c r="I212" s="35"/>
      <c r="J212" s="35">
        <f t="shared" si="10"/>
        <v>0</v>
      </c>
      <c r="K212" s="92">
        <f t="shared" si="11"/>
        <v>0</v>
      </c>
      <c r="M212" s="89"/>
      <c r="N212" s="62"/>
    </row>
    <row r="213" spans="1:14" x14ac:dyDescent="0.25">
      <c r="A213" s="22" t="s">
        <v>233</v>
      </c>
      <c r="B213" s="18">
        <v>99.26833809932549</v>
      </c>
      <c r="C213" s="18">
        <v>96.563452584886505</v>
      </c>
      <c r="D213" s="18"/>
      <c r="E213" s="18">
        <f t="shared" si="9"/>
        <v>-2.7248219988658895</v>
      </c>
      <c r="F213" s="18"/>
      <c r="G213" s="18">
        <v>0.38693728805125693</v>
      </c>
      <c r="H213" s="18">
        <v>0.37639393570462126</v>
      </c>
      <c r="I213" s="18"/>
      <c r="J213" s="18">
        <f t="shared" si="10"/>
        <v>-1.054335234663567E-2</v>
      </c>
      <c r="K213" s="93">
        <f t="shared" si="11"/>
        <v>-1.0537743398323636E-4</v>
      </c>
      <c r="M213" s="89"/>
      <c r="N213" s="62"/>
    </row>
    <row r="214" spans="1:14" x14ac:dyDescent="0.25">
      <c r="A214" s="21" t="s">
        <v>234</v>
      </c>
      <c r="B214" s="35">
        <v>118.98431403337253</v>
      </c>
      <c r="C214" s="35">
        <v>118.98431403337253</v>
      </c>
      <c r="D214" s="35"/>
      <c r="E214" s="35">
        <f t="shared" si="9"/>
        <v>0</v>
      </c>
      <c r="F214" s="35"/>
      <c r="G214" s="35">
        <v>0.12218473801673288</v>
      </c>
      <c r="H214" s="35">
        <v>0.12218473801673288</v>
      </c>
      <c r="I214" s="35"/>
      <c r="J214" s="35">
        <f t="shared" si="10"/>
        <v>0</v>
      </c>
      <c r="K214" s="92">
        <f t="shared" si="11"/>
        <v>0</v>
      </c>
      <c r="M214" s="89"/>
      <c r="N214" s="62"/>
    </row>
    <row r="215" spans="1:14" x14ac:dyDescent="0.25">
      <c r="A215" s="22" t="s">
        <v>235</v>
      </c>
      <c r="B215" s="18">
        <v>118.98431403337253</v>
      </c>
      <c r="C215" s="18">
        <v>118.98431403337253</v>
      </c>
      <c r="D215" s="18"/>
      <c r="E215" s="18">
        <f t="shared" si="9"/>
        <v>0</v>
      </c>
      <c r="F215" s="18"/>
      <c r="G215" s="18">
        <v>0.12218473801673288</v>
      </c>
      <c r="H215" s="18">
        <v>0.12218473801673288</v>
      </c>
      <c r="I215" s="18"/>
      <c r="J215" s="18">
        <f t="shared" si="10"/>
        <v>0</v>
      </c>
      <c r="K215" s="93">
        <f t="shared" si="11"/>
        <v>0</v>
      </c>
      <c r="M215" s="89"/>
      <c r="N215" s="62"/>
    </row>
    <row r="216" spans="1:14" x14ac:dyDescent="0.25">
      <c r="A216" s="21" t="s">
        <v>236</v>
      </c>
      <c r="B216" s="35">
        <v>118.98431403337253</v>
      </c>
      <c r="C216" s="35">
        <v>118.98431403337253</v>
      </c>
      <c r="D216" s="35"/>
      <c r="E216" s="35">
        <f t="shared" si="9"/>
        <v>0</v>
      </c>
      <c r="F216" s="35"/>
      <c r="G216" s="35">
        <v>0.12218473801673288</v>
      </c>
      <c r="H216" s="35">
        <v>0.12218473801673288</v>
      </c>
      <c r="I216" s="35"/>
      <c r="J216" s="35">
        <f t="shared" si="10"/>
        <v>0</v>
      </c>
      <c r="K216" s="92">
        <f t="shared" si="11"/>
        <v>0</v>
      </c>
      <c r="M216" s="89"/>
      <c r="N216" s="62"/>
    </row>
    <row r="217" spans="1:14" x14ac:dyDescent="0.25">
      <c r="A217" s="22" t="s">
        <v>237</v>
      </c>
      <c r="B217" s="18">
        <v>101.11757337729506</v>
      </c>
      <c r="C217" s="18">
        <v>101.11757337729506</v>
      </c>
      <c r="D217" s="18"/>
      <c r="E217" s="18">
        <f t="shared" si="9"/>
        <v>0</v>
      </c>
      <c r="F217" s="18"/>
      <c r="G217" s="18">
        <v>4.042269075160132E-2</v>
      </c>
      <c r="H217" s="18">
        <v>4.0422690751601327E-2</v>
      </c>
      <c r="I217" s="18"/>
      <c r="J217" s="18">
        <f t="shared" si="10"/>
        <v>0</v>
      </c>
      <c r="K217" s="93">
        <f t="shared" si="11"/>
        <v>0</v>
      </c>
      <c r="M217" s="89"/>
      <c r="N217" s="62"/>
    </row>
    <row r="218" spans="1:14" x14ac:dyDescent="0.25">
      <c r="A218" s="21" t="s">
        <v>45</v>
      </c>
      <c r="B218" s="35">
        <v>101.11757337729506</v>
      </c>
      <c r="C218" s="35">
        <v>101.11757337729506</v>
      </c>
      <c r="D218" s="35"/>
      <c r="E218" s="35">
        <f t="shared" si="9"/>
        <v>0</v>
      </c>
      <c r="F218" s="35"/>
      <c r="G218" s="35">
        <v>4.042269075160132E-2</v>
      </c>
      <c r="H218" s="35">
        <v>4.0422690751601327E-2</v>
      </c>
      <c r="I218" s="35"/>
      <c r="J218" s="35">
        <f t="shared" si="10"/>
        <v>0</v>
      </c>
      <c r="K218" s="92">
        <f t="shared" si="11"/>
        <v>0</v>
      </c>
      <c r="M218" s="89"/>
      <c r="N218" s="62"/>
    </row>
    <row r="219" spans="1:14" x14ac:dyDescent="0.25">
      <c r="A219" s="22" t="s">
        <v>238</v>
      </c>
      <c r="B219" s="18">
        <v>101.11757337729506</v>
      </c>
      <c r="C219" s="18">
        <v>101.11757337729506</v>
      </c>
      <c r="D219" s="18"/>
      <c r="E219" s="18">
        <f t="shared" si="9"/>
        <v>0</v>
      </c>
      <c r="F219" s="18"/>
      <c r="G219" s="18">
        <v>4.042269075160132E-2</v>
      </c>
      <c r="H219" s="18">
        <v>4.0422690751601327E-2</v>
      </c>
      <c r="I219" s="18"/>
      <c r="J219" s="18">
        <f t="shared" si="10"/>
        <v>0</v>
      </c>
      <c r="K219" s="93">
        <f t="shared" si="11"/>
        <v>0</v>
      </c>
      <c r="M219" s="89"/>
      <c r="N219" s="62"/>
    </row>
    <row r="220" spans="1:14" x14ac:dyDescent="0.25">
      <c r="A220" s="21" t="s">
        <v>239</v>
      </c>
      <c r="B220" s="35">
        <v>111.0922849144771</v>
      </c>
      <c r="C220" s="35">
        <v>111.0922849144771</v>
      </c>
      <c r="D220" s="35"/>
      <c r="E220" s="35">
        <f t="shared" si="9"/>
        <v>0</v>
      </c>
      <c r="F220" s="35"/>
      <c r="G220" s="35">
        <v>1.0303674409254753</v>
      </c>
      <c r="H220" s="35">
        <v>1.0303674409254753</v>
      </c>
      <c r="I220" s="35"/>
      <c r="J220" s="35">
        <f t="shared" si="10"/>
        <v>0</v>
      </c>
      <c r="K220" s="92">
        <f t="shared" si="11"/>
        <v>0</v>
      </c>
      <c r="M220" s="89"/>
      <c r="N220" s="62"/>
    </row>
    <row r="221" spans="1:14" x14ac:dyDescent="0.25">
      <c r="A221" s="22" t="s">
        <v>240</v>
      </c>
      <c r="B221" s="18">
        <v>100</v>
      </c>
      <c r="C221" s="18">
        <v>100</v>
      </c>
      <c r="D221" s="18"/>
      <c r="E221" s="18">
        <f t="shared" si="9"/>
        <v>0</v>
      </c>
      <c r="F221" s="18"/>
      <c r="G221" s="18">
        <v>0.16778532205872534</v>
      </c>
      <c r="H221" s="18">
        <v>0.16778532205872537</v>
      </c>
      <c r="I221" s="18"/>
      <c r="J221" s="18">
        <f t="shared" si="10"/>
        <v>0</v>
      </c>
      <c r="K221" s="93">
        <f t="shared" si="11"/>
        <v>0</v>
      </c>
      <c r="M221" s="89"/>
      <c r="N221" s="62"/>
    </row>
    <row r="222" spans="1:14" x14ac:dyDescent="0.25">
      <c r="A222" s="21" t="s">
        <v>240</v>
      </c>
      <c r="B222" s="35">
        <v>100</v>
      </c>
      <c r="C222" s="35">
        <v>100</v>
      </c>
      <c r="D222" s="35"/>
      <c r="E222" s="35">
        <f t="shared" si="9"/>
        <v>0</v>
      </c>
      <c r="F222" s="35"/>
      <c r="G222" s="35">
        <v>0.16778532205872534</v>
      </c>
      <c r="H222" s="35">
        <v>0.16778532205872537</v>
      </c>
      <c r="I222" s="35"/>
      <c r="J222" s="35">
        <f t="shared" si="10"/>
        <v>0</v>
      </c>
      <c r="K222" s="92">
        <f t="shared" si="11"/>
        <v>0</v>
      </c>
      <c r="M222" s="89"/>
      <c r="N222" s="62"/>
    </row>
    <row r="223" spans="1:14" x14ac:dyDescent="0.25">
      <c r="A223" s="22" t="s">
        <v>241</v>
      </c>
      <c r="B223" s="18">
        <v>113.54208932737374</v>
      </c>
      <c r="C223" s="18">
        <v>113.54208932737374</v>
      </c>
      <c r="D223" s="18"/>
      <c r="E223" s="18">
        <f t="shared" si="9"/>
        <v>0</v>
      </c>
      <c r="F223" s="18"/>
      <c r="G223" s="18">
        <v>0.86258211886674985</v>
      </c>
      <c r="H223" s="18">
        <v>0.86258211886674985</v>
      </c>
      <c r="I223" s="18"/>
      <c r="J223" s="18">
        <f t="shared" si="10"/>
        <v>0</v>
      </c>
      <c r="K223" s="93">
        <f t="shared" si="11"/>
        <v>0</v>
      </c>
      <c r="M223" s="89"/>
      <c r="N223" s="62"/>
    </row>
    <row r="224" spans="1:14" x14ac:dyDescent="0.25">
      <c r="A224" s="21" t="s">
        <v>241</v>
      </c>
      <c r="B224" s="35">
        <v>113.54208932737374</v>
      </c>
      <c r="C224" s="35">
        <v>113.54208932737374</v>
      </c>
      <c r="D224" s="35"/>
      <c r="E224" s="35">
        <f t="shared" si="9"/>
        <v>0</v>
      </c>
      <c r="F224" s="35"/>
      <c r="G224" s="35">
        <v>0.86258211886674985</v>
      </c>
      <c r="H224" s="35">
        <v>0.86258211886674985</v>
      </c>
      <c r="I224" s="35"/>
      <c r="J224" s="35">
        <f t="shared" si="10"/>
        <v>0</v>
      </c>
      <c r="K224" s="92">
        <f t="shared" si="11"/>
        <v>0</v>
      </c>
      <c r="M224" s="89"/>
      <c r="N224" s="62"/>
    </row>
    <row r="225" spans="1:14" x14ac:dyDescent="0.25">
      <c r="A225" s="22" t="s">
        <v>46</v>
      </c>
      <c r="B225" s="18">
        <v>101.50219557928268</v>
      </c>
      <c r="C225" s="18">
        <v>101.50219557928268</v>
      </c>
      <c r="D225" s="18"/>
      <c r="E225" s="18">
        <f t="shared" si="9"/>
        <v>0</v>
      </c>
      <c r="F225" s="18"/>
      <c r="G225" s="18">
        <v>1.1920316353275617</v>
      </c>
      <c r="H225" s="18">
        <v>1.1920316353275617</v>
      </c>
      <c r="I225" s="18"/>
      <c r="J225" s="18">
        <f t="shared" si="10"/>
        <v>0</v>
      </c>
      <c r="K225" s="93">
        <f t="shared" si="11"/>
        <v>0</v>
      </c>
      <c r="M225" s="89"/>
      <c r="N225" s="62"/>
    </row>
    <row r="226" spans="1:14" x14ac:dyDescent="0.25">
      <c r="A226" s="21" t="s">
        <v>47</v>
      </c>
      <c r="B226" s="35">
        <v>102.69528903126967</v>
      </c>
      <c r="C226" s="35">
        <v>102.69528903126967</v>
      </c>
      <c r="D226" s="35"/>
      <c r="E226" s="35">
        <f t="shared" si="9"/>
        <v>0</v>
      </c>
      <c r="F226" s="35"/>
      <c r="G226" s="35">
        <v>0.50837564680416991</v>
      </c>
      <c r="H226" s="35">
        <v>0.50837564680416991</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0.32864624070614928</v>
      </c>
      <c r="H227" s="18">
        <v>0.32864624070614934</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0.17972940609802063</v>
      </c>
      <c r="H228" s="35">
        <v>0.17972940609802066</v>
      </c>
      <c r="I228" s="35"/>
      <c r="J228" s="35">
        <f t="shared" si="10"/>
        <v>0</v>
      </c>
      <c r="K228" s="92">
        <f t="shared" si="11"/>
        <v>0</v>
      </c>
      <c r="M228" s="89"/>
      <c r="N228" s="62"/>
    </row>
    <row r="229" spans="1:14" x14ac:dyDescent="0.25">
      <c r="A229" s="22" t="s">
        <v>244</v>
      </c>
      <c r="B229" s="18">
        <v>100.63281352508085</v>
      </c>
      <c r="C229" s="18">
        <v>100.63281352508085</v>
      </c>
      <c r="D229" s="18"/>
      <c r="E229" s="18">
        <f t="shared" si="9"/>
        <v>0</v>
      </c>
      <c r="F229" s="18"/>
      <c r="G229" s="18">
        <v>0.68365598852339171</v>
      </c>
      <c r="H229" s="18">
        <v>0.68365598852339171</v>
      </c>
      <c r="I229" s="18"/>
      <c r="J229" s="18">
        <f t="shared" si="10"/>
        <v>0</v>
      </c>
      <c r="K229" s="93">
        <f t="shared" si="11"/>
        <v>0</v>
      </c>
      <c r="M229" s="89"/>
      <c r="N229" s="62"/>
    </row>
    <row r="230" spans="1:14" x14ac:dyDescent="0.25">
      <c r="A230" s="21" t="s">
        <v>244</v>
      </c>
      <c r="B230" s="35">
        <v>100.63281352508085</v>
      </c>
      <c r="C230" s="35">
        <v>100.63281352508085</v>
      </c>
      <c r="D230" s="35"/>
      <c r="E230" s="35">
        <f t="shared" si="9"/>
        <v>0</v>
      </c>
      <c r="F230" s="35"/>
      <c r="G230" s="35">
        <v>0.68365598852339171</v>
      </c>
      <c r="H230" s="35">
        <v>0.68365598852339171</v>
      </c>
      <c r="I230" s="35"/>
      <c r="J230" s="35">
        <f t="shared" si="10"/>
        <v>0</v>
      </c>
      <c r="K230" s="92">
        <f t="shared" si="11"/>
        <v>0</v>
      </c>
      <c r="M230" s="89"/>
      <c r="N230" s="62"/>
    </row>
    <row r="231" spans="1:14" x14ac:dyDescent="0.25">
      <c r="A231" s="22" t="s">
        <v>245</v>
      </c>
      <c r="B231" s="18">
        <v>101.79913675485537</v>
      </c>
      <c r="C231" s="18">
        <v>101.79913675485537</v>
      </c>
      <c r="D231" s="18"/>
      <c r="E231" s="18">
        <f t="shared" si="9"/>
        <v>0</v>
      </c>
      <c r="F231" s="18"/>
      <c r="G231" s="18">
        <v>2.3392385303614098</v>
      </c>
      <c r="H231" s="18">
        <v>2.3392385303614098</v>
      </c>
      <c r="I231" s="18"/>
      <c r="J231" s="18">
        <f t="shared" si="10"/>
        <v>0</v>
      </c>
      <c r="K231" s="93">
        <f t="shared" si="11"/>
        <v>0</v>
      </c>
      <c r="M231" s="89"/>
      <c r="N231" s="62"/>
    </row>
    <row r="232" spans="1:14" x14ac:dyDescent="0.25">
      <c r="A232" s="21" t="s">
        <v>246</v>
      </c>
      <c r="B232" s="35">
        <v>101.08159095064573</v>
      </c>
      <c r="C232" s="35">
        <v>101.08159095064573</v>
      </c>
      <c r="D232" s="35"/>
      <c r="E232" s="35">
        <f t="shared" si="9"/>
        <v>0</v>
      </c>
      <c r="F232" s="35"/>
      <c r="G232" s="35">
        <v>0.1126547428246048</v>
      </c>
      <c r="H232" s="35">
        <v>0.11265474282460482</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0.1126547428246048</v>
      </c>
      <c r="H233" s="18">
        <v>0.11265474282460482</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6.7662418098420371E-2</v>
      </c>
      <c r="H234" s="35">
        <v>6.7662418098420385E-2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4.4992324726184432E-2</v>
      </c>
      <c r="H235" s="18">
        <v>4.4992324726184432E-2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1.9821401793211013E-2</v>
      </c>
      <c r="H236" s="35">
        <v>1.9821401793211013E-2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1.9821401793211013E-2</v>
      </c>
      <c r="H237" s="18">
        <v>1.9821401793211013E-2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1.9821401793211013E-2</v>
      </c>
      <c r="H238" s="35">
        <v>1.9821401793211013E-2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0.5610836855501482</v>
      </c>
      <c r="H239" s="18">
        <v>0.56108368555014809</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0.5610836855501482</v>
      </c>
      <c r="H240" s="35">
        <v>0.56108368555014809</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0.5610836855501482</v>
      </c>
      <c r="H241" s="18">
        <v>0.56108368555014809</v>
      </c>
      <c r="I241" s="18"/>
      <c r="J241" s="18">
        <f t="shared" si="10"/>
        <v>0</v>
      </c>
      <c r="K241" s="93">
        <f t="shared" si="11"/>
        <v>0</v>
      </c>
      <c r="M241" s="89"/>
      <c r="N241" s="62"/>
    </row>
    <row r="242" spans="1:14" x14ac:dyDescent="0.25">
      <c r="A242" s="21" t="s">
        <v>252</v>
      </c>
      <c r="B242" s="35">
        <v>102.49977169340809</v>
      </c>
      <c r="C242" s="35">
        <v>102.49977169340809</v>
      </c>
      <c r="D242" s="35"/>
      <c r="E242" s="35">
        <f t="shared" si="9"/>
        <v>0</v>
      </c>
      <c r="F242" s="35"/>
      <c r="G242" s="35">
        <v>1.6456787001934456</v>
      </c>
      <c r="H242" s="35">
        <v>1.6456787001934459</v>
      </c>
      <c r="I242" s="35"/>
      <c r="J242" s="35">
        <f t="shared" si="10"/>
        <v>0</v>
      </c>
      <c r="K242" s="92">
        <f t="shared" si="11"/>
        <v>0</v>
      </c>
      <c r="M242" s="89"/>
      <c r="N242" s="62"/>
    </row>
    <row r="243" spans="1:14" x14ac:dyDescent="0.25">
      <c r="A243" s="22" t="s">
        <v>253</v>
      </c>
      <c r="B243" s="18">
        <v>102.49977169340809</v>
      </c>
      <c r="C243" s="18">
        <v>102.49977169340809</v>
      </c>
      <c r="D243" s="18"/>
      <c r="E243" s="18">
        <f t="shared" si="9"/>
        <v>0</v>
      </c>
      <c r="F243" s="18"/>
      <c r="G243" s="18">
        <v>1.6456787001934456</v>
      </c>
      <c r="H243" s="18">
        <v>1.6456787001934459</v>
      </c>
      <c r="I243" s="18"/>
      <c r="J243" s="18">
        <f t="shared" si="10"/>
        <v>0</v>
      </c>
      <c r="K243" s="93">
        <f t="shared" si="11"/>
        <v>0</v>
      </c>
      <c r="M243" s="89"/>
      <c r="N243" s="62"/>
    </row>
    <row r="244" spans="1:14" x14ac:dyDescent="0.25">
      <c r="A244" s="21" t="s">
        <v>254</v>
      </c>
      <c r="B244" s="35">
        <v>103.0021841335162</v>
      </c>
      <c r="C244" s="35">
        <v>103.0021841335162</v>
      </c>
      <c r="D244" s="35"/>
      <c r="E244" s="35">
        <f t="shared" si="9"/>
        <v>0</v>
      </c>
      <c r="F244" s="35"/>
      <c r="G244" s="35">
        <v>1.3760511084175697</v>
      </c>
      <c r="H244" s="35">
        <v>1.3760511084175699</v>
      </c>
      <c r="I244" s="35"/>
      <c r="J244" s="35">
        <f t="shared" si="10"/>
        <v>0</v>
      </c>
      <c r="K244" s="92">
        <f t="shared" si="11"/>
        <v>0</v>
      </c>
      <c r="M244" s="89"/>
      <c r="N244" s="62"/>
    </row>
    <row r="245" spans="1:14" x14ac:dyDescent="0.25">
      <c r="A245" s="22" t="s">
        <v>255</v>
      </c>
      <c r="B245" s="18">
        <v>100.01017851887923</v>
      </c>
      <c r="C245" s="18">
        <v>100.01017851887923</v>
      </c>
      <c r="D245" s="18"/>
      <c r="E245" s="18">
        <f t="shared" si="9"/>
        <v>0</v>
      </c>
      <c r="F245" s="18"/>
      <c r="G245" s="18">
        <v>0.26962759177587553</v>
      </c>
      <c r="H245" s="18">
        <v>0.26962759177587559</v>
      </c>
      <c r="I245" s="18"/>
      <c r="J245" s="18">
        <f t="shared" si="10"/>
        <v>0</v>
      </c>
      <c r="K245" s="93">
        <f t="shared" si="11"/>
        <v>0</v>
      </c>
      <c r="M245" s="89"/>
      <c r="N245" s="62"/>
    </row>
    <row r="246" spans="1:14" x14ac:dyDescent="0.25">
      <c r="A246" s="21" t="s">
        <v>256</v>
      </c>
      <c r="B246" s="35">
        <v>99.698707437158404</v>
      </c>
      <c r="C246" s="35">
        <v>99.662806748489913</v>
      </c>
      <c r="D246" s="35"/>
      <c r="E246" s="35">
        <f t="shared" si="9"/>
        <v>-3.6009181654761413E-2</v>
      </c>
      <c r="F246" s="35"/>
      <c r="G246" s="35">
        <v>4.1671713884608108</v>
      </c>
      <c r="H246" s="35">
        <v>4.1656708241456748</v>
      </c>
      <c r="I246" s="35"/>
      <c r="J246" s="35">
        <f t="shared" si="10"/>
        <v>-1.5005643151360104E-3</v>
      </c>
      <c r="K246" s="92">
        <f t="shared" si="11"/>
        <v>-1.4997660313069428E-5</v>
      </c>
      <c r="M246" s="89"/>
      <c r="N246" s="62"/>
    </row>
    <row r="247" spans="1:14" x14ac:dyDescent="0.25">
      <c r="A247" s="22" t="s">
        <v>257</v>
      </c>
      <c r="B247" s="18">
        <v>100.08628036285674</v>
      </c>
      <c r="C247" s="18">
        <v>100.08628036285674</v>
      </c>
      <c r="D247" s="18"/>
      <c r="E247" s="18">
        <f t="shared" si="9"/>
        <v>0</v>
      </c>
      <c r="F247" s="18"/>
      <c r="G247" s="18">
        <v>3.7636776600987818</v>
      </c>
      <c r="H247" s="18">
        <v>3.7636776600987818</v>
      </c>
      <c r="I247" s="18"/>
      <c r="J247" s="18">
        <f t="shared" si="10"/>
        <v>0</v>
      </c>
      <c r="K247" s="93">
        <f t="shared" si="11"/>
        <v>0</v>
      </c>
      <c r="M247" s="89"/>
      <c r="N247" s="62"/>
    </row>
    <row r="248" spans="1:14" x14ac:dyDescent="0.25">
      <c r="A248" s="21" t="s">
        <v>258</v>
      </c>
      <c r="B248" s="35">
        <v>100.08628036285674</v>
      </c>
      <c r="C248" s="35">
        <v>100.08628036285674</v>
      </c>
      <c r="D248" s="35"/>
      <c r="E248" s="35">
        <f t="shared" si="9"/>
        <v>0</v>
      </c>
      <c r="F248" s="35"/>
      <c r="G248" s="35">
        <v>3.7636776600987818</v>
      </c>
      <c r="H248" s="35">
        <v>3.7636776600987818</v>
      </c>
      <c r="I248" s="35"/>
      <c r="J248" s="35">
        <f t="shared" si="10"/>
        <v>0</v>
      </c>
      <c r="K248" s="92">
        <f t="shared" si="11"/>
        <v>0</v>
      </c>
      <c r="M248" s="89"/>
      <c r="N248" s="62"/>
    </row>
    <row r="249" spans="1:14" x14ac:dyDescent="0.25">
      <c r="A249" s="22" t="s">
        <v>259</v>
      </c>
      <c r="B249" s="18">
        <v>100.08628036285674</v>
      </c>
      <c r="C249" s="18">
        <v>100.08628036285674</v>
      </c>
      <c r="D249" s="18"/>
      <c r="E249" s="18">
        <f t="shared" si="9"/>
        <v>0</v>
      </c>
      <c r="F249" s="18"/>
      <c r="G249" s="18">
        <v>3.7636776600987818</v>
      </c>
      <c r="H249" s="18">
        <v>3.7636776600987818</v>
      </c>
      <c r="I249" s="18"/>
      <c r="J249" s="18">
        <f t="shared" si="10"/>
        <v>0</v>
      </c>
      <c r="K249" s="93">
        <f t="shared" si="11"/>
        <v>0</v>
      </c>
      <c r="M249" s="89"/>
      <c r="N249" s="62"/>
    </row>
    <row r="250" spans="1:14" x14ac:dyDescent="0.25">
      <c r="A250" s="21" t="s">
        <v>260</v>
      </c>
      <c r="B250" s="35">
        <v>96.223075738654174</v>
      </c>
      <c r="C250" s="35">
        <v>95.865229002517438</v>
      </c>
      <c r="D250" s="35"/>
      <c r="E250" s="35">
        <f t="shared" si="9"/>
        <v>-0.37189284731311556</v>
      </c>
      <c r="F250" s="35"/>
      <c r="G250" s="35">
        <v>0.40349372836202857</v>
      </c>
      <c r="H250" s="35">
        <v>0.40199316404689317</v>
      </c>
      <c r="I250" s="35"/>
      <c r="J250" s="35">
        <f t="shared" si="10"/>
        <v>-1.5005643151353998E-3</v>
      </c>
      <c r="K250" s="92">
        <f t="shared" si="11"/>
        <v>-1.4997660313063324E-5</v>
      </c>
      <c r="M250" s="89"/>
      <c r="N250" s="62"/>
    </row>
    <row r="251" spans="1:14" x14ac:dyDescent="0.25">
      <c r="A251" s="22" t="s">
        <v>261</v>
      </c>
      <c r="B251" s="18">
        <v>96.223075738654174</v>
      </c>
      <c r="C251" s="18">
        <v>95.865229002517438</v>
      </c>
      <c r="D251" s="18"/>
      <c r="E251" s="18">
        <f t="shared" si="9"/>
        <v>-0.37189284731311556</v>
      </c>
      <c r="F251" s="18"/>
      <c r="G251" s="18">
        <v>0.40349372836202857</v>
      </c>
      <c r="H251" s="18">
        <v>0.40199316404689317</v>
      </c>
      <c r="I251" s="18"/>
      <c r="J251" s="18">
        <f t="shared" si="10"/>
        <v>-1.5005643151353998E-3</v>
      </c>
      <c r="K251" s="93">
        <f t="shared" si="11"/>
        <v>-1.4997660313063324E-5</v>
      </c>
      <c r="M251" s="89"/>
      <c r="N251" s="62"/>
    </row>
    <row r="252" spans="1:14" x14ac:dyDescent="0.25">
      <c r="A252" s="21" t="s">
        <v>262</v>
      </c>
      <c r="B252" s="35">
        <v>96.223075738654174</v>
      </c>
      <c r="C252" s="35">
        <v>95.865229002517438</v>
      </c>
      <c r="D252" s="35"/>
      <c r="E252" s="35">
        <f t="shared" si="9"/>
        <v>-0.37189284731311556</v>
      </c>
      <c r="F252" s="35"/>
      <c r="G252" s="35">
        <v>0.40349372836202857</v>
      </c>
      <c r="H252" s="35">
        <v>0.40199316404689317</v>
      </c>
      <c r="I252" s="35"/>
      <c r="J252" s="35">
        <f t="shared" si="10"/>
        <v>-1.5005643151353998E-3</v>
      </c>
      <c r="K252" s="92">
        <f t="shared" si="11"/>
        <v>-1.4997660313063324E-5</v>
      </c>
      <c r="M252" s="89"/>
      <c r="N252" s="62"/>
    </row>
    <row r="253" spans="1:14" x14ac:dyDescent="0.25">
      <c r="A253" s="22" t="s">
        <v>263</v>
      </c>
      <c r="B253" s="18">
        <v>100</v>
      </c>
      <c r="C253" s="18">
        <v>100</v>
      </c>
      <c r="D253" s="18"/>
      <c r="E253" s="18">
        <f t="shared" si="9"/>
        <v>0</v>
      </c>
      <c r="F253" s="18"/>
      <c r="G253" s="18">
        <v>7.4611915913581822E-2</v>
      </c>
      <c r="H253" s="18">
        <v>7.4611915913581836E-2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7.4611915913581822E-2</v>
      </c>
      <c r="H254" s="35">
        <v>7.4611915913581836E-2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3.2097431235565368E-2</v>
      </c>
      <c r="H255" s="18">
        <v>3.2097431235565375E-2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3.2097431235565368E-2</v>
      </c>
      <c r="H256" s="35">
        <v>3.2097431235565375E-2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4.2514484678016454E-2</v>
      </c>
      <c r="H257" s="18">
        <v>4.2514484678016461E-2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4.2514484678016454E-2</v>
      </c>
      <c r="H258" s="35">
        <v>4.2514484678016461E-2</v>
      </c>
      <c r="I258" s="35"/>
      <c r="J258" s="35">
        <f t="shared" si="10"/>
        <v>0</v>
      </c>
      <c r="K258" s="92">
        <f t="shared" si="11"/>
        <v>0</v>
      </c>
      <c r="M258" s="89"/>
      <c r="N258" s="62"/>
    </row>
    <row r="259" spans="1:14" x14ac:dyDescent="0.25">
      <c r="A259" s="22" t="s">
        <v>268</v>
      </c>
      <c r="B259" s="18">
        <v>99.922910095234087</v>
      </c>
      <c r="C259" s="18">
        <v>99.792169934869662</v>
      </c>
      <c r="D259" s="18"/>
      <c r="E259" s="18">
        <f t="shared" si="9"/>
        <v>-0.13084102558644783</v>
      </c>
      <c r="F259" s="18"/>
      <c r="G259" s="18">
        <v>6.3533231609079914</v>
      </c>
      <c r="H259" s="18">
        <v>6.3450104077254377</v>
      </c>
      <c r="I259" s="18"/>
      <c r="J259" s="18">
        <f t="shared" si="10"/>
        <v>-8.3127531825537559E-3</v>
      </c>
      <c r="K259" s="93">
        <f t="shared" si="11"/>
        <v>-8.3083308886382418E-5</v>
      </c>
      <c r="M259" s="89"/>
      <c r="N259" s="62"/>
    </row>
    <row r="260" spans="1:14" x14ac:dyDescent="0.25">
      <c r="A260" s="21" t="s">
        <v>50</v>
      </c>
      <c r="B260" s="35">
        <v>100.0529299494917</v>
      </c>
      <c r="C260" s="35">
        <v>99.988530210051479</v>
      </c>
      <c r="D260" s="35"/>
      <c r="E260" s="35">
        <f t="shared" si="9"/>
        <v>-6.4365670723209867E-2</v>
      </c>
      <c r="F260" s="35"/>
      <c r="G260" s="35">
        <v>5.8747022179380162</v>
      </c>
      <c r="H260" s="35">
        <v>5.8709209264524489</v>
      </c>
      <c r="I260" s="35"/>
      <c r="J260" s="35">
        <f t="shared" si="10"/>
        <v>-3.781291485567273E-3</v>
      </c>
      <c r="K260" s="92">
        <f t="shared" si="11"/>
        <v>-3.7792798797897186E-5</v>
      </c>
      <c r="M260" s="89"/>
      <c r="N260" s="62"/>
    </row>
    <row r="261" spans="1:14" x14ac:dyDescent="0.25">
      <c r="A261" s="22" t="s">
        <v>269</v>
      </c>
      <c r="B261" s="18">
        <v>100.35581682413108</v>
      </c>
      <c r="C261" s="18">
        <v>100.35581682413108</v>
      </c>
      <c r="D261" s="18"/>
      <c r="E261" s="18">
        <f t="shared" si="9"/>
        <v>0</v>
      </c>
      <c r="F261" s="18"/>
      <c r="G261" s="18">
        <v>3.6810912213602942E-2</v>
      </c>
      <c r="H261" s="18">
        <v>3.6810912213602942E-2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3.6810912213602942E-2</v>
      </c>
      <c r="H262" s="35">
        <v>3.6810912213602942E-2</v>
      </c>
      <c r="I262" s="35"/>
      <c r="J262" s="35">
        <f t="shared" si="10"/>
        <v>0</v>
      </c>
      <c r="K262" s="92">
        <f t="shared" si="11"/>
        <v>0</v>
      </c>
      <c r="M262" s="89"/>
      <c r="N262" s="62"/>
    </row>
    <row r="263" spans="1:14" x14ac:dyDescent="0.25">
      <c r="A263" s="22" t="s">
        <v>52</v>
      </c>
      <c r="B263" s="18">
        <v>100.08046823183514</v>
      </c>
      <c r="C263" s="18">
        <v>100.01431613248714</v>
      </c>
      <c r="D263" s="18"/>
      <c r="E263" s="18">
        <f t="shared" ref="E263:E275" si="12">((C263/B263-1)*100)</f>
        <v>-6.6098910723277893E-2</v>
      </c>
      <c r="F263" s="18"/>
      <c r="G263" s="18">
        <v>5.7206562773750669</v>
      </c>
      <c r="H263" s="18">
        <v>5.7168749858894987</v>
      </c>
      <c r="I263" s="18"/>
      <c r="J263" s="18">
        <f t="shared" si="10"/>
        <v>-3.7812914855681612E-3</v>
      </c>
      <c r="K263" s="93">
        <f t="shared" si="11"/>
        <v>-3.7792798797906063E-5</v>
      </c>
      <c r="M263" s="89"/>
      <c r="N263" s="62"/>
    </row>
    <row r="264" spans="1:14" x14ac:dyDescent="0.25">
      <c r="A264" s="21" t="s">
        <v>52</v>
      </c>
      <c r="B264" s="35">
        <v>100.08046823183514</v>
      </c>
      <c r="C264" s="35">
        <v>100.01431613248714</v>
      </c>
      <c r="D264" s="35"/>
      <c r="E264" s="35">
        <f t="shared" si="12"/>
        <v>-6.6098910723277893E-2</v>
      </c>
      <c r="F264" s="35"/>
      <c r="G264" s="35">
        <v>5.7206562773750669</v>
      </c>
      <c r="H264" s="35">
        <v>5.7168749858894987</v>
      </c>
      <c r="I264" s="35"/>
      <c r="J264" s="35">
        <f t="shared" ref="J264:J275" si="13">H264-G264</f>
        <v>-3.7812914855681612E-3</v>
      </c>
      <c r="K264" s="92">
        <f t="shared" si="11"/>
        <v>-3.7792798797906063E-5</v>
      </c>
      <c r="M264" s="89"/>
      <c r="N264" s="62"/>
    </row>
    <row r="265" spans="1:14" x14ac:dyDescent="0.25">
      <c r="A265" s="22" t="s">
        <v>51</v>
      </c>
      <c r="B265" s="18">
        <v>98.635092229251669</v>
      </c>
      <c r="C265" s="18">
        <v>98.635092229251669</v>
      </c>
      <c r="D265" s="18"/>
      <c r="E265" s="18">
        <f t="shared" si="12"/>
        <v>0</v>
      </c>
      <c r="F265" s="18"/>
      <c r="G265" s="18">
        <v>0.1172350283493476</v>
      </c>
      <c r="H265" s="18">
        <v>0.1172350283493476</v>
      </c>
      <c r="I265" s="18"/>
      <c r="J265" s="18">
        <f t="shared" si="13"/>
        <v>0</v>
      </c>
      <c r="K265" s="93">
        <f t="shared" si="11"/>
        <v>0</v>
      </c>
      <c r="M265" s="89"/>
      <c r="N265" s="62"/>
    </row>
    <row r="266" spans="1:14" x14ac:dyDescent="0.25">
      <c r="A266" s="21" t="s">
        <v>270</v>
      </c>
      <c r="B266" s="35">
        <v>98.2892019799921</v>
      </c>
      <c r="C266" s="35">
        <v>98.2892019799921</v>
      </c>
      <c r="D266" s="35"/>
      <c r="E266" s="35">
        <f t="shared" si="12"/>
        <v>0</v>
      </c>
      <c r="F266" s="35"/>
      <c r="G266" s="35">
        <v>9.2816354338855891E-2</v>
      </c>
      <c r="H266" s="35">
        <v>9.2816354338855891E-2</v>
      </c>
      <c r="I266" s="35"/>
      <c r="J266" s="35">
        <f t="shared" si="13"/>
        <v>0</v>
      </c>
      <c r="K266" s="92">
        <f t="shared" ref="K266:K277" si="14">J266/$G$5</f>
        <v>0</v>
      </c>
      <c r="M266" s="89"/>
      <c r="N266" s="62"/>
    </row>
    <row r="267" spans="1:14" x14ac:dyDescent="0.25">
      <c r="A267" s="22" t="s">
        <v>271</v>
      </c>
      <c r="B267" s="18">
        <v>99.972349095154314</v>
      </c>
      <c r="C267" s="18">
        <v>99.972349095154314</v>
      </c>
      <c r="D267" s="18"/>
      <c r="E267" s="18">
        <f t="shared" si="12"/>
        <v>0</v>
      </c>
      <c r="F267" s="18"/>
      <c r="G267" s="18">
        <v>2.441867401049172E-2</v>
      </c>
      <c r="H267" s="18">
        <v>2.4418674010491723E-2</v>
      </c>
      <c r="I267" s="18"/>
      <c r="J267" s="18">
        <f t="shared" si="13"/>
        <v>0</v>
      </c>
      <c r="K267" s="93">
        <f t="shared" si="14"/>
        <v>0</v>
      </c>
      <c r="M267" s="89"/>
      <c r="N267" s="62"/>
    </row>
    <row r="268" spans="1:14" x14ac:dyDescent="0.25">
      <c r="A268" s="21" t="s">
        <v>272</v>
      </c>
      <c r="B268" s="35">
        <v>96.726289331283652</v>
      </c>
      <c r="C268" s="35">
        <v>95.411672650924544</v>
      </c>
      <c r="D268" s="35"/>
      <c r="E268" s="35">
        <f t="shared" si="12"/>
        <v>-1.3591100097478104</v>
      </c>
      <c r="F268" s="35"/>
      <c r="G268" s="35">
        <v>0.33341390060297338</v>
      </c>
      <c r="H268" s="35">
        <v>0.32888243890598767</v>
      </c>
      <c r="I268" s="35"/>
      <c r="J268" s="35">
        <f t="shared" si="13"/>
        <v>-4.5314616969857058E-3</v>
      </c>
      <c r="K268" s="92">
        <f t="shared" si="14"/>
        <v>-4.5290510088477467E-5</v>
      </c>
      <c r="M268" s="89"/>
      <c r="N268" s="62"/>
    </row>
    <row r="269" spans="1:14" x14ac:dyDescent="0.25">
      <c r="A269" s="22" t="s">
        <v>273</v>
      </c>
      <c r="B269" s="18">
        <v>101.19787155219051</v>
      </c>
      <c r="C269" s="18">
        <v>101.19787155219051</v>
      </c>
      <c r="D269" s="18"/>
      <c r="E269" s="18">
        <f t="shared" si="12"/>
        <v>0</v>
      </c>
      <c r="F269" s="18"/>
      <c r="G269" s="18">
        <v>9.525497361456349E-2</v>
      </c>
      <c r="H269" s="18">
        <v>9.5254973614563504E-2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9.525497361456349E-2</v>
      </c>
      <c r="H270" s="35">
        <v>9.5254973614563504E-2</v>
      </c>
      <c r="I270" s="35"/>
      <c r="J270" s="35">
        <f t="shared" si="13"/>
        <v>0</v>
      </c>
      <c r="K270" s="92">
        <f t="shared" si="14"/>
        <v>0</v>
      </c>
      <c r="M270" s="89"/>
      <c r="N270" s="62"/>
    </row>
    <row r="271" spans="1:14" x14ac:dyDescent="0.25">
      <c r="A271" s="22" t="s">
        <v>274</v>
      </c>
      <c r="B271" s="18">
        <v>95.046530599392483</v>
      </c>
      <c r="C271" s="18">
        <v>93.238075555154381</v>
      </c>
      <c r="D271" s="18"/>
      <c r="E271" s="18">
        <f t="shared" si="12"/>
        <v>-1.9027049518098416</v>
      </c>
      <c r="F271" s="18"/>
      <c r="G271" s="18">
        <v>0.23815892698840987</v>
      </c>
      <c r="H271" s="18">
        <v>0.23362746529142422</v>
      </c>
      <c r="I271" s="18"/>
      <c r="J271" s="18">
        <f t="shared" si="13"/>
        <v>-4.5314616969856503E-3</v>
      </c>
      <c r="K271" s="93">
        <f t="shared" si="14"/>
        <v>-4.5290510088476911E-5</v>
      </c>
      <c r="M271" s="89"/>
      <c r="N271" s="62"/>
    </row>
    <row r="272" spans="1:14" x14ac:dyDescent="0.25">
      <c r="A272" s="21" t="s">
        <v>275</v>
      </c>
      <c r="B272" s="35">
        <v>95.046530599392483</v>
      </c>
      <c r="C272" s="35">
        <v>93.238075555154381</v>
      </c>
      <c r="D272" s="35"/>
      <c r="E272" s="35">
        <f t="shared" si="12"/>
        <v>-1.9027049518098416</v>
      </c>
      <c r="F272" s="35"/>
      <c r="G272" s="35">
        <v>0.23815892698840987</v>
      </c>
      <c r="H272" s="35">
        <v>0.23362746529142422</v>
      </c>
      <c r="I272" s="35"/>
      <c r="J272" s="35">
        <f t="shared" si="13"/>
        <v>-4.5314616969856503E-3</v>
      </c>
      <c r="K272" s="92">
        <f t="shared" si="14"/>
        <v>-4.5290510088476911E-5</v>
      </c>
      <c r="M272" s="89"/>
      <c r="N272" s="62"/>
    </row>
    <row r="273" spans="1:14" x14ac:dyDescent="0.25">
      <c r="A273" s="22" t="s">
        <v>276</v>
      </c>
      <c r="B273" s="18">
        <v>102.30747444080862</v>
      </c>
      <c r="C273" s="18">
        <v>102.30747444080862</v>
      </c>
      <c r="D273" s="18"/>
      <c r="E273" s="18">
        <f t="shared" si="12"/>
        <v>0</v>
      </c>
      <c r="F273" s="18"/>
      <c r="G273" s="18">
        <v>0.14520704236700155</v>
      </c>
      <c r="H273" s="18">
        <v>0.14520704236700155</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0.14520704236700155</v>
      </c>
      <c r="H274" s="35">
        <v>0.14520704236700155</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0.14520704236700155</v>
      </c>
      <c r="H275" s="18">
        <v>0.14520704236700155</v>
      </c>
      <c r="I275" s="18"/>
      <c r="J275" s="18">
        <f t="shared" si="13"/>
        <v>0</v>
      </c>
      <c r="K275" s="93">
        <f t="shared" si="14"/>
        <v>0</v>
      </c>
      <c r="M275" s="89"/>
      <c r="N275" s="62"/>
    </row>
    <row r="276" spans="1:14" ht="15.75" x14ac:dyDescent="0.25">
      <c r="A276" s="130"/>
      <c r="B276" s="15"/>
      <c r="C276" s="15"/>
      <c r="D276" s="12"/>
      <c r="E276" s="12"/>
      <c r="F276" s="12"/>
      <c r="G276" s="15"/>
      <c r="H276" s="15"/>
      <c r="I276" s="30"/>
      <c r="J276" s="12"/>
    </row>
    <row r="277" spans="1:14" x14ac:dyDescent="0.25">
      <c r="A277" s="161"/>
      <c r="B277" s="162"/>
      <c r="C277" s="162"/>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sqref="A1:XFD1048576"/>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10" customWidth="1"/>
    <col min="11" max="16384" width="9.140625" style="61"/>
  </cols>
  <sheetData>
    <row r="1" spans="1:15" ht="15.75" x14ac:dyDescent="0.25">
      <c r="A1" s="133" t="s">
        <v>94</v>
      </c>
      <c r="B1" s="128"/>
      <c r="C1" s="128"/>
      <c r="D1" s="123"/>
      <c r="E1" s="123"/>
      <c r="F1" s="123"/>
      <c r="G1" s="123"/>
      <c r="H1" s="123"/>
      <c r="I1" s="123"/>
    </row>
    <row r="2" spans="1:15" ht="6" customHeight="1" x14ac:dyDescent="0.25">
      <c r="A2" s="30"/>
      <c r="B2" s="30"/>
      <c r="C2" s="30"/>
      <c r="D2" s="30"/>
      <c r="E2" s="30"/>
      <c r="F2" s="30"/>
      <c r="G2" s="30"/>
      <c r="H2" s="30"/>
      <c r="I2" s="30"/>
      <c r="J2" s="111"/>
    </row>
    <row r="3" spans="1:15" ht="60" customHeight="1" x14ac:dyDescent="0.25">
      <c r="A3" s="169"/>
      <c r="B3" s="165" t="s">
        <v>84</v>
      </c>
      <c r="C3" s="165"/>
      <c r="D3" s="30"/>
      <c r="E3" s="88" t="s">
        <v>85</v>
      </c>
      <c r="F3" s="123"/>
      <c r="G3" s="168" t="s">
        <v>86</v>
      </c>
      <c r="H3" s="168"/>
      <c r="I3" s="156" t="s">
        <v>87</v>
      </c>
      <c r="J3" s="134" t="s">
        <v>286</v>
      </c>
    </row>
    <row r="4" spans="1:15" ht="30" x14ac:dyDescent="0.25">
      <c r="A4" s="170"/>
      <c r="B4" s="114">
        <v>44409</v>
      </c>
      <c r="C4" s="114">
        <v>44440</v>
      </c>
      <c r="D4" s="115"/>
      <c r="E4" s="126" t="s">
        <v>293</v>
      </c>
      <c r="F4" s="115"/>
      <c r="G4" s="114">
        <v>44409</v>
      </c>
      <c r="H4" s="114">
        <v>44440</v>
      </c>
      <c r="I4" s="126" t="s">
        <v>294</v>
      </c>
      <c r="J4" s="126" t="s">
        <v>295</v>
      </c>
    </row>
    <row r="5" spans="1:15" ht="15.75" x14ac:dyDescent="0.25">
      <c r="A5" s="31" t="s">
        <v>66</v>
      </c>
      <c r="B5" s="135"/>
      <c r="C5" s="135"/>
      <c r="D5" s="135"/>
      <c r="E5" s="135"/>
      <c r="F5" s="135"/>
      <c r="G5" s="72"/>
      <c r="H5" s="72"/>
      <c r="I5" s="72"/>
      <c r="J5" s="72"/>
    </row>
    <row r="6" spans="1:15" ht="1.5" customHeight="1" x14ac:dyDescent="0.25">
      <c r="A6" s="136"/>
      <c r="B6" s="135"/>
      <c r="C6" s="135"/>
      <c r="D6" s="135"/>
      <c r="E6" s="135"/>
      <c r="F6" s="135"/>
      <c r="G6" s="72"/>
      <c r="H6" s="72"/>
    </row>
    <row r="7" spans="1:15" ht="15.75" x14ac:dyDescent="0.25">
      <c r="A7" s="119" t="s">
        <v>83</v>
      </c>
      <c r="B7" s="137">
        <v>99.248474026876806</v>
      </c>
      <c r="C7" s="137">
        <v>98.954950898444437</v>
      </c>
      <c r="D7" s="35"/>
      <c r="E7" s="35">
        <f>((C7/B7-1)*100)</f>
        <v>-0.29574573444109964</v>
      </c>
      <c r="F7" s="38"/>
      <c r="G7" s="137">
        <v>99.248474026876806</v>
      </c>
      <c r="H7" s="137">
        <v>98.954950898444437</v>
      </c>
      <c r="I7" s="35">
        <f t="shared" ref="I7:I21" si="0">H7-G7</f>
        <v>-0.29352312843236916</v>
      </c>
      <c r="J7" s="98">
        <f>I7/$G$7</f>
        <v>-2.9574573444109795E-3</v>
      </c>
      <c r="L7" s="62"/>
      <c r="M7" s="62"/>
      <c r="O7" s="62"/>
    </row>
    <row r="8" spans="1:15" x14ac:dyDescent="0.25">
      <c r="A8" s="61" t="s">
        <v>53</v>
      </c>
      <c r="B8" s="137">
        <v>99.195158557851684</v>
      </c>
      <c r="C8" s="137">
        <v>98.871178289657053</v>
      </c>
      <c r="D8" s="138"/>
      <c r="E8" s="35">
        <f>((C8/B8-1)*100)</f>
        <v>-0.32660895239728926</v>
      </c>
      <c r="F8" s="139"/>
      <c r="G8" s="53">
        <v>95.124480831278234</v>
      </c>
      <c r="H8" s="53">
        <v>94.813795760961824</v>
      </c>
      <c r="I8" s="35">
        <f>H8-G8</f>
        <v>-0.31068507031640991</v>
      </c>
      <c r="J8" s="98">
        <f>I8/$G$7</f>
        <v>-3.1303762940705303E-3</v>
      </c>
      <c r="K8" s="62"/>
      <c r="M8" s="62"/>
      <c r="O8" s="62"/>
    </row>
    <row r="9" spans="1:15" x14ac:dyDescent="0.25">
      <c r="A9" s="61" t="s">
        <v>54</v>
      </c>
      <c r="B9" s="137">
        <v>105.96689517510582</v>
      </c>
      <c r="C9" s="137">
        <v>105.71754294811026</v>
      </c>
      <c r="D9" s="138"/>
      <c r="E9" s="35">
        <f>((C9/B9-1)*100)</f>
        <v>-0.23531144003371418</v>
      </c>
      <c r="F9" s="139"/>
      <c r="G9" s="137">
        <v>18.927303482398642</v>
      </c>
      <c r="H9" s="137">
        <v>18.882765372014656</v>
      </c>
      <c r="I9" s="35">
        <f t="shared" si="0"/>
        <v>-4.4538110383985696E-2</v>
      </c>
      <c r="J9" s="98">
        <f>I9/$G$7</f>
        <v>-4.4875360372719316E-4</v>
      </c>
      <c r="K9" s="62"/>
      <c r="M9" s="62"/>
      <c r="O9" s="62"/>
    </row>
    <row r="10" spans="1:15" x14ac:dyDescent="0.25">
      <c r="A10" s="61" t="s">
        <v>55</v>
      </c>
      <c r="B10" s="53">
        <v>97.645163029115196</v>
      </c>
      <c r="C10" s="53">
        <v>97.304101008230703</v>
      </c>
      <c r="D10" s="72"/>
      <c r="E10" s="72">
        <f>((C10/B10-1)*100)</f>
        <v>-0.34928716416070538</v>
      </c>
      <c r="F10" s="72"/>
      <c r="G10" s="53">
        <v>76.197177348879592</v>
      </c>
      <c r="H10" s="53">
        <v>75.931030388947178</v>
      </c>
      <c r="I10" s="140">
        <f t="shared" si="0"/>
        <v>-0.26614695993241355</v>
      </c>
      <c r="J10" s="98">
        <f>I10/$G$7</f>
        <v>-2.6816226903432299E-3</v>
      </c>
      <c r="K10" s="62"/>
      <c r="M10" s="62"/>
      <c r="N10" s="62"/>
      <c r="O10" s="62"/>
    </row>
    <row r="11" spans="1:15" x14ac:dyDescent="0.25">
      <c r="A11" s="61" t="s">
        <v>56</v>
      </c>
      <c r="B11" s="53">
        <v>98.590319886384464</v>
      </c>
      <c r="C11" s="53">
        <v>98.255006064497977</v>
      </c>
      <c r="D11" s="72"/>
      <c r="E11" s="72">
        <f t="shared" ref="E11:E22" si="1">((C11/B11-1)*100)</f>
        <v>-0.3401082603980865</v>
      </c>
      <c r="F11" s="72"/>
      <c r="G11" s="53">
        <v>96.860757246143464</v>
      </c>
      <c r="H11" s="53">
        <v>96.531325809665205</v>
      </c>
      <c r="I11" s="140">
        <f t="shared" si="0"/>
        <v>-0.32943143647825934</v>
      </c>
      <c r="J11" s="98">
        <f>I11/$G$7</f>
        <v>-3.3192594617530167E-3</v>
      </c>
      <c r="K11" s="62"/>
      <c r="L11" s="113"/>
      <c r="M11" s="62"/>
      <c r="N11" s="62"/>
      <c r="O11" s="62"/>
    </row>
    <row r="12" spans="1:15" ht="15.75" x14ac:dyDescent="0.25">
      <c r="A12" s="61" t="s">
        <v>57</v>
      </c>
      <c r="B12" s="53">
        <v>99.26796792605586</v>
      </c>
      <c r="C12" s="53">
        <v>98.962093861507199</v>
      </c>
      <c r="D12" s="72"/>
      <c r="E12" s="72">
        <f>((C12/B12-1)*100)</f>
        <v>-0.30812967258129209</v>
      </c>
      <c r="F12" s="72"/>
      <c r="G12" s="53">
        <v>94.957087333671211</v>
      </c>
      <c r="H12" s="53">
        <v>94.664496371377226</v>
      </c>
      <c r="I12" s="140">
        <f t="shared" si="0"/>
        <v>-0.29259096229398551</v>
      </c>
      <c r="J12" s="98">
        <f>I12/$G$7</f>
        <v>-2.9480650978548138E-3</v>
      </c>
      <c r="K12" s="37"/>
      <c r="L12" s="113"/>
      <c r="M12" s="62"/>
      <c r="N12" s="62"/>
      <c r="O12" s="62"/>
    </row>
    <row r="13" spans="1:15" ht="15.75" x14ac:dyDescent="0.25">
      <c r="A13" s="61" t="s">
        <v>58</v>
      </c>
      <c r="B13" s="53">
        <v>100.05392489830805</v>
      </c>
      <c r="C13" s="53">
        <v>99.662170876907368</v>
      </c>
      <c r="D13" s="72"/>
      <c r="E13" s="72">
        <f t="shared" si="1"/>
        <v>-0.39154288229957812</v>
      </c>
      <c r="F13" s="72"/>
      <c r="G13" s="53">
        <v>76.624325060003741</v>
      </c>
      <c r="H13" s="53">
        <v>76.324307969121193</v>
      </c>
      <c r="I13" s="140">
        <f t="shared" si="0"/>
        <v>-0.30001709088254813</v>
      </c>
      <c r="J13" s="98">
        <f t="shared" ref="J13:J19" si="2">I13/$G$7</f>
        <v>-3.0228887025638552E-3</v>
      </c>
      <c r="K13" s="37"/>
      <c r="L13" s="113"/>
      <c r="M13" s="62"/>
      <c r="N13" s="62"/>
      <c r="O13" s="62"/>
    </row>
    <row r="14" spans="1:15" ht="15.75" x14ac:dyDescent="0.25">
      <c r="A14" s="61" t="s">
        <v>59</v>
      </c>
      <c r="B14" s="53">
        <v>99.25577279957264</v>
      </c>
      <c r="C14" s="53">
        <v>98.931913302096063</v>
      </c>
      <c r="D14" s="72"/>
      <c r="E14" s="72">
        <f t="shared" si="1"/>
        <v>-0.32628782018607749</v>
      </c>
      <c r="F14" s="72"/>
      <c r="G14" s="53">
        <v>92.566312844996688</v>
      </c>
      <c r="H14" s="53">
        <v>92.264280240588121</v>
      </c>
      <c r="I14" s="140">
        <f t="shared" si="0"/>
        <v>-0.30203260440856639</v>
      </c>
      <c r="J14" s="98">
        <f t="shared" si="2"/>
        <v>-3.0431964558646513E-3</v>
      </c>
      <c r="K14" s="37"/>
      <c r="L14" s="113"/>
      <c r="M14" s="62"/>
      <c r="N14" s="62"/>
      <c r="O14" s="62"/>
    </row>
    <row r="15" spans="1:15" ht="15.75" x14ac:dyDescent="0.25">
      <c r="A15" s="61" t="s">
        <v>60</v>
      </c>
      <c r="B15" s="53">
        <v>99.184638645124693</v>
      </c>
      <c r="C15" s="53">
        <v>98.869630442038968</v>
      </c>
      <c r="D15" s="72"/>
      <c r="E15" s="72">
        <f t="shared" si="1"/>
        <v>-0.31759777258734134</v>
      </c>
      <c r="F15" s="72"/>
      <c r="G15" s="53">
        <v>92.610586966945831</v>
      </c>
      <c r="H15" s="53">
        <v>92.316457805558741</v>
      </c>
      <c r="I15" s="140">
        <f>H15-G15</f>
        <v>-0.29412916138709022</v>
      </c>
      <c r="J15" s="98">
        <f t="shared" si="2"/>
        <v>-2.9635635637827447E-3</v>
      </c>
      <c r="K15" s="37"/>
      <c r="L15" s="113"/>
      <c r="M15" s="62"/>
      <c r="N15" s="62"/>
      <c r="O15" s="62"/>
    </row>
    <row r="16" spans="1:15" ht="15.75" x14ac:dyDescent="0.25">
      <c r="A16" s="61" t="s">
        <v>61</v>
      </c>
      <c r="B16" s="53">
        <v>99.063683578374835</v>
      </c>
      <c r="C16" s="53">
        <v>98.758174686449081</v>
      </c>
      <c r="D16" s="72"/>
      <c r="E16" s="72">
        <f>((C16/B16-1)*100)</f>
        <v>-0.30839645861144849</v>
      </c>
      <c r="F16" s="72"/>
      <c r="G16" s="53">
        <v>91.045008206986566</v>
      </c>
      <c r="H16" s="53">
        <v>90.764228625933725</v>
      </c>
      <c r="I16" s="140">
        <f t="shared" si="0"/>
        <v>-0.2807795810528404</v>
      </c>
      <c r="J16" s="98">
        <f t="shared" si="2"/>
        <v>-2.8290569079863575E-3</v>
      </c>
      <c r="K16" s="37"/>
      <c r="L16" s="113"/>
      <c r="M16" s="62"/>
      <c r="N16" s="62"/>
      <c r="O16" s="62"/>
    </row>
    <row r="17" spans="1:15" ht="15.75" x14ac:dyDescent="0.25">
      <c r="A17" s="61" t="s">
        <v>279</v>
      </c>
      <c r="B17" s="53">
        <v>101.14197793424181</v>
      </c>
      <c r="C17" s="53">
        <v>101.1196115092189</v>
      </c>
      <c r="D17" s="72"/>
      <c r="E17" s="72">
        <f t="shared" si="1"/>
        <v>-2.2113889286845545E-2</v>
      </c>
      <c r="F17" s="72"/>
      <c r="G17" s="53">
        <v>90.917624209159598</v>
      </c>
      <c r="H17" s="53">
        <v>90.897518786399743</v>
      </c>
      <c r="I17" s="140">
        <f t="shared" si="0"/>
        <v>-2.0105422759854719E-2</v>
      </c>
      <c r="J17" s="98">
        <f t="shared" si="2"/>
        <v>-2.0257664369136905E-4</v>
      </c>
      <c r="K17" s="37"/>
      <c r="L17" s="113"/>
      <c r="M17" s="62"/>
      <c r="N17" s="62"/>
      <c r="O17" s="62"/>
    </row>
    <row r="18" spans="1:15" ht="15.75" x14ac:dyDescent="0.25">
      <c r="A18" s="61" t="s">
        <v>280</v>
      </c>
      <c r="B18" s="53">
        <v>99.166140074318122</v>
      </c>
      <c r="C18" s="53">
        <v>98.869629670298281</v>
      </c>
      <c r="D18" s="72"/>
      <c r="E18" s="72">
        <f t="shared" si="1"/>
        <v>-0.29900367584906329</v>
      </c>
      <c r="F18" s="72"/>
      <c r="G18" s="53">
        <v>96.654673504519863</v>
      </c>
      <c r="H18" s="53">
        <v>96.365672477861423</v>
      </c>
      <c r="I18" s="140">
        <f>H18-G18</f>
        <v>-0.28900102665843974</v>
      </c>
      <c r="J18" s="98">
        <f t="shared" si="2"/>
        <v>-2.9118939055947334E-3</v>
      </c>
      <c r="K18" s="37"/>
      <c r="L18" s="113"/>
      <c r="M18" s="62"/>
      <c r="N18" s="62"/>
      <c r="O18" s="62"/>
    </row>
    <row r="19" spans="1:15" ht="15.75" x14ac:dyDescent="0.25">
      <c r="A19" s="61" t="s">
        <v>62</v>
      </c>
      <c r="B19" s="53">
        <v>99.19925667502585</v>
      </c>
      <c r="C19" s="53">
        <v>98.919284633963272</v>
      </c>
      <c r="D19" s="72"/>
      <c r="E19" s="72">
        <f t="shared" si="1"/>
        <v>-0.28223199492286577</v>
      </c>
      <c r="F19" s="72"/>
      <c r="G19" s="53">
        <v>95.301216319290347</v>
      </c>
      <c r="H19" s="53">
        <v>95.032245795286656</v>
      </c>
      <c r="I19" s="140">
        <f t="shared" si="0"/>
        <v>-0.26897052400369148</v>
      </c>
      <c r="J19" s="98">
        <f t="shared" si="2"/>
        <v>-2.7100721360295513E-3</v>
      </c>
      <c r="K19" s="37"/>
      <c r="L19" s="113"/>
      <c r="M19" s="62"/>
      <c r="N19" s="62"/>
      <c r="O19" s="62"/>
    </row>
    <row r="20" spans="1:15" ht="15.75" x14ac:dyDescent="0.25">
      <c r="A20" s="61" t="s">
        <v>281</v>
      </c>
      <c r="B20" s="53">
        <v>99.197998967078405</v>
      </c>
      <c r="C20" s="53">
        <v>98.889978360792597</v>
      </c>
      <c r="D20" s="72"/>
      <c r="E20" s="72">
        <f t="shared" si="1"/>
        <v>-0.31051090696702088</v>
      </c>
      <c r="F20" s="72"/>
      <c r="G20" s="53">
        <v>94.32181658621586</v>
      </c>
      <c r="H20" s="53">
        <v>94.028937058066219</v>
      </c>
      <c r="I20" s="140">
        <f t="shared" si="0"/>
        <v>-0.29287952814964058</v>
      </c>
      <c r="J20" s="98">
        <f>I20/$G$7</f>
        <v>-2.9509726070985017E-3</v>
      </c>
      <c r="K20" s="37"/>
      <c r="L20" s="113"/>
      <c r="M20" s="62"/>
      <c r="N20" s="62"/>
      <c r="O20" s="62"/>
    </row>
    <row r="21" spans="1:15" ht="15.75" x14ac:dyDescent="0.25">
      <c r="A21" s="61" t="s">
        <v>282</v>
      </c>
      <c r="B21" s="53">
        <v>99.247642693129478</v>
      </c>
      <c r="C21" s="53">
        <v>98.953794871085719</v>
      </c>
      <c r="D21" s="72"/>
      <c r="E21" s="72">
        <f>((C21/B21-1)*100)</f>
        <v>-0.29607536669896684</v>
      </c>
      <c r="F21" s="72"/>
      <c r="G21" s="53">
        <v>99.137976828318727</v>
      </c>
      <c r="H21" s="53">
        <v>98.844453699886358</v>
      </c>
      <c r="I21" s="140">
        <f t="shared" si="0"/>
        <v>-0.29352312843236916</v>
      </c>
      <c r="J21" s="98">
        <f>I21/$G$7</f>
        <v>-2.9574573444109795E-3</v>
      </c>
      <c r="K21" s="37"/>
      <c r="L21" s="113"/>
      <c r="M21" s="62"/>
      <c r="N21" s="62"/>
      <c r="O21" s="62"/>
    </row>
    <row r="22" spans="1:15" ht="15.75" x14ac:dyDescent="0.25">
      <c r="A22" s="61" t="s">
        <v>283</v>
      </c>
      <c r="B22" s="53">
        <v>99.205272031634166</v>
      </c>
      <c r="C22" s="53">
        <v>98.89569416494237</v>
      </c>
      <c r="D22" s="72"/>
      <c r="E22" s="72">
        <f t="shared" si="1"/>
        <v>-0.31205787792515371</v>
      </c>
      <c r="F22" s="72"/>
      <c r="G22" s="53">
        <v>93.787125867390216</v>
      </c>
      <c r="H22" s="53">
        <v>93.494455752641443</v>
      </c>
      <c r="I22" s="140">
        <f>H22-G22</f>
        <v>-0.29267011474877336</v>
      </c>
      <c r="J22" s="98">
        <f>I22/$G$7</f>
        <v>-2.9488626159583807E-3</v>
      </c>
      <c r="K22" s="37"/>
      <c r="L22" s="113"/>
      <c r="M22" s="62"/>
      <c r="N22" s="62"/>
      <c r="O22" s="62"/>
    </row>
    <row r="23" spans="1:15" ht="7.5" customHeight="1" x14ac:dyDescent="0.25">
      <c r="A23" s="27"/>
      <c r="B23" s="35"/>
      <c r="C23" s="35"/>
      <c r="D23" s="72"/>
      <c r="E23" s="72"/>
      <c r="F23" s="72"/>
      <c r="G23" s="40"/>
      <c r="H23" s="40"/>
      <c r="J23" s="141"/>
      <c r="K23" s="37"/>
    </row>
    <row r="24" spans="1:15" ht="15.75" x14ac:dyDescent="0.25">
      <c r="A24" s="28" t="s">
        <v>64</v>
      </c>
      <c r="B24" s="35"/>
      <c r="C24" s="35"/>
      <c r="D24" s="72"/>
      <c r="E24" s="72"/>
      <c r="F24" s="72"/>
      <c r="G24" s="40"/>
      <c r="H24" s="40"/>
      <c r="I24" s="36"/>
      <c r="J24" s="142"/>
    </row>
    <row r="25" spans="1:15" ht="7.5" customHeight="1" x14ac:dyDescent="0.25">
      <c r="A25" s="136"/>
      <c r="B25" s="35"/>
      <c r="C25" s="35"/>
      <c r="D25" s="72"/>
      <c r="E25" s="72"/>
      <c r="F25" s="72"/>
      <c r="G25" s="35"/>
      <c r="H25" s="35"/>
      <c r="J25" s="142"/>
    </row>
    <row r="26" spans="1:15" ht="15.75" x14ac:dyDescent="0.25">
      <c r="A26" s="119" t="s">
        <v>83</v>
      </c>
      <c r="B26" s="53">
        <v>98.644085317654813</v>
      </c>
      <c r="C26" s="53">
        <v>98.099332220769867</v>
      </c>
      <c r="D26" s="34"/>
      <c r="E26" s="35">
        <f>((C26/B26-1)*100)</f>
        <v>-0.55224101387399971</v>
      </c>
      <c r="F26" s="39"/>
      <c r="G26" s="53">
        <v>98.644085317654813</v>
      </c>
      <c r="H26" s="53">
        <v>98.099332220769867</v>
      </c>
      <c r="I26" s="35">
        <f>H26-G26</f>
        <v>-0.54475309688494633</v>
      </c>
      <c r="J26" s="98">
        <f>I26/$G$26</f>
        <v>-5.5224101387399572E-3</v>
      </c>
      <c r="K26" s="62"/>
      <c r="M26" s="62"/>
      <c r="O26" s="62"/>
    </row>
    <row r="27" spans="1:15" x14ac:dyDescent="0.25">
      <c r="A27" s="61" t="s">
        <v>53</v>
      </c>
      <c r="B27" s="137">
        <v>98.661782887461186</v>
      </c>
      <c r="C27" s="137">
        <v>98.12582999592162</v>
      </c>
      <c r="D27" s="35"/>
      <c r="E27" s="35">
        <f t="shared" ref="E27:E41" si="3">((C27/B27-1)*100)</f>
        <v>-0.54322238647450671</v>
      </c>
      <c r="F27" s="38"/>
      <c r="G27" s="137">
        <v>95.450678305992369</v>
      </c>
      <c r="H27" s="137">
        <v>94.932168853392454</v>
      </c>
      <c r="I27" s="35">
        <f t="shared" ref="I27:I41" si="4">H27-G27</f>
        <v>-0.51850945259991477</v>
      </c>
      <c r="J27" s="98">
        <f>I27/$G$26</f>
        <v>-5.2563663693591433E-3</v>
      </c>
      <c r="K27" s="62"/>
      <c r="M27" s="62"/>
      <c r="O27" s="62"/>
    </row>
    <row r="28" spans="1:15" x14ac:dyDescent="0.25">
      <c r="A28" s="61" t="s">
        <v>54</v>
      </c>
      <c r="B28" s="137">
        <v>107.9372606479545</v>
      </c>
      <c r="C28" s="137">
        <v>106.35551821331029</v>
      </c>
      <c r="D28" s="35"/>
      <c r="E28" s="35">
        <f>((C28/B28-1)*100)</f>
        <v>-1.465427624481952</v>
      </c>
      <c r="F28" s="38"/>
      <c r="G28" s="137">
        <v>16.368381298927478</v>
      </c>
      <c r="H28" s="137">
        <v>16.128514517692459</v>
      </c>
      <c r="I28" s="35">
        <f t="shared" si="4"/>
        <v>-0.23986678123501903</v>
      </c>
      <c r="J28" s="98">
        <f>I28/$G$26</f>
        <v>-2.4316387593092612E-3</v>
      </c>
      <c r="K28" s="62"/>
      <c r="M28" s="62"/>
      <c r="O28" s="62"/>
    </row>
    <row r="29" spans="1:15" x14ac:dyDescent="0.25">
      <c r="A29" s="61" t="s">
        <v>55</v>
      </c>
      <c r="B29" s="137">
        <v>96.937598878783035</v>
      </c>
      <c r="C29" s="137">
        <v>96.596043909725026</v>
      </c>
      <c r="D29" s="135"/>
      <c r="E29" s="135">
        <f>((C29/B29-1)*100)</f>
        <v>-0.35234519217368643</v>
      </c>
      <c r="F29" s="135"/>
      <c r="G29" s="53">
        <v>79.082297007064895</v>
      </c>
      <c r="H29" s="53">
        <v>78.803654335699989</v>
      </c>
      <c r="I29" s="140">
        <f>H29-G29</f>
        <v>-0.27864267136490639</v>
      </c>
      <c r="J29" s="98">
        <f>I29/$G$26</f>
        <v>-2.8247276100499901E-3</v>
      </c>
      <c r="K29" s="62"/>
      <c r="M29" s="62"/>
      <c r="O29" s="62"/>
    </row>
    <row r="30" spans="1:15" x14ac:dyDescent="0.25">
      <c r="A30" s="61" t="s">
        <v>56</v>
      </c>
      <c r="B30" s="53">
        <v>98.192906512166303</v>
      </c>
      <c r="C30" s="53">
        <v>97.641131627428223</v>
      </c>
      <c r="D30" s="135"/>
      <c r="E30" s="135">
        <f>((C30/B30-1)*100)</f>
        <v>-0.56192947569966289</v>
      </c>
      <c r="F30" s="135"/>
      <c r="G30" s="53">
        <v>96.943321260494088</v>
      </c>
      <c r="H30" s="53">
        <v>96.398568163609141</v>
      </c>
      <c r="I30" s="140">
        <f t="shared" si="4"/>
        <v>-0.54475309688494633</v>
      </c>
      <c r="J30" s="98">
        <f t="shared" ref="J30:J37" si="5">I30/$G$26</f>
        <v>-5.5224101387399572E-3</v>
      </c>
      <c r="K30" s="62"/>
      <c r="M30" s="62"/>
      <c r="O30" s="62"/>
    </row>
    <row r="31" spans="1:15" x14ac:dyDescent="0.25">
      <c r="A31" s="61" t="s">
        <v>57</v>
      </c>
      <c r="B31" s="53">
        <v>98.627994548933898</v>
      </c>
      <c r="C31" s="53">
        <v>98.061762592808179</v>
      </c>
      <c r="D31" s="135"/>
      <c r="E31" s="135">
        <f>((C31/B31-1)*100)</f>
        <v>-0.57410875960250962</v>
      </c>
      <c r="F31" s="135"/>
      <c r="G31" s="53">
        <v>94.886741888787341</v>
      </c>
      <c r="H31" s="53">
        <v>94.341988791902395</v>
      </c>
      <c r="I31" s="140">
        <f t="shared" si="4"/>
        <v>-0.54475309688494633</v>
      </c>
      <c r="J31" s="98">
        <f t="shared" si="5"/>
        <v>-5.5224101387399572E-3</v>
      </c>
      <c r="K31" s="62"/>
      <c r="M31" s="62"/>
      <c r="O31" s="62"/>
    </row>
    <row r="32" spans="1:15" x14ac:dyDescent="0.25">
      <c r="A32" s="61" t="s">
        <v>58</v>
      </c>
      <c r="B32" s="53">
        <v>100.00169061883696</v>
      </c>
      <c r="C32" s="53">
        <v>99.201866833483976</v>
      </c>
      <c r="D32" s="135"/>
      <c r="E32" s="135">
        <f t="shared" si="3"/>
        <v>-0.7998102636100124</v>
      </c>
      <c r="F32" s="135"/>
      <c r="G32" s="53">
        <v>68.110290861504666</v>
      </c>
      <c r="H32" s="53">
        <v>67.565537764619719</v>
      </c>
      <c r="I32" s="140">
        <f t="shared" si="4"/>
        <v>-0.54475309688494633</v>
      </c>
      <c r="J32" s="98">
        <f t="shared" si="5"/>
        <v>-5.5224101387399572E-3</v>
      </c>
      <c r="K32" s="62"/>
      <c r="M32" s="62"/>
      <c r="O32" s="62"/>
    </row>
    <row r="33" spans="1:15" x14ac:dyDescent="0.25">
      <c r="A33" s="61" t="s">
        <v>59</v>
      </c>
      <c r="B33" s="53">
        <v>98.60107500462523</v>
      </c>
      <c r="C33" s="53">
        <v>98.021281218259119</v>
      </c>
      <c r="D33" s="135"/>
      <c r="E33" s="135">
        <f t="shared" si="3"/>
        <v>-0.58801974150780589</v>
      </c>
      <c r="F33" s="135"/>
      <c r="G33" s="53">
        <v>93.218492241856183</v>
      </c>
      <c r="H33" s="53">
        <v>92.67034910473815</v>
      </c>
      <c r="I33" s="140">
        <f t="shared" si="4"/>
        <v>-0.54814313711803209</v>
      </c>
      <c r="J33" s="98">
        <f t="shared" si="5"/>
        <v>-5.5567765198784626E-3</v>
      </c>
      <c r="K33" s="62"/>
      <c r="M33" s="62"/>
      <c r="O33" s="62"/>
    </row>
    <row r="34" spans="1:15" x14ac:dyDescent="0.25">
      <c r="A34" s="61" t="s">
        <v>60</v>
      </c>
      <c r="B34" s="53">
        <v>98.569721025138548</v>
      </c>
      <c r="C34" s="53">
        <v>97.995129010984627</v>
      </c>
      <c r="D34" s="135"/>
      <c r="E34" s="135">
        <f t="shared" si="3"/>
        <v>-0.5829295326983619</v>
      </c>
      <c r="F34" s="135"/>
      <c r="G34" s="53">
        <v>93.450934689020656</v>
      </c>
      <c r="H34" s="53">
        <v>92.906181592135695</v>
      </c>
      <c r="I34" s="140">
        <f t="shared" si="4"/>
        <v>-0.54475309688496054</v>
      </c>
      <c r="J34" s="98">
        <f t="shared" si="5"/>
        <v>-5.522410138740102E-3</v>
      </c>
      <c r="K34" s="62"/>
      <c r="M34" s="62"/>
      <c r="O34" s="62"/>
    </row>
    <row r="35" spans="1:15" x14ac:dyDescent="0.25">
      <c r="A35" s="61" t="s">
        <v>61</v>
      </c>
      <c r="B35" s="53">
        <v>98.51122777189579</v>
      </c>
      <c r="C35" s="53">
        <v>97.927613839512702</v>
      </c>
      <c r="D35" s="135"/>
      <c r="E35" s="135">
        <f t="shared" si="3"/>
        <v>-0.59243392411518769</v>
      </c>
      <c r="F35" s="135"/>
      <c r="G35" s="53">
        <v>91.952642500722504</v>
      </c>
      <c r="H35" s="53">
        <v>91.407883852427872</v>
      </c>
      <c r="I35" s="140">
        <f t="shared" si="4"/>
        <v>-0.54475864829463205</v>
      </c>
      <c r="J35" s="98">
        <f t="shared" si="5"/>
        <v>-5.5224664159071882E-3</v>
      </c>
      <c r="K35" s="62"/>
      <c r="M35" s="62"/>
      <c r="O35" s="62"/>
    </row>
    <row r="36" spans="1:15" x14ac:dyDescent="0.25">
      <c r="A36" s="61" t="s">
        <v>279</v>
      </c>
      <c r="B36" s="53">
        <v>100.24006147942407</v>
      </c>
      <c r="C36" s="53">
        <v>99.908144826303925</v>
      </c>
      <c r="D36" s="135"/>
      <c r="E36" s="135">
        <f t="shared" si="3"/>
        <v>-0.33112175733079896</v>
      </c>
      <c r="F36" s="135"/>
      <c r="G36" s="53">
        <v>90.890312000950672</v>
      </c>
      <c r="H36" s="53">
        <v>90.589354402609672</v>
      </c>
      <c r="I36" s="140">
        <f t="shared" si="4"/>
        <v>-0.30095759834100022</v>
      </c>
      <c r="J36" s="98">
        <f>I36/$G$26</f>
        <v>-3.0509441835448433E-3</v>
      </c>
      <c r="K36" s="62"/>
      <c r="M36" s="62"/>
      <c r="O36" s="62"/>
    </row>
    <row r="37" spans="1:15" x14ac:dyDescent="0.25">
      <c r="A37" s="61" t="s">
        <v>280</v>
      </c>
      <c r="B37" s="53">
        <v>98.602561887756025</v>
      </c>
      <c r="C37" s="53">
        <v>98.04419517626603</v>
      </c>
      <c r="D37" s="135"/>
      <c r="E37" s="135">
        <f t="shared" si="3"/>
        <v>-0.56628012578984199</v>
      </c>
      <c r="F37" s="135"/>
      <c r="G37" s="53">
        <v>96.198519438614511</v>
      </c>
      <c r="H37" s="53">
        <v>95.653766341729565</v>
      </c>
      <c r="I37" s="140">
        <f t="shared" si="4"/>
        <v>-0.54475309688494633</v>
      </c>
      <c r="J37" s="98">
        <f t="shared" si="5"/>
        <v>-5.5224101387399572E-3</v>
      </c>
      <c r="K37" s="62"/>
      <c r="M37" s="62"/>
      <c r="O37" s="62"/>
    </row>
    <row r="38" spans="1:15" x14ac:dyDescent="0.25">
      <c r="A38" s="61" t="s">
        <v>62</v>
      </c>
      <c r="B38" s="53">
        <v>98.57035340937648</v>
      </c>
      <c r="C38" s="53">
        <v>98.041321530489782</v>
      </c>
      <c r="D38" s="135"/>
      <c r="E38" s="135">
        <f>((C38/B38-1)*100)</f>
        <v>-0.53670486164288933</v>
      </c>
      <c r="F38" s="135"/>
      <c r="G38" s="53">
        <v>93.4891671272389</v>
      </c>
      <c r="H38" s="53">
        <v>92.98740622215756</v>
      </c>
      <c r="I38" s="140">
        <f t="shared" si="4"/>
        <v>-0.50176090508134052</v>
      </c>
      <c r="J38" s="98">
        <f>I38/$G$26</f>
        <v>-5.086578718486408E-3</v>
      </c>
      <c r="K38" s="62"/>
      <c r="M38" s="62"/>
      <c r="O38" s="62"/>
    </row>
    <row r="39" spans="1:15" x14ac:dyDescent="0.25">
      <c r="A39" s="61" t="s">
        <v>281</v>
      </c>
      <c r="B39" s="53">
        <v>98.535175255499254</v>
      </c>
      <c r="C39" s="53">
        <v>97.958910628572667</v>
      </c>
      <c r="D39" s="135"/>
      <c r="E39" s="135">
        <f t="shared" si="3"/>
        <v>-0.58483138171961935</v>
      </c>
      <c r="F39" s="135"/>
      <c r="G39" s="53">
        <v>93.147035865820783</v>
      </c>
      <c r="H39" s="53">
        <v>92.602282768935837</v>
      </c>
      <c r="I39" s="140">
        <f t="shared" si="4"/>
        <v>-0.54475309688494633</v>
      </c>
      <c r="J39" s="98">
        <f>I39/$G$26</f>
        <v>-5.5224101387399572E-3</v>
      </c>
      <c r="K39" s="62"/>
      <c r="M39" s="62"/>
      <c r="O39" s="62"/>
    </row>
    <row r="40" spans="1:15" x14ac:dyDescent="0.25">
      <c r="A40" s="61" t="s">
        <v>282</v>
      </c>
      <c r="B40" s="53">
        <v>98.642219076347715</v>
      </c>
      <c r="C40" s="53">
        <v>98.096716197234713</v>
      </c>
      <c r="D40" s="135"/>
      <c r="E40" s="135">
        <f t="shared" si="3"/>
        <v>-0.55301156464332424</v>
      </c>
      <c r="F40" s="135"/>
      <c r="G40" s="53">
        <v>98.506637422003863</v>
      </c>
      <c r="H40" s="53">
        <v>97.961884325118916</v>
      </c>
      <c r="I40" s="140">
        <f t="shared" si="4"/>
        <v>-0.54475309688494633</v>
      </c>
      <c r="J40" s="98">
        <f>I40/$G$26</f>
        <v>-5.5224101387399572E-3</v>
      </c>
      <c r="K40" s="62"/>
      <c r="M40" s="62"/>
      <c r="O40" s="62"/>
    </row>
    <row r="41" spans="1:15" x14ac:dyDescent="0.25">
      <c r="A41" s="61" t="s">
        <v>283</v>
      </c>
      <c r="B41" s="53">
        <v>98.572403542970122</v>
      </c>
      <c r="C41" s="53">
        <v>97.99526698648171</v>
      </c>
      <c r="D41" s="135"/>
      <c r="E41" s="135">
        <f t="shared" si="3"/>
        <v>-0.58549506326770473</v>
      </c>
      <c r="F41" s="135"/>
      <c r="G41" s="53">
        <v>93.852631507778739</v>
      </c>
      <c r="H41" s="53">
        <v>93.303128983553862</v>
      </c>
      <c r="I41" s="140">
        <f t="shared" si="4"/>
        <v>-0.54950252422487722</v>
      </c>
      <c r="J41" s="98">
        <f>I41/$G$26</f>
        <v>-5.5705572458334719E-3</v>
      </c>
      <c r="K41" s="62"/>
      <c r="M41" s="62"/>
      <c r="O41" s="62"/>
    </row>
    <row r="42" spans="1:15" ht="7.5" customHeight="1" x14ac:dyDescent="0.25">
      <c r="A42" s="27"/>
      <c r="B42" s="138"/>
      <c r="C42" s="138"/>
      <c r="D42" s="135"/>
      <c r="E42" s="135"/>
      <c r="F42" s="135"/>
      <c r="G42" s="138"/>
      <c r="H42" s="138"/>
      <c r="J42" s="141"/>
    </row>
    <row r="43" spans="1:15" ht="15.75" x14ac:dyDescent="0.25">
      <c r="A43" s="28" t="s">
        <v>65</v>
      </c>
      <c r="B43" s="138"/>
      <c r="C43" s="138"/>
      <c r="D43" s="135"/>
      <c r="E43" s="135"/>
      <c r="F43" s="135"/>
      <c r="G43" s="138"/>
      <c r="H43" s="138"/>
      <c r="I43" s="140"/>
      <c r="J43" s="143"/>
    </row>
    <row r="44" spans="1:15" ht="7.5" customHeight="1" x14ac:dyDescent="0.25">
      <c r="A44" s="136"/>
      <c r="B44" s="138"/>
      <c r="C44" s="138"/>
      <c r="D44" s="135"/>
      <c r="E44" s="135"/>
      <c r="F44" s="135"/>
      <c r="G44" s="138"/>
      <c r="H44" s="138"/>
      <c r="J44" s="141"/>
    </row>
    <row r="45" spans="1:15" ht="15.75" x14ac:dyDescent="0.25">
      <c r="A45" s="119" t="s">
        <v>83</v>
      </c>
      <c r="B45" s="137">
        <v>100.05322722427391</v>
      </c>
      <c r="C45" s="137">
        <v>100.09422080224142</v>
      </c>
      <c r="D45" s="39"/>
      <c r="E45" s="35">
        <f>((C45/B45-1)*100)</f>
        <v>4.0971769831688043E-2</v>
      </c>
      <c r="F45" s="39"/>
      <c r="G45" s="53">
        <v>100.05322722427391</v>
      </c>
      <c r="H45" s="62">
        <v>100.09422080224142</v>
      </c>
      <c r="I45" s="35">
        <f>H45-G45</f>
        <v>4.0993577967512351E-2</v>
      </c>
      <c r="J45" s="98">
        <f t="shared" ref="J45:J61" si="6">I45/$G$45</f>
        <v>4.0971769831695047E-4</v>
      </c>
      <c r="K45" s="62"/>
      <c r="M45" s="62"/>
      <c r="O45" s="62"/>
    </row>
    <row r="46" spans="1:15" x14ac:dyDescent="0.25">
      <c r="A46" s="61" t="s">
        <v>53</v>
      </c>
      <c r="B46" s="137">
        <v>99.920192126545672</v>
      </c>
      <c r="C46" s="62">
        <v>99.8843526118592</v>
      </c>
      <c r="D46" s="38"/>
      <c r="E46" s="35">
        <f t="shared" ref="E46:E60" si="7">((C46/B46-1)*100)</f>
        <v>-3.5868140286487993E-2</v>
      </c>
      <c r="F46" s="38"/>
      <c r="G46" s="53">
        <v>94.69014369566716</v>
      </c>
      <c r="H46" s="53">
        <v>94.656180102088925</v>
      </c>
      <c r="I46" s="35">
        <f t="shared" ref="I46:I59" si="8">H46-G46</f>
        <v>-3.3963593578235418E-2</v>
      </c>
      <c r="J46" s="98">
        <f t="shared" si="6"/>
        <v>-3.3945525317343801E-4</v>
      </c>
      <c r="K46" s="62"/>
      <c r="M46" s="62"/>
      <c r="O46" s="62"/>
    </row>
    <row r="47" spans="1:15" x14ac:dyDescent="0.25">
      <c r="A47" s="61" t="s">
        <v>54</v>
      </c>
      <c r="B47" s="137">
        <v>104.11228647500694</v>
      </c>
      <c r="C47" s="62">
        <v>105.11704801780823</v>
      </c>
      <c r="D47" s="38"/>
      <c r="E47" s="35">
        <f t="shared" si="7"/>
        <v>0.96507489828541182</v>
      </c>
      <c r="F47" s="38"/>
      <c r="G47" s="137">
        <v>22.334549146682942</v>
      </c>
      <c r="H47" s="137">
        <v>22.550094274142801</v>
      </c>
      <c r="I47" s="35">
        <f t="shared" si="8"/>
        <v>0.21554512745985832</v>
      </c>
      <c r="J47" s="98">
        <f t="shared" si="6"/>
        <v>2.1543045980586314E-3</v>
      </c>
      <c r="K47" s="62"/>
      <c r="M47" s="62"/>
      <c r="O47" s="62"/>
    </row>
    <row r="48" spans="1:15" x14ac:dyDescent="0.25">
      <c r="A48" s="61" t="s">
        <v>55</v>
      </c>
      <c r="B48" s="53">
        <v>98.693535959409559</v>
      </c>
      <c r="C48" s="62">
        <v>98.353204322506357</v>
      </c>
      <c r="D48" s="72"/>
      <c r="E48" s="140">
        <f t="shared" si="7"/>
        <v>-0.34483680576929965</v>
      </c>
      <c r="F48" s="72"/>
      <c r="G48" s="53">
        <v>72.355594548984214</v>
      </c>
      <c r="H48" s="53">
        <v>72.106085827946131</v>
      </c>
      <c r="I48" s="140">
        <f t="shared" si="8"/>
        <v>-0.24950872103808308</v>
      </c>
      <c r="J48" s="98">
        <f t="shared" si="6"/>
        <v>-2.4937598512319629E-3</v>
      </c>
      <c r="K48" s="62"/>
      <c r="L48" s="62"/>
      <c r="M48" s="62"/>
      <c r="O48" s="62"/>
    </row>
    <row r="49" spans="1:15" x14ac:dyDescent="0.25">
      <c r="A49" s="61" t="s">
        <v>56</v>
      </c>
      <c r="B49" s="53">
        <v>99.125571105474506</v>
      </c>
      <c r="C49" s="62">
        <v>99.081795151443544</v>
      </c>
      <c r="D49" s="72"/>
      <c r="E49" s="140">
        <f t="shared" si="7"/>
        <v>-4.4162120371926683E-2</v>
      </c>
      <c r="F49" s="72"/>
      <c r="G49" s="53">
        <v>96.750821945359604</v>
      </c>
      <c r="H49" s="53">
        <v>96.708094730911284</v>
      </c>
      <c r="I49" s="140">
        <f t="shared" si="8"/>
        <v>-4.2727214448319728E-2</v>
      </c>
      <c r="J49" s="98">
        <f t="shared" si="6"/>
        <v>-4.270448403682643E-4</v>
      </c>
      <c r="K49" s="62"/>
      <c r="L49" s="62"/>
      <c r="M49" s="62"/>
      <c r="O49" s="62"/>
    </row>
    <row r="50" spans="1:15" x14ac:dyDescent="0.25">
      <c r="A50" s="61" t="s">
        <v>57</v>
      </c>
      <c r="B50" s="53">
        <v>100.1316008772471</v>
      </c>
      <c r="C50" s="62">
        <v>100.17707526297266</v>
      </c>
      <c r="D50" s="72"/>
      <c r="E50" s="140">
        <f t="shared" si="7"/>
        <v>4.5414619687655922E-2</v>
      </c>
      <c r="F50" s="72"/>
      <c r="G50" s="53">
        <v>95.050753414504243</v>
      </c>
      <c r="H50" s="53">
        <v>95.093920352677699</v>
      </c>
      <c r="I50" s="140">
        <f t="shared" si="8"/>
        <v>4.3166938173456515E-2</v>
      </c>
      <c r="J50" s="98">
        <f t="shared" si="6"/>
        <v>4.314397383374335E-4</v>
      </c>
      <c r="K50" s="62"/>
      <c r="L50" s="62"/>
      <c r="M50" s="62"/>
      <c r="O50" s="62"/>
    </row>
    <row r="51" spans="1:15" x14ac:dyDescent="0.25">
      <c r="A51" s="61" t="s">
        <v>58</v>
      </c>
      <c r="B51" s="53">
        <v>100.10783694209539</v>
      </c>
      <c r="C51" s="62">
        <v>100.13725987968017</v>
      </c>
      <c r="D51" s="72"/>
      <c r="E51" s="140">
        <f t="shared" si="7"/>
        <v>2.9391242967125031E-2</v>
      </c>
      <c r="F51" s="72"/>
      <c r="G51" s="53">
        <v>87.960897268328196</v>
      </c>
      <c r="H51" s="53">
        <v>87.986750069360397</v>
      </c>
      <c r="I51" s="140">
        <f t="shared" si="8"/>
        <v>2.5852801032201E-2</v>
      </c>
      <c r="J51" s="98">
        <f t="shared" si="6"/>
        <v>2.5839047624371731E-4</v>
      </c>
      <c r="K51" s="62"/>
      <c r="L51" s="62"/>
      <c r="M51" s="62"/>
      <c r="O51" s="62"/>
    </row>
    <row r="52" spans="1:15" x14ac:dyDescent="0.25">
      <c r="A52" s="61" t="s">
        <v>59</v>
      </c>
      <c r="B52" s="53">
        <v>100.15594352767022</v>
      </c>
      <c r="C52" s="62">
        <v>100.18397853320376</v>
      </c>
      <c r="D52" s="72"/>
      <c r="E52" s="140">
        <f t="shared" si="7"/>
        <v>2.7991354827383574E-2</v>
      </c>
      <c r="F52" s="72"/>
      <c r="G52" s="53">
        <v>91.697925585454882</v>
      </c>
      <c r="H52" s="53">
        <v>91.723593077174854</v>
      </c>
      <c r="I52" s="140">
        <f t="shared" si="8"/>
        <v>2.5667491719971736E-2</v>
      </c>
      <c r="J52" s="98">
        <f t="shared" si="6"/>
        <v>2.5653836894672945E-4</v>
      </c>
      <c r="K52" s="62"/>
      <c r="L52" s="62"/>
      <c r="M52" s="62"/>
      <c r="O52" s="62"/>
    </row>
    <row r="53" spans="1:15" x14ac:dyDescent="0.25">
      <c r="A53" s="61" t="s">
        <v>60</v>
      </c>
      <c r="B53" s="53">
        <v>100.03336333513302</v>
      </c>
      <c r="C53" s="62">
        <v>100.0766392052618</v>
      </c>
      <c r="D53" s="72"/>
      <c r="E53" s="140">
        <f t="shared" si="7"/>
        <v>4.326143667068294E-2</v>
      </c>
      <c r="F53" s="72"/>
      <c r="G53" s="53">
        <v>91.491650583875824</v>
      </c>
      <c r="H53" s="53">
        <v>91.53123118635213</v>
      </c>
      <c r="I53" s="140">
        <f t="shared" si="8"/>
        <v>3.9580602476306126E-2</v>
      </c>
      <c r="J53" s="98">
        <f t="shared" si="6"/>
        <v>3.9559546028020051E-4</v>
      </c>
      <c r="K53" s="62"/>
      <c r="L53" s="62"/>
      <c r="M53" s="62"/>
      <c r="O53" s="62"/>
    </row>
    <row r="54" spans="1:15" x14ac:dyDescent="0.25">
      <c r="A54" s="61" t="s">
        <v>61</v>
      </c>
      <c r="B54" s="53">
        <v>99.826669022500809</v>
      </c>
      <c r="C54" s="62">
        <v>99.905245328555608</v>
      </c>
      <c r="D54" s="72"/>
      <c r="E54" s="140">
        <f t="shared" si="7"/>
        <v>7.8712739615793836E-2</v>
      </c>
      <c r="F54" s="72"/>
      <c r="G54" s="53">
        <v>89.836478681523346</v>
      </c>
      <c r="H54" s="53">
        <v>89.907191435067929</v>
      </c>
      <c r="I54" s="140">
        <f t="shared" si="8"/>
        <v>7.0712753544583506E-2</v>
      </c>
      <c r="J54" s="98">
        <f t="shared" si="6"/>
        <v>7.0675135131900962E-4</v>
      </c>
      <c r="K54" s="62"/>
      <c r="L54" s="62"/>
      <c r="M54" s="62"/>
      <c r="O54" s="62"/>
    </row>
    <row r="55" spans="1:15" x14ac:dyDescent="0.25">
      <c r="A55" s="61" t="s">
        <v>279</v>
      </c>
      <c r="B55" s="53">
        <v>102.36752327968098</v>
      </c>
      <c r="C55" s="62">
        <v>102.76578100359973</v>
      </c>
      <c r="D55" s="72"/>
      <c r="E55" s="140">
        <f t="shared" si="7"/>
        <v>0.38904694688242092</v>
      </c>
      <c r="F55" s="72"/>
      <c r="G55" s="53">
        <v>90.953990849615792</v>
      </c>
      <c r="H55" s="53">
        <v>91.307844574083944</v>
      </c>
      <c r="I55" s="140">
        <f t="shared" si="8"/>
        <v>0.35385372446815211</v>
      </c>
      <c r="J55" s="98">
        <f t="shared" si="6"/>
        <v>3.5366547815091731E-3</v>
      </c>
      <c r="K55" s="62"/>
      <c r="L55" s="62"/>
      <c r="M55" s="62"/>
      <c r="O55" s="62"/>
    </row>
    <row r="56" spans="1:15" x14ac:dyDescent="0.25">
      <c r="A56" s="61" t="s">
        <v>280</v>
      </c>
      <c r="B56" s="53">
        <v>99.918251418651835</v>
      </c>
      <c r="C56" s="62">
        <v>99.97119580924533</v>
      </c>
      <c r="D56" s="72"/>
      <c r="E56" s="140">
        <f t="shared" si="7"/>
        <v>5.2987707292495578E-2</v>
      </c>
      <c r="F56" s="72"/>
      <c r="G56" s="53">
        <v>97.262049912188942</v>
      </c>
      <c r="H56" s="53">
        <v>97.313586842503099</v>
      </c>
      <c r="I56" s="140">
        <f t="shared" si="8"/>
        <v>5.1536930314156848E-2</v>
      </c>
      <c r="J56" s="98">
        <f t="shared" si="6"/>
        <v>5.1509513230027504E-4</v>
      </c>
      <c r="K56" s="62"/>
      <c r="L56" s="62"/>
      <c r="M56" s="62"/>
      <c r="O56" s="62"/>
    </row>
    <row r="57" spans="1:15" x14ac:dyDescent="0.25">
      <c r="A57" s="61" t="s">
        <v>62</v>
      </c>
      <c r="B57" s="53">
        <v>100.01216445508389</v>
      </c>
      <c r="C57" s="62">
        <v>100.05412217798609</v>
      </c>
      <c r="D57" s="72"/>
      <c r="E57" s="140">
        <f t="shared" si="7"/>
        <v>4.1952619594631813E-2</v>
      </c>
      <c r="F57" s="72"/>
      <c r="G57" s="53">
        <v>97.713988693912498</v>
      </c>
      <c r="H57" s="53">
        <v>97.75498227188001</v>
      </c>
      <c r="I57" s="140">
        <f t="shared" si="8"/>
        <v>4.0993577967512351E-2</v>
      </c>
      <c r="J57" s="98">
        <f t="shared" si="6"/>
        <v>4.0971769831695047E-4</v>
      </c>
      <c r="K57" s="62"/>
      <c r="L57" s="62"/>
      <c r="M57" s="62"/>
      <c r="O57" s="62"/>
    </row>
    <row r="58" spans="1:15" x14ac:dyDescent="0.25">
      <c r="A58" s="61" t="s">
        <v>281</v>
      </c>
      <c r="B58" s="53">
        <v>100.06869169574183</v>
      </c>
      <c r="C58" s="62">
        <v>100.11303947067002</v>
      </c>
      <c r="D58" s="72"/>
      <c r="E58" s="140">
        <f t="shared" si="7"/>
        <v>4.43173326009072E-2</v>
      </c>
      <c r="F58" s="72"/>
      <c r="G58" s="53">
        <v>95.88605583581311</v>
      </c>
      <c r="H58" s="53">
        <v>95.928549978095745</v>
      </c>
      <c r="I58" s="140">
        <f t="shared" si="8"/>
        <v>4.2494142282635039E-2</v>
      </c>
      <c r="J58" s="98">
        <f t="shared" si="6"/>
        <v>4.2471535862988674E-4</v>
      </c>
      <c r="K58" s="62"/>
      <c r="L58" s="62"/>
      <c r="M58" s="62"/>
      <c r="O58" s="62"/>
    </row>
    <row r="59" spans="1:15" x14ac:dyDescent="0.25">
      <c r="A59" s="61" t="s">
        <v>282</v>
      </c>
      <c r="B59" s="53">
        <v>100.05326696777914</v>
      </c>
      <c r="C59" s="62">
        <v>100.09429115467847</v>
      </c>
      <c r="D59" s="72"/>
      <c r="E59" s="140">
        <f t="shared" si="7"/>
        <v>4.1002346192797745E-2</v>
      </c>
      <c r="F59" s="72"/>
      <c r="G59" s="53">
        <v>99.978615308360332</v>
      </c>
      <c r="H59" s="53">
        <v>100.01960888632784</v>
      </c>
      <c r="I59" s="140">
        <f t="shared" si="8"/>
        <v>4.0993577967512351E-2</v>
      </c>
      <c r="J59" s="98">
        <f t="shared" si="6"/>
        <v>4.0971769831695047E-4</v>
      </c>
      <c r="K59" s="62"/>
      <c r="L59" s="62"/>
      <c r="M59" s="62"/>
      <c r="O59" s="62"/>
    </row>
    <row r="60" spans="1:15" x14ac:dyDescent="0.25">
      <c r="A60" s="61" t="s">
        <v>283</v>
      </c>
      <c r="B60" s="53">
        <v>100.06207568520357</v>
      </c>
      <c r="C60" s="62">
        <v>100.11472988894704</v>
      </c>
      <c r="D60" s="72"/>
      <c r="E60" s="140">
        <f t="shared" si="7"/>
        <v>5.2621538562847014E-2</v>
      </c>
      <c r="F60" s="72"/>
      <c r="G60" s="53">
        <v>93.699904063365921</v>
      </c>
      <c r="H60" s="53">
        <v>93.749210394515984</v>
      </c>
      <c r="I60" s="144">
        <f>H60-G60</f>
        <v>4.9306331150063443E-2</v>
      </c>
      <c r="J60" s="98">
        <f>I60/$G$45</f>
        <v>4.9280100720330627E-4</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66" t="s">
        <v>284</v>
      </c>
      <c r="B63" s="167"/>
      <c r="C63" s="167"/>
      <c r="D63" s="167"/>
    </row>
    <row r="64" spans="1:15" x14ac:dyDescent="0.25">
      <c r="A64" s="29"/>
      <c r="B64" s="25"/>
      <c r="C64" s="25"/>
      <c r="D64" s="25"/>
    </row>
    <row r="129" spans="7:7" x14ac:dyDescent="0.25">
      <c r="G129" s="145"/>
    </row>
    <row r="130" spans="7:7" x14ac:dyDescent="0.25">
      <c r="G130" s="145"/>
    </row>
    <row r="131" spans="7:7" x14ac:dyDescent="0.25">
      <c r="G131" s="145"/>
    </row>
    <row r="132" spans="7:7" x14ac:dyDescent="0.25">
      <c r="G132" s="145"/>
    </row>
    <row r="133" spans="7:7" x14ac:dyDescent="0.25">
      <c r="G133" s="145"/>
    </row>
    <row r="134" spans="7:7" x14ac:dyDescent="0.25">
      <c r="G134" s="145"/>
    </row>
    <row r="135" spans="7:7" x14ac:dyDescent="0.25">
      <c r="G135" s="145"/>
    </row>
    <row r="136" spans="7:7" x14ac:dyDescent="0.25">
      <c r="G136" s="145"/>
    </row>
    <row r="137" spans="7:7" x14ac:dyDescent="0.25">
      <c r="G137" s="145"/>
    </row>
    <row r="138" spans="7:7" x14ac:dyDescent="0.25">
      <c r="G138" s="145"/>
    </row>
    <row r="139" spans="7:7" x14ac:dyDescent="0.25">
      <c r="G139" s="145"/>
    </row>
    <row r="140" spans="7:7" x14ac:dyDescent="0.25">
      <c r="G140" s="145"/>
    </row>
    <row r="141" spans="7:7" x14ac:dyDescent="0.25">
      <c r="G141" s="145"/>
    </row>
    <row r="142" spans="7:7" x14ac:dyDescent="0.25">
      <c r="G142" s="145"/>
    </row>
    <row r="143" spans="7:7" x14ac:dyDescent="0.25">
      <c r="G143" s="145"/>
    </row>
    <row r="144" spans="7:7" x14ac:dyDescent="0.25">
      <c r="G144" s="145"/>
    </row>
    <row r="145" spans="7:7" x14ac:dyDescent="0.25">
      <c r="G145" s="145"/>
    </row>
    <row r="146" spans="7:7" x14ac:dyDescent="0.25">
      <c r="G146" s="145"/>
    </row>
    <row r="147" spans="7:7" x14ac:dyDescent="0.25">
      <c r="G147" s="145"/>
    </row>
    <row r="148" spans="7:7" x14ac:dyDescent="0.25">
      <c r="G148" s="145"/>
    </row>
    <row r="149" spans="7:7" x14ac:dyDescent="0.25">
      <c r="G149" s="145"/>
    </row>
    <row r="150" spans="7:7" x14ac:dyDescent="0.25">
      <c r="G150" s="145"/>
    </row>
    <row r="151" spans="7:7" x14ac:dyDescent="0.25">
      <c r="G151" s="145"/>
    </row>
    <row r="152" spans="7:7" x14ac:dyDescent="0.25">
      <c r="G152" s="145"/>
    </row>
    <row r="153" spans="7:7" x14ac:dyDescent="0.25">
      <c r="G153" s="145"/>
    </row>
    <row r="154" spans="7:7" x14ac:dyDescent="0.25">
      <c r="G154" s="145"/>
    </row>
    <row r="155" spans="7:7" x14ac:dyDescent="0.25">
      <c r="G155" s="145"/>
    </row>
    <row r="156" spans="7:7" x14ac:dyDescent="0.25">
      <c r="G156" s="145"/>
    </row>
    <row r="157" spans="7:7" x14ac:dyDescent="0.25">
      <c r="G157" s="145"/>
    </row>
    <row r="158" spans="7:7" x14ac:dyDescent="0.25">
      <c r="G158" s="145"/>
    </row>
    <row r="159" spans="7:7" x14ac:dyDescent="0.25">
      <c r="G159" s="145"/>
    </row>
    <row r="160" spans="7:7" x14ac:dyDescent="0.25">
      <c r="G160" s="145"/>
    </row>
    <row r="161" spans="7:7" x14ac:dyDescent="0.25">
      <c r="G161" s="145"/>
    </row>
    <row r="162" spans="7:7" x14ac:dyDescent="0.25">
      <c r="G162" s="145"/>
    </row>
    <row r="163" spans="7:7" x14ac:dyDescent="0.25">
      <c r="G163" s="145"/>
    </row>
    <row r="164" spans="7:7" x14ac:dyDescent="0.25">
      <c r="G164" s="145"/>
    </row>
    <row r="165" spans="7:7" x14ac:dyDescent="0.25">
      <c r="G165" s="145"/>
    </row>
    <row r="166" spans="7:7" x14ac:dyDescent="0.25">
      <c r="G166" s="145"/>
    </row>
    <row r="167" spans="7:7" x14ac:dyDescent="0.25">
      <c r="G167" s="145"/>
    </row>
    <row r="168" spans="7:7" x14ac:dyDescent="0.25">
      <c r="G168" s="145"/>
    </row>
    <row r="169" spans="7:7" x14ac:dyDescent="0.25">
      <c r="G169" s="145"/>
    </row>
    <row r="170" spans="7:7" x14ac:dyDescent="0.25">
      <c r="G170" s="145"/>
    </row>
    <row r="171" spans="7:7" x14ac:dyDescent="0.25">
      <c r="G171" s="145"/>
    </row>
    <row r="172" spans="7:7" x14ac:dyDescent="0.25">
      <c r="G172" s="145"/>
    </row>
    <row r="173" spans="7:7" x14ac:dyDescent="0.25">
      <c r="G173" s="145"/>
    </row>
    <row r="174" spans="7:7" x14ac:dyDescent="0.25">
      <c r="G174" s="145"/>
    </row>
    <row r="175" spans="7:7" x14ac:dyDescent="0.25">
      <c r="G175" s="145"/>
    </row>
    <row r="176" spans="7:7" x14ac:dyDescent="0.25">
      <c r="G176" s="145"/>
    </row>
    <row r="177" spans="7:7" x14ac:dyDescent="0.25">
      <c r="G177" s="145"/>
    </row>
    <row r="178" spans="7:7" x14ac:dyDescent="0.25">
      <c r="G178" s="145"/>
    </row>
    <row r="179" spans="7:7" x14ac:dyDescent="0.25">
      <c r="G179" s="145"/>
    </row>
    <row r="180" spans="7:7" x14ac:dyDescent="0.25">
      <c r="G180" s="145"/>
    </row>
    <row r="181" spans="7:7" x14ac:dyDescent="0.25">
      <c r="G181" s="145"/>
    </row>
    <row r="182" spans="7:7" x14ac:dyDescent="0.25">
      <c r="G182" s="145"/>
    </row>
    <row r="183" spans="7:7" x14ac:dyDescent="0.25">
      <c r="G183" s="145"/>
    </row>
    <row r="184" spans="7:7" x14ac:dyDescent="0.25">
      <c r="G184" s="145"/>
    </row>
    <row r="185" spans="7:7" x14ac:dyDescent="0.25">
      <c r="G185" s="145"/>
    </row>
    <row r="186" spans="7:7" x14ac:dyDescent="0.25">
      <c r="G186" s="145"/>
    </row>
    <row r="187" spans="7:7" x14ac:dyDescent="0.25">
      <c r="G187" s="145"/>
    </row>
    <row r="188" spans="7:7" x14ac:dyDescent="0.25">
      <c r="G188" s="145"/>
    </row>
    <row r="189" spans="7:7" x14ac:dyDescent="0.25">
      <c r="G189" s="145"/>
    </row>
    <row r="190" spans="7:7" x14ac:dyDescent="0.25">
      <c r="G190" s="145"/>
    </row>
    <row r="191" spans="7:7" x14ac:dyDescent="0.25">
      <c r="G191" s="145"/>
    </row>
    <row r="192" spans="7:7" x14ac:dyDescent="0.25">
      <c r="G192" s="145"/>
    </row>
    <row r="193" spans="7:7" x14ac:dyDescent="0.25">
      <c r="G193" s="145"/>
    </row>
    <row r="194" spans="7:7" x14ac:dyDescent="0.25">
      <c r="G194" s="145"/>
    </row>
    <row r="195" spans="7:7" x14ac:dyDescent="0.25">
      <c r="G195" s="145"/>
    </row>
    <row r="196" spans="7:7" x14ac:dyDescent="0.25">
      <c r="G196" s="145"/>
    </row>
    <row r="197" spans="7:7" x14ac:dyDescent="0.25">
      <c r="G197" s="145"/>
    </row>
    <row r="198" spans="7:7" x14ac:dyDescent="0.25">
      <c r="G198" s="145"/>
    </row>
    <row r="199" spans="7:7" x14ac:dyDescent="0.25">
      <c r="G199" s="145"/>
    </row>
    <row r="200" spans="7:7" x14ac:dyDescent="0.25">
      <c r="G200" s="145"/>
    </row>
    <row r="201" spans="7:7" x14ac:dyDescent="0.25">
      <c r="G201" s="145"/>
    </row>
    <row r="202" spans="7:7" x14ac:dyDescent="0.25">
      <c r="G202" s="145"/>
    </row>
    <row r="203" spans="7:7" x14ac:dyDescent="0.25">
      <c r="G203" s="145"/>
    </row>
    <row r="204" spans="7:7" x14ac:dyDescent="0.25">
      <c r="G204" s="145"/>
    </row>
    <row r="205" spans="7:7" x14ac:dyDescent="0.25">
      <c r="G205" s="145"/>
    </row>
    <row r="206" spans="7:7" x14ac:dyDescent="0.25">
      <c r="G206" s="145"/>
    </row>
    <row r="207" spans="7:7" x14ac:dyDescent="0.25">
      <c r="G207" s="145"/>
    </row>
    <row r="208" spans="7:7" x14ac:dyDescent="0.25">
      <c r="G208" s="145"/>
    </row>
    <row r="209" spans="7:7" x14ac:dyDescent="0.25">
      <c r="G209" s="145"/>
    </row>
    <row r="210" spans="7:7" x14ac:dyDescent="0.25">
      <c r="G210" s="145"/>
    </row>
    <row r="211" spans="7:7" x14ac:dyDescent="0.25">
      <c r="G211" s="145"/>
    </row>
    <row r="212" spans="7:7" x14ac:dyDescent="0.25">
      <c r="G212" s="145"/>
    </row>
    <row r="213" spans="7:7" x14ac:dyDescent="0.25">
      <c r="G213" s="145"/>
    </row>
    <row r="214" spans="7:7" x14ac:dyDescent="0.25">
      <c r="G214" s="145"/>
    </row>
    <row r="215" spans="7:7" x14ac:dyDescent="0.25">
      <c r="G215" s="145"/>
    </row>
    <row r="216" spans="7:7" x14ac:dyDescent="0.25">
      <c r="G216" s="145"/>
    </row>
    <row r="217" spans="7:7" x14ac:dyDescent="0.25">
      <c r="G217" s="145"/>
    </row>
    <row r="218" spans="7:7" x14ac:dyDescent="0.25">
      <c r="G218" s="145"/>
    </row>
    <row r="219" spans="7:7" x14ac:dyDescent="0.25">
      <c r="G219" s="145"/>
    </row>
    <row r="220" spans="7:7" x14ac:dyDescent="0.25">
      <c r="G220" s="145"/>
    </row>
    <row r="221" spans="7:7" x14ac:dyDescent="0.25">
      <c r="G221" s="145"/>
    </row>
    <row r="222" spans="7:7" x14ac:dyDescent="0.25">
      <c r="G222" s="145"/>
    </row>
    <row r="223" spans="7:7" x14ac:dyDescent="0.25">
      <c r="G223" s="145"/>
    </row>
    <row r="224" spans="7:7" x14ac:dyDescent="0.25">
      <c r="G224" s="145"/>
    </row>
    <row r="225" spans="7:7" x14ac:dyDescent="0.25">
      <c r="G225" s="145"/>
    </row>
    <row r="226" spans="7:7" x14ac:dyDescent="0.25">
      <c r="G226" s="145"/>
    </row>
    <row r="227" spans="7:7" x14ac:dyDescent="0.25">
      <c r="G227" s="145"/>
    </row>
    <row r="228" spans="7:7" x14ac:dyDescent="0.25">
      <c r="G228" s="145"/>
    </row>
    <row r="229" spans="7:7" x14ac:dyDescent="0.25">
      <c r="G229" s="145"/>
    </row>
    <row r="230" spans="7:7" x14ac:dyDescent="0.25">
      <c r="G230" s="145"/>
    </row>
    <row r="231" spans="7:7" x14ac:dyDescent="0.25">
      <c r="G231" s="145"/>
    </row>
    <row r="232" spans="7:7" x14ac:dyDescent="0.25">
      <c r="G232" s="145"/>
    </row>
    <row r="233" spans="7:7" x14ac:dyDescent="0.25">
      <c r="G233" s="145"/>
    </row>
    <row r="234" spans="7:7" x14ac:dyDescent="0.25">
      <c r="G234" s="145"/>
    </row>
    <row r="235" spans="7:7" x14ac:dyDescent="0.25">
      <c r="G235" s="145"/>
    </row>
    <row r="236" spans="7:7" x14ac:dyDescent="0.25">
      <c r="G236" s="145"/>
    </row>
    <row r="237" spans="7:7" x14ac:dyDescent="0.25">
      <c r="G237" s="145"/>
    </row>
    <row r="238" spans="7:7" x14ac:dyDescent="0.25">
      <c r="G238" s="145"/>
    </row>
    <row r="239" spans="7:7" x14ac:dyDescent="0.25">
      <c r="G239" s="145"/>
    </row>
    <row r="240" spans="7:7" x14ac:dyDescent="0.25">
      <c r="G240" s="145"/>
    </row>
    <row r="241" spans="7:7" x14ac:dyDescent="0.25">
      <c r="G241" s="145"/>
    </row>
    <row r="242" spans="7:7" x14ac:dyDescent="0.25">
      <c r="G242" s="145"/>
    </row>
    <row r="243" spans="7:7" x14ac:dyDescent="0.25">
      <c r="G243" s="145"/>
    </row>
    <row r="244" spans="7:7" x14ac:dyDescent="0.25">
      <c r="G244" s="145"/>
    </row>
    <row r="245" spans="7:7" x14ac:dyDescent="0.25">
      <c r="G245" s="145"/>
    </row>
    <row r="246" spans="7:7" x14ac:dyDescent="0.25">
      <c r="G246" s="145"/>
    </row>
    <row r="247" spans="7:7" x14ac:dyDescent="0.25">
      <c r="G247" s="145"/>
    </row>
    <row r="248" spans="7:7" x14ac:dyDescent="0.25">
      <c r="G248" s="145"/>
    </row>
    <row r="249" spans="7:7" x14ac:dyDescent="0.25">
      <c r="G249" s="145"/>
    </row>
    <row r="250" spans="7:7" x14ac:dyDescent="0.25">
      <c r="G250" s="145"/>
    </row>
    <row r="251" spans="7:7" x14ac:dyDescent="0.25">
      <c r="G251" s="145"/>
    </row>
    <row r="252" spans="7:7" x14ac:dyDescent="0.25">
      <c r="G252" s="145"/>
    </row>
    <row r="253" spans="7:7" x14ac:dyDescent="0.25">
      <c r="G253" s="145"/>
    </row>
    <row r="254" spans="7:7" x14ac:dyDescent="0.25">
      <c r="G254" s="145"/>
    </row>
    <row r="255" spans="7:7" x14ac:dyDescent="0.25">
      <c r="G255" s="145"/>
    </row>
    <row r="256" spans="7:7" x14ac:dyDescent="0.25">
      <c r="G256" s="145"/>
    </row>
    <row r="257" spans="7:7" x14ac:dyDescent="0.25">
      <c r="G257" s="145"/>
    </row>
    <row r="258" spans="7:7" x14ac:dyDescent="0.25">
      <c r="G258" s="145"/>
    </row>
    <row r="259" spans="7:7" x14ac:dyDescent="0.25">
      <c r="G259" s="145"/>
    </row>
    <row r="260" spans="7:7" x14ac:dyDescent="0.25">
      <c r="G260" s="145"/>
    </row>
    <row r="261" spans="7:7" x14ac:dyDescent="0.25">
      <c r="G261" s="145"/>
    </row>
    <row r="262" spans="7:7" x14ac:dyDescent="0.25">
      <c r="G262" s="145"/>
    </row>
    <row r="263" spans="7:7" x14ac:dyDescent="0.25">
      <c r="G263" s="145"/>
    </row>
    <row r="264" spans="7:7" x14ac:dyDescent="0.25">
      <c r="G264" s="145"/>
    </row>
    <row r="265" spans="7:7" x14ac:dyDescent="0.25">
      <c r="G265" s="145"/>
    </row>
    <row r="266" spans="7:7" x14ac:dyDescent="0.25">
      <c r="G266" s="145"/>
    </row>
    <row r="267" spans="7:7" x14ac:dyDescent="0.25">
      <c r="G267" s="145"/>
    </row>
    <row r="268" spans="7:7" x14ac:dyDescent="0.25">
      <c r="G268" s="145"/>
    </row>
    <row r="269" spans="7:7" x14ac:dyDescent="0.25">
      <c r="G269" s="145"/>
    </row>
    <row r="270" spans="7:7" x14ac:dyDescent="0.25">
      <c r="G270" s="145"/>
    </row>
    <row r="271" spans="7:7" x14ac:dyDescent="0.25">
      <c r="G271" s="145"/>
    </row>
    <row r="272" spans="7:7" x14ac:dyDescent="0.25">
      <c r="G272" s="145"/>
    </row>
    <row r="273" spans="7:7" x14ac:dyDescent="0.25">
      <c r="G273" s="145"/>
    </row>
    <row r="274" spans="7:7" x14ac:dyDescent="0.25">
      <c r="G274" s="145"/>
    </row>
    <row r="275" spans="7:7" x14ac:dyDescent="0.25">
      <c r="G275" s="145"/>
    </row>
    <row r="276" spans="7:7" x14ac:dyDescent="0.25">
      <c r="G276" s="145"/>
    </row>
    <row r="277" spans="7:7" x14ac:dyDescent="0.25">
      <c r="G277" s="145"/>
    </row>
    <row r="278" spans="7:7" x14ac:dyDescent="0.25">
      <c r="G278" s="145"/>
    </row>
    <row r="279" spans="7:7" x14ac:dyDescent="0.25">
      <c r="G279" s="145"/>
    </row>
    <row r="280" spans="7:7" x14ac:dyDescent="0.25">
      <c r="G280" s="145"/>
    </row>
    <row r="281" spans="7:7" x14ac:dyDescent="0.25">
      <c r="G281" s="145"/>
    </row>
    <row r="282" spans="7:7" x14ac:dyDescent="0.25">
      <c r="G282" s="145"/>
    </row>
    <row r="283" spans="7:7" x14ac:dyDescent="0.25">
      <c r="G283" s="145"/>
    </row>
    <row r="284" spans="7:7" x14ac:dyDescent="0.25">
      <c r="G284" s="145"/>
    </row>
    <row r="285" spans="7:7" x14ac:dyDescent="0.25">
      <c r="G285" s="145"/>
    </row>
    <row r="286" spans="7:7" x14ac:dyDescent="0.25">
      <c r="G286" s="145"/>
    </row>
    <row r="287" spans="7:7" x14ac:dyDescent="0.25">
      <c r="G287" s="145"/>
    </row>
    <row r="288" spans="7:7" x14ac:dyDescent="0.25">
      <c r="G288" s="145"/>
    </row>
    <row r="289" spans="7:7" x14ac:dyDescent="0.25">
      <c r="G289" s="145"/>
    </row>
    <row r="290" spans="7:7" x14ac:dyDescent="0.25">
      <c r="G290" s="145"/>
    </row>
    <row r="291" spans="7:7" x14ac:dyDescent="0.25">
      <c r="G291" s="145"/>
    </row>
    <row r="292" spans="7:7" x14ac:dyDescent="0.25">
      <c r="G292" s="145"/>
    </row>
    <row r="293" spans="7:7" x14ac:dyDescent="0.25">
      <c r="G293" s="145"/>
    </row>
    <row r="294" spans="7:7" x14ac:dyDescent="0.25">
      <c r="G294" s="145"/>
    </row>
    <row r="295" spans="7:7" x14ac:dyDescent="0.25">
      <c r="G295" s="145"/>
    </row>
    <row r="296" spans="7:7" x14ac:dyDescent="0.25">
      <c r="G296" s="145"/>
    </row>
    <row r="297" spans="7:7" x14ac:dyDescent="0.25">
      <c r="G297" s="145"/>
    </row>
    <row r="298" spans="7:7" x14ac:dyDescent="0.25">
      <c r="G298" s="145"/>
    </row>
    <row r="299" spans="7:7" x14ac:dyDescent="0.25">
      <c r="G299" s="145"/>
    </row>
    <row r="300" spans="7:7" x14ac:dyDescent="0.25">
      <c r="G300" s="145"/>
    </row>
    <row r="301" spans="7:7" x14ac:dyDescent="0.25">
      <c r="G301" s="145"/>
    </row>
    <row r="302" spans="7:7" x14ac:dyDescent="0.25">
      <c r="G302" s="145"/>
    </row>
    <row r="303" spans="7:7" x14ac:dyDescent="0.25">
      <c r="G303" s="145"/>
    </row>
    <row r="304" spans="7:7" x14ac:dyDescent="0.25">
      <c r="G304" s="145"/>
    </row>
    <row r="305" spans="7:7" x14ac:dyDescent="0.25">
      <c r="G305" s="145"/>
    </row>
    <row r="306" spans="7:7" x14ac:dyDescent="0.25">
      <c r="G306" s="145"/>
    </row>
    <row r="307" spans="7:7" x14ac:dyDescent="0.25">
      <c r="G307" s="145"/>
    </row>
    <row r="308" spans="7:7" x14ac:dyDescent="0.25">
      <c r="G308" s="145"/>
    </row>
    <row r="309" spans="7:7" x14ac:dyDescent="0.25">
      <c r="G309" s="145"/>
    </row>
    <row r="310" spans="7:7" x14ac:dyDescent="0.25">
      <c r="G310" s="145"/>
    </row>
    <row r="311" spans="7:7" x14ac:dyDescent="0.25">
      <c r="G311" s="145"/>
    </row>
    <row r="312" spans="7:7" x14ac:dyDescent="0.25">
      <c r="G312" s="145"/>
    </row>
    <row r="313" spans="7:7" x14ac:dyDescent="0.25">
      <c r="G313" s="145"/>
    </row>
    <row r="314" spans="7:7" x14ac:dyDescent="0.25">
      <c r="G314" s="145"/>
    </row>
    <row r="315" spans="7:7" x14ac:dyDescent="0.25">
      <c r="G315" s="145"/>
    </row>
    <row r="316" spans="7:7" x14ac:dyDescent="0.25">
      <c r="G316" s="145"/>
    </row>
    <row r="317" spans="7:7" x14ac:dyDescent="0.25">
      <c r="G317" s="145"/>
    </row>
    <row r="318" spans="7:7" x14ac:dyDescent="0.25">
      <c r="G318" s="145"/>
    </row>
    <row r="319" spans="7:7" x14ac:dyDescent="0.25">
      <c r="G319" s="145"/>
    </row>
    <row r="320" spans="7:7" x14ac:dyDescent="0.25">
      <c r="G320" s="145"/>
    </row>
    <row r="321" spans="7:7" x14ac:dyDescent="0.25">
      <c r="G321" s="145"/>
    </row>
    <row r="322" spans="7:7" x14ac:dyDescent="0.25">
      <c r="G322" s="145"/>
    </row>
    <row r="323" spans="7:7" x14ac:dyDescent="0.25">
      <c r="G323" s="145"/>
    </row>
    <row r="324" spans="7:7" x14ac:dyDescent="0.25">
      <c r="G324" s="145"/>
    </row>
    <row r="325" spans="7:7" x14ac:dyDescent="0.25">
      <c r="G325" s="145"/>
    </row>
    <row r="326" spans="7:7" x14ac:dyDescent="0.25">
      <c r="G326" s="145"/>
    </row>
    <row r="327" spans="7:7" x14ac:dyDescent="0.25">
      <c r="G327" s="145"/>
    </row>
    <row r="328" spans="7:7" x14ac:dyDescent="0.25">
      <c r="G328" s="145"/>
    </row>
    <row r="329" spans="7:7" x14ac:dyDescent="0.25">
      <c r="G329" s="145"/>
    </row>
    <row r="330" spans="7:7" x14ac:dyDescent="0.25">
      <c r="G330" s="145"/>
    </row>
    <row r="331" spans="7:7" x14ac:dyDescent="0.25">
      <c r="G331" s="145"/>
    </row>
    <row r="332" spans="7:7" x14ac:dyDescent="0.25">
      <c r="G332" s="145"/>
    </row>
    <row r="333" spans="7:7" x14ac:dyDescent="0.25">
      <c r="G333" s="145"/>
    </row>
    <row r="334" spans="7:7" x14ac:dyDescent="0.25">
      <c r="G334" s="145"/>
    </row>
    <row r="335" spans="7:7" x14ac:dyDescent="0.25">
      <c r="G335" s="145"/>
    </row>
    <row r="336" spans="7:7" x14ac:dyDescent="0.25">
      <c r="G336" s="145"/>
    </row>
    <row r="337" spans="7:7" x14ac:dyDescent="0.25">
      <c r="G337" s="145"/>
    </row>
    <row r="338" spans="7:7" x14ac:dyDescent="0.25">
      <c r="G338" s="145"/>
    </row>
    <row r="339" spans="7:7" x14ac:dyDescent="0.25">
      <c r="G339" s="145"/>
    </row>
    <row r="340" spans="7:7" x14ac:dyDescent="0.25">
      <c r="G340" s="145"/>
    </row>
    <row r="341" spans="7:7" x14ac:dyDescent="0.25">
      <c r="G341" s="145"/>
    </row>
    <row r="342" spans="7:7" x14ac:dyDescent="0.25">
      <c r="G342" s="145"/>
    </row>
    <row r="343" spans="7:7" x14ac:dyDescent="0.25">
      <c r="G343" s="145"/>
    </row>
    <row r="344" spans="7:7" x14ac:dyDescent="0.25">
      <c r="G344" s="145"/>
    </row>
    <row r="345" spans="7:7" x14ac:dyDescent="0.25">
      <c r="G345" s="145"/>
    </row>
    <row r="346" spans="7:7" x14ac:dyDescent="0.25">
      <c r="G346" s="145"/>
    </row>
    <row r="347" spans="7:7" x14ac:dyDescent="0.25">
      <c r="G347" s="145"/>
    </row>
    <row r="348" spans="7:7" x14ac:dyDescent="0.25">
      <c r="G348" s="145"/>
    </row>
    <row r="349" spans="7:7" x14ac:dyDescent="0.25">
      <c r="G349" s="145"/>
    </row>
    <row r="350" spans="7:7" x14ac:dyDescent="0.25">
      <c r="G350" s="145"/>
    </row>
    <row r="351" spans="7:7" x14ac:dyDescent="0.25">
      <c r="G351" s="145"/>
    </row>
    <row r="352" spans="7:7" x14ac:dyDescent="0.25">
      <c r="G352" s="145"/>
    </row>
    <row r="353" spans="7:7" x14ac:dyDescent="0.25">
      <c r="G353" s="145"/>
    </row>
    <row r="354" spans="7:7" x14ac:dyDescent="0.25">
      <c r="G354" s="145"/>
    </row>
    <row r="355" spans="7:7" x14ac:dyDescent="0.25">
      <c r="G355" s="145"/>
    </row>
    <row r="356" spans="7:7" x14ac:dyDescent="0.25">
      <c r="G356" s="145"/>
    </row>
    <row r="357" spans="7:7" x14ac:dyDescent="0.25">
      <c r="G357" s="145"/>
    </row>
    <row r="358" spans="7:7" x14ac:dyDescent="0.25">
      <c r="G358" s="145"/>
    </row>
    <row r="359" spans="7:7" x14ac:dyDescent="0.25">
      <c r="G359" s="145"/>
    </row>
    <row r="360" spans="7:7" x14ac:dyDescent="0.25">
      <c r="G360" s="145"/>
    </row>
    <row r="361" spans="7:7" x14ac:dyDescent="0.25">
      <c r="G361" s="145"/>
    </row>
    <row r="362" spans="7:7" x14ac:dyDescent="0.25">
      <c r="G362" s="145"/>
    </row>
    <row r="363" spans="7:7" x14ac:dyDescent="0.25">
      <c r="G363" s="145"/>
    </row>
    <row r="364" spans="7:7" x14ac:dyDescent="0.25">
      <c r="G364" s="145"/>
    </row>
    <row r="365" spans="7:7" x14ac:dyDescent="0.25">
      <c r="G365" s="145"/>
    </row>
    <row r="366" spans="7:7" x14ac:dyDescent="0.25">
      <c r="G366" s="145"/>
    </row>
    <row r="367" spans="7:7" x14ac:dyDescent="0.25">
      <c r="G367" s="145"/>
    </row>
    <row r="368" spans="7:7" x14ac:dyDescent="0.25">
      <c r="G368" s="145"/>
    </row>
    <row r="369" spans="7:7" x14ac:dyDescent="0.25">
      <c r="G369" s="145"/>
    </row>
    <row r="370" spans="7:7" x14ac:dyDescent="0.25">
      <c r="G370" s="145"/>
    </row>
    <row r="371" spans="7:7" x14ac:dyDescent="0.25">
      <c r="G371" s="145"/>
    </row>
    <row r="372" spans="7:7" x14ac:dyDescent="0.25">
      <c r="G372" s="145"/>
    </row>
    <row r="373" spans="7:7" x14ac:dyDescent="0.25">
      <c r="G373" s="145"/>
    </row>
    <row r="374" spans="7:7" x14ac:dyDescent="0.25">
      <c r="G374" s="145"/>
    </row>
    <row r="375" spans="7:7" x14ac:dyDescent="0.25">
      <c r="G375" s="145"/>
    </row>
    <row r="376" spans="7:7" x14ac:dyDescent="0.25">
      <c r="G376" s="145"/>
    </row>
    <row r="377" spans="7:7" x14ac:dyDescent="0.25">
      <c r="G377" s="145"/>
    </row>
    <row r="378" spans="7:7" x14ac:dyDescent="0.25">
      <c r="G378" s="145"/>
    </row>
    <row r="379" spans="7:7" x14ac:dyDescent="0.25">
      <c r="G379" s="145"/>
    </row>
    <row r="380" spans="7:7" x14ac:dyDescent="0.25">
      <c r="G380" s="145"/>
    </row>
    <row r="381" spans="7:7" x14ac:dyDescent="0.25">
      <c r="G381" s="145"/>
    </row>
    <row r="382" spans="7:7" x14ac:dyDescent="0.25">
      <c r="G382" s="145"/>
    </row>
    <row r="383" spans="7:7" x14ac:dyDescent="0.25">
      <c r="G383" s="145"/>
    </row>
    <row r="384" spans="7:7" x14ac:dyDescent="0.25">
      <c r="G384" s="145"/>
    </row>
    <row r="385" spans="7:7" x14ac:dyDescent="0.25">
      <c r="G385" s="145"/>
    </row>
    <row r="386" spans="7:7" x14ac:dyDescent="0.25">
      <c r="G386" s="145"/>
    </row>
    <row r="387" spans="7:7" x14ac:dyDescent="0.25">
      <c r="G387" s="145"/>
    </row>
    <row r="388" spans="7:7" x14ac:dyDescent="0.25">
      <c r="G388" s="145"/>
    </row>
    <row r="389" spans="7:7" x14ac:dyDescent="0.25">
      <c r="G389" s="145"/>
    </row>
    <row r="390" spans="7:7" x14ac:dyDescent="0.25">
      <c r="G390" s="145"/>
    </row>
    <row r="391" spans="7:7" x14ac:dyDescent="0.25">
      <c r="G391" s="145"/>
    </row>
    <row r="392" spans="7:7" x14ac:dyDescent="0.25">
      <c r="G392" s="145"/>
    </row>
    <row r="393" spans="7:7" x14ac:dyDescent="0.25">
      <c r="G393" s="145"/>
    </row>
    <row r="394" spans="7:7" x14ac:dyDescent="0.25">
      <c r="G394" s="145"/>
    </row>
    <row r="395" spans="7:7" x14ac:dyDescent="0.25">
      <c r="G395" s="145"/>
    </row>
    <row r="396" spans="7:7" x14ac:dyDescent="0.25">
      <c r="G396" s="145"/>
    </row>
    <row r="397" spans="7:7" x14ac:dyDescent="0.25">
      <c r="G397" s="145"/>
    </row>
    <row r="398" spans="7:7" x14ac:dyDescent="0.25">
      <c r="G398" s="145"/>
    </row>
    <row r="399" spans="7:7" x14ac:dyDescent="0.25">
      <c r="G399" s="145"/>
    </row>
    <row r="400" spans="7:7" x14ac:dyDescent="0.25">
      <c r="G400" s="145"/>
    </row>
    <row r="401" spans="7:7" x14ac:dyDescent="0.25">
      <c r="G401" s="145"/>
    </row>
    <row r="402" spans="7:7" x14ac:dyDescent="0.25">
      <c r="G402" s="145"/>
    </row>
    <row r="403" spans="7:7" x14ac:dyDescent="0.25">
      <c r="G403" s="145"/>
    </row>
    <row r="404" spans="7:7" x14ac:dyDescent="0.25">
      <c r="G404" s="145"/>
    </row>
    <row r="405" spans="7:7" x14ac:dyDescent="0.25">
      <c r="G405" s="145"/>
    </row>
    <row r="406" spans="7:7" x14ac:dyDescent="0.25">
      <c r="G406" s="145"/>
    </row>
    <row r="407" spans="7:7" x14ac:dyDescent="0.25">
      <c r="G407" s="145"/>
    </row>
    <row r="408" spans="7:7" x14ac:dyDescent="0.25">
      <c r="G408" s="145"/>
    </row>
    <row r="409" spans="7:7" x14ac:dyDescent="0.25">
      <c r="G409" s="145"/>
    </row>
    <row r="410" spans="7:7" x14ac:dyDescent="0.25">
      <c r="G410" s="145"/>
    </row>
    <row r="411" spans="7:7" x14ac:dyDescent="0.25">
      <c r="G411" s="145"/>
    </row>
    <row r="412" spans="7:7" x14ac:dyDescent="0.25">
      <c r="G412" s="145"/>
    </row>
    <row r="413" spans="7:7" x14ac:dyDescent="0.25">
      <c r="G413" s="145"/>
    </row>
    <row r="414" spans="7:7" x14ac:dyDescent="0.25">
      <c r="G414" s="145"/>
    </row>
    <row r="415" spans="7:7" x14ac:dyDescent="0.25">
      <c r="G415" s="145"/>
    </row>
    <row r="416" spans="7:7" x14ac:dyDescent="0.25">
      <c r="G416" s="145"/>
    </row>
    <row r="417" spans="7:7" x14ac:dyDescent="0.25">
      <c r="G417" s="145"/>
    </row>
    <row r="418" spans="7:7" x14ac:dyDescent="0.25">
      <c r="G418" s="145"/>
    </row>
    <row r="419" spans="7:7" x14ac:dyDescent="0.25">
      <c r="G419" s="145"/>
    </row>
    <row r="420" spans="7:7" x14ac:dyDescent="0.25">
      <c r="G420" s="145"/>
    </row>
    <row r="421" spans="7:7" x14ac:dyDescent="0.25">
      <c r="G421" s="145"/>
    </row>
    <row r="422" spans="7:7" x14ac:dyDescent="0.25">
      <c r="G422" s="145"/>
    </row>
    <row r="423" spans="7:7" x14ac:dyDescent="0.25">
      <c r="G423" s="145"/>
    </row>
    <row r="424" spans="7:7" x14ac:dyDescent="0.25">
      <c r="G424" s="145"/>
    </row>
    <row r="425" spans="7:7" x14ac:dyDescent="0.25">
      <c r="G425" s="145"/>
    </row>
    <row r="426" spans="7:7" x14ac:dyDescent="0.25">
      <c r="G426" s="145"/>
    </row>
    <row r="427" spans="7:7" x14ac:dyDescent="0.25">
      <c r="G427" s="145"/>
    </row>
    <row r="428" spans="7:7" x14ac:dyDescent="0.25">
      <c r="G428" s="145"/>
    </row>
    <row r="429" spans="7:7" x14ac:dyDescent="0.25">
      <c r="G429" s="145"/>
    </row>
    <row r="430" spans="7:7" x14ac:dyDescent="0.25">
      <c r="G430" s="145"/>
    </row>
    <row r="431" spans="7:7" x14ac:dyDescent="0.25">
      <c r="G431" s="145"/>
    </row>
    <row r="432" spans="7:7" x14ac:dyDescent="0.25">
      <c r="G432" s="145"/>
    </row>
    <row r="433" spans="7:7" x14ac:dyDescent="0.25">
      <c r="G433" s="145"/>
    </row>
    <row r="434" spans="7:7" x14ac:dyDescent="0.25">
      <c r="G434" s="145"/>
    </row>
    <row r="435" spans="7:7" x14ac:dyDescent="0.25">
      <c r="G435" s="145"/>
    </row>
    <row r="436" spans="7:7" x14ac:dyDescent="0.25">
      <c r="G436" s="145"/>
    </row>
    <row r="437" spans="7:7" x14ac:dyDescent="0.25">
      <c r="G437" s="145"/>
    </row>
    <row r="438" spans="7:7" x14ac:dyDescent="0.25">
      <c r="G438" s="145"/>
    </row>
    <row r="439" spans="7:7" x14ac:dyDescent="0.25">
      <c r="G439" s="145"/>
    </row>
    <row r="440" spans="7:7" x14ac:dyDescent="0.25">
      <c r="G440" s="145"/>
    </row>
    <row r="441" spans="7:7" x14ac:dyDescent="0.25">
      <c r="G441" s="145"/>
    </row>
    <row r="442" spans="7:7" x14ac:dyDescent="0.25">
      <c r="G442" s="145"/>
    </row>
    <row r="443" spans="7:7" x14ac:dyDescent="0.25">
      <c r="G443" s="145"/>
    </row>
    <row r="444" spans="7:7" x14ac:dyDescent="0.25">
      <c r="G444" s="145"/>
    </row>
    <row r="445" spans="7:7" x14ac:dyDescent="0.25">
      <c r="G445" s="145"/>
    </row>
    <row r="446" spans="7:7" x14ac:dyDescent="0.25">
      <c r="G446" s="145"/>
    </row>
    <row r="447" spans="7:7" x14ac:dyDescent="0.25">
      <c r="G447" s="145"/>
    </row>
    <row r="448" spans="7:7" x14ac:dyDescent="0.25">
      <c r="G448" s="145"/>
    </row>
    <row r="449" spans="7:7" x14ac:dyDescent="0.25">
      <c r="G449" s="145"/>
    </row>
    <row r="450" spans="7:7" x14ac:dyDescent="0.25">
      <c r="G450" s="145"/>
    </row>
    <row r="451" spans="7:7" x14ac:dyDescent="0.25">
      <c r="G451" s="145"/>
    </row>
    <row r="452" spans="7:7" x14ac:dyDescent="0.25">
      <c r="G452" s="145"/>
    </row>
    <row r="453" spans="7:7" x14ac:dyDescent="0.25">
      <c r="G453" s="145"/>
    </row>
    <row r="454" spans="7:7" x14ac:dyDescent="0.25">
      <c r="G454" s="145"/>
    </row>
    <row r="455" spans="7:7" x14ac:dyDescent="0.25">
      <c r="G455" s="145"/>
    </row>
    <row r="456" spans="7:7" x14ac:dyDescent="0.25">
      <c r="G456" s="145"/>
    </row>
    <row r="457" spans="7:7" x14ac:dyDescent="0.25">
      <c r="G457" s="145"/>
    </row>
    <row r="458" spans="7:7" x14ac:dyDescent="0.25">
      <c r="G458" s="145"/>
    </row>
    <row r="459" spans="7:7" x14ac:dyDescent="0.25">
      <c r="G459" s="145"/>
    </row>
    <row r="460" spans="7:7" x14ac:dyDescent="0.25">
      <c r="G460" s="145"/>
    </row>
    <row r="461" spans="7:7" x14ac:dyDescent="0.25">
      <c r="G461" s="145"/>
    </row>
    <row r="462" spans="7:7" x14ac:dyDescent="0.25">
      <c r="G462" s="145"/>
    </row>
    <row r="463" spans="7:7" x14ac:dyDescent="0.25">
      <c r="G463" s="145"/>
    </row>
    <row r="464" spans="7:7" x14ac:dyDescent="0.25">
      <c r="G464" s="145"/>
    </row>
    <row r="465" spans="7:7" x14ac:dyDescent="0.25">
      <c r="G465" s="145"/>
    </row>
    <row r="466" spans="7:7" x14ac:dyDescent="0.25">
      <c r="G466" s="145"/>
    </row>
    <row r="467" spans="7:7" x14ac:dyDescent="0.25">
      <c r="G467" s="145"/>
    </row>
    <row r="468" spans="7:7" x14ac:dyDescent="0.25">
      <c r="G468" s="145"/>
    </row>
    <row r="469" spans="7:7" x14ac:dyDescent="0.25">
      <c r="G469" s="145"/>
    </row>
    <row r="470" spans="7:7" x14ac:dyDescent="0.25">
      <c r="G470" s="145"/>
    </row>
    <row r="471" spans="7:7" x14ac:dyDescent="0.25">
      <c r="G471" s="145"/>
    </row>
    <row r="472" spans="7:7" x14ac:dyDescent="0.25">
      <c r="G472" s="145"/>
    </row>
    <row r="473" spans="7:7" x14ac:dyDescent="0.25">
      <c r="G473" s="145"/>
    </row>
    <row r="474" spans="7:7" x14ac:dyDescent="0.25">
      <c r="G474" s="145"/>
    </row>
    <row r="475" spans="7:7" x14ac:dyDescent="0.25">
      <c r="G475" s="145"/>
    </row>
    <row r="476" spans="7:7" x14ac:dyDescent="0.25">
      <c r="G476" s="145"/>
    </row>
    <row r="477" spans="7:7" x14ac:dyDescent="0.25">
      <c r="G477" s="145"/>
    </row>
    <row r="478" spans="7:7" x14ac:dyDescent="0.25">
      <c r="G478" s="145"/>
    </row>
    <row r="479" spans="7:7" x14ac:dyDescent="0.25">
      <c r="G479" s="145"/>
    </row>
    <row r="480" spans="7:7" x14ac:dyDescent="0.25">
      <c r="G480" s="145"/>
    </row>
    <row r="481" spans="7:7" x14ac:dyDescent="0.25">
      <c r="G481" s="145"/>
    </row>
    <row r="482" spans="7:7" x14ac:dyDescent="0.25">
      <c r="G482" s="145"/>
    </row>
    <row r="483" spans="7:7" x14ac:dyDescent="0.25">
      <c r="G483" s="145"/>
    </row>
    <row r="484" spans="7:7" x14ac:dyDescent="0.25">
      <c r="G484" s="145"/>
    </row>
    <row r="485" spans="7:7" x14ac:dyDescent="0.25">
      <c r="G485" s="145"/>
    </row>
    <row r="486" spans="7:7" x14ac:dyDescent="0.25">
      <c r="G486" s="145"/>
    </row>
    <row r="487" spans="7:7" x14ac:dyDescent="0.25">
      <c r="G487" s="145"/>
    </row>
    <row r="488" spans="7:7" x14ac:dyDescent="0.25">
      <c r="G488" s="145"/>
    </row>
    <row r="489" spans="7:7" x14ac:dyDescent="0.25">
      <c r="G489" s="145"/>
    </row>
    <row r="490" spans="7:7" x14ac:dyDescent="0.25">
      <c r="G490" s="145"/>
    </row>
    <row r="491" spans="7:7" x14ac:dyDescent="0.25">
      <c r="G491" s="145"/>
    </row>
    <row r="492" spans="7:7" x14ac:dyDescent="0.25">
      <c r="G492" s="145"/>
    </row>
    <row r="493" spans="7:7" x14ac:dyDescent="0.25">
      <c r="G493" s="145"/>
    </row>
    <row r="494" spans="7:7" x14ac:dyDescent="0.25">
      <c r="G494" s="145"/>
    </row>
    <row r="495" spans="7:7" x14ac:dyDescent="0.25">
      <c r="G495" s="145"/>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11"/>
  <sheetViews>
    <sheetView zoomScaleNormal="100" workbookViewId="0">
      <selection sqref="A1:XFD1048576"/>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6" t="s">
        <v>92</v>
      </c>
      <c r="B1" s="43"/>
      <c r="C1" s="42"/>
      <c r="D1" s="42"/>
    </row>
    <row r="2" spans="1:5" ht="11.25" customHeight="1" x14ac:dyDescent="0.25">
      <c r="A2" s="147"/>
      <c r="B2" s="68"/>
      <c r="C2" s="67"/>
      <c r="D2" s="67"/>
      <c r="E2" s="69"/>
    </row>
    <row r="3" spans="1:5" x14ac:dyDescent="0.25">
      <c r="A3" s="183" t="s">
        <v>72</v>
      </c>
      <c r="B3" s="184"/>
      <c r="C3" s="46" t="s">
        <v>66</v>
      </c>
      <c r="D3" s="46" t="s">
        <v>64</v>
      </c>
      <c r="E3" s="46" t="s">
        <v>67</v>
      </c>
    </row>
    <row r="4" spans="1:5" x14ac:dyDescent="0.25">
      <c r="A4" s="181">
        <v>1985</v>
      </c>
      <c r="B4" s="182"/>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81">
        <v>1986</v>
      </c>
      <c r="B17" s="182"/>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81">
        <v>1987</v>
      </c>
      <c r="B30" s="182"/>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81">
        <v>1988</v>
      </c>
      <c r="B43" s="182"/>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81">
        <v>1989</v>
      </c>
      <c r="B56" s="182"/>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81">
        <v>1990</v>
      </c>
      <c r="B69" s="182"/>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81">
        <v>1991</v>
      </c>
      <c r="B82" s="182"/>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81">
        <v>1992</v>
      </c>
      <c r="B95" s="182"/>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81">
        <v>1993</v>
      </c>
      <c r="B108" s="182"/>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81">
        <v>1994</v>
      </c>
      <c r="B121" s="182"/>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81">
        <v>1995</v>
      </c>
      <c r="B134" s="182"/>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81">
        <v>1996</v>
      </c>
      <c r="B147" s="182"/>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81">
        <v>1997</v>
      </c>
      <c r="B160" s="182"/>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81">
        <v>1998</v>
      </c>
      <c r="B173" s="182"/>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48"/>
      <c r="B179" s="64" t="s">
        <v>70</v>
      </c>
      <c r="C179" s="62">
        <v>50.454971141989702</v>
      </c>
      <c r="D179" s="62">
        <v>48.731616513594858</v>
      </c>
      <c r="E179" s="73" t="s">
        <v>2</v>
      </c>
    </row>
    <row r="180" spans="1:9" ht="16.5" customHeight="1" x14ac:dyDescent="0.25">
      <c r="A180" s="148"/>
      <c r="B180" s="64" t="s">
        <v>76</v>
      </c>
      <c r="C180" s="62">
        <v>51.968910199010779</v>
      </c>
      <c r="D180" s="62">
        <v>50.193845029078155</v>
      </c>
      <c r="E180" s="73" t="s">
        <v>2</v>
      </c>
      <c r="H180" s="50"/>
      <c r="I180" s="50"/>
    </row>
    <row r="181" spans="1:9" ht="16.5" customHeight="1" x14ac:dyDescent="0.25">
      <c r="A181" s="148"/>
      <c r="B181" s="64" t="s">
        <v>77</v>
      </c>
      <c r="C181" s="62">
        <v>50.326883199929384</v>
      </c>
      <c r="D181" s="62">
        <v>48.60790358043446</v>
      </c>
      <c r="E181" s="73" t="s">
        <v>2</v>
      </c>
      <c r="H181" s="50"/>
      <c r="I181" s="50"/>
    </row>
    <row r="182" spans="1:9" ht="16.5" customHeight="1" x14ac:dyDescent="0.25">
      <c r="A182" s="148"/>
      <c r="B182" s="64" t="s">
        <v>69</v>
      </c>
      <c r="C182" s="62">
        <v>50.81984648286705</v>
      </c>
      <c r="D182" s="62">
        <v>49.084029066499966</v>
      </c>
      <c r="E182" s="73" t="s">
        <v>2</v>
      </c>
      <c r="H182" s="50"/>
      <c r="I182" s="50"/>
    </row>
    <row r="183" spans="1:9" ht="16.5" customHeight="1" x14ac:dyDescent="0.25">
      <c r="A183" s="148"/>
      <c r="B183" s="64" t="s">
        <v>78</v>
      </c>
      <c r="C183" s="62">
        <v>50.061510261728138</v>
      </c>
      <c r="D183" s="62">
        <v>48.351594797279752</v>
      </c>
      <c r="E183" s="73" t="s">
        <v>2</v>
      </c>
      <c r="H183" s="50"/>
      <c r="I183" s="50"/>
    </row>
    <row r="184" spans="1:9" ht="16.5" customHeight="1" x14ac:dyDescent="0.25">
      <c r="A184" s="148"/>
      <c r="B184" s="64" t="s">
        <v>79</v>
      </c>
      <c r="C184" s="62">
        <v>51.45917857842359</v>
      </c>
      <c r="D184" s="62">
        <v>49.701523949567417</v>
      </c>
      <c r="E184" s="73" t="s">
        <v>2</v>
      </c>
      <c r="H184" s="50"/>
      <c r="I184" s="50"/>
    </row>
    <row r="185" spans="1:9" ht="16.5" customHeight="1" x14ac:dyDescent="0.25">
      <c r="A185" s="148"/>
      <c r="B185" s="64" t="s">
        <v>68</v>
      </c>
      <c r="C185" s="62">
        <v>50.40111620777121</v>
      </c>
      <c r="D185" s="62">
        <v>48.679601064129741</v>
      </c>
      <c r="E185" s="73" t="s">
        <v>2</v>
      </c>
      <c r="H185" s="50"/>
      <c r="I185" s="50"/>
    </row>
    <row r="186" spans="1:9" ht="16.5" customHeight="1" x14ac:dyDescent="0.25">
      <c r="A186" s="181">
        <v>1999</v>
      </c>
      <c r="B186" s="182"/>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81">
        <v>2000</v>
      </c>
      <c r="B199" s="182"/>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81">
        <v>2001</v>
      </c>
      <c r="B212" s="182"/>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81">
        <v>2002</v>
      </c>
      <c r="B225" s="182"/>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81">
        <v>2003</v>
      </c>
      <c r="B238" s="182"/>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81">
        <v>2004</v>
      </c>
      <c r="B251" s="182"/>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48" customFormat="1" ht="15" customHeight="1" x14ac:dyDescent="0.25">
      <c r="A261" s="149"/>
      <c r="B261" s="64" t="s">
        <v>78</v>
      </c>
      <c r="C261" s="62">
        <v>53.353564225489869</v>
      </c>
      <c r="D261" s="62">
        <v>51.531204411020781</v>
      </c>
      <c r="E261" s="73" t="s">
        <v>2</v>
      </c>
      <c r="H261" s="54"/>
      <c r="I261" s="54"/>
    </row>
    <row r="262" spans="1:9" x14ac:dyDescent="0.25">
      <c r="A262" s="150"/>
      <c r="B262" s="64" t="s">
        <v>79</v>
      </c>
      <c r="C262" s="62">
        <v>52.918455492663483</v>
      </c>
      <c r="D262" s="62">
        <v>51.110957378272701</v>
      </c>
      <c r="E262" s="73" t="s">
        <v>2</v>
      </c>
      <c r="H262" s="50"/>
      <c r="I262" s="50"/>
    </row>
    <row r="263" spans="1:9" x14ac:dyDescent="0.25">
      <c r="A263" s="151"/>
      <c r="B263" s="64" t="s">
        <v>68</v>
      </c>
      <c r="C263" s="62">
        <v>53.124520706546662</v>
      </c>
      <c r="D263" s="62">
        <v>51.309984168942876</v>
      </c>
      <c r="E263" s="73" t="s">
        <v>2</v>
      </c>
    </row>
    <row r="264" spans="1:9" x14ac:dyDescent="0.25">
      <c r="A264" s="181">
        <v>2005</v>
      </c>
      <c r="B264" s="182"/>
      <c r="C264" s="62"/>
      <c r="D264" s="62"/>
      <c r="E264" s="148"/>
    </row>
    <row r="265" spans="1:9" x14ac:dyDescent="0.25">
      <c r="A265" s="151"/>
      <c r="B265" s="64" t="s">
        <v>73</v>
      </c>
      <c r="C265" s="62">
        <v>52.925956456614124</v>
      </c>
      <c r="D265" s="62">
        <v>51.118202137123035</v>
      </c>
      <c r="E265" s="73" t="s">
        <v>2</v>
      </c>
    </row>
    <row r="266" spans="1:9" x14ac:dyDescent="0.25">
      <c r="A266" s="151"/>
      <c r="B266" s="64" t="s">
        <v>74</v>
      </c>
      <c r="C266" s="62">
        <v>52.897378840436019</v>
      </c>
      <c r="D266" s="62">
        <v>51.090600626291817</v>
      </c>
      <c r="E266" s="73" t="s">
        <v>2</v>
      </c>
    </row>
    <row r="267" spans="1:9" x14ac:dyDescent="0.25">
      <c r="A267" s="151"/>
      <c r="B267" s="64" t="s">
        <v>71</v>
      </c>
      <c r="C267" s="62">
        <v>52.626129193348056</v>
      </c>
      <c r="D267" s="62">
        <v>50.828615860823646</v>
      </c>
      <c r="E267" s="73" t="s">
        <v>2</v>
      </c>
    </row>
    <row r="268" spans="1:9" x14ac:dyDescent="0.25">
      <c r="A268" s="151"/>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81">
        <v>2006</v>
      </c>
      <c r="B277" s="182"/>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81">
        <v>2007</v>
      </c>
      <c r="B290" s="182"/>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81">
        <v>2008</v>
      </c>
      <c r="B303" s="182"/>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81">
        <v>2009</v>
      </c>
      <c r="B316" s="182"/>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81">
        <v>2010</v>
      </c>
      <c r="B329" s="182"/>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81">
        <v>2011</v>
      </c>
      <c r="B342" s="182"/>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81">
        <v>2012</v>
      </c>
      <c r="B355" s="182"/>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81">
        <v>2013</v>
      </c>
      <c r="B368" s="182"/>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81">
        <v>2014</v>
      </c>
      <c r="B381" s="182"/>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81">
        <v>2015</v>
      </c>
      <c r="B394" s="182"/>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81">
        <v>2016</v>
      </c>
      <c r="B407" s="182"/>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81">
        <v>2017</v>
      </c>
      <c r="B420" s="182"/>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81">
        <v>2018</v>
      </c>
      <c r="B433" s="182"/>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81">
        <v>2019</v>
      </c>
      <c r="B446" s="182"/>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81">
        <v>2020</v>
      </c>
      <c r="B459" s="182"/>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81">
        <v>2021</v>
      </c>
      <c r="B472" s="182"/>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9" x14ac:dyDescent="0.25">
      <c r="A481" s="60"/>
      <c r="B481" s="64" t="s">
        <v>69</v>
      </c>
      <c r="C481" s="53">
        <v>98.954950898444437</v>
      </c>
      <c r="D481" s="62">
        <v>98.099332220769867</v>
      </c>
      <c r="E481" s="62">
        <v>100.09422080224142</v>
      </c>
      <c r="G481" s="62"/>
      <c r="H481" s="62"/>
      <c r="I481" s="62"/>
    </row>
    <row r="482" spans="1:9" s="59" customFormat="1" x14ac:dyDescent="0.25">
      <c r="A482" s="58"/>
      <c r="B482" s="100"/>
      <c r="C482" s="101"/>
      <c r="D482" s="102"/>
      <c r="E482" s="102"/>
    </row>
    <row r="483" spans="1:9" x14ac:dyDescent="0.25">
      <c r="A483" s="66"/>
      <c r="B483" s="57"/>
      <c r="C483" s="83"/>
      <c r="D483" s="83"/>
      <c r="E483" s="83"/>
    </row>
    <row r="484" spans="1:9" x14ac:dyDescent="0.25">
      <c r="A484" s="171" t="s">
        <v>89</v>
      </c>
      <c r="B484" s="172"/>
      <c r="C484" s="172"/>
      <c r="D484" s="172"/>
      <c r="E484" s="173"/>
    </row>
    <row r="485" spans="1:9" ht="15" customHeight="1" x14ac:dyDescent="0.25">
      <c r="A485" s="174" t="s">
        <v>96</v>
      </c>
      <c r="B485" s="175"/>
      <c r="C485" s="175"/>
      <c r="D485" s="175"/>
      <c r="E485" s="176"/>
    </row>
    <row r="486" spans="1:9" x14ac:dyDescent="0.25">
      <c r="A486" s="177"/>
      <c r="B486" s="178"/>
      <c r="C486" s="178"/>
      <c r="D486" s="178"/>
      <c r="E486" s="179"/>
    </row>
    <row r="487" spans="1:9" ht="44.25" customHeight="1" x14ac:dyDescent="0.25">
      <c r="A487" s="166"/>
      <c r="B487" s="167"/>
      <c r="C487" s="167"/>
      <c r="D487" s="167"/>
      <c r="E487" s="180"/>
    </row>
    <row r="488" spans="1:9" x14ac:dyDescent="0.25">
      <c r="B488" s="64"/>
    </row>
    <row r="489" spans="1:9" x14ac:dyDescent="0.25">
      <c r="B489" s="64"/>
    </row>
    <row r="490" spans="1:9" x14ac:dyDescent="0.25">
      <c r="B490" s="64"/>
    </row>
    <row r="491" spans="1:9" x14ac:dyDescent="0.25">
      <c r="B491" s="64"/>
    </row>
    <row r="492" spans="1:9" x14ac:dyDescent="0.25">
      <c r="B492" s="64"/>
    </row>
    <row r="493" spans="1:9" x14ac:dyDescent="0.25">
      <c r="B493" s="64"/>
    </row>
    <row r="494" spans="1:9" x14ac:dyDescent="0.25">
      <c r="B494" s="64"/>
    </row>
    <row r="495" spans="1:9" x14ac:dyDescent="0.25">
      <c r="B495" s="64"/>
    </row>
    <row r="496" spans="1:9"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row r="510" spans="2:2" x14ac:dyDescent="0.25">
      <c r="B510" s="64"/>
    </row>
    <row r="511" spans="2:2" x14ac:dyDescent="0.25">
      <c r="B511" s="64"/>
    </row>
  </sheetData>
  <mergeCells count="40">
    <mergeCell ref="A484:E484"/>
    <mergeCell ref="A485:E487"/>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21"/>
  <sheetViews>
    <sheetView tabSelected="1" topLeftCell="A184" zoomScale="115" zoomScaleNormal="115" workbookViewId="0">
      <selection activeCell="I22" sqref="I22"/>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95" t="s">
        <v>93</v>
      </c>
      <c r="B1" s="196"/>
      <c r="C1" s="196"/>
      <c r="D1" s="196"/>
      <c r="E1" s="197"/>
    </row>
    <row r="2" spans="1:5" ht="13.5" hidden="1" customHeight="1" x14ac:dyDescent="0.25">
      <c r="A2" s="147"/>
      <c r="B2" s="68"/>
      <c r="C2" s="67"/>
      <c r="D2" s="67"/>
      <c r="E2" s="69"/>
    </row>
    <row r="3" spans="1:5" ht="14.25" hidden="1" customHeight="1" x14ac:dyDescent="0.25">
      <c r="A3" s="198"/>
      <c r="B3" s="198"/>
      <c r="C3" s="71"/>
      <c r="D3" s="71"/>
      <c r="E3" s="67"/>
    </row>
    <row r="4" spans="1:5" x14ac:dyDescent="0.25">
      <c r="A4" s="189" t="s">
        <v>80</v>
      </c>
      <c r="B4" s="190"/>
      <c r="C4" s="190"/>
      <c r="D4" s="190"/>
      <c r="E4" s="190"/>
    </row>
    <row r="5" spans="1:5" ht="12.75" customHeight="1" x14ac:dyDescent="0.25">
      <c r="A5" s="63"/>
      <c r="B5" s="70"/>
      <c r="C5" s="65"/>
      <c r="D5" s="65"/>
    </row>
    <row r="6" spans="1:5" x14ac:dyDescent="0.25">
      <c r="A6" s="191">
        <v>2010</v>
      </c>
      <c r="B6" s="191"/>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91">
        <v>2011</v>
      </c>
      <c r="B19" s="191"/>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91">
        <v>2012</v>
      </c>
      <c r="B32" s="191"/>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91">
        <v>2013</v>
      </c>
      <c r="B45" s="191"/>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91">
        <v>2014</v>
      </c>
      <c r="B58" s="191"/>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91">
        <v>2015</v>
      </c>
      <c r="B71" s="191"/>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91">
        <v>2016</v>
      </c>
      <c r="B84" s="191"/>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91">
        <v>2017</v>
      </c>
      <c r="B97" s="191"/>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91">
        <v>2018</v>
      </c>
      <c r="B110" s="191"/>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91">
        <v>2019</v>
      </c>
      <c r="B123" s="191"/>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91">
        <v>2020</v>
      </c>
      <c r="B136" s="191"/>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91">
        <v>2021</v>
      </c>
      <c r="B149" s="191"/>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x14ac:dyDescent="0.25">
      <c r="A158" s="76"/>
      <c r="B158" s="64" t="s">
        <v>69</v>
      </c>
      <c r="C158" s="74">
        <v>7.78181842492255E-2</v>
      </c>
      <c r="D158" s="74">
        <v>-0.24085107170463346</v>
      </c>
      <c r="E158" s="74">
        <v>0.49674953537819871</v>
      </c>
    </row>
    <row r="159" spans="1:5" ht="12.75" customHeight="1" x14ac:dyDescent="0.25">
      <c r="A159" s="67"/>
      <c r="B159" s="74"/>
      <c r="C159" s="74"/>
      <c r="D159" s="74"/>
      <c r="E159" s="67"/>
    </row>
    <row r="160" spans="1:5" x14ac:dyDescent="0.25">
      <c r="A160" s="189" t="s">
        <v>81</v>
      </c>
      <c r="B160" s="190"/>
      <c r="C160" s="190"/>
      <c r="D160" s="190"/>
      <c r="E160" s="190"/>
    </row>
    <row r="161" spans="1:5" ht="9.75" customHeight="1" x14ac:dyDescent="0.25"/>
    <row r="162" spans="1:5" x14ac:dyDescent="0.25">
      <c r="A162" s="191">
        <v>2010</v>
      </c>
      <c r="B162" s="191"/>
    </row>
    <row r="163" spans="1:5" x14ac:dyDescent="0.25">
      <c r="A163" s="63"/>
      <c r="B163" s="64" t="s">
        <v>73</v>
      </c>
      <c r="C163" s="72">
        <v>-0.26114093647123565</v>
      </c>
      <c r="D163" s="72">
        <v>-0.26114093647124287</v>
      </c>
      <c r="E163" s="72" t="s">
        <v>2</v>
      </c>
    </row>
    <row r="164" spans="1:5" x14ac:dyDescent="0.25">
      <c r="A164" s="63"/>
      <c r="B164" s="64" t="s">
        <v>74</v>
      </c>
      <c r="C164" s="72">
        <v>0.93642240242963504</v>
      </c>
      <c r="D164" s="72">
        <v>0.93642240242964436</v>
      </c>
      <c r="E164" s="72" t="s">
        <v>2</v>
      </c>
    </row>
    <row r="165" spans="1:5" x14ac:dyDescent="0.25">
      <c r="A165" s="63"/>
      <c r="B165" s="64" t="s">
        <v>71</v>
      </c>
      <c r="C165" s="72">
        <v>0.880348169231018</v>
      </c>
      <c r="D165" s="72">
        <v>0.88034816923102266</v>
      </c>
      <c r="E165" s="72" t="s">
        <v>2</v>
      </c>
    </row>
    <row r="166" spans="1:5" x14ac:dyDescent="0.25">
      <c r="A166" s="63"/>
      <c r="B166" s="64" t="s">
        <v>75</v>
      </c>
      <c r="C166" s="72">
        <v>0.87747395207254042</v>
      </c>
      <c r="D166" s="72">
        <v>0.87747395207253431</v>
      </c>
      <c r="E166" s="72" t="s">
        <v>2</v>
      </c>
    </row>
    <row r="167" spans="1:5" x14ac:dyDescent="0.25">
      <c r="A167" s="63"/>
      <c r="B167" s="64" t="s">
        <v>63</v>
      </c>
      <c r="C167" s="72">
        <v>0.12502777376498564</v>
      </c>
      <c r="D167" s="72">
        <v>0.12502777376499688</v>
      </c>
      <c r="E167" s="72" t="s">
        <v>2</v>
      </c>
    </row>
    <row r="168" spans="1:5" x14ac:dyDescent="0.25">
      <c r="A168" s="63"/>
      <c r="B168" s="64" t="s">
        <v>70</v>
      </c>
      <c r="C168" s="72">
        <v>1.0846622459905737</v>
      </c>
      <c r="D168" s="72">
        <v>1.0846622459905617</v>
      </c>
      <c r="E168" s="72" t="s">
        <v>2</v>
      </c>
    </row>
    <row r="169" spans="1:5" x14ac:dyDescent="0.25">
      <c r="A169" s="63"/>
      <c r="B169" s="64" t="s">
        <v>76</v>
      </c>
      <c r="C169" s="72">
        <v>2.1903881432707424</v>
      </c>
      <c r="D169" s="72">
        <v>2.1903881432707335</v>
      </c>
      <c r="E169" s="72" t="s">
        <v>2</v>
      </c>
    </row>
    <row r="170" spans="1:5" x14ac:dyDescent="0.25">
      <c r="A170" s="63"/>
      <c r="B170" s="64" t="s">
        <v>77</v>
      </c>
      <c r="C170" s="72">
        <v>0.63207046859003946</v>
      </c>
      <c r="D170" s="72">
        <v>0.63207046859005511</v>
      </c>
      <c r="E170" s="72" t="s">
        <v>2</v>
      </c>
    </row>
    <row r="171" spans="1:5" x14ac:dyDescent="0.25">
      <c r="A171" s="63"/>
      <c r="B171" s="64" t="s">
        <v>69</v>
      </c>
      <c r="C171" s="72">
        <v>-1.2857212304991441</v>
      </c>
      <c r="D171" s="72">
        <v>-1.2857212304991306</v>
      </c>
      <c r="E171" s="72" t="s">
        <v>2</v>
      </c>
    </row>
    <row r="172" spans="1:5" x14ac:dyDescent="0.25">
      <c r="A172" s="63"/>
      <c r="B172" s="64" t="s">
        <v>78</v>
      </c>
      <c r="C172" s="72">
        <v>-0.22603507219276608</v>
      </c>
      <c r="D172" s="72">
        <v>-0.22603507219277241</v>
      </c>
      <c r="E172" s="72" t="s">
        <v>2</v>
      </c>
    </row>
    <row r="173" spans="1:5" x14ac:dyDescent="0.25">
      <c r="A173" s="63"/>
      <c r="B173" s="64" t="s">
        <v>79</v>
      </c>
      <c r="C173" s="72">
        <v>0.47362446108319878</v>
      </c>
      <c r="D173" s="72">
        <v>0.47362446108319778</v>
      </c>
      <c r="E173" s="72" t="s">
        <v>2</v>
      </c>
    </row>
    <row r="174" spans="1:5" x14ac:dyDescent="0.25">
      <c r="A174" s="63"/>
      <c r="B174" s="64" t="s">
        <v>68</v>
      </c>
      <c r="C174" s="72">
        <v>1.3414839053257928</v>
      </c>
      <c r="D174" s="72">
        <v>1.3414839053257819</v>
      </c>
      <c r="E174" s="72" t="s">
        <v>2</v>
      </c>
    </row>
    <row r="175" spans="1:5" x14ac:dyDescent="0.25">
      <c r="A175" s="63"/>
      <c r="B175" s="64"/>
      <c r="C175" s="72"/>
      <c r="D175" s="72"/>
      <c r="E175" s="72"/>
    </row>
    <row r="176" spans="1:5" x14ac:dyDescent="0.25">
      <c r="A176" s="191">
        <v>2011</v>
      </c>
      <c r="B176" s="191"/>
      <c r="C176" s="72"/>
      <c r="D176" s="73"/>
      <c r="E176" s="72"/>
    </row>
    <row r="177" spans="1:7" x14ac:dyDescent="0.25">
      <c r="A177" s="63"/>
      <c r="B177" s="64" t="s">
        <v>73</v>
      </c>
      <c r="C177" s="72">
        <v>0.54095598866379957</v>
      </c>
      <c r="D177" s="72">
        <v>0.540955988663813</v>
      </c>
      <c r="E177" s="72" t="s">
        <v>2</v>
      </c>
    </row>
    <row r="178" spans="1:7" x14ac:dyDescent="0.25">
      <c r="A178" s="63"/>
      <c r="B178" s="64" t="s">
        <v>74</v>
      </c>
      <c r="C178" s="72">
        <v>-0.79050748162609297</v>
      </c>
      <c r="D178" s="72">
        <v>-0.79050748162611284</v>
      </c>
      <c r="E178" s="72" t="s">
        <v>2</v>
      </c>
    </row>
    <row r="179" spans="1:7" x14ac:dyDescent="0.25">
      <c r="A179" s="63"/>
      <c r="B179" s="64" t="s">
        <v>71</v>
      </c>
      <c r="C179" s="72">
        <v>0.63178223867842997</v>
      </c>
      <c r="D179" s="72">
        <v>0.63178223867843142</v>
      </c>
      <c r="E179" s="72" t="s">
        <v>2</v>
      </c>
    </row>
    <row r="180" spans="1:7" x14ac:dyDescent="0.25">
      <c r="A180" s="63"/>
      <c r="B180" s="64" t="s">
        <v>75</v>
      </c>
      <c r="C180" s="72">
        <v>4.4171076658620336</v>
      </c>
      <c r="D180" s="72">
        <v>4.4171076658620292</v>
      </c>
      <c r="E180" s="72" t="s">
        <v>2</v>
      </c>
    </row>
    <row r="181" spans="1:7" x14ac:dyDescent="0.25">
      <c r="A181" s="63"/>
      <c r="B181" s="64" t="s">
        <v>63</v>
      </c>
      <c r="C181" s="72">
        <v>3.313820948565994</v>
      </c>
      <c r="D181" s="72">
        <v>3.3138209485660193</v>
      </c>
      <c r="E181" s="72" t="s">
        <v>2</v>
      </c>
    </row>
    <row r="182" spans="1:7" x14ac:dyDescent="0.25">
      <c r="A182" s="63"/>
      <c r="B182" s="64" t="s">
        <v>70</v>
      </c>
      <c r="C182" s="72">
        <v>0.90877181827678655</v>
      </c>
      <c r="D182" s="72">
        <v>0.90877181827676901</v>
      </c>
      <c r="E182" s="72" t="s">
        <v>2</v>
      </c>
    </row>
    <row r="183" spans="1:7" x14ac:dyDescent="0.25">
      <c r="A183" s="63"/>
      <c r="B183" s="64" t="s">
        <v>76</v>
      </c>
      <c r="C183" s="72">
        <v>6.0116323478547354E-2</v>
      </c>
      <c r="D183" s="72">
        <v>6.0116323478543808E-2</v>
      </c>
      <c r="E183" s="72" t="s">
        <v>2</v>
      </c>
    </row>
    <row r="184" spans="1:7" x14ac:dyDescent="0.25">
      <c r="A184" s="63"/>
      <c r="B184" s="64" t="s">
        <v>77</v>
      </c>
      <c r="C184" s="72">
        <v>0.31530862912392238</v>
      </c>
      <c r="D184" s="72">
        <v>0.31530862912393842</v>
      </c>
      <c r="E184" s="72" t="s">
        <v>2</v>
      </c>
    </row>
    <row r="185" spans="1:7" x14ac:dyDescent="0.25">
      <c r="A185" s="63"/>
      <c r="B185" s="64" t="s">
        <v>69</v>
      </c>
      <c r="C185" s="72">
        <v>1.301660303876595</v>
      </c>
      <c r="D185" s="72">
        <v>1.3016603038766006</v>
      </c>
      <c r="E185" s="72" t="s">
        <v>2</v>
      </c>
    </row>
    <row r="186" spans="1:7" x14ac:dyDescent="0.25">
      <c r="A186" s="63"/>
      <c r="B186" s="64" t="s">
        <v>78</v>
      </c>
      <c r="C186" s="72">
        <v>0.33278932848386311</v>
      </c>
      <c r="D186" s="72">
        <v>0.3327893284838373</v>
      </c>
      <c r="E186" s="72" t="s">
        <v>2</v>
      </c>
    </row>
    <row r="187" spans="1:7" x14ac:dyDescent="0.25">
      <c r="A187" s="63"/>
      <c r="B187" s="64" t="s">
        <v>79</v>
      </c>
      <c r="C187" s="72">
        <v>3.4231104702459922</v>
      </c>
      <c r="D187" s="72">
        <v>3.4231104702460011</v>
      </c>
      <c r="E187" s="72" t="s">
        <v>2</v>
      </c>
    </row>
    <row r="188" spans="1:7" x14ac:dyDescent="0.25">
      <c r="A188" s="63"/>
      <c r="B188" s="64" t="s">
        <v>68</v>
      </c>
      <c r="C188" s="72">
        <v>1.1857736202019333</v>
      </c>
      <c r="D188" s="72">
        <v>1.1857736202019431</v>
      </c>
      <c r="E188" s="72" t="s">
        <v>2</v>
      </c>
      <c r="G188" s="72"/>
    </row>
    <row r="189" spans="1:7" x14ac:dyDescent="0.25">
      <c r="A189" s="191">
        <v>2012</v>
      </c>
      <c r="B189" s="191"/>
      <c r="C189" s="72"/>
      <c r="D189" s="73"/>
      <c r="E189" s="72"/>
      <c r="G189" s="62"/>
    </row>
    <row r="190" spans="1:7" x14ac:dyDescent="0.25">
      <c r="A190" s="63"/>
      <c r="B190" s="64" t="s">
        <v>73</v>
      </c>
      <c r="C190" s="72">
        <v>0.82878178572962546</v>
      </c>
      <c r="D190" s="72">
        <v>0.82878178572962335</v>
      </c>
      <c r="E190" s="72" t="s">
        <v>2</v>
      </c>
    </row>
    <row r="191" spans="1:7" x14ac:dyDescent="0.25">
      <c r="A191" s="63"/>
      <c r="B191" s="64" t="s">
        <v>74</v>
      </c>
      <c r="C191" s="72">
        <v>-0.30293155218395862</v>
      </c>
      <c r="D191" s="72">
        <v>-0.30293155218395246</v>
      </c>
      <c r="E191" s="72" t="s">
        <v>2</v>
      </c>
    </row>
    <row r="192" spans="1:7" x14ac:dyDescent="0.25">
      <c r="A192" s="63"/>
      <c r="B192" s="64" t="s">
        <v>71</v>
      </c>
      <c r="C192" s="72">
        <v>0.75965858228270078</v>
      </c>
      <c r="D192" s="72">
        <v>0.75965858228270178</v>
      </c>
      <c r="E192" s="72" t="s">
        <v>2</v>
      </c>
    </row>
    <row r="193" spans="1:5" x14ac:dyDescent="0.25">
      <c r="A193" s="63"/>
      <c r="B193" s="64" t="s">
        <v>75</v>
      </c>
      <c r="C193" s="72">
        <v>-9.0943691034126944E-2</v>
      </c>
      <c r="D193" s="72">
        <v>-9.0943691034140309E-2</v>
      </c>
      <c r="E193" s="72" t="s">
        <v>2</v>
      </c>
    </row>
    <row r="194" spans="1:5" x14ac:dyDescent="0.25">
      <c r="A194" s="63"/>
      <c r="B194" s="64" t="s">
        <v>63</v>
      </c>
      <c r="C194" s="72">
        <v>-1.9861394321378494</v>
      </c>
      <c r="D194" s="72">
        <v>-1.9861394321378512</v>
      </c>
      <c r="E194" s="72" t="s">
        <v>2</v>
      </c>
    </row>
    <row r="195" spans="1:5" x14ac:dyDescent="0.25">
      <c r="A195" s="63"/>
      <c r="B195" s="64" t="s">
        <v>70</v>
      </c>
      <c r="C195" s="72">
        <v>4.1585646905071085</v>
      </c>
      <c r="D195" s="72">
        <v>4.1585646905070988</v>
      </c>
      <c r="E195" s="72" t="s">
        <v>2</v>
      </c>
    </row>
    <row r="196" spans="1:5" x14ac:dyDescent="0.25">
      <c r="A196" s="63"/>
      <c r="B196" s="64" t="s">
        <v>76</v>
      </c>
      <c r="C196" s="72">
        <v>0.24448657012601499</v>
      </c>
      <c r="D196" s="72">
        <v>0.16971494476737384</v>
      </c>
      <c r="E196" s="72">
        <v>0.30844071858455557</v>
      </c>
    </row>
    <row r="197" spans="1:5" x14ac:dyDescent="0.25">
      <c r="A197" s="63"/>
      <c r="B197" s="64" t="s">
        <v>77</v>
      </c>
      <c r="C197" s="72">
        <v>0.64743245120538928</v>
      </c>
      <c r="D197" s="72">
        <v>0.58385391142401111</v>
      </c>
      <c r="E197" s="72">
        <v>0.70173764990701348</v>
      </c>
    </row>
    <row r="198" spans="1:5" x14ac:dyDescent="0.25">
      <c r="A198" s="63"/>
      <c r="B198" s="64" t="s">
        <v>69</v>
      </c>
      <c r="C198" s="72">
        <v>1.9931364460514526E-2</v>
      </c>
      <c r="D198" s="72">
        <v>7.8683065291762055E-2</v>
      </c>
      <c r="E198" s="72">
        <v>-3.0192276319891902E-2</v>
      </c>
    </row>
    <row r="199" spans="1:5" x14ac:dyDescent="0.25">
      <c r="A199" s="63"/>
      <c r="B199" s="64" t="s">
        <v>78</v>
      </c>
      <c r="C199" s="72">
        <v>4.2662910903111487E-2</v>
      </c>
      <c r="D199" s="72">
        <v>5.9933326212120122E-2</v>
      </c>
      <c r="E199" s="72">
        <v>2.7912718968431654E-2</v>
      </c>
    </row>
    <row r="200" spans="1:5" x14ac:dyDescent="0.25">
      <c r="A200" s="63"/>
      <c r="B200" s="64" t="s">
        <v>79</v>
      </c>
      <c r="C200" s="72">
        <v>0.34249409289469956</v>
      </c>
      <c r="D200" s="72">
        <v>0.47401072984864662</v>
      </c>
      <c r="E200" s="72">
        <v>0.23013335367777338</v>
      </c>
    </row>
    <row r="201" spans="1:5" x14ac:dyDescent="0.25">
      <c r="A201" s="76"/>
      <c r="B201" s="77" t="s">
        <v>68</v>
      </c>
      <c r="C201" s="72">
        <v>0.3934394342562802</v>
      </c>
      <c r="D201" s="72">
        <v>0.67097201094535397</v>
      </c>
      <c r="E201" s="72">
        <v>0.15575360429839788</v>
      </c>
    </row>
    <row r="202" spans="1:5" x14ac:dyDescent="0.25">
      <c r="A202" s="191">
        <v>2013</v>
      </c>
      <c r="B202" s="191"/>
      <c r="C202" s="74"/>
      <c r="D202" s="74"/>
      <c r="E202" s="74"/>
    </row>
    <row r="203" spans="1:5" x14ac:dyDescent="0.25">
      <c r="A203" s="63"/>
      <c r="B203" s="64" t="s">
        <v>73</v>
      </c>
      <c r="C203" s="72">
        <v>0.1202171476324131</v>
      </c>
      <c r="D203" s="72">
        <v>0.14340192540028765</v>
      </c>
      <c r="E203" s="72">
        <v>0.10025898212730718</v>
      </c>
    </row>
    <row r="204" spans="1:5" x14ac:dyDescent="0.25">
      <c r="A204" s="63"/>
      <c r="B204" s="64" t="s">
        <v>74</v>
      </c>
      <c r="C204" s="72">
        <v>-0.20260748766020126</v>
      </c>
      <c r="D204" s="72">
        <v>-0.26772351866401256</v>
      </c>
      <c r="E204" s="72">
        <v>-0.14652945838415676</v>
      </c>
    </row>
    <row r="205" spans="1:5" ht="14.25" customHeight="1" x14ac:dyDescent="0.25">
      <c r="A205" s="63"/>
      <c r="B205" s="64" t="s">
        <v>71</v>
      </c>
      <c r="C205" s="72">
        <v>0.50061454169003372</v>
      </c>
      <c r="D205" s="72">
        <v>0.57671257944425691</v>
      </c>
      <c r="E205" s="72">
        <v>0.43515833275592142</v>
      </c>
    </row>
    <row r="206" spans="1:5" ht="14.25" customHeight="1" x14ac:dyDescent="0.25">
      <c r="A206" s="63"/>
      <c r="B206" s="64" t="s">
        <v>75</v>
      </c>
      <c r="C206" s="72">
        <v>0.11512300390782688</v>
      </c>
      <c r="D206" s="72">
        <v>3.9643343257568849E-3</v>
      </c>
      <c r="E206" s="72">
        <v>0.21087159629621899</v>
      </c>
    </row>
    <row r="207" spans="1:5" ht="14.25" customHeight="1" x14ac:dyDescent="0.25">
      <c r="A207" s="63"/>
      <c r="B207" s="64" t="s">
        <v>63</v>
      </c>
      <c r="C207" s="72">
        <v>9.5682352882613605E-2</v>
      </c>
      <c r="D207" s="72">
        <v>0.23643869294275971</v>
      </c>
      <c r="E207" s="72">
        <v>-2.5310411872150607E-2</v>
      </c>
    </row>
    <row r="208" spans="1:5" ht="14.25" customHeight="1" x14ac:dyDescent="0.25">
      <c r="A208" s="63"/>
      <c r="B208" s="64" t="s">
        <v>70</v>
      </c>
      <c r="C208" s="72">
        <v>-0.26760942495945156</v>
      </c>
      <c r="D208" s="72">
        <v>-0.30627613149380639</v>
      </c>
      <c r="E208" s="72">
        <v>-0.23428488359795882</v>
      </c>
    </row>
    <row r="209" spans="1:5" ht="14.25" customHeight="1" x14ac:dyDescent="0.25">
      <c r="A209" s="63"/>
      <c r="B209" s="64" t="s">
        <v>76</v>
      </c>
      <c r="C209" s="72">
        <v>1.1650679035972877</v>
      </c>
      <c r="D209" s="72">
        <v>1.2614902964104777</v>
      </c>
      <c r="E209" s="72">
        <v>1.0820271269930941</v>
      </c>
    </row>
    <row r="210" spans="1:5" ht="14.25" customHeight="1" x14ac:dyDescent="0.25">
      <c r="A210" s="63"/>
      <c r="B210" s="64" t="s">
        <v>77</v>
      </c>
      <c r="C210" s="72">
        <v>0.16901141883517926</v>
      </c>
      <c r="D210" s="72">
        <v>-0.25283811141194562</v>
      </c>
      <c r="E210" s="72">
        <v>0.53296118036079787</v>
      </c>
    </row>
    <row r="211" spans="1:5" ht="14.25" customHeight="1" x14ac:dyDescent="0.25">
      <c r="A211" s="63"/>
      <c r="B211" s="64" t="s">
        <v>69</v>
      </c>
      <c r="C211" s="72">
        <v>0.88457747659021657</v>
      </c>
      <c r="D211" s="72">
        <v>0.76568029413165029</v>
      </c>
      <c r="E211" s="72">
        <v>0.98635397503571975</v>
      </c>
    </row>
    <row r="212" spans="1:5" ht="14.25" customHeight="1" x14ac:dyDescent="0.25">
      <c r="A212" s="63"/>
      <c r="B212" s="64" t="s">
        <v>78</v>
      </c>
      <c r="C212" s="72">
        <v>0.57515947673210821</v>
      </c>
      <c r="D212" s="72">
        <v>0.3195258836498801</v>
      </c>
      <c r="E212" s="72">
        <v>0.79350476016584182</v>
      </c>
    </row>
    <row r="213" spans="1:5" ht="14.25" customHeight="1" x14ac:dyDescent="0.25">
      <c r="A213" s="63"/>
      <c r="B213" s="64" t="s">
        <v>79</v>
      </c>
      <c r="C213" s="72">
        <v>0.12186960602403663</v>
      </c>
      <c r="D213" s="72">
        <v>0.42426871286125351</v>
      </c>
      <c r="E213" s="72">
        <v>-0.13520508300082165</v>
      </c>
    </row>
    <row r="214" spans="1:5" ht="14.25" customHeight="1" x14ac:dyDescent="0.25">
      <c r="A214" s="63"/>
      <c r="B214" s="64" t="s">
        <v>68</v>
      </c>
      <c r="C214" s="72">
        <v>-2.8801755478075421E-2</v>
      </c>
      <c r="D214" s="72">
        <v>0.13243235338341641</v>
      </c>
      <c r="E214" s="72">
        <v>-0.16663754557983806</v>
      </c>
    </row>
    <row r="215" spans="1:5" x14ac:dyDescent="0.25">
      <c r="A215" s="192">
        <v>2014</v>
      </c>
      <c r="B215" s="193"/>
      <c r="C215" s="72"/>
      <c r="D215" s="74"/>
      <c r="E215" s="72"/>
    </row>
    <row r="216" spans="1:5" x14ac:dyDescent="0.25">
      <c r="A216" s="63"/>
      <c r="B216" s="64" t="s">
        <v>73</v>
      </c>
      <c r="C216" s="72">
        <v>0.1098546049749359</v>
      </c>
      <c r="D216" s="72">
        <v>-0.322309548511998</v>
      </c>
      <c r="E216" s="72">
        <v>0.48040978311347082</v>
      </c>
    </row>
    <row r="217" spans="1:5" x14ac:dyDescent="0.25">
      <c r="A217" s="63"/>
      <c r="B217" s="64" t="s">
        <v>74</v>
      </c>
      <c r="C217" s="72">
        <v>-0.13828396030899293</v>
      </c>
      <c r="D217" s="72">
        <v>0.522482781245874</v>
      </c>
      <c r="E217" s="72">
        <v>-0.7003261153462248</v>
      </c>
    </row>
    <row r="218" spans="1:5" x14ac:dyDescent="0.25">
      <c r="A218" s="63"/>
      <c r="B218" s="64" t="s">
        <v>71</v>
      </c>
      <c r="C218" s="72">
        <v>-0.58614791407885636</v>
      </c>
      <c r="D218" s="72">
        <v>-0.53851180450933112</v>
      </c>
      <c r="E218" s="72">
        <v>-0.62716571611890259</v>
      </c>
    </row>
    <row r="219" spans="1:5" x14ac:dyDescent="0.25">
      <c r="A219" s="63"/>
      <c r="B219" s="64" t="s">
        <v>75</v>
      </c>
      <c r="C219" s="72">
        <v>0.18673105824223252</v>
      </c>
      <c r="D219" s="72">
        <v>0.32199239951796077</v>
      </c>
      <c r="E219" s="72">
        <v>7.0158301967065725E-2</v>
      </c>
    </row>
    <row r="220" spans="1:5" x14ac:dyDescent="0.25">
      <c r="A220" s="63"/>
      <c r="B220" s="64" t="s">
        <v>63</v>
      </c>
      <c r="C220" s="72">
        <v>0.97001097738139441</v>
      </c>
      <c r="D220" s="72">
        <v>0.89869928347351868</v>
      </c>
      <c r="E220" s="72">
        <v>1.031624450439488</v>
      </c>
    </row>
    <row r="221" spans="1:5" x14ac:dyDescent="0.25">
      <c r="A221" s="63"/>
      <c r="B221" s="64" t="s">
        <v>70</v>
      </c>
      <c r="C221" s="72">
        <v>-0.14460149368363998</v>
      </c>
      <c r="D221" s="72">
        <v>-4.5955229748971385E-2</v>
      </c>
      <c r="E221" s="72">
        <v>-0.22971996412189596</v>
      </c>
    </row>
    <row r="222" spans="1:5" x14ac:dyDescent="0.25">
      <c r="A222" s="63"/>
      <c r="B222" s="64" t="s">
        <v>76</v>
      </c>
      <c r="C222" s="72">
        <v>0.41291245719951358</v>
      </c>
      <c r="D222" s="72">
        <v>0.13941288871808247</v>
      </c>
      <c r="E222" s="72">
        <v>0.64934050512805597</v>
      </c>
    </row>
    <row r="223" spans="1:5" x14ac:dyDescent="0.25">
      <c r="A223" s="63"/>
      <c r="B223" s="64" t="s">
        <v>77</v>
      </c>
      <c r="C223" s="72">
        <v>-0.14107212527697646</v>
      </c>
      <c r="D223" s="72">
        <v>0.28714601491433511</v>
      </c>
      <c r="E223" s="72">
        <v>-0.50937195599416263</v>
      </c>
    </row>
    <row r="224" spans="1:5" x14ac:dyDescent="0.25">
      <c r="A224" s="63"/>
      <c r="B224" s="64" t="s">
        <v>69</v>
      </c>
      <c r="C224" s="72">
        <v>6.4484604583957231E-2</v>
      </c>
      <c r="D224" s="72">
        <v>-2.1414341687532111E-2</v>
      </c>
      <c r="E224" s="72">
        <v>0.13895564040605674</v>
      </c>
    </row>
    <row r="225" spans="1:5" x14ac:dyDescent="0.25">
      <c r="A225" s="63"/>
      <c r="B225" s="64" t="s">
        <v>78</v>
      </c>
      <c r="C225" s="72">
        <v>4.2981421583679479E-2</v>
      </c>
      <c r="D225" s="72">
        <v>0.37288472331134875</v>
      </c>
      <c r="E225" s="72">
        <v>-0.24257382973337954</v>
      </c>
    </row>
    <row r="226" spans="1:5" x14ac:dyDescent="0.25">
      <c r="A226" s="63"/>
      <c r="B226" s="64" t="s">
        <v>79</v>
      </c>
      <c r="C226" s="72">
        <v>-0.38784469039811098</v>
      </c>
      <c r="D226" s="72">
        <v>-0.69024000023220455</v>
      </c>
      <c r="E226" s="72">
        <v>-0.12448475280248811</v>
      </c>
    </row>
    <row r="227" spans="1:5" x14ac:dyDescent="0.25">
      <c r="A227" s="63"/>
      <c r="B227" s="64" t="s">
        <v>68</v>
      </c>
      <c r="C227" s="72">
        <v>0.14936355181003261</v>
      </c>
      <c r="D227" s="72">
        <v>0.25350557458408324</v>
      </c>
      <c r="E227" s="72">
        <v>5.917870580753206E-2</v>
      </c>
    </row>
    <row r="228" spans="1:5" x14ac:dyDescent="0.25">
      <c r="A228" s="185">
        <v>2015</v>
      </c>
      <c r="B228" s="194"/>
      <c r="C228" s="72"/>
      <c r="D228" s="72"/>
      <c r="E228" s="72"/>
    </row>
    <row r="229" spans="1:5" x14ac:dyDescent="0.25">
      <c r="A229" s="63"/>
      <c r="B229" s="64" t="s">
        <v>73</v>
      </c>
      <c r="C229" s="72">
        <v>-0.2809381134105049</v>
      </c>
      <c r="D229" s="72">
        <v>-5.7684909932524911E-2</v>
      </c>
      <c r="E229" s="72">
        <v>-0.47464626289253542</v>
      </c>
    </row>
    <row r="230" spans="1:5" x14ac:dyDescent="0.25">
      <c r="A230" s="63"/>
      <c r="B230" s="64" t="s">
        <v>74</v>
      </c>
      <c r="C230" s="72">
        <v>0.12095527637096383</v>
      </c>
      <c r="D230" s="72">
        <v>2.8613455304698415E-2</v>
      </c>
      <c r="E230" s="72">
        <v>0.20141236315060806</v>
      </c>
    </row>
    <row r="231" spans="1:5" x14ac:dyDescent="0.25">
      <c r="A231" s="63"/>
      <c r="B231" s="64" t="s">
        <v>71</v>
      </c>
      <c r="C231" s="72">
        <v>-7.076595906956476E-2</v>
      </c>
      <c r="D231" s="72">
        <v>-0.41575915809420327</v>
      </c>
      <c r="E231" s="72">
        <v>0.22930696342132337</v>
      </c>
    </row>
    <row r="232" spans="1:5" x14ac:dyDescent="0.25">
      <c r="A232" s="63"/>
      <c r="B232" s="64" t="s">
        <v>75</v>
      </c>
      <c r="C232" s="72">
        <v>0.67040139146683142</v>
      </c>
      <c r="D232" s="72">
        <v>0.99498081691289986</v>
      </c>
      <c r="E232" s="72">
        <v>0.38990120716618021</v>
      </c>
    </row>
    <row r="233" spans="1:5" x14ac:dyDescent="0.25">
      <c r="A233" s="63"/>
      <c r="B233" s="64" t="s">
        <v>63</v>
      </c>
      <c r="C233" s="72">
        <v>3.5257826396308367E-2</v>
      </c>
      <c r="D233" s="72">
        <v>-0.16239700982367164</v>
      </c>
      <c r="E233" s="72">
        <v>0.20709984795216743</v>
      </c>
    </row>
    <row r="234" spans="1:5" x14ac:dyDescent="0.25">
      <c r="A234" s="63"/>
      <c r="B234" s="64" t="s">
        <v>70</v>
      </c>
      <c r="C234" s="72">
        <v>0.83493462014281905</v>
      </c>
      <c r="D234" s="72">
        <v>1.0712107400230999</v>
      </c>
      <c r="E234" s="72">
        <v>0.63027252743543749</v>
      </c>
    </row>
    <row r="235" spans="1:5" x14ac:dyDescent="0.25">
      <c r="A235" s="63"/>
      <c r="B235" s="64" t="s">
        <v>76</v>
      </c>
      <c r="C235" s="72">
        <v>-0.12204801538238151</v>
      </c>
      <c r="D235" s="72">
        <v>1.0962867477583713E-2</v>
      </c>
      <c r="E235" s="72">
        <v>-0.23776672327809806</v>
      </c>
    </row>
    <row r="236" spans="1:5" x14ac:dyDescent="0.25">
      <c r="A236" s="63"/>
      <c r="B236" s="64" t="s">
        <v>77</v>
      </c>
      <c r="C236" s="72">
        <v>0.15264849210853906</v>
      </c>
      <c r="D236" s="72">
        <v>0.12369978831365182</v>
      </c>
      <c r="E236" s="72">
        <v>0.17789649132188726</v>
      </c>
    </row>
    <row r="237" spans="1:5" x14ac:dyDescent="0.25">
      <c r="A237" s="63"/>
      <c r="B237" s="64" t="s">
        <v>69</v>
      </c>
      <c r="C237" s="72">
        <v>-4.1223543857863698E-2</v>
      </c>
      <c r="D237" s="72">
        <v>-0.16318989846204934</v>
      </c>
      <c r="E237" s="72">
        <v>6.5093494509661995E-2</v>
      </c>
    </row>
    <row r="238" spans="1:5" x14ac:dyDescent="0.25">
      <c r="A238" s="63"/>
      <c r="B238" s="64" t="s">
        <v>78</v>
      </c>
      <c r="C238" s="72">
        <v>-2.0867598648453934E-2</v>
      </c>
      <c r="D238" s="72">
        <v>0.12817958206755323</v>
      </c>
      <c r="E238" s="72">
        <v>-0.15049436371591429</v>
      </c>
    </row>
    <row r="239" spans="1:5" x14ac:dyDescent="0.25">
      <c r="A239" s="63"/>
      <c r="B239" s="64" t="s">
        <v>79</v>
      </c>
      <c r="C239" s="72">
        <v>0.1043846851855426</v>
      </c>
      <c r="D239" s="72">
        <v>0.15574977254748443</v>
      </c>
      <c r="E239" s="72">
        <v>5.9587641953779476E-2</v>
      </c>
    </row>
    <row r="240" spans="1:5" x14ac:dyDescent="0.25">
      <c r="A240" s="63"/>
      <c r="B240" s="64" t="s">
        <v>68</v>
      </c>
      <c r="C240" s="72">
        <v>-0.52474466393056451</v>
      </c>
      <c r="D240" s="72">
        <v>-0.54907255143328448</v>
      </c>
      <c r="E240" s="72">
        <v>-0.50350718820964468</v>
      </c>
    </row>
    <row r="241" spans="1:5" x14ac:dyDescent="0.25">
      <c r="A241" s="185">
        <v>2016</v>
      </c>
      <c r="B241" s="185"/>
      <c r="C241" s="72"/>
      <c r="D241" s="72"/>
      <c r="E241" s="72"/>
    </row>
    <row r="242" spans="1:5" x14ac:dyDescent="0.25">
      <c r="A242" s="63"/>
      <c r="B242" s="64" t="s">
        <v>73</v>
      </c>
      <c r="C242" s="72">
        <v>-9.6110738358116468E-2</v>
      </c>
      <c r="D242" s="72">
        <v>0.14665453235282017</v>
      </c>
      <c r="E242" s="72">
        <v>-0.30794008155211339</v>
      </c>
    </row>
    <row r="243" spans="1:5" x14ac:dyDescent="0.25">
      <c r="A243" s="63"/>
      <c r="B243" s="64" t="s">
        <v>74</v>
      </c>
      <c r="C243" s="72">
        <v>0.21585252732159149</v>
      </c>
      <c r="D243" s="72">
        <v>1.3255168985110135E-2</v>
      </c>
      <c r="E243" s="72">
        <v>0.39343872807148206</v>
      </c>
    </row>
    <row r="244" spans="1:5" x14ac:dyDescent="0.25">
      <c r="A244" s="63"/>
      <c r="B244" s="64" t="s">
        <v>71</v>
      </c>
      <c r="C244" s="72">
        <v>-0.53265775688317496</v>
      </c>
      <c r="D244" s="72">
        <v>-0.32744384220367095</v>
      </c>
      <c r="E244" s="72">
        <v>-0.71185630035361624</v>
      </c>
    </row>
    <row r="245" spans="1:5" x14ac:dyDescent="0.25">
      <c r="A245" s="63"/>
      <c r="B245" s="64" t="s">
        <v>75</v>
      </c>
      <c r="C245" s="72">
        <v>-0.18242178801292599</v>
      </c>
      <c r="D245" s="72">
        <v>0.16072487746065309</v>
      </c>
      <c r="E245" s="72">
        <v>-0.4832272087162256</v>
      </c>
    </row>
    <row r="246" spans="1:5" x14ac:dyDescent="0.25">
      <c r="A246" s="63"/>
      <c r="B246" s="64" t="s">
        <v>63</v>
      </c>
      <c r="C246" s="72">
        <v>6.330535849645838E-2</v>
      </c>
      <c r="D246" s="72">
        <v>5.6333098875849884E-2</v>
      </c>
      <c r="E246" s="72">
        <v>6.9456852436110814E-2</v>
      </c>
    </row>
    <row r="247" spans="1:5" x14ac:dyDescent="0.25">
      <c r="A247" s="63"/>
      <c r="B247" s="64" t="s">
        <v>70</v>
      </c>
      <c r="C247" s="72">
        <v>0.21785551394536201</v>
      </c>
      <c r="D247" s="72">
        <v>7.6068886805407271E-2</v>
      </c>
      <c r="E247" s="72">
        <v>0.34293479084417189</v>
      </c>
    </row>
    <row r="248" spans="1:5" x14ac:dyDescent="0.25">
      <c r="A248" s="63"/>
      <c r="B248" s="64" t="s">
        <v>76</v>
      </c>
      <c r="C248" s="72">
        <v>0.26335609952137851</v>
      </c>
      <c r="D248" s="72">
        <v>0.27430892293894493</v>
      </c>
      <c r="E248" s="72">
        <v>0.25371959310806591</v>
      </c>
    </row>
    <row r="249" spans="1:5" x14ac:dyDescent="0.25">
      <c r="A249" s="63"/>
      <c r="B249" s="64" t="s">
        <v>77</v>
      </c>
      <c r="C249" s="72">
        <v>-9.3782010366236901E-2</v>
      </c>
      <c r="D249" s="72">
        <v>-0.3358610619379736</v>
      </c>
      <c r="E249" s="72">
        <v>0.11924757439219064</v>
      </c>
    </row>
    <row r="250" spans="1:5" x14ac:dyDescent="0.25">
      <c r="A250" s="63"/>
      <c r="B250" s="64" t="s">
        <v>69</v>
      </c>
      <c r="C250" s="72">
        <v>0.37975926538358801</v>
      </c>
      <c r="D250" s="72">
        <v>0.59601507895375305</v>
      </c>
      <c r="E250" s="72">
        <v>0.19031919566282707</v>
      </c>
    </row>
    <row r="251" spans="1:5" x14ac:dyDescent="0.25">
      <c r="A251" s="63"/>
      <c r="B251" s="64" t="s">
        <v>78</v>
      </c>
      <c r="C251" s="72">
        <v>1.9061743557722406</v>
      </c>
      <c r="D251" s="72">
        <v>0.93823043145353935</v>
      </c>
      <c r="E251" s="72">
        <v>2.7575265677516363</v>
      </c>
    </row>
    <row r="252" spans="1:5" x14ac:dyDescent="0.25">
      <c r="A252" s="63"/>
      <c r="B252" s="64" t="s">
        <v>79</v>
      </c>
      <c r="C252" s="72">
        <v>-0.10593028067286928</v>
      </c>
      <c r="D252" s="72">
        <v>5.0582922237085944E-2</v>
      </c>
      <c r="E252" s="72">
        <v>-0.24115375630325911</v>
      </c>
    </row>
    <row r="253" spans="1:5" x14ac:dyDescent="0.25">
      <c r="A253" s="63"/>
      <c r="B253" s="64" t="s">
        <v>68</v>
      </c>
      <c r="C253" s="72">
        <v>0.27748623236054404</v>
      </c>
      <c r="D253" s="72">
        <v>0.16810830566624271</v>
      </c>
      <c r="E253" s="72">
        <v>0.37226237036813514</v>
      </c>
    </row>
    <row r="254" spans="1:5" x14ac:dyDescent="0.25">
      <c r="A254" s="185">
        <v>2017</v>
      </c>
      <c r="B254" s="185"/>
      <c r="C254" s="72"/>
      <c r="D254" s="72"/>
      <c r="E254" s="64"/>
    </row>
    <row r="255" spans="1:5" x14ac:dyDescent="0.25">
      <c r="A255" s="64"/>
      <c r="B255" s="64" t="s">
        <v>73</v>
      </c>
      <c r="C255" s="72">
        <v>0.48479237246647472</v>
      </c>
      <c r="D255" s="72">
        <v>0.35188437044950854</v>
      </c>
      <c r="E255" s="72">
        <v>0.59972311413484425</v>
      </c>
    </row>
    <row r="256" spans="1:5" x14ac:dyDescent="0.25">
      <c r="A256" s="64"/>
      <c r="B256" s="64" t="s">
        <v>74</v>
      </c>
      <c r="C256" s="72">
        <v>0.35246837457076347</v>
      </c>
      <c r="D256" s="72">
        <v>0.17672790636551972</v>
      </c>
      <c r="E256" s="72">
        <v>0.5040636287521274</v>
      </c>
    </row>
    <row r="257" spans="1:5" x14ac:dyDescent="0.25">
      <c r="A257" s="64"/>
      <c r="B257" s="64" t="s">
        <v>71</v>
      </c>
      <c r="C257" s="72">
        <v>0.6529235635912225</v>
      </c>
      <c r="D257" s="72">
        <v>0.215210431706923</v>
      </c>
      <c r="E257" s="72">
        <v>1.0292689730255762</v>
      </c>
    </row>
    <row r="258" spans="1:5" x14ac:dyDescent="0.25">
      <c r="A258" s="64"/>
      <c r="B258" s="64" t="s">
        <v>75</v>
      </c>
      <c r="C258" s="72">
        <v>-1.0200791735793859E-2</v>
      </c>
      <c r="D258" s="72">
        <v>3.9859078576021681E-2</v>
      </c>
      <c r="E258" s="72">
        <v>-5.2895416328960686E-2</v>
      </c>
    </row>
    <row r="259" spans="1:5" x14ac:dyDescent="0.25">
      <c r="A259" s="64"/>
      <c r="B259" s="64" t="s">
        <v>63</v>
      </c>
      <c r="C259" s="72">
        <v>0.23515733499571106</v>
      </c>
      <c r="D259" s="72">
        <v>0.26077567612001096</v>
      </c>
      <c r="E259" s="72">
        <v>0.2132879113691438</v>
      </c>
    </row>
    <row r="260" spans="1:5" x14ac:dyDescent="0.25">
      <c r="A260" s="64"/>
      <c r="B260" s="64" t="s">
        <v>70</v>
      </c>
      <c r="C260" s="72">
        <v>-0.9959295888492804</v>
      </c>
      <c r="D260" s="72">
        <v>-0.57432052121553956</v>
      </c>
      <c r="E260" s="72">
        <v>-1.3560120968450522</v>
      </c>
    </row>
    <row r="261" spans="1:5" x14ac:dyDescent="0.25">
      <c r="A261" s="64"/>
      <c r="B261" s="64" t="s">
        <v>76</v>
      </c>
      <c r="C261" s="72">
        <v>-7.3890722250672752E-2</v>
      </c>
      <c r="D261" s="72">
        <v>0.46786658683360932</v>
      </c>
      <c r="E261" s="72">
        <v>-0.54025449583256413</v>
      </c>
    </row>
    <row r="262" spans="1:5" x14ac:dyDescent="0.25">
      <c r="A262" s="64"/>
      <c r="B262" s="64" t="s">
        <v>77</v>
      </c>
      <c r="C262" s="72">
        <v>-0.3619046848432998</v>
      </c>
      <c r="D262" s="72">
        <v>-0.24914166258011827</v>
      </c>
      <c r="E262" s="72">
        <v>-0.45995896873412001</v>
      </c>
    </row>
    <row r="263" spans="1:5" x14ac:dyDescent="0.25">
      <c r="A263" s="64"/>
      <c r="B263" s="64" t="s">
        <v>69</v>
      </c>
      <c r="C263" s="72">
        <v>0.51673997172639852</v>
      </c>
      <c r="D263" s="72">
        <v>0.60591660832167826</v>
      </c>
      <c r="E263" s="72">
        <v>0.43903124744032246</v>
      </c>
    </row>
    <row r="264" spans="1:5" x14ac:dyDescent="0.25">
      <c r="A264" s="64"/>
      <c r="B264" s="64" t="s">
        <v>78</v>
      </c>
      <c r="C264" s="72">
        <v>-0.26933733711968183</v>
      </c>
      <c r="D264" s="72">
        <v>2.7822214281966188E-2</v>
      </c>
      <c r="E264" s="72">
        <v>-0.5287131003854415</v>
      </c>
    </row>
    <row r="265" spans="1:5" x14ac:dyDescent="0.25">
      <c r="A265" s="64"/>
      <c r="B265" s="64" t="s">
        <v>79</v>
      </c>
      <c r="C265" s="72">
        <v>-0.18144419231107392</v>
      </c>
      <c r="D265" s="72">
        <v>6.383052356280175E-2</v>
      </c>
      <c r="E265" s="72">
        <v>-0.39673007708083036</v>
      </c>
    </row>
    <row r="266" spans="1:5" x14ac:dyDescent="0.25">
      <c r="A266" s="64"/>
      <c r="B266" s="64" t="s">
        <v>68</v>
      </c>
      <c r="C266" s="72">
        <v>0.92632738176344953</v>
      </c>
      <c r="D266" s="72">
        <v>0.83243747424787895</v>
      </c>
      <c r="E266" s="72">
        <v>1.0091187793447844</v>
      </c>
    </row>
    <row r="267" spans="1:5" x14ac:dyDescent="0.25">
      <c r="A267" s="185">
        <v>2018</v>
      </c>
      <c r="B267" s="185"/>
      <c r="C267" s="72"/>
      <c r="D267" s="72"/>
      <c r="E267" s="64"/>
    </row>
    <row r="268" spans="1:5" x14ac:dyDescent="0.25">
      <c r="A268" s="64"/>
      <c r="B268" s="64" t="s">
        <v>73</v>
      </c>
      <c r="C268" s="72">
        <v>0.30861939236332514</v>
      </c>
      <c r="D268" s="72">
        <v>0.22943066852413896</v>
      </c>
      <c r="E268" s="72">
        <v>0.37832525887290691</v>
      </c>
    </row>
    <row r="269" spans="1:5" x14ac:dyDescent="0.25">
      <c r="A269" s="64"/>
      <c r="B269" s="64" t="s">
        <v>74</v>
      </c>
      <c r="C269" s="72">
        <v>0.28003995737236803</v>
      </c>
      <c r="D269" s="72">
        <v>0.46673732084232361</v>
      </c>
      <c r="E269" s="72">
        <v>0.11594339283413513</v>
      </c>
    </row>
    <row r="270" spans="1:5" x14ac:dyDescent="0.25">
      <c r="A270" s="64"/>
      <c r="B270" s="64" t="s">
        <v>71</v>
      </c>
      <c r="C270" s="72">
        <v>-0.21850844761599264</v>
      </c>
      <c r="D270" s="72">
        <v>-0.33214147640956732</v>
      </c>
      <c r="E270" s="72">
        <v>-0.1182813991546984</v>
      </c>
    </row>
    <row r="271" spans="1:5" x14ac:dyDescent="0.25">
      <c r="A271" s="64"/>
      <c r="B271" s="64" t="s">
        <v>75</v>
      </c>
      <c r="C271" s="72">
        <v>-1.6869532579859543</v>
      </c>
      <c r="D271" s="72">
        <v>-1.2768450958284776</v>
      </c>
      <c r="E271" s="72">
        <v>-2.0479039611598511</v>
      </c>
    </row>
    <row r="272" spans="1:5" x14ac:dyDescent="0.25">
      <c r="A272" s="64"/>
      <c r="B272" s="64" t="s">
        <v>63</v>
      </c>
      <c r="C272" s="72">
        <v>-0.34696571272942089</v>
      </c>
      <c r="D272" s="72">
        <v>9.9636073847917186E-2</v>
      </c>
      <c r="E272" s="72">
        <v>-0.74312991280689522</v>
      </c>
    </row>
    <row r="273" spans="1:5" x14ac:dyDescent="0.25">
      <c r="A273" s="64"/>
      <c r="B273" s="64" t="s">
        <v>70</v>
      </c>
      <c r="C273" s="72">
        <v>0.19669087658598011</v>
      </c>
      <c r="D273" s="72">
        <v>0.23506979189841462</v>
      </c>
      <c r="E273" s="72">
        <v>0.16235727289378366</v>
      </c>
    </row>
    <row r="274" spans="1:5" x14ac:dyDescent="0.25">
      <c r="A274" s="64"/>
      <c r="B274" s="64" t="s">
        <v>76</v>
      </c>
      <c r="C274" s="72">
        <v>0.54470116253076406</v>
      </c>
      <c r="D274" s="72">
        <v>9.9533695082933207E-2</v>
      </c>
      <c r="E274" s="72">
        <v>0.94323506570205706</v>
      </c>
    </row>
    <row r="275" spans="1:5" x14ac:dyDescent="0.25">
      <c r="A275" s="64"/>
      <c r="B275" s="64" t="s">
        <v>77</v>
      </c>
      <c r="C275" s="72">
        <v>1.3757398286098901</v>
      </c>
      <c r="D275" s="72">
        <v>1.5227327420289454</v>
      </c>
      <c r="E275" s="72">
        <v>1.2452450644499657</v>
      </c>
    </row>
    <row r="276" spans="1:5" x14ac:dyDescent="0.25">
      <c r="A276" s="64"/>
      <c r="B276" s="64" t="s">
        <v>69</v>
      </c>
      <c r="C276" s="72">
        <v>-0.67684823269291883</v>
      </c>
      <c r="D276" s="72">
        <v>-0.49912586682043453</v>
      </c>
      <c r="E276" s="72">
        <v>-0.83505586772674045</v>
      </c>
    </row>
    <row r="277" spans="1:5" x14ac:dyDescent="0.25">
      <c r="A277" s="64"/>
      <c r="B277" s="64" t="s">
        <v>78</v>
      </c>
      <c r="C277" s="72">
        <v>-0.4509665378276132</v>
      </c>
      <c r="D277" s="72">
        <v>-1.2760440173497676E-2</v>
      </c>
      <c r="E277" s="72">
        <v>-0.84237705738656521</v>
      </c>
    </row>
    <row r="278" spans="1:5" x14ac:dyDescent="0.25">
      <c r="A278" s="64"/>
      <c r="B278" s="64" t="s">
        <v>79</v>
      </c>
      <c r="C278" s="72">
        <v>7.6159131046836651E-2</v>
      </c>
      <c r="D278" s="72">
        <v>-6.3251639242504057E-2</v>
      </c>
      <c r="E278" s="72">
        <v>0.20172421038855132</v>
      </c>
    </row>
    <row r="279" spans="1:5" x14ac:dyDescent="0.25">
      <c r="A279" s="64"/>
      <c r="B279" s="64" t="s">
        <v>68</v>
      </c>
      <c r="C279" s="72">
        <v>-0.2619685689956629</v>
      </c>
      <c r="D279" s="72">
        <v>9.2745488679523924E-2</v>
      </c>
      <c r="E279" s="72">
        <v>-0.58060906465188444</v>
      </c>
    </row>
    <row r="280" spans="1:5" x14ac:dyDescent="0.25">
      <c r="A280" s="185">
        <v>2019</v>
      </c>
      <c r="B280" s="185"/>
      <c r="C280" s="72"/>
      <c r="D280" s="72"/>
      <c r="E280" s="72"/>
    </row>
    <row r="281" spans="1:5" x14ac:dyDescent="0.25">
      <c r="A281" s="64"/>
      <c r="B281" s="64" t="s">
        <v>73</v>
      </c>
      <c r="C281" s="72">
        <v>-8.892197521852277E-2</v>
      </c>
      <c r="D281" s="72">
        <v>-0.12358636997398503</v>
      </c>
      <c r="E281" s="72">
        <v>-5.7571964472726521E-2</v>
      </c>
    </row>
    <row r="282" spans="1:5" x14ac:dyDescent="0.25">
      <c r="A282" s="64"/>
      <c r="B282" s="64" t="s">
        <v>74</v>
      </c>
      <c r="C282" s="72">
        <v>0.32381810957027407</v>
      </c>
      <c r="D282" s="72">
        <v>0.16169770041925333</v>
      </c>
      <c r="E282" s="72">
        <v>0.47034077368686528</v>
      </c>
    </row>
    <row r="283" spans="1:5" x14ac:dyDescent="0.25">
      <c r="A283" s="64"/>
      <c r="B283" s="64" t="s">
        <v>71</v>
      </c>
      <c r="C283" s="72">
        <v>-0.21349530164084637</v>
      </c>
      <c r="D283" s="72">
        <v>4.6867035745404642E-2</v>
      </c>
      <c r="E283" s="72">
        <v>-0.44808507673773895</v>
      </c>
    </row>
    <row r="284" spans="1:5" x14ac:dyDescent="0.25">
      <c r="A284" s="64"/>
      <c r="B284" s="64" t="s">
        <v>75</v>
      </c>
      <c r="C284" s="72">
        <v>0.40454342925017073</v>
      </c>
      <c r="D284" s="72">
        <v>0.55105372183520707</v>
      </c>
      <c r="E284" s="72">
        <v>0.27187947810470031</v>
      </c>
    </row>
    <row r="285" spans="1:5" x14ac:dyDescent="0.25">
      <c r="A285" s="64"/>
      <c r="B285" s="64" t="s">
        <v>63</v>
      </c>
      <c r="C285" s="72">
        <v>0.31511810998320294</v>
      </c>
      <c r="D285" s="72">
        <v>0.22165772167798414</v>
      </c>
      <c r="E285" s="72">
        <v>0.39998139596075521</v>
      </c>
    </row>
    <row r="286" spans="1:5" x14ac:dyDescent="0.25">
      <c r="A286" s="64"/>
      <c r="B286" s="64" t="s">
        <v>70</v>
      </c>
      <c r="C286" s="72">
        <v>0.24327075309440235</v>
      </c>
      <c r="D286" s="72">
        <v>0.5316196164181235</v>
      </c>
      <c r="E286" s="72">
        <v>-1.808884659283988E-2</v>
      </c>
    </row>
    <row r="287" spans="1:5" x14ac:dyDescent="0.25">
      <c r="A287" s="64"/>
      <c r="B287" s="64" t="s">
        <v>76</v>
      </c>
      <c r="C287" s="72">
        <v>-0.72578325030112611</v>
      </c>
      <c r="D287" s="72">
        <v>-0.78660668125348843</v>
      </c>
      <c r="E287" s="72">
        <v>-0.67034974112184831</v>
      </c>
    </row>
    <row r="288" spans="1:5" x14ac:dyDescent="0.25">
      <c r="A288" s="64"/>
      <c r="B288" s="64" t="s">
        <v>77</v>
      </c>
      <c r="C288" s="72">
        <v>0.64022048479637284</v>
      </c>
      <c r="D288" s="72">
        <v>0.8066006765292254</v>
      </c>
      <c r="E288" s="72">
        <v>0.48876169733575753</v>
      </c>
    </row>
    <row r="289" spans="1:5" x14ac:dyDescent="0.25">
      <c r="A289" s="77"/>
      <c r="B289" s="64" t="s">
        <v>69</v>
      </c>
      <c r="C289" s="72">
        <v>-0.23344279938388013</v>
      </c>
      <c r="D289" s="72">
        <v>-0.17069696888347607</v>
      </c>
      <c r="E289" s="72">
        <v>-0.31698987256392286</v>
      </c>
    </row>
    <row r="290" spans="1:5" ht="14.25" customHeight="1" x14ac:dyDescent="0.25">
      <c r="A290" s="64"/>
      <c r="B290" s="64" t="s">
        <v>78</v>
      </c>
      <c r="C290" s="72">
        <v>0.27689114355538069</v>
      </c>
      <c r="D290" s="72">
        <v>0.44417866078585416</v>
      </c>
      <c r="E290" s="72">
        <v>5.3818250782475874E-2</v>
      </c>
    </row>
    <row r="291" spans="1:5" ht="14.25" customHeight="1" x14ac:dyDescent="0.25">
      <c r="A291" s="64"/>
      <c r="B291" s="64" t="s">
        <v>79</v>
      </c>
      <c r="C291" s="72">
        <v>-0.13098204676495409</v>
      </c>
      <c r="D291" s="72">
        <v>-0.29897514439899542</v>
      </c>
      <c r="E291" s="72">
        <v>9.3905707016552556E-2</v>
      </c>
    </row>
    <row r="292" spans="1:5" ht="14.25" customHeight="1" x14ac:dyDescent="0.25">
      <c r="A292" s="64"/>
      <c r="B292" s="64" t="s">
        <v>68</v>
      </c>
      <c r="C292" s="72">
        <v>0.4789233515735597</v>
      </c>
      <c r="D292" s="72">
        <v>0.32899595441697221</v>
      </c>
      <c r="E292" s="72">
        <v>0.67883926083721025</v>
      </c>
    </row>
    <row r="293" spans="1:5" ht="14.25" customHeight="1" x14ac:dyDescent="0.25">
      <c r="A293" s="185">
        <v>2020</v>
      </c>
      <c r="B293" s="185"/>
      <c r="C293" s="85"/>
      <c r="D293" s="85"/>
      <c r="E293" s="85"/>
    </row>
    <row r="294" spans="1:5" x14ac:dyDescent="0.25">
      <c r="A294" s="64"/>
      <c r="B294" s="64" t="s">
        <v>73</v>
      </c>
      <c r="C294" s="72">
        <v>-0.13774456172119384</v>
      </c>
      <c r="D294" s="72">
        <v>-0.10503746345285968</v>
      </c>
      <c r="E294" s="72">
        <v>-0.181205253726334</v>
      </c>
    </row>
    <row r="295" spans="1:5" x14ac:dyDescent="0.25">
      <c r="A295" s="77"/>
      <c r="B295" s="64" t="s">
        <v>74</v>
      </c>
      <c r="C295" s="74">
        <v>1.0706320213543969E-3</v>
      </c>
      <c r="D295" s="74">
        <v>6.3554688981576637E-2</v>
      </c>
      <c r="E295" s="74">
        <v>-8.2020582617950352E-2</v>
      </c>
    </row>
    <row r="296" spans="1:5" x14ac:dyDescent="0.25">
      <c r="A296" s="77"/>
      <c r="B296" s="64" t="s">
        <v>71</v>
      </c>
      <c r="C296" s="74">
        <v>-1.1158711678374167</v>
      </c>
      <c r="D296" s="74">
        <v>-1.0760638732088788</v>
      </c>
      <c r="E296" s="74">
        <v>-1.1688839790522103</v>
      </c>
    </row>
    <row r="297" spans="1:5" x14ac:dyDescent="0.25">
      <c r="A297" s="77"/>
      <c r="B297" s="64" t="s">
        <v>75</v>
      </c>
      <c r="C297" s="74">
        <v>-3.2334997714336162</v>
      </c>
      <c r="D297" s="74">
        <v>-3.7807618099540559</v>
      </c>
      <c r="E297" s="74">
        <v>-2.5040066780278614</v>
      </c>
    </row>
    <row r="298" spans="1:5" x14ac:dyDescent="0.25">
      <c r="A298" s="77"/>
      <c r="B298" s="64" t="s">
        <v>63</v>
      </c>
      <c r="C298" s="74">
        <v>5.3856613505830819E-2</v>
      </c>
      <c r="D298" s="74">
        <v>-5.9892632156639328E-2</v>
      </c>
      <c r="E298" s="74">
        <v>0.20349724477880904</v>
      </c>
    </row>
    <row r="299" spans="1:5" x14ac:dyDescent="0.25">
      <c r="A299" s="77"/>
      <c r="B299" s="64" t="s">
        <v>70</v>
      </c>
      <c r="C299" s="74">
        <v>-0.41305141471471463</v>
      </c>
      <c r="D299" s="74">
        <v>-0.14292920324079367</v>
      </c>
      <c r="E299" s="74">
        <v>-0.76747142623258147</v>
      </c>
    </row>
    <row r="300" spans="1:5" x14ac:dyDescent="0.25">
      <c r="A300" s="77"/>
      <c r="B300" s="64" t="s">
        <v>76</v>
      </c>
      <c r="C300" s="74">
        <v>2.8146530852393807</v>
      </c>
      <c r="D300" s="74">
        <v>2.8350273250243698</v>
      </c>
      <c r="E300" s="74">
        <v>2.7877523520963443</v>
      </c>
    </row>
    <row r="301" spans="1:5" x14ac:dyDescent="0.25">
      <c r="A301" s="77"/>
      <c r="B301" s="64" t="s">
        <v>77</v>
      </c>
      <c r="C301" s="74">
        <v>0.53901179832456658</v>
      </c>
      <c r="D301" s="74">
        <v>0.35376242611830255</v>
      </c>
      <c r="E301" s="74">
        <v>0.78371471529335435</v>
      </c>
    </row>
    <row r="302" spans="1:5" x14ac:dyDescent="0.25">
      <c r="A302" s="77"/>
      <c r="B302" s="64" t="s">
        <v>69</v>
      </c>
      <c r="C302" s="74">
        <v>7.476255464648858E-2</v>
      </c>
      <c r="D302" s="74">
        <v>5.2567360536313251E-2</v>
      </c>
      <c r="E302" s="74">
        <v>0.10395595256329154</v>
      </c>
    </row>
    <row r="303" spans="1:5" x14ac:dyDescent="0.25">
      <c r="A303" s="77"/>
      <c r="B303" s="64" t="s">
        <v>78</v>
      </c>
      <c r="C303" s="74">
        <v>1.8641482090523562E-2</v>
      </c>
      <c r="D303" s="74">
        <v>-4.7394239512184383E-2</v>
      </c>
      <c r="E303" s="74">
        <v>0.10545385434461244</v>
      </c>
    </row>
    <row r="304" spans="1:5" x14ac:dyDescent="0.25">
      <c r="A304" s="77"/>
      <c r="B304" s="64" t="s">
        <v>79</v>
      </c>
      <c r="C304" s="74">
        <v>0.12497771094945613</v>
      </c>
      <c r="D304" s="74">
        <v>-1.6259714270355701E-2</v>
      </c>
      <c r="E304" s="74">
        <v>0.31036880589563776</v>
      </c>
    </row>
    <row r="305" spans="1:5" x14ac:dyDescent="0.25">
      <c r="A305" s="77"/>
      <c r="B305" s="64" t="s">
        <v>68</v>
      </c>
      <c r="C305" s="74">
        <v>3.4101136482458307E-2</v>
      </c>
      <c r="D305" s="74">
        <v>-2.2351524938645156E-2</v>
      </c>
      <c r="E305" s="74">
        <v>0.10796075344468334</v>
      </c>
    </row>
    <row r="306" spans="1:5" x14ac:dyDescent="0.25">
      <c r="A306" s="185">
        <v>2021</v>
      </c>
      <c r="B306" s="185"/>
      <c r="C306" s="74"/>
      <c r="D306" s="74"/>
      <c r="E306" s="74"/>
    </row>
    <row r="307" spans="1:5" x14ac:dyDescent="0.25">
      <c r="A307" s="64"/>
      <c r="B307" s="64" t="s">
        <v>73</v>
      </c>
      <c r="C307" s="74">
        <v>0.25093878688499666</v>
      </c>
      <c r="D307" s="74">
        <v>0.31858908259694796</v>
      </c>
      <c r="E307" s="74">
        <v>0.16254400426116858</v>
      </c>
    </row>
    <row r="308" spans="1:5" x14ac:dyDescent="0.25">
      <c r="A308" s="77"/>
      <c r="B308" s="64" t="s">
        <v>74</v>
      </c>
      <c r="C308" s="152">
        <v>-5.1159468773271995E-2</v>
      </c>
      <c r="D308" s="152">
        <v>-6.3993106069611783E-2</v>
      </c>
      <c r="E308" s="152">
        <v>-3.4364362244023457E-2</v>
      </c>
    </row>
    <row r="309" spans="1:5" x14ac:dyDescent="0.25">
      <c r="A309" s="77"/>
      <c r="B309" s="64" t="s">
        <v>71</v>
      </c>
      <c r="C309" s="153">
        <v>-0.19831396298955789</v>
      </c>
      <c r="D309" s="153">
        <v>-0.23650372770116809</v>
      </c>
      <c r="E309" s="153">
        <v>-0.14835064803728118</v>
      </c>
    </row>
    <row r="310" spans="1:5" x14ac:dyDescent="0.25">
      <c r="A310" s="77"/>
      <c r="B310" s="64" t="s">
        <v>75</v>
      </c>
      <c r="C310" s="153">
        <v>8.4802956668667009E-2</v>
      </c>
      <c r="D310" s="153">
        <v>0.11440761687162504</v>
      </c>
      <c r="E310" s="153">
        <v>4.610564805474552E-2</v>
      </c>
    </row>
    <row r="311" spans="1:5" x14ac:dyDescent="0.25">
      <c r="A311" s="77"/>
      <c r="B311" s="64" t="s">
        <v>63</v>
      </c>
      <c r="C311" s="153">
        <v>-0.53505187904539209</v>
      </c>
      <c r="D311" s="153">
        <v>-0.45145029112414842</v>
      </c>
      <c r="E311" s="153">
        <v>-0.644405105309099</v>
      </c>
    </row>
    <row r="312" spans="1:5" x14ac:dyDescent="0.25">
      <c r="A312" s="77"/>
      <c r="B312" s="64" t="s">
        <v>70</v>
      </c>
      <c r="C312" s="153">
        <v>-2.1659297143803489</v>
      </c>
      <c r="D312" s="153">
        <v>-2.1178206566462352</v>
      </c>
      <c r="E312" s="153">
        <v>-2.2289799239272332</v>
      </c>
    </row>
    <row r="313" spans="1:5" x14ac:dyDescent="0.25">
      <c r="A313" s="77"/>
      <c r="B313" s="64" t="s">
        <v>76</v>
      </c>
      <c r="C313" s="153">
        <v>2.7973976133232052</v>
      </c>
      <c r="D313" s="153">
        <v>2.6970871230687723</v>
      </c>
      <c r="E313" s="153">
        <v>2.9290108350929609</v>
      </c>
    </row>
    <row r="314" spans="1:5" x14ac:dyDescent="0.25">
      <c r="A314" s="77"/>
      <c r="B314" s="64" t="s">
        <v>77</v>
      </c>
      <c r="C314" s="153">
        <v>7.7892876117454227E-2</v>
      </c>
      <c r="D314" s="153">
        <v>0.19890441760316793</v>
      </c>
      <c r="E314" s="153">
        <v>-8.0523577576294525E-2</v>
      </c>
    </row>
    <row r="315" spans="1:5" x14ac:dyDescent="0.25">
      <c r="A315" s="77"/>
      <c r="B315" s="64" t="s">
        <v>69</v>
      </c>
      <c r="C315" s="153">
        <v>-0.29574573444109797</v>
      </c>
      <c r="D315" s="153">
        <v>-0.55224101387399571</v>
      </c>
      <c r="E315" s="153">
        <v>4.0971769831695044E-2</v>
      </c>
    </row>
    <row r="316" spans="1:5" ht="14.25" customHeight="1" x14ac:dyDescent="0.25">
      <c r="A316" s="80"/>
      <c r="B316" s="81"/>
      <c r="C316" s="82"/>
      <c r="D316" s="82"/>
      <c r="E316" s="82"/>
    </row>
    <row r="317" spans="1:5" x14ac:dyDescent="0.25">
      <c r="A317" s="66"/>
      <c r="B317" s="84"/>
      <c r="C317" s="83"/>
      <c r="D317" s="83"/>
      <c r="E317" s="83"/>
    </row>
    <row r="318" spans="1:5" x14ac:dyDescent="0.25">
      <c r="A318" s="186" t="s">
        <v>89</v>
      </c>
      <c r="B318" s="187"/>
      <c r="C318" s="187"/>
      <c r="D318" s="187"/>
      <c r="E318" s="188"/>
    </row>
    <row r="319" spans="1:5" x14ac:dyDescent="0.25">
      <c r="A319" s="174" t="s">
        <v>88</v>
      </c>
      <c r="B319" s="175"/>
      <c r="C319" s="175"/>
      <c r="D319" s="175"/>
      <c r="E319" s="176"/>
    </row>
    <row r="320" spans="1:5" x14ac:dyDescent="0.25">
      <c r="A320" s="177"/>
      <c r="B320" s="178"/>
      <c r="C320" s="178"/>
      <c r="D320" s="178"/>
      <c r="E320" s="179"/>
    </row>
    <row r="321" spans="1:5" x14ac:dyDescent="0.25">
      <c r="A321" s="166"/>
      <c r="B321" s="167"/>
      <c r="C321" s="167"/>
      <c r="D321" s="167"/>
      <c r="E321" s="180"/>
    </row>
  </sheetData>
  <mergeCells count="30">
    <mergeCell ref="A293:B293"/>
    <mergeCell ref="A306:B306"/>
    <mergeCell ref="A318:E318"/>
    <mergeCell ref="A319:E321"/>
    <mergeCell ref="A228:B228"/>
    <mergeCell ref="A241:B241"/>
    <mergeCell ref="A254:B254"/>
    <mergeCell ref="A267:B267"/>
    <mergeCell ref="A280:B280"/>
    <mergeCell ref="A162:B162"/>
    <mergeCell ref="A176:B176"/>
    <mergeCell ref="A189:B189"/>
    <mergeCell ref="A202:B202"/>
    <mergeCell ref="A215:B215"/>
    <mergeCell ref="A110:B110"/>
    <mergeCell ref="A123:B123"/>
    <mergeCell ref="A149:B149"/>
    <mergeCell ref="A1:E1"/>
    <mergeCell ref="A58:B58"/>
    <mergeCell ref="A45:B45"/>
    <mergeCell ref="A71:B71"/>
    <mergeCell ref="A84:B84"/>
    <mergeCell ref="A3:B3"/>
    <mergeCell ref="A4:E4"/>
    <mergeCell ref="A32:B32"/>
    <mergeCell ref="A6:B6"/>
    <mergeCell ref="A19:B19"/>
    <mergeCell ref="A97:B97"/>
    <mergeCell ref="A136:B136"/>
    <mergeCell ref="A160:E160"/>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2021-10-21T07:54:33Z</dcterms:modified>
</cp:coreProperties>
</file>