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29"/>
  <workbookPr defaultThemeVersion="124226"/>
  <mc:AlternateContent xmlns:mc="http://schemas.openxmlformats.org/markup-compatibility/2006">
    <mc:Choice Requires="x15">
      <x15ac:absPath xmlns:x15ac="http://schemas.microsoft.com/office/spreadsheetml/2010/11/ac" url="D:\2021\April\"/>
    </mc:Choice>
  </mc:AlternateContent>
  <xr:revisionPtr revIDLastSave="0" documentId="13_ncr:1_{DF314817-AC86-465A-89A3-F326AC35B1F3}" xr6:coauthVersionLast="46" xr6:coauthVersionMax="46" xr10:uidLastSave="{00000000-0000-0000-0000-000000000000}"/>
  <bookViews>
    <workbookView xWindow="-110" yWindow="-110" windowWidth="19420" windowHeight="10420" activeTab="5" xr2:uid="{00000000-000D-0000-FFFF-FFFF00000000}"/>
  </bookViews>
  <sheets>
    <sheet name="table 1" sheetId="30" r:id="rId1"/>
    <sheet name="Table 2" sheetId="43" r:id="rId2"/>
    <sheet name="Table 3" sheetId="44" r:id="rId3"/>
    <sheet name="table 4" sheetId="24" r:id="rId4"/>
    <sheet name="table 5" sheetId="48" r:id="rId5"/>
    <sheet name="table 6" sheetId="49" r:id="rId6"/>
    <sheet name="table 7" sheetId="28" r:id="rId7"/>
    <sheet name="table 8" sheetId="12" r:id="rId8"/>
    <sheet name="table 9" sheetId="13" r:id="rId9"/>
  </sheets>
  <definedNames>
    <definedName name="_xlnm._FilterDatabase" localSheetId="0" hidden="1">'table 1'!$A$7:$CY$141</definedName>
    <definedName name="_xlnm._FilterDatabase" localSheetId="1" hidden="1">'Table 2'!$A$6:$CY$141</definedName>
    <definedName name="_xlnm._FilterDatabase" localSheetId="2" hidden="1">'Table 3'!$A$6:$CY$141</definedName>
    <definedName name="_xlnm._FilterDatabase" localSheetId="3" hidden="1">'table 4'!$A$4:$H$275</definedName>
    <definedName name="_xlnm.Print_Area" localSheetId="0">'table 1'!$A$1:$J$142</definedName>
    <definedName name="_xlnm.Print_Area" localSheetId="1">'Table 2'!$A$1:$J$142</definedName>
    <definedName name="_xlnm.Print_Area" localSheetId="2">'Table 3'!$A$1:$J$142</definedName>
    <definedName name="_xlnm.Print_Area" localSheetId="3">'table 4'!$A$1:$J$277</definedName>
    <definedName name="_xlnm.Print_Area" localSheetId="6">'table 7'!$A$1:$H$64</definedName>
    <definedName name="_xlnm.Print_Area" localSheetId="7">'table 8'!$A$1:$E$302</definedName>
    <definedName name="_xlnm.Print_Titles" localSheetId="3">'table 4'!$3:$4</definedName>
    <definedName name="_xlnm.Print_Titles" localSheetId="6">'table 7'!$3:$4</definedName>
    <definedName name="_xlnm.Print_Titles" localSheetId="7">'table 8'!$3:$3</definedName>
    <definedName name="_xlnm.Print_Titles" localSheetId="8">'table 9'!#REF!</definedName>
  </definedNames>
  <calcPr calcId="191029"/>
</workbook>
</file>

<file path=xl/calcChain.xml><?xml version="1.0" encoding="utf-8"?>
<calcChain xmlns="http://schemas.openxmlformats.org/spreadsheetml/2006/main">
  <c r="J61" i="28" l="1"/>
  <c r="J60" i="28"/>
  <c r="I60" i="28"/>
  <c r="E60" i="28"/>
  <c r="I59" i="28"/>
  <c r="J59" i="28" s="1"/>
  <c r="E59" i="28"/>
  <c r="J58" i="28"/>
  <c r="I58" i="28"/>
  <c r="E58" i="28"/>
  <c r="I57" i="28"/>
  <c r="J57" i="28" s="1"/>
  <c r="E57" i="28"/>
  <c r="I56" i="28"/>
  <c r="J56" i="28" s="1"/>
  <c r="E56" i="28"/>
  <c r="J55" i="28"/>
  <c r="I55" i="28"/>
  <c r="E55" i="28"/>
  <c r="I54" i="28"/>
  <c r="J54" i="28" s="1"/>
  <c r="E54" i="28"/>
  <c r="I53" i="28"/>
  <c r="J53" i="28" s="1"/>
  <c r="E53" i="28"/>
  <c r="J52" i="28"/>
  <c r="I52" i="28"/>
  <c r="E52" i="28"/>
  <c r="I51" i="28"/>
  <c r="J51" i="28" s="1"/>
  <c r="E51" i="28"/>
  <c r="J50" i="28"/>
  <c r="I50" i="28"/>
  <c r="E50" i="28"/>
  <c r="J49" i="28"/>
  <c r="I49" i="28"/>
  <c r="E49" i="28"/>
  <c r="I48" i="28"/>
  <c r="J48" i="28" s="1"/>
  <c r="E48" i="28"/>
  <c r="J47" i="28"/>
  <c r="I47" i="28"/>
  <c r="E47" i="28"/>
  <c r="I46" i="28"/>
  <c r="J46" i="28" s="1"/>
  <c r="E46" i="28"/>
  <c r="I45" i="28"/>
  <c r="J45" i="28" s="1"/>
  <c r="E45" i="28"/>
  <c r="J41" i="28"/>
  <c r="I41" i="28"/>
  <c r="E41" i="28"/>
  <c r="I40" i="28"/>
  <c r="J40" i="28" s="1"/>
  <c r="E40" i="28"/>
  <c r="J39" i="28"/>
  <c r="I39" i="28"/>
  <c r="E39" i="28"/>
  <c r="J38" i="28"/>
  <c r="I38" i="28"/>
  <c r="E38" i="28"/>
  <c r="I37" i="28"/>
  <c r="J37" i="28" s="1"/>
  <c r="E37" i="28"/>
  <c r="J36" i="28"/>
  <c r="I36" i="28"/>
  <c r="E36" i="28"/>
  <c r="I35" i="28"/>
  <c r="J35" i="28" s="1"/>
  <c r="E35" i="28"/>
  <c r="I34" i="28"/>
  <c r="J34" i="28" s="1"/>
  <c r="E34" i="28"/>
  <c r="J33" i="28"/>
  <c r="I33" i="28"/>
  <c r="E33" i="28"/>
  <c r="I32" i="28"/>
  <c r="J32" i="28" s="1"/>
  <c r="E32" i="28"/>
  <c r="J31" i="28"/>
  <c r="I31" i="28"/>
  <c r="E31" i="28"/>
  <c r="J30" i="28"/>
  <c r="I30" i="28"/>
  <c r="E30" i="28"/>
  <c r="I29" i="28"/>
  <c r="J29" i="28" s="1"/>
  <c r="E29" i="28"/>
  <c r="J28" i="28"/>
  <c r="I28" i="28"/>
  <c r="E28" i="28"/>
  <c r="I27" i="28"/>
  <c r="J27" i="28" s="1"/>
  <c r="E27" i="28"/>
  <c r="I26" i="28"/>
  <c r="J26" i="28" s="1"/>
  <c r="E26" i="28"/>
  <c r="J22" i="28"/>
  <c r="I22" i="28"/>
  <c r="E22" i="28"/>
  <c r="I21" i="28"/>
  <c r="J21" i="28" s="1"/>
  <c r="E21" i="28"/>
  <c r="J20" i="28"/>
  <c r="I20" i="28"/>
  <c r="E20" i="28"/>
  <c r="I19" i="28"/>
  <c r="J19" i="28" s="1"/>
  <c r="E19" i="28"/>
  <c r="I18" i="28"/>
  <c r="J18" i="28" s="1"/>
  <c r="E18" i="28"/>
  <c r="J17" i="28"/>
  <c r="I17" i="28"/>
  <c r="E17" i="28"/>
  <c r="I16" i="28"/>
  <c r="J16" i="28" s="1"/>
  <c r="E16" i="28"/>
  <c r="I15" i="28"/>
  <c r="J15" i="28" s="1"/>
  <c r="E15" i="28"/>
  <c r="J14" i="28"/>
  <c r="I14" i="28"/>
  <c r="E14" i="28"/>
  <c r="I13" i="28"/>
  <c r="J13" i="28" s="1"/>
  <c r="E13" i="28"/>
  <c r="J12" i="28"/>
  <c r="I12" i="28"/>
  <c r="E12" i="28"/>
  <c r="J11" i="28"/>
  <c r="I11" i="28"/>
  <c r="E11" i="28"/>
  <c r="I10" i="28"/>
  <c r="J10" i="28" s="1"/>
  <c r="E10" i="28"/>
  <c r="J9" i="28"/>
  <c r="I9" i="28"/>
  <c r="E9" i="28"/>
  <c r="I8" i="28"/>
  <c r="J8" i="28" s="1"/>
  <c r="E8" i="28"/>
  <c r="I7" i="28"/>
  <c r="J7" i="28" s="1"/>
  <c r="E7" i="28"/>
  <c r="J275" i="49"/>
  <c r="K275" i="49" s="1"/>
  <c r="E275" i="49"/>
  <c r="J274" i="49"/>
  <c r="K274" i="49" s="1"/>
  <c r="E274" i="49"/>
  <c r="J273" i="49"/>
  <c r="K273" i="49" s="1"/>
  <c r="E273" i="49"/>
  <c r="J272" i="49"/>
  <c r="K272" i="49" s="1"/>
  <c r="E272" i="49"/>
  <c r="J271" i="49"/>
  <c r="K271" i="49" s="1"/>
  <c r="E271" i="49"/>
  <c r="K270" i="49"/>
  <c r="J270" i="49"/>
  <c r="E270" i="49"/>
  <c r="J269" i="49"/>
  <c r="K269" i="49" s="1"/>
  <c r="E269" i="49"/>
  <c r="K268" i="49"/>
  <c r="J268" i="49"/>
  <c r="E268" i="49"/>
  <c r="J267" i="49"/>
  <c r="K267" i="49" s="1"/>
  <c r="E267" i="49"/>
  <c r="J266" i="49"/>
  <c r="K266" i="49" s="1"/>
  <c r="E266" i="49"/>
  <c r="J265" i="49"/>
  <c r="K265" i="49" s="1"/>
  <c r="E265" i="49"/>
  <c r="J264" i="49"/>
  <c r="K264" i="49" s="1"/>
  <c r="E264" i="49"/>
  <c r="J263" i="49"/>
  <c r="K263" i="49" s="1"/>
  <c r="E263" i="49"/>
  <c r="K262" i="49"/>
  <c r="J262" i="49"/>
  <c r="E262" i="49"/>
  <c r="J261" i="49"/>
  <c r="K261" i="49" s="1"/>
  <c r="E261" i="49"/>
  <c r="K260" i="49"/>
  <c r="J260" i="49"/>
  <c r="E260" i="49"/>
  <c r="J259" i="49"/>
  <c r="K259" i="49" s="1"/>
  <c r="E259" i="49"/>
  <c r="J258" i="49"/>
  <c r="K258" i="49" s="1"/>
  <c r="E258" i="49"/>
  <c r="J257" i="49"/>
  <c r="K257" i="49" s="1"/>
  <c r="E257" i="49"/>
  <c r="J256" i="49"/>
  <c r="K256" i="49" s="1"/>
  <c r="E256" i="49"/>
  <c r="J255" i="49"/>
  <c r="K255" i="49" s="1"/>
  <c r="E255" i="49"/>
  <c r="K254" i="49"/>
  <c r="J254" i="49"/>
  <c r="E254" i="49"/>
  <c r="J253" i="49"/>
  <c r="K253" i="49" s="1"/>
  <c r="E253" i="49"/>
  <c r="K252" i="49"/>
  <c r="J252" i="49"/>
  <c r="E252" i="49"/>
  <c r="J251" i="49"/>
  <c r="K251" i="49" s="1"/>
  <c r="E251" i="49"/>
  <c r="J250" i="49"/>
  <c r="K250" i="49" s="1"/>
  <c r="E250" i="49"/>
  <c r="J249" i="49"/>
  <c r="K249" i="49" s="1"/>
  <c r="E249" i="49"/>
  <c r="J248" i="49"/>
  <c r="K248" i="49" s="1"/>
  <c r="E248" i="49"/>
  <c r="J247" i="49"/>
  <c r="K247" i="49" s="1"/>
  <c r="E247" i="49"/>
  <c r="K246" i="49"/>
  <c r="J246" i="49"/>
  <c r="E246" i="49"/>
  <c r="J245" i="49"/>
  <c r="K245" i="49" s="1"/>
  <c r="E245" i="49"/>
  <c r="K244" i="49"/>
  <c r="J244" i="49"/>
  <c r="E244" i="49"/>
  <c r="J243" i="49"/>
  <c r="K243" i="49" s="1"/>
  <c r="E243" i="49"/>
  <c r="J242" i="49"/>
  <c r="K242" i="49" s="1"/>
  <c r="E242" i="49"/>
  <c r="J241" i="49"/>
  <c r="K241" i="49" s="1"/>
  <c r="E241" i="49"/>
  <c r="J240" i="49"/>
  <c r="K240" i="49" s="1"/>
  <c r="E240" i="49"/>
  <c r="J239" i="49"/>
  <c r="K239" i="49" s="1"/>
  <c r="E239" i="49"/>
  <c r="K238" i="49"/>
  <c r="J238" i="49"/>
  <c r="E238" i="49"/>
  <c r="J237" i="49"/>
  <c r="K237" i="49" s="1"/>
  <c r="E237" i="49"/>
  <c r="K236" i="49"/>
  <c r="J236" i="49"/>
  <c r="E236" i="49"/>
  <c r="J235" i="49"/>
  <c r="K235" i="49" s="1"/>
  <c r="E235" i="49"/>
  <c r="J234" i="49"/>
  <c r="K234" i="49" s="1"/>
  <c r="E234" i="49"/>
  <c r="J233" i="49"/>
  <c r="K233" i="49" s="1"/>
  <c r="E233" i="49"/>
  <c r="J232" i="49"/>
  <c r="K232" i="49" s="1"/>
  <c r="E232" i="49"/>
  <c r="J231" i="49"/>
  <c r="K231" i="49" s="1"/>
  <c r="E231" i="49"/>
  <c r="K230" i="49"/>
  <c r="J230" i="49"/>
  <c r="E230" i="49"/>
  <c r="J229" i="49"/>
  <c r="K229" i="49" s="1"/>
  <c r="E229" i="49"/>
  <c r="K228" i="49"/>
  <c r="J228" i="49"/>
  <c r="E228" i="49"/>
  <c r="J227" i="49"/>
  <c r="K227" i="49" s="1"/>
  <c r="E227" i="49"/>
  <c r="J226" i="49"/>
  <c r="K226" i="49" s="1"/>
  <c r="E226" i="49"/>
  <c r="J225" i="49"/>
  <c r="K225" i="49" s="1"/>
  <c r="E225" i="49"/>
  <c r="J224" i="49"/>
  <c r="K224" i="49" s="1"/>
  <c r="E224" i="49"/>
  <c r="J223" i="49"/>
  <c r="K223" i="49" s="1"/>
  <c r="E223" i="49"/>
  <c r="K222" i="49"/>
  <c r="J222" i="49"/>
  <c r="E222" i="49"/>
  <c r="J221" i="49"/>
  <c r="K221" i="49" s="1"/>
  <c r="E221" i="49"/>
  <c r="K220" i="49"/>
  <c r="J220" i="49"/>
  <c r="E220" i="49"/>
  <c r="J219" i="49"/>
  <c r="K219" i="49" s="1"/>
  <c r="E219" i="49"/>
  <c r="J218" i="49"/>
  <c r="K218" i="49" s="1"/>
  <c r="E218" i="49"/>
  <c r="J217" i="49"/>
  <c r="K217" i="49" s="1"/>
  <c r="E217" i="49"/>
  <c r="J216" i="49"/>
  <c r="K216" i="49" s="1"/>
  <c r="E216" i="49"/>
  <c r="J215" i="49"/>
  <c r="K215" i="49" s="1"/>
  <c r="E215" i="49"/>
  <c r="K214" i="49"/>
  <c r="J214" i="49"/>
  <c r="E214" i="49"/>
  <c r="J213" i="49"/>
  <c r="K213" i="49" s="1"/>
  <c r="E213" i="49"/>
  <c r="K212" i="49"/>
  <c r="J212" i="49"/>
  <c r="E212" i="49"/>
  <c r="J211" i="49"/>
  <c r="K211" i="49" s="1"/>
  <c r="E211" i="49"/>
  <c r="J210" i="49"/>
  <c r="K210" i="49" s="1"/>
  <c r="E210" i="49"/>
  <c r="J209" i="49"/>
  <c r="K209" i="49" s="1"/>
  <c r="E209" i="49"/>
  <c r="J208" i="49"/>
  <c r="K208" i="49" s="1"/>
  <c r="E208" i="49"/>
  <c r="J207" i="49"/>
  <c r="K207" i="49" s="1"/>
  <c r="E207" i="49"/>
  <c r="K206" i="49"/>
  <c r="J206" i="49"/>
  <c r="E206" i="49"/>
  <c r="J205" i="49"/>
  <c r="K205" i="49" s="1"/>
  <c r="E205" i="49"/>
  <c r="K204" i="49"/>
  <c r="J204" i="49"/>
  <c r="E204" i="49"/>
  <c r="J203" i="49"/>
  <c r="K203" i="49" s="1"/>
  <c r="E203" i="49"/>
  <c r="J202" i="49"/>
  <c r="K202" i="49" s="1"/>
  <c r="E202" i="49"/>
  <c r="J201" i="49"/>
  <c r="K201" i="49" s="1"/>
  <c r="E201" i="49"/>
  <c r="J200" i="49"/>
  <c r="K200" i="49" s="1"/>
  <c r="E200" i="49"/>
  <c r="J199" i="49"/>
  <c r="K199" i="49" s="1"/>
  <c r="E199" i="49"/>
  <c r="K198" i="49"/>
  <c r="J198" i="49"/>
  <c r="E198" i="49"/>
  <c r="J197" i="49"/>
  <c r="K197" i="49" s="1"/>
  <c r="E197" i="49"/>
  <c r="K196" i="49"/>
  <c r="J196" i="49"/>
  <c r="E196" i="49"/>
  <c r="J195" i="49"/>
  <c r="K195" i="49" s="1"/>
  <c r="E195" i="49"/>
  <c r="J194" i="49"/>
  <c r="K194" i="49" s="1"/>
  <c r="E194" i="49"/>
  <c r="J193" i="49"/>
  <c r="K193" i="49" s="1"/>
  <c r="E193" i="49"/>
  <c r="J192" i="49"/>
  <c r="K192" i="49" s="1"/>
  <c r="E192" i="49"/>
  <c r="J191" i="49"/>
  <c r="K191" i="49" s="1"/>
  <c r="E191" i="49"/>
  <c r="K190" i="49"/>
  <c r="J190" i="49"/>
  <c r="E190" i="49"/>
  <c r="J189" i="49"/>
  <c r="K189" i="49" s="1"/>
  <c r="E189" i="49"/>
  <c r="K188" i="49"/>
  <c r="J188" i="49"/>
  <c r="E188" i="49"/>
  <c r="K187" i="49"/>
  <c r="J187" i="49"/>
  <c r="E187" i="49"/>
  <c r="J186" i="49"/>
  <c r="K186" i="49" s="1"/>
  <c r="E186" i="49"/>
  <c r="J185" i="49"/>
  <c r="K185" i="49" s="1"/>
  <c r="E185" i="49"/>
  <c r="K184" i="49"/>
  <c r="J184" i="49"/>
  <c r="E184" i="49"/>
  <c r="J183" i="49"/>
  <c r="K183" i="49" s="1"/>
  <c r="E183" i="49"/>
  <c r="K182" i="49"/>
  <c r="J182" i="49"/>
  <c r="E182" i="49"/>
  <c r="J181" i="49"/>
  <c r="K181" i="49" s="1"/>
  <c r="E181" i="49"/>
  <c r="K180" i="49"/>
  <c r="J180" i="49"/>
  <c r="E180" i="49"/>
  <c r="K179" i="49"/>
  <c r="J179" i="49"/>
  <c r="E179" i="49"/>
  <c r="J178" i="49"/>
  <c r="K178" i="49" s="1"/>
  <c r="E178" i="49"/>
  <c r="J177" i="49"/>
  <c r="K177" i="49" s="1"/>
  <c r="E177" i="49"/>
  <c r="K176" i="49"/>
  <c r="J176" i="49"/>
  <c r="E176" i="49"/>
  <c r="J175" i="49"/>
  <c r="K175" i="49" s="1"/>
  <c r="E175" i="49"/>
  <c r="K174" i="49"/>
  <c r="J174" i="49"/>
  <c r="E174" i="49"/>
  <c r="J173" i="49"/>
  <c r="K173" i="49" s="1"/>
  <c r="E173" i="49"/>
  <c r="K172" i="49"/>
  <c r="J172" i="49"/>
  <c r="E172" i="49"/>
  <c r="K171" i="49"/>
  <c r="J171" i="49"/>
  <c r="E171" i="49"/>
  <c r="J170" i="49"/>
  <c r="K170" i="49" s="1"/>
  <c r="E170" i="49"/>
  <c r="J169" i="49"/>
  <c r="K169" i="49" s="1"/>
  <c r="E169" i="49"/>
  <c r="K168" i="49"/>
  <c r="J168" i="49"/>
  <c r="E168" i="49"/>
  <c r="J167" i="49"/>
  <c r="K167" i="49" s="1"/>
  <c r="E167" i="49"/>
  <c r="K166" i="49"/>
  <c r="J166" i="49"/>
  <c r="E166" i="49"/>
  <c r="J165" i="49"/>
  <c r="K165" i="49" s="1"/>
  <c r="E165" i="49"/>
  <c r="K164" i="49"/>
  <c r="J164" i="49"/>
  <c r="E164" i="49"/>
  <c r="K163" i="49"/>
  <c r="J163" i="49"/>
  <c r="E163" i="49"/>
  <c r="J162" i="49"/>
  <c r="K162" i="49" s="1"/>
  <c r="E162" i="49"/>
  <c r="J161" i="49"/>
  <c r="K161" i="49" s="1"/>
  <c r="E161" i="49"/>
  <c r="K160" i="49"/>
  <c r="J160" i="49"/>
  <c r="E160" i="49"/>
  <c r="J159" i="49"/>
  <c r="K159" i="49" s="1"/>
  <c r="E159" i="49"/>
  <c r="K158" i="49"/>
  <c r="J158" i="49"/>
  <c r="E158" i="49"/>
  <c r="J157" i="49"/>
  <c r="K157" i="49" s="1"/>
  <c r="E157" i="49"/>
  <c r="K156" i="49"/>
  <c r="J156" i="49"/>
  <c r="E156" i="49"/>
  <c r="K155" i="49"/>
  <c r="J155" i="49"/>
  <c r="E155" i="49"/>
  <c r="J154" i="49"/>
  <c r="K154" i="49" s="1"/>
  <c r="E154" i="49"/>
  <c r="J153" i="49"/>
  <c r="K153" i="49" s="1"/>
  <c r="E153" i="49"/>
  <c r="J152" i="49"/>
  <c r="K152" i="49" s="1"/>
  <c r="E152" i="49"/>
  <c r="J151" i="49"/>
  <c r="K151" i="49" s="1"/>
  <c r="E151" i="49"/>
  <c r="K150" i="49"/>
  <c r="J150" i="49"/>
  <c r="E150" i="49"/>
  <c r="J149" i="49"/>
  <c r="K149" i="49" s="1"/>
  <c r="E149" i="49"/>
  <c r="K148" i="49"/>
  <c r="J148" i="49"/>
  <c r="E148" i="49"/>
  <c r="K147" i="49"/>
  <c r="J147" i="49"/>
  <c r="E147" i="49"/>
  <c r="J146" i="49"/>
  <c r="K146" i="49" s="1"/>
  <c r="E146" i="49"/>
  <c r="J145" i="49"/>
  <c r="K145" i="49" s="1"/>
  <c r="E145" i="49"/>
  <c r="J144" i="49"/>
  <c r="K144" i="49" s="1"/>
  <c r="E144" i="49"/>
  <c r="J143" i="49"/>
  <c r="K143" i="49" s="1"/>
  <c r="E143" i="49"/>
  <c r="K142" i="49"/>
  <c r="J142" i="49"/>
  <c r="E142" i="49"/>
  <c r="J141" i="49"/>
  <c r="K141" i="49" s="1"/>
  <c r="E141" i="49"/>
  <c r="K140" i="49"/>
  <c r="J140" i="49"/>
  <c r="E140" i="49"/>
  <c r="K139" i="49"/>
  <c r="J139" i="49"/>
  <c r="E139" i="49"/>
  <c r="J138" i="49"/>
  <c r="K138" i="49" s="1"/>
  <c r="E138" i="49"/>
  <c r="J137" i="49"/>
  <c r="K137" i="49" s="1"/>
  <c r="E137" i="49"/>
  <c r="J136" i="49"/>
  <c r="K136" i="49" s="1"/>
  <c r="E136" i="49"/>
  <c r="J135" i="49"/>
  <c r="K135" i="49" s="1"/>
  <c r="E135" i="49"/>
  <c r="K134" i="49"/>
  <c r="J134" i="49"/>
  <c r="E134" i="49"/>
  <c r="J133" i="49"/>
  <c r="K133" i="49" s="1"/>
  <c r="E133" i="49"/>
  <c r="K132" i="49"/>
  <c r="J132" i="49"/>
  <c r="E132" i="49"/>
  <c r="K131" i="49"/>
  <c r="J131" i="49"/>
  <c r="E131" i="49"/>
  <c r="J130" i="49"/>
  <c r="K130" i="49" s="1"/>
  <c r="E130" i="49"/>
  <c r="J129" i="49"/>
  <c r="K129" i="49" s="1"/>
  <c r="E129" i="49"/>
  <c r="J128" i="49"/>
  <c r="K128" i="49" s="1"/>
  <c r="E128" i="49"/>
  <c r="J127" i="49"/>
  <c r="K127" i="49" s="1"/>
  <c r="E127" i="49"/>
  <c r="K126" i="49"/>
  <c r="J126" i="49"/>
  <c r="E126" i="49"/>
  <c r="J125" i="49"/>
  <c r="K125" i="49" s="1"/>
  <c r="E125" i="49"/>
  <c r="K124" i="49"/>
  <c r="J124" i="49"/>
  <c r="E124" i="49"/>
  <c r="K123" i="49"/>
  <c r="J123" i="49"/>
  <c r="E123" i="49"/>
  <c r="J122" i="49"/>
  <c r="K122" i="49" s="1"/>
  <c r="E122" i="49"/>
  <c r="J121" i="49"/>
  <c r="K121" i="49" s="1"/>
  <c r="E121" i="49"/>
  <c r="J120" i="49"/>
  <c r="K120" i="49" s="1"/>
  <c r="E120" i="49"/>
  <c r="J119" i="49"/>
  <c r="K119" i="49" s="1"/>
  <c r="E119" i="49"/>
  <c r="K118" i="49"/>
  <c r="J118" i="49"/>
  <c r="E118" i="49"/>
  <c r="J117" i="49"/>
  <c r="K117" i="49" s="1"/>
  <c r="E117" i="49"/>
  <c r="K116" i="49"/>
  <c r="J116" i="49"/>
  <c r="E116" i="49"/>
  <c r="K115" i="49"/>
  <c r="J115" i="49"/>
  <c r="E115" i="49"/>
  <c r="J114" i="49"/>
  <c r="K114" i="49" s="1"/>
  <c r="E114" i="49"/>
  <c r="J113" i="49"/>
  <c r="K113" i="49" s="1"/>
  <c r="E113" i="49"/>
  <c r="J112" i="49"/>
  <c r="K112" i="49" s="1"/>
  <c r="E112" i="49"/>
  <c r="J111" i="49"/>
  <c r="K111" i="49" s="1"/>
  <c r="E111" i="49"/>
  <c r="K110" i="49"/>
  <c r="J110" i="49"/>
  <c r="E110" i="49"/>
  <c r="J109" i="49"/>
  <c r="K109" i="49" s="1"/>
  <c r="E109" i="49"/>
  <c r="K108" i="49"/>
  <c r="J108" i="49"/>
  <c r="E108" i="49"/>
  <c r="K107" i="49"/>
  <c r="J107" i="49"/>
  <c r="E107" i="49"/>
  <c r="J106" i="49"/>
  <c r="K106" i="49" s="1"/>
  <c r="E106" i="49"/>
  <c r="J105" i="49"/>
  <c r="K105" i="49" s="1"/>
  <c r="E105" i="49"/>
  <c r="J104" i="49"/>
  <c r="K104" i="49" s="1"/>
  <c r="E104" i="49"/>
  <c r="J103" i="49"/>
  <c r="K103" i="49" s="1"/>
  <c r="E103" i="49"/>
  <c r="K102" i="49"/>
  <c r="J102" i="49"/>
  <c r="E102" i="49"/>
  <c r="J101" i="49"/>
  <c r="K101" i="49" s="1"/>
  <c r="E101" i="49"/>
  <c r="K100" i="49"/>
  <c r="J100" i="49"/>
  <c r="E100" i="49"/>
  <c r="K99" i="49"/>
  <c r="J99" i="49"/>
  <c r="E99" i="49"/>
  <c r="J98" i="49"/>
  <c r="K98" i="49" s="1"/>
  <c r="E98" i="49"/>
  <c r="J97" i="49"/>
  <c r="K97" i="49" s="1"/>
  <c r="E97" i="49"/>
  <c r="J96" i="49"/>
  <c r="K96" i="49" s="1"/>
  <c r="E96" i="49"/>
  <c r="J95" i="49"/>
  <c r="K95" i="49" s="1"/>
  <c r="E95" i="49"/>
  <c r="K94" i="49"/>
  <c r="J94" i="49"/>
  <c r="E94" i="49"/>
  <c r="J93" i="49"/>
  <c r="K93" i="49" s="1"/>
  <c r="E93" i="49"/>
  <c r="K92" i="49"/>
  <c r="J92" i="49"/>
  <c r="E92" i="49"/>
  <c r="J91" i="49"/>
  <c r="K91" i="49" s="1"/>
  <c r="E91" i="49"/>
  <c r="J90" i="49"/>
  <c r="K90" i="49" s="1"/>
  <c r="E90" i="49"/>
  <c r="J89" i="49"/>
  <c r="K89" i="49" s="1"/>
  <c r="E89" i="49"/>
  <c r="J88" i="49"/>
  <c r="K88" i="49" s="1"/>
  <c r="E88" i="49"/>
  <c r="J87" i="49"/>
  <c r="K87" i="49" s="1"/>
  <c r="E87" i="49"/>
  <c r="K86" i="49"/>
  <c r="J86" i="49"/>
  <c r="E86" i="49"/>
  <c r="J85" i="49"/>
  <c r="K85" i="49" s="1"/>
  <c r="E85" i="49"/>
  <c r="K84" i="49"/>
  <c r="J84" i="49"/>
  <c r="E84" i="49"/>
  <c r="K83" i="49"/>
  <c r="J83" i="49"/>
  <c r="E83" i="49"/>
  <c r="J82" i="49"/>
  <c r="K82" i="49" s="1"/>
  <c r="E82" i="49"/>
  <c r="J81" i="49"/>
  <c r="K81" i="49" s="1"/>
  <c r="E81" i="49"/>
  <c r="J80" i="49"/>
  <c r="K80" i="49" s="1"/>
  <c r="E80" i="49"/>
  <c r="J79" i="49"/>
  <c r="K79" i="49" s="1"/>
  <c r="E79" i="49"/>
  <c r="K78" i="49"/>
  <c r="J78" i="49"/>
  <c r="E78" i="49"/>
  <c r="K77" i="49"/>
  <c r="J77" i="49"/>
  <c r="E77" i="49"/>
  <c r="K76" i="49"/>
  <c r="J76" i="49"/>
  <c r="E76" i="49"/>
  <c r="K75" i="49"/>
  <c r="J75" i="49"/>
  <c r="E75" i="49"/>
  <c r="J74" i="49"/>
  <c r="K74" i="49" s="1"/>
  <c r="E74" i="49"/>
  <c r="J73" i="49"/>
  <c r="K73" i="49" s="1"/>
  <c r="E73" i="49"/>
  <c r="J72" i="49"/>
  <c r="K72" i="49" s="1"/>
  <c r="E72" i="49"/>
  <c r="J71" i="49"/>
  <c r="K71" i="49" s="1"/>
  <c r="E71" i="49"/>
  <c r="K70" i="49"/>
  <c r="J70" i="49"/>
  <c r="E70" i="49"/>
  <c r="K69" i="49"/>
  <c r="J69" i="49"/>
  <c r="E69" i="49"/>
  <c r="K68" i="49"/>
  <c r="J68" i="49"/>
  <c r="E68" i="49"/>
  <c r="K67" i="49"/>
  <c r="J67" i="49"/>
  <c r="E67" i="49"/>
  <c r="J66" i="49"/>
  <c r="K66" i="49" s="1"/>
  <c r="E66" i="49"/>
  <c r="J65" i="49"/>
  <c r="K65" i="49" s="1"/>
  <c r="E65" i="49"/>
  <c r="J64" i="49"/>
  <c r="K64" i="49" s="1"/>
  <c r="E64" i="49"/>
  <c r="J63" i="49"/>
  <c r="K63" i="49" s="1"/>
  <c r="E63" i="49"/>
  <c r="K62" i="49"/>
  <c r="J62" i="49"/>
  <c r="E62" i="49"/>
  <c r="K61" i="49"/>
  <c r="J61" i="49"/>
  <c r="E61" i="49"/>
  <c r="K60" i="49"/>
  <c r="J60" i="49"/>
  <c r="E60" i="49"/>
  <c r="K59" i="49"/>
  <c r="J59" i="49"/>
  <c r="E59" i="49"/>
  <c r="J58" i="49"/>
  <c r="K58" i="49" s="1"/>
  <c r="E58" i="49"/>
  <c r="J57" i="49"/>
  <c r="K57" i="49" s="1"/>
  <c r="E57" i="49"/>
  <c r="J56" i="49"/>
  <c r="K56" i="49" s="1"/>
  <c r="E56" i="49"/>
  <c r="J55" i="49"/>
  <c r="K55" i="49" s="1"/>
  <c r="E55" i="49"/>
  <c r="K54" i="49"/>
  <c r="J54" i="49"/>
  <c r="E54" i="49"/>
  <c r="J53" i="49"/>
  <c r="K53" i="49" s="1"/>
  <c r="E53" i="49"/>
  <c r="K52" i="49"/>
  <c r="J52" i="49"/>
  <c r="E52" i="49"/>
  <c r="K51" i="49"/>
  <c r="J51" i="49"/>
  <c r="E51" i="49"/>
  <c r="J50" i="49"/>
  <c r="K50" i="49" s="1"/>
  <c r="E50" i="49"/>
  <c r="J49" i="49"/>
  <c r="K49" i="49" s="1"/>
  <c r="E49" i="49"/>
  <c r="J48" i="49"/>
  <c r="K48" i="49" s="1"/>
  <c r="E48" i="49"/>
  <c r="J47" i="49"/>
  <c r="K47" i="49" s="1"/>
  <c r="E47" i="49"/>
  <c r="K46" i="49"/>
  <c r="J46" i="49"/>
  <c r="E46" i="49"/>
  <c r="J45" i="49"/>
  <c r="K45" i="49" s="1"/>
  <c r="E45" i="49"/>
  <c r="K44" i="49"/>
  <c r="J44" i="49"/>
  <c r="E44" i="49"/>
  <c r="K43" i="49"/>
  <c r="J43" i="49"/>
  <c r="E43" i="49"/>
  <c r="J42" i="49"/>
  <c r="K42" i="49" s="1"/>
  <c r="E42" i="49"/>
  <c r="J41" i="49"/>
  <c r="K41" i="49" s="1"/>
  <c r="E41" i="49"/>
  <c r="J40" i="49"/>
  <c r="K40" i="49" s="1"/>
  <c r="E40" i="49"/>
  <c r="J39" i="49"/>
  <c r="K39" i="49" s="1"/>
  <c r="E39" i="49"/>
  <c r="K38" i="49"/>
  <c r="J38" i="49"/>
  <c r="E38" i="49"/>
  <c r="J37" i="49"/>
  <c r="K37" i="49" s="1"/>
  <c r="E37" i="49"/>
  <c r="K36" i="49"/>
  <c r="J36" i="49"/>
  <c r="E36" i="49"/>
  <c r="K35" i="49"/>
  <c r="J35" i="49"/>
  <c r="E35" i="49"/>
  <c r="J34" i="49"/>
  <c r="K34" i="49" s="1"/>
  <c r="E34" i="49"/>
  <c r="J33" i="49"/>
  <c r="K33" i="49" s="1"/>
  <c r="E33" i="49"/>
  <c r="J32" i="49"/>
  <c r="K32" i="49" s="1"/>
  <c r="E32" i="49"/>
  <c r="J31" i="49"/>
  <c r="K31" i="49" s="1"/>
  <c r="E31" i="49"/>
  <c r="K30" i="49"/>
  <c r="J30" i="49"/>
  <c r="E30" i="49"/>
  <c r="J29" i="49"/>
  <c r="K29" i="49" s="1"/>
  <c r="E29" i="49"/>
  <c r="K28" i="49"/>
  <c r="J28" i="49"/>
  <c r="E28" i="49"/>
  <c r="K27" i="49"/>
  <c r="J27" i="49"/>
  <c r="E27" i="49"/>
  <c r="J26" i="49"/>
  <c r="K26" i="49" s="1"/>
  <c r="E26" i="49"/>
  <c r="J25" i="49"/>
  <c r="K25" i="49" s="1"/>
  <c r="E25" i="49"/>
  <c r="J24" i="49"/>
  <c r="K24" i="49" s="1"/>
  <c r="E24" i="49"/>
  <c r="J23" i="49"/>
  <c r="K23" i="49" s="1"/>
  <c r="E23" i="49"/>
  <c r="K22" i="49"/>
  <c r="J22" i="49"/>
  <c r="E22" i="49"/>
  <c r="J21" i="49"/>
  <c r="K21" i="49" s="1"/>
  <c r="E21" i="49"/>
  <c r="K20" i="49"/>
  <c r="J20" i="49"/>
  <c r="E20" i="49"/>
  <c r="K19" i="49"/>
  <c r="J19" i="49"/>
  <c r="E19" i="49"/>
  <c r="J18" i="49"/>
  <c r="K18" i="49" s="1"/>
  <c r="E18" i="49"/>
  <c r="J17" i="49"/>
  <c r="K17" i="49" s="1"/>
  <c r="E17" i="49"/>
  <c r="J16" i="49"/>
  <c r="K16" i="49" s="1"/>
  <c r="E16" i="49"/>
  <c r="J15" i="49"/>
  <c r="K15" i="49" s="1"/>
  <c r="E15" i="49"/>
  <c r="K14" i="49"/>
  <c r="J14" i="49"/>
  <c r="E14" i="49"/>
  <c r="J13" i="49"/>
  <c r="K13" i="49" s="1"/>
  <c r="E13" i="49"/>
  <c r="K12" i="49"/>
  <c r="J12" i="49"/>
  <c r="E12" i="49"/>
  <c r="K11" i="49"/>
  <c r="J11" i="49"/>
  <c r="E11" i="49"/>
  <c r="J10" i="49"/>
  <c r="K10" i="49" s="1"/>
  <c r="E10" i="49"/>
  <c r="J9" i="49"/>
  <c r="K9" i="49" s="1"/>
  <c r="E9" i="49"/>
  <c r="J8" i="49"/>
  <c r="K8" i="49" s="1"/>
  <c r="E8" i="49"/>
  <c r="J7" i="49"/>
  <c r="K7" i="49" s="1"/>
  <c r="K5" i="49" s="1"/>
  <c r="E7" i="49"/>
  <c r="J5" i="49"/>
  <c r="E5" i="49"/>
  <c r="K275" i="48"/>
  <c r="J275" i="48"/>
  <c r="E275" i="48"/>
  <c r="J274" i="48"/>
  <c r="K274" i="48" s="1"/>
  <c r="E274" i="48"/>
  <c r="J273" i="48"/>
  <c r="K273" i="48" s="1"/>
  <c r="E273" i="48"/>
  <c r="J272" i="48"/>
  <c r="K272" i="48" s="1"/>
  <c r="E272" i="48"/>
  <c r="J271" i="48"/>
  <c r="K271" i="48" s="1"/>
  <c r="E271" i="48"/>
  <c r="K270" i="48"/>
  <c r="J270" i="48"/>
  <c r="E270" i="48"/>
  <c r="K269" i="48"/>
  <c r="J269" i="48"/>
  <c r="E269" i="48"/>
  <c r="J268" i="48"/>
  <c r="K268" i="48" s="1"/>
  <c r="E268" i="48"/>
  <c r="K267" i="48"/>
  <c r="J267" i="48"/>
  <c r="E267" i="48"/>
  <c r="J266" i="48"/>
  <c r="K266" i="48" s="1"/>
  <c r="E266" i="48"/>
  <c r="J265" i="48"/>
  <c r="K265" i="48" s="1"/>
  <c r="E265" i="48"/>
  <c r="J264" i="48"/>
  <c r="K264" i="48" s="1"/>
  <c r="E264" i="48"/>
  <c r="K263" i="48"/>
  <c r="J263" i="48"/>
  <c r="E263" i="48"/>
  <c r="K262" i="48"/>
  <c r="J262" i="48"/>
  <c r="E262" i="48"/>
  <c r="K261" i="48"/>
  <c r="J261" i="48"/>
  <c r="E261" i="48"/>
  <c r="J260" i="48"/>
  <c r="K260" i="48" s="1"/>
  <c r="E260" i="48"/>
  <c r="K259" i="48"/>
  <c r="J259" i="48"/>
  <c r="E259" i="48"/>
  <c r="J258" i="48"/>
  <c r="K258" i="48" s="1"/>
  <c r="E258" i="48"/>
  <c r="J257" i="48"/>
  <c r="K257" i="48" s="1"/>
  <c r="E257" i="48"/>
  <c r="J256" i="48"/>
  <c r="K256" i="48" s="1"/>
  <c r="E256" i="48"/>
  <c r="K255" i="48"/>
  <c r="J255" i="48"/>
  <c r="E255" i="48"/>
  <c r="K254" i="48"/>
  <c r="J254" i="48"/>
  <c r="E254" i="48"/>
  <c r="K253" i="48"/>
  <c r="J253" i="48"/>
  <c r="E253" i="48"/>
  <c r="J252" i="48"/>
  <c r="K252" i="48" s="1"/>
  <c r="E252" i="48"/>
  <c r="K251" i="48"/>
  <c r="J251" i="48"/>
  <c r="E251" i="48"/>
  <c r="J250" i="48"/>
  <c r="K250" i="48" s="1"/>
  <c r="E250" i="48"/>
  <c r="J249" i="48"/>
  <c r="K249" i="48" s="1"/>
  <c r="E249" i="48"/>
  <c r="J248" i="48"/>
  <c r="K248" i="48" s="1"/>
  <c r="E248" i="48"/>
  <c r="K247" i="48"/>
  <c r="J247" i="48"/>
  <c r="E247" i="48"/>
  <c r="K246" i="48"/>
  <c r="J246" i="48"/>
  <c r="E246" i="48"/>
  <c r="K245" i="48"/>
  <c r="J245" i="48"/>
  <c r="E245" i="48"/>
  <c r="J244" i="48"/>
  <c r="K244" i="48" s="1"/>
  <c r="E244" i="48"/>
  <c r="K243" i="48"/>
  <c r="J243" i="48"/>
  <c r="E243" i="48"/>
  <c r="J242" i="48"/>
  <c r="K242" i="48" s="1"/>
  <c r="E242" i="48"/>
  <c r="J241" i="48"/>
  <c r="K241" i="48" s="1"/>
  <c r="E241" i="48"/>
  <c r="J240" i="48"/>
  <c r="K240" i="48" s="1"/>
  <c r="E240" i="48"/>
  <c r="J239" i="48"/>
  <c r="K239" i="48" s="1"/>
  <c r="E239" i="48"/>
  <c r="K238" i="48"/>
  <c r="J238" i="48"/>
  <c r="E238" i="48"/>
  <c r="K237" i="48"/>
  <c r="J237" i="48"/>
  <c r="E237" i="48"/>
  <c r="J236" i="48"/>
  <c r="K236" i="48" s="1"/>
  <c r="E236" i="48"/>
  <c r="K235" i="48"/>
  <c r="J235" i="48"/>
  <c r="E235" i="48"/>
  <c r="J234" i="48"/>
  <c r="K234" i="48" s="1"/>
  <c r="E234" i="48"/>
  <c r="J233" i="48"/>
  <c r="K233" i="48" s="1"/>
  <c r="E233" i="48"/>
  <c r="J232" i="48"/>
  <c r="K232" i="48" s="1"/>
  <c r="E232" i="48"/>
  <c r="J231" i="48"/>
  <c r="K231" i="48" s="1"/>
  <c r="E231" i="48"/>
  <c r="K230" i="48"/>
  <c r="J230" i="48"/>
  <c r="E230" i="48"/>
  <c r="K229" i="48"/>
  <c r="J229" i="48"/>
  <c r="E229" i="48"/>
  <c r="J228" i="48"/>
  <c r="K228" i="48" s="1"/>
  <c r="E228" i="48"/>
  <c r="K227" i="48"/>
  <c r="J227" i="48"/>
  <c r="E227" i="48"/>
  <c r="J226" i="48"/>
  <c r="K226" i="48" s="1"/>
  <c r="E226" i="48"/>
  <c r="J225" i="48"/>
  <c r="K225" i="48" s="1"/>
  <c r="E225" i="48"/>
  <c r="J224" i="48"/>
  <c r="K224" i="48" s="1"/>
  <c r="E224" i="48"/>
  <c r="K223" i="48"/>
  <c r="J223" i="48"/>
  <c r="E223" i="48"/>
  <c r="K222" i="48"/>
  <c r="J222" i="48"/>
  <c r="E222" i="48"/>
  <c r="K221" i="48"/>
  <c r="J221" i="48"/>
  <c r="E221" i="48"/>
  <c r="J220" i="48"/>
  <c r="K220" i="48" s="1"/>
  <c r="E220" i="48"/>
  <c r="K219" i="48"/>
  <c r="J219" i="48"/>
  <c r="E219" i="48"/>
  <c r="J218" i="48"/>
  <c r="K218" i="48" s="1"/>
  <c r="E218" i="48"/>
  <c r="J217" i="48"/>
  <c r="K217" i="48" s="1"/>
  <c r="E217" i="48"/>
  <c r="J216" i="48"/>
  <c r="K216" i="48" s="1"/>
  <c r="E216" i="48"/>
  <c r="K215" i="48"/>
  <c r="J215" i="48"/>
  <c r="E215" i="48"/>
  <c r="K214" i="48"/>
  <c r="J214" i="48"/>
  <c r="E214" i="48"/>
  <c r="K213" i="48"/>
  <c r="J213" i="48"/>
  <c r="E213" i="48"/>
  <c r="J212" i="48"/>
  <c r="K212" i="48" s="1"/>
  <c r="E212" i="48"/>
  <c r="K211" i="48"/>
  <c r="J211" i="48"/>
  <c r="E211" i="48"/>
  <c r="J210" i="48"/>
  <c r="K210" i="48" s="1"/>
  <c r="E210" i="48"/>
  <c r="J209" i="48"/>
  <c r="K209" i="48" s="1"/>
  <c r="E209" i="48"/>
  <c r="J208" i="48"/>
  <c r="K208" i="48" s="1"/>
  <c r="E208" i="48"/>
  <c r="K207" i="48"/>
  <c r="J207" i="48"/>
  <c r="E207" i="48"/>
  <c r="K206" i="48"/>
  <c r="J206" i="48"/>
  <c r="E206" i="48"/>
  <c r="K205" i="48"/>
  <c r="J205" i="48"/>
  <c r="E205" i="48"/>
  <c r="J204" i="48"/>
  <c r="K204" i="48" s="1"/>
  <c r="E204" i="48"/>
  <c r="K203" i="48"/>
  <c r="J203" i="48"/>
  <c r="E203" i="48"/>
  <c r="J202" i="48"/>
  <c r="K202" i="48" s="1"/>
  <c r="E202" i="48"/>
  <c r="J201" i="48"/>
  <c r="K201" i="48" s="1"/>
  <c r="E201" i="48"/>
  <c r="J200" i="48"/>
  <c r="K200" i="48" s="1"/>
  <c r="E200" i="48"/>
  <c r="J199" i="48"/>
  <c r="K199" i="48" s="1"/>
  <c r="E199" i="48"/>
  <c r="K198" i="48"/>
  <c r="J198" i="48"/>
  <c r="E198" i="48"/>
  <c r="K197" i="48"/>
  <c r="J197" i="48"/>
  <c r="E197" i="48"/>
  <c r="J196" i="48"/>
  <c r="K196" i="48" s="1"/>
  <c r="E196" i="48"/>
  <c r="K195" i="48"/>
  <c r="J195" i="48"/>
  <c r="E195" i="48"/>
  <c r="J194" i="48"/>
  <c r="K194" i="48" s="1"/>
  <c r="E194" i="48"/>
  <c r="J193" i="48"/>
  <c r="K193" i="48" s="1"/>
  <c r="E193" i="48"/>
  <c r="J192" i="48"/>
  <c r="K192" i="48" s="1"/>
  <c r="E192" i="48"/>
  <c r="J191" i="48"/>
  <c r="K191" i="48" s="1"/>
  <c r="E191" i="48"/>
  <c r="K190" i="48"/>
  <c r="J190" i="48"/>
  <c r="E190" i="48"/>
  <c r="K189" i="48"/>
  <c r="J189" i="48"/>
  <c r="E189" i="48"/>
  <c r="J188" i="48"/>
  <c r="K188" i="48" s="1"/>
  <c r="E188" i="48"/>
  <c r="K187" i="48"/>
  <c r="J187" i="48"/>
  <c r="E187" i="48"/>
  <c r="J186" i="48"/>
  <c r="K186" i="48" s="1"/>
  <c r="E186" i="48"/>
  <c r="J185" i="48"/>
  <c r="K185" i="48" s="1"/>
  <c r="E185" i="48"/>
  <c r="J184" i="48"/>
  <c r="K184" i="48" s="1"/>
  <c r="E184" i="48"/>
  <c r="J183" i="48"/>
  <c r="K183" i="48" s="1"/>
  <c r="E183" i="48"/>
  <c r="K182" i="48"/>
  <c r="J182" i="48"/>
  <c r="E182" i="48"/>
  <c r="K181" i="48"/>
  <c r="J181" i="48"/>
  <c r="E181" i="48"/>
  <c r="J180" i="48"/>
  <c r="K180" i="48" s="1"/>
  <c r="E180" i="48"/>
  <c r="K179" i="48"/>
  <c r="J179" i="48"/>
  <c r="E179" i="48"/>
  <c r="J178" i="48"/>
  <c r="K178" i="48" s="1"/>
  <c r="E178" i="48"/>
  <c r="J177" i="48"/>
  <c r="K177" i="48" s="1"/>
  <c r="E177" i="48"/>
  <c r="J176" i="48"/>
  <c r="K176" i="48" s="1"/>
  <c r="E176" i="48"/>
  <c r="J175" i="48"/>
  <c r="K175" i="48" s="1"/>
  <c r="E175" i="48"/>
  <c r="K174" i="48"/>
  <c r="J174" i="48"/>
  <c r="E174" i="48"/>
  <c r="K173" i="48"/>
  <c r="J173" i="48"/>
  <c r="E173" i="48"/>
  <c r="J172" i="48"/>
  <c r="K172" i="48" s="1"/>
  <c r="E172" i="48"/>
  <c r="K171" i="48"/>
  <c r="J171" i="48"/>
  <c r="E171" i="48"/>
  <c r="J170" i="48"/>
  <c r="K170" i="48" s="1"/>
  <c r="E170" i="48"/>
  <c r="J169" i="48"/>
  <c r="K169" i="48" s="1"/>
  <c r="E169" i="48"/>
  <c r="J168" i="48"/>
  <c r="K168" i="48" s="1"/>
  <c r="E168" i="48"/>
  <c r="J167" i="48"/>
  <c r="K167" i="48" s="1"/>
  <c r="E167" i="48"/>
  <c r="K166" i="48"/>
  <c r="J166" i="48"/>
  <c r="E166" i="48"/>
  <c r="K165" i="48"/>
  <c r="J165" i="48"/>
  <c r="E165" i="48"/>
  <c r="J164" i="48"/>
  <c r="K164" i="48" s="1"/>
  <c r="E164" i="48"/>
  <c r="K163" i="48"/>
  <c r="J163" i="48"/>
  <c r="E163" i="48"/>
  <c r="J162" i="48"/>
  <c r="K162" i="48" s="1"/>
  <c r="E162" i="48"/>
  <c r="J161" i="48"/>
  <c r="K161" i="48" s="1"/>
  <c r="E161" i="48"/>
  <c r="J160" i="48"/>
  <c r="K160" i="48" s="1"/>
  <c r="E160" i="48"/>
  <c r="J159" i="48"/>
  <c r="K159" i="48" s="1"/>
  <c r="E159" i="48"/>
  <c r="K158" i="48"/>
  <c r="J158" i="48"/>
  <c r="E158" i="48"/>
  <c r="K157" i="48"/>
  <c r="J157" i="48"/>
  <c r="E157" i="48"/>
  <c r="J156" i="48"/>
  <c r="K156" i="48" s="1"/>
  <c r="E156" i="48"/>
  <c r="K155" i="48"/>
  <c r="J155" i="48"/>
  <c r="E155" i="48"/>
  <c r="J154" i="48"/>
  <c r="K154" i="48" s="1"/>
  <c r="E154" i="48"/>
  <c r="J153" i="48"/>
  <c r="K153" i="48" s="1"/>
  <c r="E153" i="48"/>
  <c r="J152" i="48"/>
  <c r="K152" i="48" s="1"/>
  <c r="E152" i="48"/>
  <c r="J151" i="48"/>
  <c r="K151" i="48" s="1"/>
  <c r="E151" i="48"/>
  <c r="K150" i="48"/>
  <c r="J150" i="48"/>
  <c r="E150" i="48"/>
  <c r="K149" i="48"/>
  <c r="J149" i="48"/>
  <c r="E149" i="48"/>
  <c r="J148" i="48"/>
  <c r="K148" i="48" s="1"/>
  <c r="E148" i="48"/>
  <c r="K147" i="48"/>
  <c r="J147" i="48"/>
  <c r="E147" i="48"/>
  <c r="J146" i="48"/>
  <c r="K146" i="48" s="1"/>
  <c r="E146" i="48"/>
  <c r="J145" i="48"/>
  <c r="K145" i="48" s="1"/>
  <c r="E145" i="48"/>
  <c r="J144" i="48"/>
  <c r="K144" i="48" s="1"/>
  <c r="E144" i="48"/>
  <c r="K143" i="48"/>
  <c r="J143" i="48"/>
  <c r="E143" i="48"/>
  <c r="K142" i="48"/>
  <c r="J142" i="48"/>
  <c r="E142" i="48"/>
  <c r="K141" i="48"/>
  <c r="J141" i="48"/>
  <c r="E141" i="48"/>
  <c r="J140" i="48"/>
  <c r="K140" i="48" s="1"/>
  <c r="E140" i="48"/>
  <c r="K139" i="48"/>
  <c r="J139" i="48"/>
  <c r="E139" i="48"/>
  <c r="J138" i="48"/>
  <c r="K138" i="48" s="1"/>
  <c r="E138" i="48"/>
  <c r="J137" i="48"/>
  <c r="K137" i="48" s="1"/>
  <c r="E137" i="48"/>
  <c r="J136" i="48"/>
  <c r="K136" i="48" s="1"/>
  <c r="E136" i="48"/>
  <c r="K135" i="48"/>
  <c r="J135" i="48"/>
  <c r="E135" i="48"/>
  <c r="K134" i="48"/>
  <c r="J134" i="48"/>
  <c r="E134" i="48"/>
  <c r="K133" i="48"/>
  <c r="J133" i="48"/>
  <c r="E133" i="48"/>
  <c r="J132" i="48"/>
  <c r="K132" i="48" s="1"/>
  <c r="E132" i="48"/>
  <c r="K131" i="48"/>
  <c r="J131" i="48"/>
  <c r="E131" i="48"/>
  <c r="J130" i="48"/>
  <c r="K130" i="48" s="1"/>
  <c r="E130" i="48"/>
  <c r="J129" i="48"/>
  <c r="K129" i="48" s="1"/>
  <c r="E129" i="48"/>
  <c r="J128" i="48"/>
  <c r="K128" i="48" s="1"/>
  <c r="E128" i="48"/>
  <c r="K127" i="48"/>
  <c r="J127" i="48"/>
  <c r="E127" i="48"/>
  <c r="K126" i="48"/>
  <c r="J126" i="48"/>
  <c r="E126" i="48"/>
  <c r="K125" i="48"/>
  <c r="J125" i="48"/>
  <c r="E125" i="48"/>
  <c r="J124" i="48"/>
  <c r="K124" i="48" s="1"/>
  <c r="E124" i="48"/>
  <c r="K123" i="48"/>
  <c r="J123" i="48"/>
  <c r="E123" i="48"/>
  <c r="J122" i="48"/>
  <c r="K122" i="48" s="1"/>
  <c r="E122" i="48"/>
  <c r="J121" i="48"/>
  <c r="K121" i="48" s="1"/>
  <c r="E121" i="48"/>
  <c r="J120" i="48"/>
  <c r="K120" i="48" s="1"/>
  <c r="E120" i="48"/>
  <c r="K119" i="48"/>
  <c r="J119" i="48"/>
  <c r="E119" i="48"/>
  <c r="K118" i="48"/>
  <c r="J118" i="48"/>
  <c r="E118" i="48"/>
  <c r="K117" i="48"/>
  <c r="J117" i="48"/>
  <c r="E117" i="48"/>
  <c r="J116" i="48"/>
  <c r="K116" i="48" s="1"/>
  <c r="E116" i="48"/>
  <c r="K115" i="48"/>
  <c r="J115" i="48"/>
  <c r="E115" i="48"/>
  <c r="J114" i="48"/>
  <c r="K114" i="48" s="1"/>
  <c r="E114" i="48"/>
  <c r="J113" i="48"/>
  <c r="K113" i="48" s="1"/>
  <c r="E113" i="48"/>
  <c r="J112" i="48"/>
  <c r="K112" i="48" s="1"/>
  <c r="E112" i="48"/>
  <c r="K111" i="48"/>
  <c r="J111" i="48"/>
  <c r="E111" i="48"/>
  <c r="K110" i="48"/>
  <c r="J110" i="48"/>
  <c r="E110" i="48"/>
  <c r="K109" i="48"/>
  <c r="J109" i="48"/>
  <c r="E109" i="48"/>
  <c r="J108" i="48"/>
  <c r="K108" i="48" s="1"/>
  <c r="E108" i="48"/>
  <c r="K107" i="48"/>
  <c r="J107" i="48"/>
  <c r="E107" i="48"/>
  <c r="J106" i="48"/>
  <c r="K106" i="48" s="1"/>
  <c r="E106" i="48"/>
  <c r="J105" i="48"/>
  <c r="K105" i="48" s="1"/>
  <c r="E105" i="48"/>
  <c r="J104" i="48"/>
  <c r="K104" i="48" s="1"/>
  <c r="E104" i="48"/>
  <c r="J103" i="48"/>
  <c r="K103" i="48" s="1"/>
  <c r="E103" i="48"/>
  <c r="K102" i="48"/>
  <c r="J102" i="48"/>
  <c r="E102" i="48"/>
  <c r="K101" i="48"/>
  <c r="J101" i="48"/>
  <c r="E101" i="48"/>
  <c r="J100" i="48"/>
  <c r="K100" i="48" s="1"/>
  <c r="E100" i="48"/>
  <c r="K99" i="48"/>
  <c r="J99" i="48"/>
  <c r="E99" i="48"/>
  <c r="J98" i="48"/>
  <c r="K98" i="48" s="1"/>
  <c r="E98" i="48"/>
  <c r="J97" i="48"/>
  <c r="K97" i="48" s="1"/>
  <c r="E97" i="48"/>
  <c r="J96" i="48"/>
  <c r="K96" i="48" s="1"/>
  <c r="E96" i="48"/>
  <c r="J95" i="48"/>
  <c r="K95" i="48" s="1"/>
  <c r="E95" i="48"/>
  <c r="K94" i="48"/>
  <c r="J94" i="48"/>
  <c r="E94" i="48"/>
  <c r="K93" i="48"/>
  <c r="J93" i="48"/>
  <c r="E93" i="48"/>
  <c r="J92" i="48"/>
  <c r="K92" i="48" s="1"/>
  <c r="E92" i="48"/>
  <c r="K91" i="48"/>
  <c r="J91" i="48"/>
  <c r="E91" i="48"/>
  <c r="J90" i="48"/>
  <c r="K90" i="48" s="1"/>
  <c r="E90" i="48"/>
  <c r="J89" i="48"/>
  <c r="K89" i="48" s="1"/>
  <c r="E89" i="48"/>
  <c r="J88" i="48"/>
  <c r="K88" i="48" s="1"/>
  <c r="E88" i="48"/>
  <c r="J87" i="48"/>
  <c r="K87" i="48" s="1"/>
  <c r="E87" i="48"/>
  <c r="K86" i="48"/>
  <c r="J86" i="48"/>
  <c r="E86" i="48"/>
  <c r="K85" i="48"/>
  <c r="J85" i="48"/>
  <c r="E85" i="48"/>
  <c r="J84" i="48"/>
  <c r="K84" i="48" s="1"/>
  <c r="E84" i="48"/>
  <c r="K83" i="48"/>
  <c r="J83" i="48"/>
  <c r="E83" i="48"/>
  <c r="J82" i="48"/>
  <c r="K82" i="48" s="1"/>
  <c r="E82" i="48"/>
  <c r="J81" i="48"/>
  <c r="K81" i="48" s="1"/>
  <c r="E81" i="48"/>
  <c r="J80" i="48"/>
  <c r="K80" i="48" s="1"/>
  <c r="E80" i="48"/>
  <c r="J79" i="48"/>
  <c r="K79" i="48" s="1"/>
  <c r="E79" i="48"/>
  <c r="K78" i="48"/>
  <c r="J78" i="48"/>
  <c r="E78" i="48"/>
  <c r="K77" i="48"/>
  <c r="J77" i="48"/>
  <c r="E77" i="48"/>
  <c r="J76" i="48"/>
  <c r="K76" i="48" s="1"/>
  <c r="E76" i="48"/>
  <c r="K75" i="48"/>
  <c r="J75" i="48"/>
  <c r="E75" i="48"/>
  <c r="J74" i="48"/>
  <c r="K74" i="48" s="1"/>
  <c r="E74" i="48"/>
  <c r="J73" i="48"/>
  <c r="K73" i="48" s="1"/>
  <c r="E73" i="48"/>
  <c r="J72" i="48"/>
  <c r="K72" i="48" s="1"/>
  <c r="E72" i="48"/>
  <c r="J71" i="48"/>
  <c r="K71" i="48" s="1"/>
  <c r="E71" i="48"/>
  <c r="K70" i="48"/>
  <c r="J70" i="48"/>
  <c r="E70" i="48"/>
  <c r="K69" i="48"/>
  <c r="J69" i="48"/>
  <c r="E69" i="48"/>
  <c r="J68" i="48"/>
  <c r="K68" i="48" s="1"/>
  <c r="E68" i="48"/>
  <c r="K67" i="48"/>
  <c r="J67" i="48"/>
  <c r="E67" i="48"/>
  <c r="J66" i="48"/>
  <c r="K66" i="48" s="1"/>
  <c r="E66" i="48"/>
  <c r="J65" i="48"/>
  <c r="K65" i="48" s="1"/>
  <c r="E65" i="48"/>
  <c r="J64" i="48"/>
  <c r="K64" i="48" s="1"/>
  <c r="E64" i="48"/>
  <c r="K63" i="48"/>
  <c r="J63" i="48"/>
  <c r="E63" i="48"/>
  <c r="K62" i="48"/>
  <c r="J62" i="48"/>
  <c r="E62" i="48"/>
  <c r="K61" i="48"/>
  <c r="J61" i="48"/>
  <c r="E61" i="48"/>
  <c r="J60" i="48"/>
  <c r="K60" i="48" s="1"/>
  <c r="E60" i="48"/>
  <c r="K59" i="48"/>
  <c r="J59" i="48"/>
  <c r="E59" i="48"/>
  <c r="J58" i="48"/>
  <c r="K58" i="48" s="1"/>
  <c r="E58" i="48"/>
  <c r="J57" i="48"/>
  <c r="K57" i="48" s="1"/>
  <c r="E57" i="48"/>
  <c r="J56" i="48"/>
  <c r="K56" i="48" s="1"/>
  <c r="E56" i="48"/>
  <c r="K55" i="48"/>
  <c r="J55" i="48"/>
  <c r="E55" i="48"/>
  <c r="K54" i="48"/>
  <c r="J54" i="48"/>
  <c r="E54" i="48"/>
  <c r="K53" i="48"/>
  <c r="J53" i="48"/>
  <c r="E53" i="48"/>
  <c r="J52" i="48"/>
  <c r="K52" i="48" s="1"/>
  <c r="E52" i="48"/>
  <c r="K51" i="48"/>
  <c r="J51" i="48"/>
  <c r="E51" i="48"/>
  <c r="J50" i="48"/>
  <c r="K50" i="48" s="1"/>
  <c r="E50" i="48"/>
  <c r="J49" i="48"/>
  <c r="K49" i="48" s="1"/>
  <c r="E49" i="48"/>
  <c r="J48" i="48"/>
  <c r="K48" i="48" s="1"/>
  <c r="E48" i="48"/>
  <c r="K47" i="48"/>
  <c r="J47" i="48"/>
  <c r="E47" i="48"/>
  <c r="K46" i="48"/>
  <c r="J46" i="48"/>
  <c r="E46" i="48"/>
  <c r="K45" i="48"/>
  <c r="J45" i="48"/>
  <c r="E45" i="48"/>
  <c r="J44" i="48"/>
  <c r="K44" i="48" s="1"/>
  <c r="E44" i="48"/>
  <c r="K43" i="48"/>
  <c r="J43" i="48"/>
  <c r="E43" i="48"/>
  <c r="J42" i="48"/>
  <c r="K42" i="48" s="1"/>
  <c r="E42" i="48"/>
  <c r="J41" i="48"/>
  <c r="K41" i="48" s="1"/>
  <c r="E41" i="48"/>
  <c r="J40" i="48"/>
  <c r="K40" i="48" s="1"/>
  <c r="E40" i="48"/>
  <c r="K39" i="48"/>
  <c r="J39" i="48"/>
  <c r="E39" i="48"/>
  <c r="K38" i="48"/>
  <c r="J38" i="48"/>
  <c r="E38" i="48"/>
  <c r="K37" i="48"/>
  <c r="J37" i="48"/>
  <c r="E37" i="48"/>
  <c r="J36" i="48"/>
  <c r="K36" i="48" s="1"/>
  <c r="E36" i="48"/>
  <c r="K35" i="48"/>
  <c r="J35" i="48"/>
  <c r="E35" i="48"/>
  <c r="J34" i="48"/>
  <c r="K34" i="48" s="1"/>
  <c r="E34" i="48"/>
  <c r="J33" i="48"/>
  <c r="K33" i="48" s="1"/>
  <c r="E33" i="48"/>
  <c r="J32" i="48"/>
  <c r="K32" i="48" s="1"/>
  <c r="E32" i="48"/>
  <c r="K31" i="48"/>
  <c r="J31" i="48"/>
  <c r="E31" i="48"/>
  <c r="K30" i="48"/>
  <c r="J30" i="48"/>
  <c r="E30" i="48"/>
  <c r="K29" i="48"/>
  <c r="J29" i="48"/>
  <c r="E29" i="48"/>
  <c r="J28" i="48"/>
  <c r="K28" i="48" s="1"/>
  <c r="E28" i="48"/>
  <c r="K27" i="48"/>
  <c r="J27" i="48"/>
  <c r="E27" i="48"/>
  <c r="J26" i="48"/>
  <c r="K26" i="48" s="1"/>
  <c r="E26" i="48"/>
  <c r="J25" i="48"/>
  <c r="K25" i="48" s="1"/>
  <c r="E25" i="48"/>
  <c r="J24" i="48"/>
  <c r="K24" i="48" s="1"/>
  <c r="E24" i="48"/>
  <c r="K23" i="48"/>
  <c r="J23" i="48"/>
  <c r="E23" i="48"/>
  <c r="K22" i="48"/>
  <c r="J22" i="48"/>
  <c r="E22" i="48"/>
  <c r="K21" i="48"/>
  <c r="J21" i="48"/>
  <c r="E21" i="48"/>
  <c r="J20" i="48"/>
  <c r="K20" i="48" s="1"/>
  <c r="E20" i="48"/>
  <c r="K19" i="48"/>
  <c r="J19" i="48"/>
  <c r="E19" i="48"/>
  <c r="J18" i="48"/>
  <c r="K18" i="48" s="1"/>
  <c r="E18" i="48"/>
  <c r="J17" i="48"/>
  <c r="K17" i="48" s="1"/>
  <c r="E17" i="48"/>
  <c r="J16" i="48"/>
  <c r="K16" i="48" s="1"/>
  <c r="E16" i="48"/>
  <c r="K15" i="48"/>
  <c r="J15" i="48"/>
  <c r="E15" i="48"/>
  <c r="K14" i="48"/>
  <c r="J14" i="48"/>
  <c r="E14" i="48"/>
  <c r="K13" i="48"/>
  <c r="J13" i="48"/>
  <c r="E13" i="48"/>
  <c r="J12" i="48"/>
  <c r="K12" i="48" s="1"/>
  <c r="E12" i="48"/>
  <c r="K11" i="48"/>
  <c r="J11" i="48"/>
  <c r="E11" i="48"/>
  <c r="J10" i="48"/>
  <c r="K10" i="48" s="1"/>
  <c r="E10" i="48"/>
  <c r="J9" i="48"/>
  <c r="K9" i="48" s="1"/>
  <c r="E9" i="48"/>
  <c r="J8" i="48"/>
  <c r="K8" i="48" s="1"/>
  <c r="E8" i="48"/>
  <c r="K7" i="48"/>
  <c r="J7" i="48"/>
  <c r="E7" i="48"/>
  <c r="J5" i="48"/>
  <c r="E5" i="48"/>
  <c r="J275" i="24"/>
  <c r="K275" i="24" s="1"/>
  <c r="E275" i="24"/>
  <c r="J274" i="24"/>
  <c r="K274" i="24" s="1"/>
  <c r="E274" i="24"/>
  <c r="J273" i="24"/>
  <c r="K273" i="24" s="1"/>
  <c r="E273" i="24"/>
  <c r="J272" i="24"/>
  <c r="K272" i="24" s="1"/>
  <c r="E272" i="24"/>
  <c r="J271" i="24"/>
  <c r="K271" i="24" s="1"/>
  <c r="E271" i="24"/>
  <c r="K270" i="24"/>
  <c r="J270" i="24"/>
  <c r="E270" i="24"/>
  <c r="K269" i="24"/>
  <c r="J269" i="24"/>
  <c r="E269" i="24"/>
  <c r="K268" i="24"/>
  <c r="J268" i="24"/>
  <c r="E268" i="24"/>
  <c r="J267" i="24"/>
  <c r="K267" i="24" s="1"/>
  <c r="E267" i="24"/>
  <c r="J266" i="24"/>
  <c r="K266" i="24" s="1"/>
  <c r="E266" i="24"/>
  <c r="J265" i="24"/>
  <c r="K265" i="24" s="1"/>
  <c r="E265" i="24"/>
  <c r="J264" i="24"/>
  <c r="K264" i="24" s="1"/>
  <c r="E264" i="24"/>
  <c r="J263" i="24"/>
  <c r="K263" i="24" s="1"/>
  <c r="E263" i="24"/>
  <c r="K262" i="24"/>
  <c r="J262" i="24"/>
  <c r="E262" i="24"/>
  <c r="K261" i="24"/>
  <c r="J261" i="24"/>
  <c r="E261" i="24"/>
  <c r="K260" i="24"/>
  <c r="J260" i="24"/>
  <c r="E260" i="24"/>
  <c r="J259" i="24"/>
  <c r="K259" i="24" s="1"/>
  <c r="E259" i="24"/>
  <c r="J258" i="24"/>
  <c r="K258" i="24" s="1"/>
  <c r="E258" i="24"/>
  <c r="J257" i="24"/>
  <c r="K257" i="24" s="1"/>
  <c r="E257" i="24"/>
  <c r="J256" i="24"/>
  <c r="K256" i="24" s="1"/>
  <c r="E256" i="24"/>
  <c r="J255" i="24"/>
  <c r="K255" i="24" s="1"/>
  <c r="E255" i="24"/>
  <c r="K254" i="24"/>
  <c r="J254" i="24"/>
  <c r="E254" i="24"/>
  <c r="K253" i="24"/>
  <c r="J253" i="24"/>
  <c r="E253" i="24"/>
  <c r="K252" i="24"/>
  <c r="J252" i="24"/>
  <c r="E252" i="24"/>
  <c r="J251" i="24"/>
  <c r="K251" i="24" s="1"/>
  <c r="E251" i="24"/>
  <c r="J250" i="24"/>
  <c r="K250" i="24" s="1"/>
  <c r="E250" i="24"/>
  <c r="J249" i="24"/>
  <c r="K249" i="24" s="1"/>
  <c r="E249" i="24"/>
  <c r="J248" i="24"/>
  <c r="K248" i="24" s="1"/>
  <c r="E248" i="24"/>
  <c r="J247" i="24"/>
  <c r="K247" i="24" s="1"/>
  <c r="E247" i="24"/>
  <c r="K246" i="24"/>
  <c r="J246" i="24"/>
  <c r="E246" i="24"/>
  <c r="K245" i="24"/>
  <c r="J245" i="24"/>
  <c r="E245" i="24"/>
  <c r="K244" i="24"/>
  <c r="J244" i="24"/>
  <c r="E244" i="24"/>
  <c r="J243" i="24"/>
  <c r="K243" i="24" s="1"/>
  <c r="E243" i="24"/>
  <c r="J242" i="24"/>
  <c r="K242" i="24" s="1"/>
  <c r="E242" i="24"/>
  <c r="J241" i="24"/>
  <c r="K241" i="24" s="1"/>
  <c r="E241" i="24"/>
  <c r="J240" i="24"/>
  <c r="K240" i="24" s="1"/>
  <c r="E240" i="24"/>
  <c r="J239" i="24"/>
  <c r="K239" i="24" s="1"/>
  <c r="E239" i="24"/>
  <c r="K238" i="24"/>
  <c r="J238" i="24"/>
  <c r="E238" i="24"/>
  <c r="K237" i="24"/>
  <c r="J237" i="24"/>
  <c r="E237" i="24"/>
  <c r="K236" i="24"/>
  <c r="J236" i="24"/>
  <c r="E236" i="24"/>
  <c r="J235" i="24"/>
  <c r="K235" i="24" s="1"/>
  <c r="E235" i="24"/>
  <c r="J234" i="24"/>
  <c r="K234" i="24" s="1"/>
  <c r="E234" i="24"/>
  <c r="J233" i="24"/>
  <c r="K233" i="24" s="1"/>
  <c r="E233" i="24"/>
  <c r="J232" i="24"/>
  <c r="K232" i="24" s="1"/>
  <c r="E232" i="24"/>
  <c r="J231" i="24"/>
  <c r="K231" i="24" s="1"/>
  <c r="E231" i="24"/>
  <c r="K230" i="24"/>
  <c r="J230" i="24"/>
  <c r="E230" i="24"/>
  <c r="K229" i="24"/>
  <c r="J229" i="24"/>
  <c r="E229" i="24"/>
  <c r="K228" i="24"/>
  <c r="J228" i="24"/>
  <c r="E228" i="24"/>
  <c r="J227" i="24"/>
  <c r="K227" i="24" s="1"/>
  <c r="E227" i="24"/>
  <c r="J226" i="24"/>
  <c r="K226" i="24" s="1"/>
  <c r="E226" i="24"/>
  <c r="J225" i="24"/>
  <c r="K225" i="24" s="1"/>
  <c r="E225" i="24"/>
  <c r="J224" i="24"/>
  <c r="K224" i="24" s="1"/>
  <c r="E224" i="24"/>
  <c r="J223" i="24"/>
  <c r="K223" i="24" s="1"/>
  <c r="E223" i="24"/>
  <c r="K222" i="24"/>
  <c r="J222" i="24"/>
  <c r="E222" i="24"/>
  <c r="K221" i="24"/>
  <c r="J221" i="24"/>
  <c r="E221" i="24"/>
  <c r="K220" i="24"/>
  <c r="J220" i="24"/>
  <c r="E220" i="24"/>
  <c r="J219" i="24"/>
  <c r="K219" i="24" s="1"/>
  <c r="E219" i="24"/>
  <c r="J218" i="24"/>
  <c r="K218" i="24" s="1"/>
  <c r="E218" i="24"/>
  <c r="J217" i="24"/>
  <c r="K217" i="24" s="1"/>
  <c r="E217" i="24"/>
  <c r="J216" i="24"/>
  <c r="K216" i="24" s="1"/>
  <c r="E216" i="24"/>
  <c r="J215" i="24"/>
  <c r="K215" i="24" s="1"/>
  <c r="E215" i="24"/>
  <c r="K214" i="24"/>
  <c r="J214" i="24"/>
  <c r="E214" i="24"/>
  <c r="K213" i="24"/>
  <c r="J213" i="24"/>
  <c r="E213" i="24"/>
  <c r="K212" i="24"/>
  <c r="J212" i="24"/>
  <c r="E212" i="24"/>
  <c r="J211" i="24"/>
  <c r="K211" i="24" s="1"/>
  <c r="E211" i="24"/>
  <c r="J210" i="24"/>
  <c r="K210" i="24" s="1"/>
  <c r="E210" i="24"/>
  <c r="J209" i="24"/>
  <c r="K209" i="24" s="1"/>
  <c r="E209" i="24"/>
  <c r="J208" i="24"/>
  <c r="K208" i="24" s="1"/>
  <c r="E208" i="24"/>
  <c r="J207" i="24"/>
  <c r="K207" i="24" s="1"/>
  <c r="E207" i="24"/>
  <c r="K206" i="24"/>
  <c r="J206" i="24"/>
  <c r="E206" i="24"/>
  <c r="K205" i="24"/>
  <c r="J205" i="24"/>
  <c r="E205" i="24"/>
  <c r="K204" i="24"/>
  <c r="J204" i="24"/>
  <c r="E204" i="24"/>
  <c r="J203" i="24"/>
  <c r="K203" i="24" s="1"/>
  <c r="E203" i="24"/>
  <c r="J202" i="24"/>
  <c r="K202" i="24" s="1"/>
  <c r="E202" i="24"/>
  <c r="J201" i="24"/>
  <c r="K201" i="24" s="1"/>
  <c r="E201" i="24"/>
  <c r="J200" i="24"/>
  <c r="K200" i="24" s="1"/>
  <c r="E200" i="24"/>
  <c r="J199" i="24"/>
  <c r="K199" i="24" s="1"/>
  <c r="E199" i="24"/>
  <c r="K198" i="24"/>
  <c r="J198" i="24"/>
  <c r="E198" i="24"/>
  <c r="K197" i="24"/>
  <c r="J197" i="24"/>
  <c r="E197" i="24"/>
  <c r="K196" i="24"/>
  <c r="J196" i="24"/>
  <c r="E196" i="24"/>
  <c r="J195" i="24"/>
  <c r="K195" i="24" s="1"/>
  <c r="E195" i="24"/>
  <c r="J194" i="24"/>
  <c r="K194" i="24" s="1"/>
  <c r="E194" i="24"/>
  <c r="J193" i="24"/>
  <c r="K193" i="24" s="1"/>
  <c r="E193" i="24"/>
  <c r="J192" i="24"/>
  <c r="K192" i="24" s="1"/>
  <c r="E192" i="24"/>
  <c r="J191" i="24"/>
  <c r="K191" i="24" s="1"/>
  <c r="E191" i="24"/>
  <c r="K190" i="24"/>
  <c r="J190" i="24"/>
  <c r="E190" i="24"/>
  <c r="K189" i="24"/>
  <c r="J189" i="24"/>
  <c r="E189" i="24"/>
  <c r="K188" i="24"/>
  <c r="J188" i="24"/>
  <c r="E188" i="24"/>
  <c r="J187" i="24"/>
  <c r="K187" i="24" s="1"/>
  <c r="E187" i="24"/>
  <c r="J186" i="24"/>
  <c r="K186" i="24" s="1"/>
  <c r="E186" i="24"/>
  <c r="J185" i="24"/>
  <c r="K185" i="24" s="1"/>
  <c r="E185" i="24"/>
  <c r="J184" i="24"/>
  <c r="K184" i="24" s="1"/>
  <c r="E184" i="24"/>
  <c r="J183" i="24"/>
  <c r="K183" i="24" s="1"/>
  <c r="E183" i="24"/>
  <c r="K182" i="24"/>
  <c r="J182" i="24"/>
  <c r="E182" i="24"/>
  <c r="K181" i="24"/>
  <c r="J181" i="24"/>
  <c r="E181" i="24"/>
  <c r="K180" i="24"/>
  <c r="J180" i="24"/>
  <c r="E180" i="24"/>
  <c r="J179" i="24"/>
  <c r="K179" i="24" s="1"/>
  <c r="E179" i="24"/>
  <c r="J178" i="24"/>
  <c r="K178" i="24" s="1"/>
  <c r="E178" i="24"/>
  <c r="J177" i="24"/>
  <c r="K177" i="24" s="1"/>
  <c r="E177" i="24"/>
  <c r="J176" i="24"/>
  <c r="K176" i="24" s="1"/>
  <c r="E176" i="24"/>
  <c r="J175" i="24"/>
  <c r="K175" i="24" s="1"/>
  <c r="E175" i="24"/>
  <c r="K174" i="24"/>
  <c r="J174" i="24"/>
  <c r="E174" i="24"/>
  <c r="K173" i="24"/>
  <c r="J173" i="24"/>
  <c r="E173" i="24"/>
  <c r="K172" i="24"/>
  <c r="J172" i="24"/>
  <c r="E172" i="24"/>
  <c r="J171" i="24"/>
  <c r="K171" i="24" s="1"/>
  <c r="E171" i="24"/>
  <c r="J170" i="24"/>
  <c r="K170" i="24" s="1"/>
  <c r="E170" i="24"/>
  <c r="J169" i="24"/>
  <c r="K169" i="24" s="1"/>
  <c r="E169" i="24"/>
  <c r="J168" i="24"/>
  <c r="K168" i="24" s="1"/>
  <c r="E168" i="24"/>
  <c r="J167" i="24"/>
  <c r="K167" i="24" s="1"/>
  <c r="E167" i="24"/>
  <c r="K166" i="24"/>
  <c r="J166" i="24"/>
  <c r="E166" i="24"/>
  <c r="K165" i="24"/>
  <c r="J165" i="24"/>
  <c r="E165" i="24"/>
  <c r="K164" i="24"/>
  <c r="J164" i="24"/>
  <c r="E164" i="24"/>
  <c r="J163" i="24"/>
  <c r="K163" i="24" s="1"/>
  <c r="E163" i="24"/>
  <c r="J162" i="24"/>
  <c r="K162" i="24" s="1"/>
  <c r="E162" i="24"/>
  <c r="J161" i="24"/>
  <c r="K161" i="24" s="1"/>
  <c r="E161" i="24"/>
  <c r="J160" i="24"/>
  <c r="K160" i="24" s="1"/>
  <c r="E160" i="24"/>
  <c r="J159" i="24"/>
  <c r="K159" i="24" s="1"/>
  <c r="E159" i="24"/>
  <c r="K158" i="24"/>
  <c r="J158" i="24"/>
  <c r="E158" i="24"/>
  <c r="K157" i="24"/>
  <c r="J157" i="24"/>
  <c r="E157" i="24"/>
  <c r="K156" i="24"/>
  <c r="J156" i="24"/>
  <c r="E156" i="24"/>
  <c r="J155" i="24"/>
  <c r="K155" i="24" s="1"/>
  <c r="E155" i="24"/>
  <c r="J154" i="24"/>
  <c r="K154" i="24" s="1"/>
  <c r="E154" i="24"/>
  <c r="J153" i="24"/>
  <c r="K153" i="24" s="1"/>
  <c r="E153" i="24"/>
  <c r="J152" i="24"/>
  <c r="K152" i="24" s="1"/>
  <c r="E152" i="24"/>
  <c r="J151" i="24"/>
  <c r="K151" i="24" s="1"/>
  <c r="E151" i="24"/>
  <c r="K150" i="24"/>
  <c r="J150" i="24"/>
  <c r="E150" i="24"/>
  <c r="K149" i="24"/>
  <c r="J149" i="24"/>
  <c r="E149" i="24"/>
  <c r="K148" i="24"/>
  <c r="J148" i="24"/>
  <c r="E148" i="24"/>
  <c r="J147" i="24"/>
  <c r="K147" i="24" s="1"/>
  <c r="E147" i="24"/>
  <c r="J146" i="24"/>
  <c r="K146" i="24" s="1"/>
  <c r="E146" i="24"/>
  <c r="J145" i="24"/>
  <c r="K145" i="24" s="1"/>
  <c r="E145" i="24"/>
  <c r="J144" i="24"/>
  <c r="K144" i="24" s="1"/>
  <c r="E144" i="24"/>
  <c r="J143" i="24"/>
  <c r="K143" i="24" s="1"/>
  <c r="E143" i="24"/>
  <c r="K142" i="24"/>
  <c r="J142" i="24"/>
  <c r="E142" i="24"/>
  <c r="K141" i="24"/>
  <c r="J141" i="24"/>
  <c r="E141" i="24"/>
  <c r="K140" i="24"/>
  <c r="J140" i="24"/>
  <c r="E140" i="24"/>
  <c r="J139" i="24"/>
  <c r="K139" i="24" s="1"/>
  <c r="E139" i="24"/>
  <c r="J138" i="24"/>
  <c r="K138" i="24" s="1"/>
  <c r="E138" i="24"/>
  <c r="J137" i="24"/>
  <c r="K137" i="24" s="1"/>
  <c r="E137" i="24"/>
  <c r="J136" i="24"/>
  <c r="K136" i="24" s="1"/>
  <c r="E136" i="24"/>
  <c r="J135" i="24"/>
  <c r="K135" i="24" s="1"/>
  <c r="E135" i="24"/>
  <c r="K134" i="24"/>
  <c r="J134" i="24"/>
  <c r="E134" i="24"/>
  <c r="K133" i="24"/>
  <c r="J133" i="24"/>
  <c r="E133" i="24"/>
  <c r="K132" i="24"/>
  <c r="J132" i="24"/>
  <c r="E132" i="24"/>
  <c r="J131" i="24"/>
  <c r="K131" i="24" s="1"/>
  <c r="E131" i="24"/>
  <c r="J130" i="24"/>
  <c r="K130" i="24" s="1"/>
  <c r="E130" i="24"/>
  <c r="J129" i="24"/>
  <c r="K129" i="24" s="1"/>
  <c r="E129" i="24"/>
  <c r="J128" i="24"/>
  <c r="K128" i="24" s="1"/>
  <c r="E128" i="24"/>
  <c r="J127" i="24"/>
  <c r="K127" i="24" s="1"/>
  <c r="E127" i="24"/>
  <c r="K126" i="24"/>
  <c r="J126" i="24"/>
  <c r="E126" i="24"/>
  <c r="K125" i="24"/>
  <c r="J125" i="24"/>
  <c r="E125" i="24"/>
  <c r="K124" i="24"/>
  <c r="J124" i="24"/>
  <c r="E124" i="24"/>
  <c r="J123" i="24"/>
  <c r="K123" i="24" s="1"/>
  <c r="E123" i="24"/>
  <c r="J122" i="24"/>
  <c r="K122" i="24" s="1"/>
  <c r="E122" i="24"/>
  <c r="J121" i="24"/>
  <c r="K121" i="24" s="1"/>
  <c r="E121" i="24"/>
  <c r="J120" i="24"/>
  <c r="K120" i="24" s="1"/>
  <c r="E120" i="24"/>
  <c r="J119" i="24"/>
  <c r="K119" i="24" s="1"/>
  <c r="E119" i="24"/>
  <c r="K118" i="24"/>
  <c r="J118" i="24"/>
  <c r="E118" i="24"/>
  <c r="K117" i="24"/>
  <c r="J117" i="24"/>
  <c r="E117" i="24"/>
  <c r="K116" i="24"/>
  <c r="J116" i="24"/>
  <c r="E116" i="24"/>
  <c r="J115" i="24"/>
  <c r="K115" i="24" s="1"/>
  <c r="E115" i="24"/>
  <c r="J114" i="24"/>
  <c r="K114" i="24" s="1"/>
  <c r="E114" i="24"/>
  <c r="J113" i="24"/>
  <c r="K113" i="24" s="1"/>
  <c r="E113" i="24"/>
  <c r="J112" i="24"/>
  <c r="K112" i="24" s="1"/>
  <c r="E112" i="24"/>
  <c r="J111" i="24"/>
  <c r="K111" i="24" s="1"/>
  <c r="E111" i="24"/>
  <c r="K110" i="24"/>
  <c r="J110" i="24"/>
  <c r="E110" i="24"/>
  <c r="K109" i="24"/>
  <c r="J109" i="24"/>
  <c r="E109" i="24"/>
  <c r="K108" i="24"/>
  <c r="J108" i="24"/>
  <c r="E108" i="24"/>
  <c r="J107" i="24"/>
  <c r="K107" i="24" s="1"/>
  <c r="E107" i="24"/>
  <c r="J106" i="24"/>
  <c r="K106" i="24" s="1"/>
  <c r="E106" i="24"/>
  <c r="J105" i="24"/>
  <c r="K105" i="24" s="1"/>
  <c r="E105" i="24"/>
  <c r="J104" i="24"/>
  <c r="K104" i="24" s="1"/>
  <c r="E104" i="24"/>
  <c r="J103" i="24"/>
  <c r="K103" i="24" s="1"/>
  <c r="E103" i="24"/>
  <c r="K102" i="24"/>
  <c r="J102" i="24"/>
  <c r="E102" i="24"/>
  <c r="K101" i="24"/>
  <c r="J101" i="24"/>
  <c r="E101" i="24"/>
  <c r="K100" i="24"/>
  <c r="J100" i="24"/>
  <c r="E100" i="24"/>
  <c r="J99" i="24"/>
  <c r="K99" i="24" s="1"/>
  <c r="E99" i="24"/>
  <c r="J98" i="24"/>
  <c r="K98" i="24" s="1"/>
  <c r="E98" i="24"/>
  <c r="J97" i="24"/>
  <c r="K97" i="24" s="1"/>
  <c r="E97" i="24"/>
  <c r="J96" i="24"/>
  <c r="K96" i="24" s="1"/>
  <c r="E96" i="24"/>
  <c r="J95" i="24"/>
  <c r="K95" i="24" s="1"/>
  <c r="E95" i="24"/>
  <c r="K94" i="24"/>
  <c r="J94" i="24"/>
  <c r="E94" i="24"/>
  <c r="K93" i="24"/>
  <c r="J93" i="24"/>
  <c r="E93" i="24"/>
  <c r="K92" i="24"/>
  <c r="J92" i="24"/>
  <c r="E92" i="24"/>
  <c r="J91" i="24"/>
  <c r="K91" i="24" s="1"/>
  <c r="E91" i="24"/>
  <c r="J90" i="24"/>
  <c r="K90" i="24" s="1"/>
  <c r="E90" i="24"/>
  <c r="J89" i="24"/>
  <c r="K89" i="24" s="1"/>
  <c r="E89" i="24"/>
  <c r="J88" i="24"/>
  <c r="K88" i="24" s="1"/>
  <c r="E88" i="24"/>
  <c r="J87" i="24"/>
  <c r="K87" i="24" s="1"/>
  <c r="E87" i="24"/>
  <c r="K86" i="24"/>
  <c r="J86" i="24"/>
  <c r="E86" i="24"/>
  <c r="K85" i="24"/>
  <c r="J85" i="24"/>
  <c r="E85" i="24"/>
  <c r="K84" i="24"/>
  <c r="J84" i="24"/>
  <c r="E84" i="24"/>
  <c r="J83" i="24"/>
  <c r="K83" i="24" s="1"/>
  <c r="E83" i="24"/>
  <c r="J82" i="24"/>
  <c r="K82" i="24" s="1"/>
  <c r="E82" i="24"/>
  <c r="J81" i="24"/>
  <c r="K81" i="24" s="1"/>
  <c r="E81" i="24"/>
  <c r="J80" i="24"/>
  <c r="K80" i="24" s="1"/>
  <c r="E80" i="24"/>
  <c r="J79" i="24"/>
  <c r="K79" i="24" s="1"/>
  <c r="E79" i="24"/>
  <c r="K78" i="24"/>
  <c r="J78" i="24"/>
  <c r="E78" i="24"/>
  <c r="K77" i="24"/>
  <c r="J77" i="24"/>
  <c r="E77" i="24"/>
  <c r="K76" i="24"/>
  <c r="J76" i="24"/>
  <c r="E76" i="24"/>
  <c r="J75" i="24"/>
  <c r="K75" i="24" s="1"/>
  <c r="E75" i="24"/>
  <c r="J74" i="24"/>
  <c r="K74" i="24" s="1"/>
  <c r="E74" i="24"/>
  <c r="J73" i="24"/>
  <c r="K73" i="24" s="1"/>
  <c r="E73" i="24"/>
  <c r="J72" i="24"/>
  <c r="K72" i="24" s="1"/>
  <c r="E72" i="24"/>
  <c r="J71" i="24"/>
  <c r="K71" i="24" s="1"/>
  <c r="E71" i="24"/>
  <c r="K70" i="24"/>
  <c r="J70" i="24"/>
  <c r="E70" i="24"/>
  <c r="K69" i="24"/>
  <c r="J69" i="24"/>
  <c r="E69" i="24"/>
  <c r="K68" i="24"/>
  <c r="J68" i="24"/>
  <c r="E68" i="24"/>
  <c r="J67" i="24"/>
  <c r="K67" i="24" s="1"/>
  <c r="E67" i="24"/>
  <c r="J66" i="24"/>
  <c r="K66" i="24" s="1"/>
  <c r="E66" i="24"/>
  <c r="J65" i="24"/>
  <c r="K65" i="24" s="1"/>
  <c r="E65" i="24"/>
  <c r="J64" i="24"/>
  <c r="K64" i="24" s="1"/>
  <c r="E64" i="24"/>
  <c r="J63" i="24"/>
  <c r="K63" i="24" s="1"/>
  <c r="E63" i="24"/>
  <c r="K62" i="24"/>
  <c r="J62" i="24"/>
  <c r="E62" i="24"/>
  <c r="K61" i="24"/>
  <c r="J61" i="24"/>
  <c r="E61" i="24"/>
  <c r="K60" i="24"/>
  <c r="J60" i="24"/>
  <c r="E60" i="24"/>
  <c r="J59" i="24"/>
  <c r="K59" i="24" s="1"/>
  <c r="E59" i="24"/>
  <c r="J58" i="24"/>
  <c r="K58" i="24" s="1"/>
  <c r="E58" i="24"/>
  <c r="J57" i="24"/>
  <c r="K57" i="24" s="1"/>
  <c r="E57" i="24"/>
  <c r="J56" i="24"/>
  <c r="K56" i="24" s="1"/>
  <c r="E56" i="24"/>
  <c r="J55" i="24"/>
  <c r="K55" i="24" s="1"/>
  <c r="E55" i="24"/>
  <c r="K54" i="24"/>
  <c r="J54" i="24"/>
  <c r="E54" i="24"/>
  <c r="K53" i="24"/>
  <c r="J53" i="24"/>
  <c r="E53" i="24"/>
  <c r="K52" i="24"/>
  <c r="J52" i="24"/>
  <c r="E52" i="24"/>
  <c r="J51" i="24"/>
  <c r="K51" i="24" s="1"/>
  <c r="E51" i="24"/>
  <c r="J50" i="24"/>
  <c r="K50" i="24" s="1"/>
  <c r="E50" i="24"/>
  <c r="J49" i="24"/>
  <c r="K49" i="24" s="1"/>
  <c r="E49" i="24"/>
  <c r="J48" i="24"/>
  <c r="K48" i="24" s="1"/>
  <c r="E48" i="24"/>
  <c r="J47" i="24"/>
  <c r="K47" i="24" s="1"/>
  <c r="E47" i="24"/>
  <c r="K46" i="24"/>
  <c r="J46" i="24"/>
  <c r="E46" i="24"/>
  <c r="K45" i="24"/>
  <c r="J45" i="24"/>
  <c r="E45" i="24"/>
  <c r="K44" i="24"/>
  <c r="J44" i="24"/>
  <c r="E44" i="24"/>
  <c r="K43" i="24"/>
  <c r="J43" i="24"/>
  <c r="E43" i="24"/>
  <c r="J42" i="24"/>
  <c r="K42" i="24" s="1"/>
  <c r="E42" i="24"/>
  <c r="J41" i="24"/>
  <c r="K41" i="24" s="1"/>
  <c r="E41" i="24"/>
  <c r="J40" i="24"/>
  <c r="K40" i="24" s="1"/>
  <c r="E40" i="24"/>
  <c r="J39" i="24"/>
  <c r="K39" i="24" s="1"/>
  <c r="E39" i="24"/>
  <c r="K38" i="24"/>
  <c r="J38" i="24"/>
  <c r="E38" i="24"/>
  <c r="K37" i="24"/>
  <c r="J37" i="24"/>
  <c r="E37" i="24"/>
  <c r="K36" i="24"/>
  <c r="J36" i="24"/>
  <c r="E36" i="24"/>
  <c r="K35" i="24"/>
  <c r="J35" i="24"/>
  <c r="E35" i="24"/>
  <c r="J34" i="24"/>
  <c r="K34" i="24" s="1"/>
  <c r="E34" i="24"/>
  <c r="J33" i="24"/>
  <c r="K33" i="24" s="1"/>
  <c r="E33" i="24"/>
  <c r="J32" i="24"/>
  <c r="K32" i="24" s="1"/>
  <c r="E32" i="24"/>
  <c r="J31" i="24"/>
  <c r="K31" i="24" s="1"/>
  <c r="E31" i="24"/>
  <c r="K30" i="24"/>
  <c r="J30" i="24"/>
  <c r="E30" i="24"/>
  <c r="K29" i="24"/>
  <c r="J29" i="24"/>
  <c r="E29" i="24"/>
  <c r="K28" i="24"/>
  <c r="J28" i="24"/>
  <c r="E28" i="24"/>
  <c r="K27" i="24"/>
  <c r="J27" i="24"/>
  <c r="E27" i="24"/>
  <c r="J26" i="24"/>
  <c r="K26" i="24" s="1"/>
  <c r="E26" i="24"/>
  <c r="J25" i="24"/>
  <c r="K25" i="24" s="1"/>
  <c r="E25" i="24"/>
  <c r="J24" i="24"/>
  <c r="K24" i="24" s="1"/>
  <c r="E24" i="24"/>
  <c r="J23" i="24"/>
  <c r="K23" i="24" s="1"/>
  <c r="E23" i="24"/>
  <c r="K22" i="24"/>
  <c r="J22" i="24"/>
  <c r="E22" i="24"/>
  <c r="K21" i="24"/>
  <c r="J21" i="24"/>
  <c r="E21" i="24"/>
  <c r="K20" i="24"/>
  <c r="J20" i="24"/>
  <c r="E20" i="24"/>
  <c r="K19" i="24"/>
  <c r="J19" i="24"/>
  <c r="E19" i="24"/>
  <c r="J18" i="24"/>
  <c r="K18" i="24" s="1"/>
  <c r="E18" i="24"/>
  <c r="J17" i="24"/>
  <c r="K17" i="24" s="1"/>
  <c r="E17" i="24"/>
  <c r="J16" i="24"/>
  <c r="K16" i="24" s="1"/>
  <c r="E16" i="24"/>
  <c r="J15" i="24"/>
  <c r="K15" i="24" s="1"/>
  <c r="E15" i="24"/>
  <c r="K14" i="24"/>
  <c r="J14" i="24"/>
  <c r="E14" i="24"/>
  <c r="K13" i="24"/>
  <c r="J13" i="24"/>
  <c r="E13" i="24"/>
  <c r="K12" i="24"/>
  <c r="J12" i="24"/>
  <c r="E12" i="24"/>
  <c r="K11" i="24"/>
  <c r="J11" i="24"/>
  <c r="E11" i="24"/>
  <c r="J10" i="24"/>
  <c r="K10" i="24" s="1"/>
  <c r="E10" i="24"/>
  <c r="J9" i="24"/>
  <c r="K9" i="24" s="1"/>
  <c r="E9" i="24"/>
  <c r="J8" i="24"/>
  <c r="K8" i="24" s="1"/>
  <c r="E8" i="24"/>
  <c r="J7" i="24"/>
  <c r="K7" i="24" s="1"/>
  <c r="E7" i="24"/>
  <c r="J5" i="24"/>
  <c r="E5" i="24"/>
  <c r="J139" i="44"/>
  <c r="K139" i="44" s="1"/>
  <c r="E139" i="44"/>
  <c r="J138" i="44"/>
  <c r="K138" i="44" s="1"/>
  <c r="E138" i="44"/>
  <c r="J137" i="44"/>
  <c r="K137" i="44" s="1"/>
  <c r="E137" i="44"/>
  <c r="J136" i="44"/>
  <c r="K136" i="44" s="1"/>
  <c r="E136" i="44"/>
  <c r="J135" i="44"/>
  <c r="K135" i="44" s="1"/>
  <c r="E135" i="44"/>
  <c r="K134" i="44"/>
  <c r="J134" i="44"/>
  <c r="E134" i="44"/>
  <c r="K133" i="44"/>
  <c r="J133" i="44"/>
  <c r="E133" i="44"/>
  <c r="K132" i="44"/>
  <c r="J132" i="44"/>
  <c r="E132" i="44"/>
  <c r="J131" i="44"/>
  <c r="K131" i="44" s="1"/>
  <c r="E131" i="44"/>
  <c r="J130" i="44"/>
  <c r="K130" i="44" s="1"/>
  <c r="E130" i="44"/>
  <c r="J129" i="44"/>
  <c r="K129" i="44" s="1"/>
  <c r="E129" i="44"/>
  <c r="J128" i="44"/>
  <c r="K128" i="44" s="1"/>
  <c r="E128" i="44"/>
  <c r="J127" i="44"/>
  <c r="K127" i="44" s="1"/>
  <c r="E127" i="44"/>
  <c r="K126" i="44"/>
  <c r="J126" i="44"/>
  <c r="E126" i="44"/>
  <c r="K125" i="44"/>
  <c r="J125" i="44"/>
  <c r="E125" i="44"/>
  <c r="K124" i="44"/>
  <c r="J124" i="44"/>
  <c r="E124" i="44"/>
  <c r="J123" i="44"/>
  <c r="K123" i="44" s="1"/>
  <c r="E123" i="44"/>
  <c r="J122" i="44"/>
  <c r="K122" i="44" s="1"/>
  <c r="E122" i="44"/>
  <c r="J121" i="44"/>
  <c r="K121" i="44" s="1"/>
  <c r="E121" i="44"/>
  <c r="J120" i="44"/>
  <c r="K120" i="44" s="1"/>
  <c r="E120" i="44"/>
  <c r="J119" i="44"/>
  <c r="K119" i="44" s="1"/>
  <c r="E119" i="44"/>
  <c r="K118" i="44"/>
  <c r="J118" i="44"/>
  <c r="E118" i="44"/>
  <c r="K117" i="44"/>
  <c r="J117" i="44"/>
  <c r="E117" i="44"/>
  <c r="K116" i="44"/>
  <c r="J116" i="44"/>
  <c r="E116" i="44"/>
  <c r="J115" i="44"/>
  <c r="K115" i="44" s="1"/>
  <c r="E115" i="44"/>
  <c r="J114" i="44"/>
  <c r="K114" i="44" s="1"/>
  <c r="E114" i="44"/>
  <c r="J113" i="44"/>
  <c r="K113" i="44" s="1"/>
  <c r="E113" i="44"/>
  <c r="J112" i="44"/>
  <c r="K112" i="44" s="1"/>
  <c r="E112" i="44"/>
  <c r="J111" i="44"/>
  <c r="K111" i="44" s="1"/>
  <c r="E111" i="44"/>
  <c r="K110" i="44"/>
  <c r="J110" i="44"/>
  <c r="E110" i="44"/>
  <c r="K109" i="44"/>
  <c r="J109" i="44"/>
  <c r="E109" i="44"/>
  <c r="K108" i="44"/>
  <c r="J108" i="44"/>
  <c r="E108" i="44"/>
  <c r="J107" i="44"/>
  <c r="K107" i="44" s="1"/>
  <c r="E107" i="44"/>
  <c r="J106" i="44"/>
  <c r="K106" i="44" s="1"/>
  <c r="E106" i="44"/>
  <c r="J105" i="44"/>
  <c r="K105" i="44" s="1"/>
  <c r="E105" i="44"/>
  <c r="J104" i="44"/>
  <c r="K104" i="44" s="1"/>
  <c r="E104" i="44"/>
  <c r="J103" i="44"/>
  <c r="K103" i="44" s="1"/>
  <c r="E103" i="44"/>
  <c r="K102" i="44"/>
  <c r="J102" i="44"/>
  <c r="E102" i="44"/>
  <c r="K101" i="44"/>
  <c r="J101" i="44"/>
  <c r="E101" i="44"/>
  <c r="K100" i="44"/>
  <c r="J100" i="44"/>
  <c r="E100" i="44"/>
  <c r="J99" i="44"/>
  <c r="K99" i="44" s="1"/>
  <c r="E99" i="44"/>
  <c r="J98" i="44"/>
  <c r="K98" i="44" s="1"/>
  <c r="E98" i="44"/>
  <c r="J97" i="44"/>
  <c r="K97" i="44" s="1"/>
  <c r="E97" i="44"/>
  <c r="J96" i="44"/>
  <c r="K96" i="44" s="1"/>
  <c r="E96" i="44"/>
  <c r="J95" i="44"/>
  <c r="K95" i="44" s="1"/>
  <c r="E95" i="44"/>
  <c r="K94" i="44"/>
  <c r="J94" i="44"/>
  <c r="E94" i="44"/>
  <c r="K93" i="44"/>
  <c r="J93" i="44"/>
  <c r="E93" i="44"/>
  <c r="K92" i="44"/>
  <c r="J92" i="44"/>
  <c r="E92" i="44"/>
  <c r="J91" i="44"/>
  <c r="K91" i="44" s="1"/>
  <c r="E91" i="44"/>
  <c r="J90" i="44"/>
  <c r="K90" i="44" s="1"/>
  <c r="E90" i="44"/>
  <c r="J89" i="44"/>
  <c r="K89" i="44" s="1"/>
  <c r="E89" i="44"/>
  <c r="J88" i="44"/>
  <c r="K88" i="44" s="1"/>
  <c r="E88" i="44"/>
  <c r="J87" i="44"/>
  <c r="K87" i="44" s="1"/>
  <c r="E87" i="44"/>
  <c r="K86" i="44"/>
  <c r="J86" i="44"/>
  <c r="E86" i="44"/>
  <c r="K85" i="44"/>
  <c r="J85" i="44"/>
  <c r="E85" i="44"/>
  <c r="K84" i="44"/>
  <c r="J84" i="44"/>
  <c r="E84" i="44"/>
  <c r="J83" i="44"/>
  <c r="K83" i="44" s="1"/>
  <c r="E83" i="44"/>
  <c r="J82" i="44"/>
  <c r="K82" i="44" s="1"/>
  <c r="E82" i="44"/>
  <c r="J81" i="44"/>
  <c r="K81" i="44" s="1"/>
  <c r="E81" i="44"/>
  <c r="J80" i="44"/>
  <c r="K80" i="44" s="1"/>
  <c r="E80" i="44"/>
  <c r="J79" i="44"/>
  <c r="K79" i="44" s="1"/>
  <c r="E79" i="44"/>
  <c r="K78" i="44"/>
  <c r="J78" i="44"/>
  <c r="E78" i="44"/>
  <c r="K77" i="44"/>
  <c r="J77" i="44"/>
  <c r="E77" i="44"/>
  <c r="K76" i="44"/>
  <c r="J76" i="44"/>
  <c r="E76" i="44"/>
  <c r="J75" i="44"/>
  <c r="K75" i="44" s="1"/>
  <c r="E75" i="44"/>
  <c r="J74" i="44"/>
  <c r="K74" i="44" s="1"/>
  <c r="E74" i="44"/>
  <c r="J73" i="44"/>
  <c r="K73" i="44" s="1"/>
  <c r="E73" i="44"/>
  <c r="J72" i="44"/>
  <c r="K72" i="44" s="1"/>
  <c r="E72" i="44"/>
  <c r="J71" i="44"/>
  <c r="K71" i="44" s="1"/>
  <c r="E71" i="44"/>
  <c r="K70" i="44"/>
  <c r="J70" i="44"/>
  <c r="E70" i="44"/>
  <c r="K69" i="44"/>
  <c r="J69" i="44"/>
  <c r="E69" i="44"/>
  <c r="K68" i="44"/>
  <c r="J68" i="44"/>
  <c r="E68" i="44"/>
  <c r="J67" i="44"/>
  <c r="K67" i="44" s="1"/>
  <c r="E67" i="44"/>
  <c r="J66" i="44"/>
  <c r="K66" i="44" s="1"/>
  <c r="E66" i="44"/>
  <c r="J65" i="44"/>
  <c r="K65" i="44" s="1"/>
  <c r="E65" i="44"/>
  <c r="J64" i="44"/>
  <c r="K64" i="44" s="1"/>
  <c r="E64" i="44"/>
  <c r="J63" i="44"/>
  <c r="K63" i="44" s="1"/>
  <c r="E63" i="44"/>
  <c r="K62" i="44"/>
  <c r="J62" i="44"/>
  <c r="E62" i="44"/>
  <c r="K61" i="44"/>
  <c r="J61" i="44"/>
  <c r="E61" i="44"/>
  <c r="J60" i="44"/>
  <c r="K60" i="44" s="1"/>
  <c r="E60" i="44"/>
  <c r="J59" i="44"/>
  <c r="K59" i="44" s="1"/>
  <c r="E59" i="44"/>
  <c r="J58" i="44"/>
  <c r="K58" i="44" s="1"/>
  <c r="E58" i="44"/>
  <c r="J57" i="44"/>
  <c r="K57" i="44" s="1"/>
  <c r="E57" i="44"/>
  <c r="J56" i="44"/>
  <c r="K56" i="44" s="1"/>
  <c r="E56" i="44"/>
  <c r="J55" i="44"/>
  <c r="K55" i="44" s="1"/>
  <c r="E55" i="44"/>
  <c r="K54" i="44"/>
  <c r="J54" i="44"/>
  <c r="E54" i="44"/>
  <c r="K53" i="44"/>
  <c r="J53" i="44"/>
  <c r="E53" i="44"/>
  <c r="K52" i="44"/>
  <c r="J52" i="44"/>
  <c r="E52" i="44"/>
  <c r="J51" i="44"/>
  <c r="K51" i="44" s="1"/>
  <c r="E51" i="44"/>
  <c r="J50" i="44"/>
  <c r="K50" i="44" s="1"/>
  <c r="E50" i="44"/>
  <c r="J49" i="44"/>
  <c r="K49" i="44" s="1"/>
  <c r="E49" i="44"/>
  <c r="J48" i="44"/>
  <c r="K48" i="44" s="1"/>
  <c r="E48" i="44"/>
  <c r="J47" i="44"/>
  <c r="K47" i="44" s="1"/>
  <c r="E47" i="44"/>
  <c r="K46" i="44"/>
  <c r="J46" i="44"/>
  <c r="E46" i="44"/>
  <c r="K45" i="44"/>
  <c r="J45" i="44"/>
  <c r="E45" i="44"/>
  <c r="K44" i="44"/>
  <c r="J44" i="44"/>
  <c r="E44" i="44"/>
  <c r="J43" i="44"/>
  <c r="K43" i="44" s="1"/>
  <c r="E43" i="44"/>
  <c r="J42" i="44"/>
  <c r="K42" i="44" s="1"/>
  <c r="E42" i="44"/>
  <c r="J41" i="44"/>
  <c r="K41" i="44" s="1"/>
  <c r="E41" i="44"/>
  <c r="J40" i="44"/>
  <c r="K40" i="44" s="1"/>
  <c r="E40" i="44"/>
  <c r="J39" i="44"/>
  <c r="K39" i="44" s="1"/>
  <c r="E39" i="44"/>
  <c r="K38" i="44"/>
  <c r="J38" i="44"/>
  <c r="E38" i="44"/>
  <c r="K37" i="44"/>
  <c r="J37" i="44"/>
  <c r="E37" i="44"/>
  <c r="K36" i="44"/>
  <c r="J36" i="44"/>
  <c r="E36" i="44"/>
  <c r="J35" i="44"/>
  <c r="K35" i="44" s="1"/>
  <c r="E35" i="44"/>
  <c r="J34" i="44"/>
  <c r="K34" i="44" s="1"/>
  <c r="E34" i="44"/>
  <c r="J33" i="44"/>
  <c r="K33" i="44" s="1"/>
  <c r="E33" i="44"/>
  <c r="J32" i="44"/>
  <c r="K32" i="44" s="1"/>
  <c r="E32" i="44"/>
  <c r="J31" i="44"/>
  <c r="K31" i="44" s="1"/>
  <c r="E31" i="44"/>
  <c r="K30" i="44"/>
  <c r="J30" i="44"/>
  <c r="E30" i="44"/>
  <c r="K29" i="44"/>
  <c r="J29" i="44"/>
  <c r="E29" i="44"/>
  <c r="K28" i="44"/>
  <c r="J28" i="44"/>
  <c r="E28" i="44"/>
  <c r="J27" i="44"/>
  <c r="K27" i="44" s="1"/>
  <c r="E27" i="44"/>
  <c r="J26" i="44"/>
  <c r="K26" i="44" s="1"/>
  <c r="E26" i="44"/>
  <c r="J25" i="44"/>
  <c r="K25" i="44" s="1"/>
  <c r="E25" i="44"/>
  <c r="J24" i="44"/>
  <c r="K24" i="44" s="1"/>
  <c r="E24" i="44"/>
  <c r="J23" i="44"/>
  <c r="K23" i="44" s="1"/>
  <c r="E23" i="44"/>
  <c r="K22" i="44"/>
  <c r="J22" i="44"/>
  <c r="E22" i="44"/>
  <c r="K21" i="44"/>
  <c r="J21" i="44"/>
  <c r="E21" i="44"/>
  <c r="K20" i="44"/>
  <c r="J20" i="44"/>
  <c r="E20" i="44"/>
  <c r="J19" i="44"/>
  <c r="K19" i="44" s="1"/>
  <c r="E19" i="44"/>
  <c r="J18" i="44"/>
  <c r="K18" i="44" s="1"/>
  <c r="E18" i="44"/>
  <c r="J17" i="44"/>
  <c r="K17" i="44" s="1"/>
  <c r="E17" i="44"/>
  <c r="J16" i="44"/>
  <c r="K16" i="44" s="1"/>
  <c r="E16" i="44"/>
  <c r="J15" i="44"/>
  <c r="K15" i="44" s="1"/>
  <c r="E15" i="44"/>
  <c r="K14" i="44"/>
  <c r="J14" i="44"/>
  <c r="E14" i="44"/>
  <c r="K13" i="44"/>
  <c r="J13" i="44"/>
  <c r="E13" i="44"/>
  <c r="K12" i="44"/>
  <c r="J12" i="44"/>
  <c r="E12" i="44"/>
  <c r="J11" i="44"/>
  <c r="K11" i="44" s="1"/>
  <c r="E11" i="44"/>
  <c r="J10" i="44"/>
  <c r="K10" i="44" s="1"/>
  <c r="E10" i="44"/>
  <c r="J9" i="44"/>
  <c r="K9" i="44" s="1"/>
  <c r="E9" i="44"/>
  <c r="J8" i="44"/>
  <c r="K8" i="44" s="1"/>
  <c r="E8" i="44"/>
  <c r="J7" i="44"/>
  <c r="K7" i="44" s="1"/>
  <c r="E7" i="44"/>
  <c r="J5" i="44"/>
  <c r="E5" i="44"/>
  <c r="K139" i="43"/>
  <c r="J139" i="43"/>
  <c r="E139" i="43"/>
  <c r="J138" i="43"/>
  <c r="K138" i="43" s="1"/>
  <c r="E138" i="43"/>
  <c r="J137" i="43"/>
  <c r="K137" i="43" s="1"/>
  <c r="E137" i="43"/>
  <c r="K136" i="43"/>
  <c r="J136" i="43"/>
  <c r="E136" i="43"/>
  <c r="J135" i="43"/>
  <c r="K135" i="43" s="1"/>
  <c r="E135" i="43"/>
  <c r="K134" i="43"/>
  <c r="J134" i="43"/>
  <c r="E134" i="43"/>
  <c r="J133" i="43"/>
  <c r="K133" i="43" s="1"/>
  <c r="E133" i="43"/>
  <c r="K132" i="43"/>
  <c r="J132" i="43"/>
  <c r="E132" i="43"/>
  <c r="K131" i="43"/>
  <c r="J131" i="43"/>
  <c r="E131" i="43"/>
  <c r="J130" i="43"/>
  <c r="K130" i="43" s="1"/>
  <c r="E130" i="43"/>
  <c r="J129" i="43"/>
  <c r="K129" i="43" s="1"/>
  <c r="E129" i="43"/>
  <c r="K128" i="43"/>
  <c r="J128" i="43"/>
  <c r="E128" i="43"/>
  <c r="J127" i="43"/>
  <c r="K127" i="43" s="1"/>
  <c r="E127" i="43"/>
  <c r="K126" i="43"/>
  <c r="J126" i="43"/>
  <c r="E126" i="43"/>
  <c r="K125" i="43"/>
  <c r="J125" i="43"/>
  <c r="E125" i="43"/>
  <c r="K124" i="43"/>
  <c r="J124" i="43"/>
  <c r="E124" i="43"/>
  <c r="K123" i="43"/>
  <c r="J123" i="43"/>
  <c r="E123" i="43"/>
  <c r="J122" i="43"/>
  <c r="K122" i="43" s="1"/>
  <c r="E122" i="43"/>
  <c r="J121" i="43"/>
  <c r="K121" i="43" s="1"/>
  <c r="E121" i="43"/>
  <c r="K120" i="43"/>
  <c r="J120" i="43"/>
  <c r="E120" i="43"/>
  <c r="J119" i="43"/>
  <c r="K119" i="43" s="1"/>
  <c r="E119" i="43"/>
  <c r="K118" i="43"/>
  <c r="J118" i="43"/>
  <c r="E118" i="43"/>
  <c r="K117" i="43"/>
  <c r="J117" i="43"/>
  <c r="E117" i="43"/>
  <c r="K116" i="43"/>
  <c r="J116" i="43"/>
  <c r="E116" i="43"/>
  <c r="K115" i="43"/>
  <c r="J115" i="43"/>
  <c r="E115" i="43"/>
  <c r="J114" i="43"/>
  <c r="K114" i="43" s="1"/>
  <c r="E114" i="43"/>
  <c r="J113" i="43"/>
  <c r="K113" i="43" s="1"/>
  <c r="E113" i="43"/>
  <c r="K112" i="43"/>
  <c r="J112" i="43"/>
  <c r="E112" i="43"/>
  <c r="J111" i="43"/>
  <c r="K111" i="43" s="1"/>
  <c r="E111" i="43"/>
  <c r="K110" i="43"/>
  <c r="J110" i="43"/>
  <c r="E110" i="43"/>
  <c r="J109" i="43"/>
  <c r="K109" i="43" s="1"/>
  <c r="E109" i="43"/>
  <c r="K108" i="43"/>
  <c r="J108" i="43"/>
  <c r="E108" i="43"/>
  <c r="K107" i="43"/>
  <c r="J107" i="43"/>
  <c r="E107" i="43"/>
  <c r="J106" i="43"/>
  <c r="K106" i="43" s="1"/>
  <c r="E106" i="43"/>
  <c r="J105" i="43"/>
  <c r="K105" i="43" s="1"/>
  <c r="E105" i="43"/>
  <c r="K104" i="43"/>
  <c r="J104" i="43"/>
  <c r="E104" i="43"/>
  <c r="J103" i="43"/>
  <c r="K103" i="43" s="1"/>
  <c r="E103" i="43"/>
  <c r="K102" i="43"/>
  <c r="J102" i="43"/>
  <c r="E102" i="43"/>
  <c r="J101" i="43"/>
  <c r="K101" i="43" s="1"/>
  <c r="E101" i="43"/>
  <c r="K100" i="43"/>
  <c r="J100" i="43"/>
  <c r="E100" i="43"/>
  <c r="K99" i="43"/>
  <c r="J99" i="43"/>
  <c r="E99" i="43"/>
  <c r="J98" i="43"/>
  <c r="K98" i="43" s="1"/>
  <c r="E98" i="43"/>
  <c r="J97" i="43"/>
  <c r="K97" i="43" s="1"/>
  <c r="E97" i="43"/>
  <c r="K96" i="43"/>
  <c r="J96" i="43"/>
  <c r="E96" i="43"/>
  <c r="J95" i="43"/>
  <c r="K95" i="43" s="1"/>
  <c r="E95" i="43"/>
  <c r="K94" i="43"/>
  <c r="J94" i="43"/>
  <c r="E94" i="43"/>
  <c r="J93" i="43"/>
  <c r="K93" i="43" s="1"/>
  <c r="E93" i="43"/>
  <c r="K92" i="43"/>
  <c r="J92" i="43"/>
  <c r="E92" i="43"/>
  <c r="K91" i="43"/>
  <c r="J91" i="43"/>
  <c r="E91" i="43"/>
  <c r="J90" i="43"/>
  <c r="K90" i="43" s="1"/>
  <c r="E90" i="43"/>
  <c r="J89" i="43"/>
  <c r="K89" i="43" s="1"/>
  <c r="E89" i="43"/>
  <c r="K88" i="43"/>
  <c r="J88" i="43"/>
  <c r="E88" i="43"/>
  <c r="J87" i="43"/>
  <c r="K87" i="43" s="1"/>
  <c r="E87" i="43"/>
  <c r="K86" i="43"/>
  <c r="J86" i="43"/>
  <c r="E86" i="43"/>
  <c r="J85" i="43"/>
  <c r="K85" i="43" s="1"/>
  <c r="E85" i="43"/>
  <c r="K84" i="43"/>
  <c r="J84" i="43"/>
  <c r="E84" i="43"/>
  <c r="K83" i="43"/>
  <c r="J83" i="43"/>
  <c r="E83" i="43"/>
  <c r="J82" i="43"/>
  <c r="K82" i="43" s="1"/>
  <c r="E82" i="43"/>
  <c r="J81" i="43"/>
  <c r="K81" i="43" s="1"/>
  <c r="E81" i="43"/>
  <c r="K80" i="43"/>
  <c r="J80" i="43"/>
  <c r="E80" i="43"/>
  <c r="J79" i="43"/>
  <c r="K79" i="43" s="1"/>
  <c r="E79" i="43"/>
  <c r="K78" i="43"/>
  <c r="J78" i="43"/>
  <c r="E78" i="43"/>
  <c r="J77" i="43"/>
  <c r="K77" i="43" s="1"/>
  <c r="E77" i="43"/>
  <c r="K76" i="43"/>
  <c r="J76" i="43"/>
  <c r="E76" i="43"/>
  <c r="K75" i="43"/>
  <c r="J75" i="43"/>
  <c r="E75" i="43"/>
  <c r="J74" i="43"/>
  <c r="K74" i="43" s="1"/>
  <c r="E74" i="43"/>
  <c r="J73" i="43"/>
  <c r="K73" i="43" s="1"/>
  <c r="E73" i="43"/>
  <c r="K72" i="43"/>
  <c r="J72" i="43"/>
  <c r="E72" i="43"/>
  <c r="J71" i="43"/>
  <c r="K71" i="43" s="1"/>
  <c r="E71" i="43"/>
  <c r="K70" i="43"/>
  <c r="J70" i="43"/>
  <c r="E70" i="43"/>
  <c r="J69" i="43"/>
  <c r="K69" i="43" s="1"/>
  <c r="E69" i="43"/>
  <c r="K68" i="43"/>
  <c r="J68" i="43"/>
  <c r="E68" i="43"/>
  <c r="K67" i="43"/>
  <c r="J67" i="43"/>
  <c r="E67" i="43"/>
  <c r="J66" i="43"/>
  <c r="K66" i="43" s="1"/>
  <c r="E66" i="43"/>
  <c r="J65" i="43"/>
  <c r="K65" i="43" s="1"/>
  <c r="E65" i="43"/>
  <c r="K64" i="43"/>
  <c r="J64" i="43"/>
  <c r="E64" i="43"/>
  <c r="J63" i="43"/>
  <c r="K63" i="43" s="1"/>
  <c r="E63" i="43"/>
  <c r="K62" i="43"/>
  <c r="J62" i="43"/>
  <c r="E62" i="43"/>
  <c r="J61" i="43"/>
  <c r="K61" i="43" s="1"/>
  <c r="E61" i="43"/>
  <c r="K60" i="43"/>
  <c r="J60" i="43"/>
  <c r="E60" i="43"/>
  <c r="K59" i="43"/>
  <c r="J59" i="43"/>
  <c r="E59" i="43"/>
  <c r="J58" i="43"/>
  <c r="K58" i="43" s="1"/>
  <c r="E58" i="43"/>
  <c r="J57" i="43"/>
  <c r="K57" i="43" s="1"/>
  <c r="E57" i="43"/>
  <c r="K56" i="43"/>
  <c r="J56" i="43"/>
  <c r="E56" i="43"/>
  <c r="J55" i="43"/>
  <c r="K55" i="43" s="1"/>
  <c r="E55" i="43"/>
  <c r="K54" i="43"/>
  <c r="J54" i="43"/>
  <c r="E54" i="43"/>
  <c r="J53" i="43"/>
  <c r="K53" i="43" s="1"/>
  <c r="E53" i="43"/>
  <c r="K52" i="43"/>
  <c r="J52" i="43"/>
  <c r="E52" i="43"/>
  <c r="K51" i="43"/>
  <c r="J51" i="43"/>
  <c r="E51" i="43"/>
  <c r="J50" i="43"/>
  <c r="K50" i="43" s="1"/>
  <c r="E50" i="43"/>
  <c r="J49" i="43"/>
  <c r="K49" i="43" s="1"/>
  <c r="E49" i="43"/>
  <c r="K48" i="43"/>
  <c r="J48" i="43"/>
  <c r="E48" i="43"/>
  <c r="J47" i="43"/>
  <c r="K47" i="43" s="1"/>
  <c r="E47" i="43"/>
  <c r="K46" i="43"/>
  <c r="J46" i="43"/>
  <c r="E46" i="43"/>
  <c r="K45" i="43"/>
  <c r="J45" i="43"/>
  <c r="E45" i="43"/>
  <c r="K44" i="43"/>
  <c r="J44" i="43"/>
  <c r="E44" i="43"/>
  <c r="K43" i="43"/>
  <c r="J43" i="43"/>
  <c r="E43" i="43"/>
  <c r="J42" i="43"/>
  <c r="K42" i="43" s="1"/>
  <c r="E42" i="43"/>
  <c r="J41" i="43"/>
  <c r="K41" i="43" s="1"/>
  <c r="E41" i="43"/>
  <c r="K40" i="43"/>
  <c r="J40" i="43"/>
  <c r="E40" i="43"/>
  <c r="J39" i="43"/>
  <c r="K39" i="43" s="1"/>
  <c r="E39" i="43"/>
  <c r="K38" i="43"/>
  <c r="J38" i="43"/>
  <c r="E38" i="43"/>
  <c r="K37" i="43"/>
  <c r="J37" i="43"/>
  <c r="E37" i="43"/>
  <c r="K36" i="43"/>
  <c r="J36" i="43"/>
  <c r="E36" i="43"/>
  <c r="K35" i="43"/>
  <c r="J35" i="43"/>
  <c r="E35" i="43"/>
  <c r="J34" i="43"/>
  <c r="K34" i="43" s="1"/>
  <c r="E34" i="43"/>
  <c r="J33" i="43"/>
  <c r="K33" i="43" s="1"/>
  <c r="E33" i="43"/>
  <c r="K32" i="43"/>
  <c r="J32" i="43"/>
  <c r="E32" i="43"/>
  <c r="J31" i="43"/>
  <c r="K31" i="43" s="1"/>
  <c r="E31" i="43"/>
  <c r="K30" i="43"/>
  <c r="J30" i="43"/>
  <c r="E30" i="43"/>
  <c r="K29" i="43"/>
  <c r="J29" i="43"/>
  <c r="E29" i="43"/>
  <c r="K28" i="43"/>
  <c r="J28" i="43"/>
  <c r="E28" i="43"/>
  <c r="K27" i="43"/>
  <c r="J27" i="43"/>
  <c r="E27" i="43"/>
  <c r="J26" i="43"/>
  <c r="K26" i="43" s="1"/>
  <c r="E26" i="43"/>
  <c r="J25" i="43"/>
  <c r="K25" i="43" s="1"/>
  <c r="E25" i="43"/>
  <c r="K24" i="43"/>
  <c r="J24" i="43"/>
  <c r="E24" i="43"/>
  <c r="J23" i="43"/>
  <c r="K23" i="43" s="1"/>
  <c r="E23" i="43"/>
  <c r="K22" i="43"/>
  <c r="J22" i="43"/>
  <c r="E22" i="43"/>
  <c r="K21" i="43"/>
  <c r="J21" i="43"/>
  <c r="E21" i="43"/>
  <c r="K20" i="43"/>
  <c r="J20" i="43"/>
  <c r="E20" i="43"/>
  <c r="K19" i="43"/>
  <c r="J19" i="43"/>
  <c r="E19" i="43"/>
  <c r="J18" i="43"/>
  <c r="K18" i="43" s="1"/>
  <c r="E18" i="43"/>
  <c r="J17" i="43"/>
  <c r="K17" i="43" s="1"/>
  <c r="E17" i="43"/>
  <c r="K16" i="43"/>
  <c r="J16" i="43"/>
  <c r="E16" i="43"/>
  <c r="J15" i="43"/>
  <c r="K15" i="43" s="1"/>
  <c r="E15" i="43"/>
  <c r="K14" i="43"/>
  <c r="J14" i="43"/>
  <c r="E14" i="43"/>
  <c r="K13" i="43"/>
  <c r="J13" i="43"/>
  <c r="E13" i="43"/>
  <c r="K12" i="43"/>
  <c r="J12" i="43"/>
  <c r="E12" i="43"/>
  <c r="K11" i="43"/>
  <c r="J11" i="43"/>
  <c r="E11" i="43"/>
  <c r="J10" i="43"/>
  <c r="K10" i="43" s="1"/>
  <c r="E10" i="43"/>
  <c r="J9" i="43"/>
  <c r="K9" i="43" s="1"/>
  <c r="E9" i="43"/>
  <c r="K8" i="43"/>
  <c r="J8" i="43"/>
  <c r="E8" i="43"/>
  <c r="J7" i="43"/>
  <c r="K7" i="43" s="1"/>
  <c r="E7" i="43"/>
  <c r="J5" i="43"/>
  <c r="E5" i="43"/>
  <c r="J139" i="30"/>
  <c r="K139" i="30" s="1"/>
  <c r="E139" i="30"/>
  <c r="J138" i="30"/>
  <c r="K138" i="30" s="1"/>
  <c r="E138" i="30"/>
  <c r="J137" i="30"/>
  <c r="K137" i="30" s="1"/>
  <c r="E137" i="30"/>
  <c r="K136" i="30"/>
  <c r="J136" i="30"/>
  <c r="E136" i="30"/>
  <c r="J135" i="30"/>
  <c r="K135" i="30" s="1"/>
  <c r="E135" i="30"/>
  <c r="K134" i="30"/>
  <c r="J134" i="30"/>
  <c r="E134" i="30"/>
  <c r="J133" i="30"/>
  <c r="K133" i="30" s="1"/>
  <c r="E133" i="30"/>
  <c r="K132" i="30"/>
  <c r="J132" i="30"/>
  <c r="E132" i="30"/>
  <c r="J131" i="30"/>
  <c r="K131" i="30" s="1"/>
  <c r="E131" i="30"/>
  <c r="J130" i="30"/>
  <c r="K130" i="30" s="1"/>
  <c r="E130" i="30"/>
  <c r="J129" i="30"/>
  <c r="K129" i="30" s="1"/>
  <c r="E129" i="30"/>
  <c r="K128" i="30"/>
  <c r="J128" i="30"/>
  <c r="E128" i="30"/>
  <c r="J127" i="30"/>
  <c r="K127" i="30" s="1"/>
  <c r="E127" i="30"/>
  <c r="K126" i="30"/>
  <c r="J126" i="30"/>
  <c r="E126" i="30"/>
  <c r="J125" i="30"/>
  <c r="K125" i="30" s="1"/>
  <c r="E125" i="30"/>
  <c r="K124" i="30"/>
  <c r="J124" i="30"/>
  <c r="E124" i="30"/>
  <c r="J123" i="30"/>
  <c r="K123" i="30" s="1"/>
  <c r="E123" i="30"/>
  <c r="J122" i="30"/>
  <c r="K122" i="30" s="1"/>
  <c r="E122" i="30"/>
  <c r="J121" i="30"/>
  <c r="K121" i="30" s="1"/>
  <c r="E121" i="30"/>
  <c r="K120" i="30"/>
  <c r="J120" i="30"/>
  <c r="E120" i="30"/>
  <c r="J119" i="30"/>
  <c r="K119" i="30" s="1"/>
  <c r="E119" i="30"/>
  <c r="K118" i="30"/>
  <c r="J118" i="30"/>
  <c r="E118" i="30"/>
  <c r="K117" i="30"/>
  <c r="J117" i="30"/>
  <c r="E117" i="30"/>
  <c r="K116" i="30"/>
  <c r="J116" i="30"/>
  <c r="E116" i="30"/>
  <c r="J115" i="30"/>
  <c r="K115" i="30" s="1"/>
  <c r="E115" i="30"/>
  <c r="J114" i="30"/>
  <c r="K114" i="30" s="1"/>
  <c r="E114" i="30"/>
  <c r="J113" i="30"/>
  <c r="K113" i="30" s="1"/>
  <c r="E113" i="30"/>
  <c r="J112" i="30"/>
  <c r="K112" i="30" s="1"/>
  <c r="E112" i="30"/>
  <c r="J111" i="30"/>
  <c r="K111" i="30" s="1"/>
  <c r="E111" i="30"/>
  <c r="K110" i="30"/>
  <c r="J110" i="30"/>
  <c r="E110" i="30"/>
  <c r="J109" i="30"/>
  <c r="K109" i="30" s="1"/>
  <c r="E109" i="30"/>
  <c r="K108" i="30"/>
  <c r="J108" i="30"/>
  <c r="E108" i="30"/>
  <c r="J107" i="30"/>
  <c r="K107" i="30" s="1"/>
  <c r="E107" i="30"/>
  <c r="J106" i="30"/>
  <c r="K106" i="30" s="1"/>
  <c r="E106" i="30"/>
  <c r="J105" i="30"/>
  <c r="K105" i="30" s="1"/>
  <c r="E105" i="30"/>
  <c r="J104" i="30"/>
  <c r="K104" i="30" s="1"/>
  <c r="E104" i="30"/>
  <c r="J103" i="30"/>
  <c r="K103" i="30" s="1"/>
  <c r="E103" i="30"/>
  <c r="K102" i="30"/>
  <c r="J102" i="30"/>
  <c r="E102" i="30"/>
  <c r="J101" i="30"/>
  <c r="K101" i="30" s="1"/>
  <c r="E101" i="30"/>
  <c r="K100" i="30"/>
  <c r="J100" i="30"/>
  <c r="E100" i="30"/>
  <c r="J99" i="30"/>
  <c r="K99" i="30" s="1"/>
  <c r="E99" i="30"/>
  <c r="J98" i="30"/>
  <c r="K98" i="30" s="1"/>
  <c r="E98" i="30"/>
  <c r="J97" i="30"/>
  <c r="K97" i="30" s="1"/>
  <c r="E97" i="30"/>
  <c r="J96" i="30"/>
  <c r="K96" i="30" s="1"/>
  <c r="E96" i="30"/>
  <c r="J95" i="30"/>
  <c r="K95" i="30" s="1"/>
  <c r="E95" i="30"/>
  <c r="K94" i="30"/>
  <c r="J94" i="30"/>
  <c r="E94" i="30"/>
  <c r="J93" i="30"/>
  <c r="K93" i="30" s="1"/>
  <c r="E93" i="30"/>
  <c r="K92" i="30"/>
  <c r="J92" i="30"/>
  <c r="E92" i="30"/>
  <c r="J91" i="30"/>
  <c r="K91" i="30" s="1"/>
  <c r="E91" i="30"/>
  <c r="J90" i="30"/>
  <c r="K90" i="30" s="1"/>
  <c r="E90" i="30"/>
  <c r="J89" i="30"/>
  <c r="K89" i="30" s="1"/>
  <c r="E89" i="30"/>
  <c r="J88" i="30"/>
  <c r="K88" i="30" s="1"/>
  <c r="E88" i="30"/>
  <c r="J87" i="30"/>
  <c r="K87" i="30" s="1"/>
  <c r="E87" i="30"/>
  <c r="K86" i="30"/>
  <c r="J86" i="30"/>
  <c r="E86" i="30"/>
  <c r="J85" i="30"/>
  <c r="K85" i="30" s="1"/>
  <c r="E85" i="30"/>
  <c r="K84" i="30"/>
  <c r="J84" i="30"/>
  <c r="E84" i="30"/>
  <c r="J83" i="30"/>
  <c r="K83" i="30" s="1"/>
  <c r="E83" i="30"/>
  <c r="J82" i="30"/>
  <c r="K82" i="30" s="1"/>
  <c r="E82" i="30"/>
  <c r="J81" i="30"/>
  <c r="K81" i="30" s="1"/>
  <c r="E81" i="30"/>
  <c r="J80" i="30"/>
  <c r="K80" i="30" s="1"/>
  <c r="E80" i="30"/>
  <c r="J79" i="30"/>
  <c r="K79" i="30" s="1"/>
  <c r="E79" i="30"/>
  <c r="K78" i="30"/>
  <c r="J78" i="30"/>
  <c r="E78" i="30"/>
  <c r="J77" i="30"/>
  <c r="K77" i="30" s="1"/>
  <c r="E77" i="30"/>
  <c r="K76" i="30"/>
  <c r="J76" i="30"/>
  <c r="E76" i="30"/>
  <c r="J75" i="30"/>
  <c r="K75" i="30" s="1"/>
  <c r="E75" i="30"/>
  <c r="J74" i="30"/>
  <c r="K74" i="30" s="1"/>
  <c r="E74" i="30"/>
  <c r="J73" i="30"/>
  <c r="K73" i="30" s="1"/>
  <c r="E73" i="30"/>
  <c r="J72" i="30"/>
  <c r="K72" i="30" s="1"/>
  <c r="E72" i="30"/>
  <c r="J71" i="30"/>
  <c r="K71" i="30" s="1"/>
  <c r="E71" i="30"/>
  <c r="K70" i="30"/>
  <c r="J70" i="30"/>
  <c r="E70" i="30"/>
  <c r="J69" i="30"/>
  <c r="K69" i="30" s="1"/>
  <c r="E69" i="30"/>
  <c r="K68" i="30"/>
  <c r="J68" i="30"/>
  <c r="E68" i="30"/>
  <c r="J67" i="30"/>
  <c r="K67" i="30" s="1"/>
  <c r="E67" i="30"/>
  <c r="J66" i="30"/>
  <c r="K66" i="30" s="1"/>
  <c r="E66" i="30"/>
  <c r="J65" i="30"/>
  <c r="K65" i="30" s="1"/>
  <c r="E65" i="30"/>
  <c r="J64" i="30"/>
  <c r="K64" i="30" s="1"/>
  <c r="E64" i="30"/>
  <c r="J63" i="30"/>
  <c r="K63" i="30" s="1"/>
  <c r="E63" i="30"/>
  <c r="K62" i="30"/>
  <c r="J62" i="30"/>
  <c r="E62" i="30"/>
  <c r="J61" i="30"/>
  <c r="K61" i="30" s="1"/>
  <c r="E61" i="30"/>
  <c r="K60" i="30"/>
  <c r="J60" i="30"/>
  <c r="E60" i="30"/>
  <c r="J59" i="30"/>
  <c r="K59" i="30" s="1"/>
  <c r="E59" i="30"/>
  <c r="J58" i="30"/>
  <c r="K58" i="30" s="1"/>
  <c r="E58" i="30"/>
  <c r="J57" i="30"/>
  <c r="K57" i="30" s="1"/>
  <c r="E57" i="30"/>
  <c r="K56" i="30"/>
  <c r="J56" i="30"/>
  <c r="E56" i="30"/>
  <c r="J55" i="30"/>
  <c r="K55" i="30" s="1"/>
  <c r="E55" i="30"/>
  <c r="K54" i="30"/>
  <c r="J54" i="30"/>
  <c r="E54" i="30"/>
  <c r="J53" i="30"/>
  <c r="K53" i="30" s="1"/>
  <c r="E53" i="30"/>
  <c r="K52" i="30"/>
  <c r="J52" i="30"/>
  <c r="E52" i="30"/>
  <c r="J51" i="30"/>
  <c r="K51" i="30" s="1"/>
  <c r="E51" i="30"/>
  <c r="J50" i="30"/>
  <c r="K50" i="30" s="1"/>
  <c r="E50" i="30"/>
  <c r="J49" i="30"/>
  <c r="K49" i="30" s="1"/>
  <c r="E49" i="30"/>
  <c r="J48" i="30"/>
  <c r="K48" i="30" s="1"/>
  <c r="E48" i="30"/>
  <c r="J47" i="30"/>
  <c r="K47" i="30" s="1"/>
  <c r="E47" i="30"/>
  <c r="K46" i="30"/>
  <c r="J46" i="30"/>
  <c r="E46" i="30"/>
  <c r="J45" i="30"/>
  <c r="K45" i="30" s="1"/>
  <c r="E45" i="30"/>
  <c r="K44" i="30"/>
  <c r="J44" i="30"/>
  <c r="E44" i="30"/>
  <c r="J43" i="30"/>
  <c r="K43" i="30" s="1"/>
  <c r="E43" i="30"/>
  <c r="J42" i="30"/>
  <c r="K42" i="30" s="1"/>
  <c r="E42" i="30"/>
  <c r="J41" i="30"/>
  <c r="K41" i="30" s="1"/>
  <c r="E41" i="30"/>
  <c r="K40" i="30"/>
  <c r="J40" i="30"/>
  <c r="E40" i="30"/>
  <c r="J39" i="30"/>
  <c r="K39" i="30" s="1"/>
  <c r="E39" i="30"/>
  <c r="K38" i="30"/>
  <c r="J38" i="30"/>
  <c r="E38" i="30"/>
  <c r="J37" i="30"/>
  <c r="K37" i="30" s="1"/>
  <c r="E37" i="30"/>
  <c r="K36" i="30"/>
  <c r="J36" i="30"/>
  <c r="E36" i="30"/>
  <c r="J35" i="30"/>
  <c r="K35" i="30" s="1"/>
  <c r="E35" i="30"/>
  <c r="J34" i="30"/>
  <c r="K34" i="30" s="1"/>
  <c r="E34" i="30"/>
  <c r="J33" i="30"/>
  <c r="K33" i="30" s="1"/>
  <c r="E33" i="30"/>
  <c r="K32" i="30"/>
  <c r="J32" i="30"/>
  <c r="E32" i="30"/>
  <c r="J31" i="30"/>
  <c r="K31" i="30" s="1"/>
  <c r="E31" i="30"/>
  <c r="K30" i="30"/>
  <c r="J30" i="30"/>
  <c r="E30" i="30"/>
  <c r="J29" i="30"/>
  <c r="K29" i="30" s="1"/>
  <c r="E29" i="30"/>
  <c r="K28" i="30"/>
  <c r="J28" i="30"/>
  <c r="E28" i="30"/>
  <c r="J27" i="30"/>
  <c r="K27" i="30" s="1"/>
  <c r="E27" i="30"/>
  <c r="J26" i="30"/>
  <c r="K26" i="30" s="1"/>
  <c r="E26" i="30"/>
  <c r="J25" i="30"/>
  <c r="K25" i="30" s="1"/>
  <c r="E25" i="30"/>
  <c r="J24" i="30"/>
  <c r="K24" i="30" s="1"/>
  <c r="E24" i="30"/>
  <c r="J23" i="30"/>
  <c r="K23" i="30" s="1"/>
  <c r="E23" i="30"/>
  <c r="K22" i="30"/>
  <c r="J22" i="30"/>
  <c r="E22" i="30"/>
  <c r="J21" i="30"/>
  <c r="K21" i="30" s="1"/>
  <c r="E21" i="30"/>
  <c r="K20" i="30"/>
  <c r="J20" i="30"/>
  <c r="E20" i="30"/>
  <c r="J19" i="30"/>
  <c r="K19" i="30" s="1"/>
  <c r="E19" i="30"/>
  <c r="J18" i="30"/>
  <c r="K18" i="30" s="1"/>
  <c r="E18" i="30"/>
  <c r="J17" i="30"/>
  <c r="K17" i="30" s="1"/>
  <c r="E17" i="30"/>
  <c r="J16" i="30"/>
  <c r="K16" i="30" s="1"/>
  <c r="E16" i="30"/>
  <c r="J15" i="30"/>
  <c r="K15" i="30" s="1"/>
  <c r="E15" i="30"/>
  <c r="K14" i="30"/>
  <c r="J14" i="30"/>
  <c r="E14" i="30"/>
  <c r="J13" i="30"/>
  <c r="K13" i="30" s="1"/>
  <c r="E13" i="30"/>
  <c r="K12" i="30"/>
  <c r="J12" i="30"/>
  <c r="E12" i="30"/>
  <c r="J11" i="30"/>
  <c r="K11" i="30" s="1"/>
  <c r="E11" i="30"/>
  <c r="J10" i="30"/>
  <c r="K10" i="30" s="1"/>
  <c r="E10" i="30"/>
  <c r="J9" i="30"/>
  <c r="K9" i="30" s="1"/>
  <c r="E9" i="30"/>
  <c r="K8" i="30"/>
  <c r="J8" i="30"/>
  <c r="E8" i="30"/>
  <c r="J7" i="30"/>
  <c r="K7" i="30" s="1"/>
  <c r="K5" i="30" s="1"/>
  <c r="E7" i="30"/>
  <c r="J5" i="30"/>
  <c r="E5" i="30"/>
  <c r="K5" i="48" l="1"/>
  <c r="K5" i="24"/>
  <c r="K5" i="44"/>
  <c r="K5" i="43"/>
</calcChain>
</file>

<file path=xl/sharedStrings.xml><?xml version="1.0" encoding="utf-8"?>
<sst xmlns="http://schemas.openxmlformats.org/spreadsheetml/2006/main" count="2465" uniqueCount="296">
  <si>
    <t>FOOD AND NON-ALCOHOLIC BEVERAGES</t>
  </si>
  <si>
    <t>FOOD</t>
  </si>
  <si>
    <t>na</t>
  </si>
  <si>
    <t>Bread and cereals (ND)</t>
  </si>
  <si>
    <t>Meat (ND)</t>
  </si>
  <si>
    <t>Fish (ND)</t>
  </si>
  <si>
    <t>Oils and fats (ND)</t>
  </si>
  <si>
    <t xml:space="preserve"> Fruit (ND)</t>
  </si>
  <si>
    <t>Vegetables(ND)</t>
  </si>
  <si>
    <t>Sugar, jam, honey, chocolate and confectionery(ND)</t>
  </si>
  <si>
    <t>Food products n.e.c (ND)</t>
  </si>
  <si>
    <t>NON-ALCOHOLIC BEVERAGES</t>
  </si>
  <si>
    <t>TOBACCO</t>
  </si>
  <si>
    <t>Tobacco (ND)</t>
  </si>
  <si>
    <t>NARCOTICS</t>
  </si>
  <si>
    <t>Narcotics (ND)</t>
  </si>
  <si>
    <t>CLOTHING AND FOOTWEAR</t>
  </si>
  <si>
    <t>CLOTHING</t>
  </si>
  <si>
    <t>Clothing materials (SD)</t>
  </si>
  <si>
    <t>Garments (SD)</t>
  </si>
  <si>
    <t>Other articles of clothing and clothing accessories (SD)</t>
  </si>
  <si>
    <t>FOOTWEAR</t>
  </si>
  <si>
    <t>Shoes and other footwear (SD)</t>
  </si>
  <si>
    <t>HOUSING, WATER, ELECTRICITY, GAS AND OTHER FUELS</t>
  </si>
  <si>
    <t>ACTUAL RENTALS FOR HOUSING</t>
  </si>
  <si>
    <t>Materials for the maintenance and repair of the dwelling (ND)</t>
  </si>
  <si>
    <t>WATER SUPPLY AND MISCELLANEOUS SERVICES RELATING TO THE DWELLING</t>
  </si>
  <si>
    <t>ELECTRICITY, GAS AND OTHER FUELS</t>
  </si>
  <si>
    <t>Gas (ND)</t>
  </si>
  <si>
    <t>FURNISHING HOUSEHOLD EQUIPMENTS. CARPETS, AND OTHER FLOOR COVERINGS</t>
  </si>
  <si>
    <t>HOUSEHOLD TEXTILES</t>
  </si>
  <si>
    <t>Household textiles (SD)</t>
  </si>
  <si>
    <t>HOUSEHOLD APPLIANCES</t>
  </si>
  <si>
    <t>GLASSWARE, TABLEWARE AND HOUSEHOLD UTENSILS</t>
  </si>
  <si>
    <t>Glassware, tableware and household utensils (SD)</t>
  </si>
  <si>
    <t>TOOLS AND EQUIPMENT FOR HOUSE AND GARDEN</t>
  </si>
  <si>
    <t>GOODS AND SERVICES FOR ROUTINE HOUSEHOLD MAINTENANCE</t>
  </si>
  <si>
    <t>Non-durable household goods (ND)</t>
  </si>
  <si>
    <t>HEALTH</t>
  </si>
  <si>
    <t>TRANSPORT</t>
  </si>
  <si>
    <t>Passenger transport by road (S)</t>
  </si>
  <si>
    <t>Passenger transport by air (S)</t>
  </si>
  <si>
    <t>Passenger transport by sea and inland waterway (S)</t>
  </si>
  <si>
    <t>Information processing equipment (D)</t>
  </si>
  <si>
    <t>Games, toys and hobbies (SD)</t>
  </si>
  <si>
    <t>Recreational and sporting services (S)</t>
  </si>
  <si>
    <t>NEWSPAPERS, BOOKS AND STATIONERY</t>
  </si>
  <si>
    <t>Books (SD)</t>
  </si>
  <si>
    <t>SECONDARY EDUCATION</t>
  </si>
  <si>
    <t>Secondary education (S)</t>
  </si>
  <si>
    <t>PERSONAL CARE</t>
  </si>
  <si>
    <t>Hairdressing salons and personal grooming establishments (S)</t>
  </si>
  <si>
    <t>Other appliances, articles and products for personal care (ND)</t>
  </si>
  <si>
    <t>Total excluding Fish</t>
  </si>
  <si>
    <t>Food and non-alcoholic beverages excluding Fish</t>
  </si>
  <si>
    <t>Total excluding Food and non-alcoholic beverages</t>
  </si>
  <si>
    <t>Total excluding Alcoholic beverages, tobacco and narcotics</t>
  </si>
  <si>
    <t>Total excluding Clothing and Footwear</t>
  </si>
  <si>
    <t>Total excluding Housing and utilities</t>
  </si>
  <si>
    <t>Total excluding Furnishing, household equipment etc</t>
  </si>
  <si>
    <t>Total excluding Health</t>
  </si>
  <si>
    <t>Total excluding Transport</t>
  </si>
  <si>
    <t>Total excluding Education</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</si>
  <si>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</si>
  <si>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</si>
  <si>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</si>
  <si>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</si>
  <si>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</si>
  <si>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</si>
  <si>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</si>
  <si>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</si>
  <si>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</si>
  <si>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</si>
  <si>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</si>
  <si>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</si>
  <si>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</si>
  <si>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</si>
  <si>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</si>
  <si>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</si>
  <si>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</si>
  <si>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</si>
  <si>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month)</t>
  </si>
  <si>
    <t>Groups, sub group and expenditure class</t>
  </si>
  <si>
    <t>All group CPI</t>
  </si>
  <si>
    <t>Index numbers (a)</t>
  </si>
  <si>
    <t>Percentage change</t>
  </si>
  <si>
    <t>Contribution to total CPI (All groups CPI index points)</t>
  </si>
  <si>
    <t xml:space="preserve">Change in points contribution </t>
  </si>
  <si>
    <t>The series for the Republic prior to June 2012 was linked to previously published series for Male’ and hence the Male' and Republic have the same values prior to June 2012</t>
  </si>
  <si>
    <t>na- not available</t>
  </si>
  <si>
    <t>TABLE 1: CPI GROUP AND SUB- GROUP, REPUBLIC</t>
  </si>
  <si>
    <t>TABLE 4: CPI GROUP, SUB- GROUP AND EXPENDITURE CLASS, REPUBLIC</t>
  </si>
  <si>
    <t>TABLE 6: CPI GROUP, SUB- GROUP AND EXPENDITURE CLASS, ATOLLS</t>
  </si>
  <si>
    <t>TABLE 8: ALL GROUPS CPI (TOTAL), Index numbers (a)</t>
  </si>
  <si>
    <t xml:space="preserve">TABLE 9: ALL GROUPS CPI (TOTAL), Percentage changes </t>
  </si>
  <si>
    <t>TABLE 7: ANALYTICAL SERIES</t>
  </si>
  <si>
    <t>TABLE 5: CPI GROUP, SUB- GROUP AND EXPENDITURE CLASS, MALE'</t>
  </si>
  <si>
    <t>The series for the Republic prior to June 2012 was linked to previously published series for Male’ and hence the Male' and Republic have the same values prior to June 2012. August 2019 is the base where Index=100 and the base series are calculated and linked to create a continuous time series.</t>
  </si>
  <si>
    <t>Cereals (ND)</t>
  </si>
  <si>
    <t>Flour of cereals (ND)</t>
  </si>
  <si>
    <t>Bread and bakery products (ND)</t>
  </si>
  <si>
    <t>Breakfast cereals (ND)</t>
  </si>
  <si>
    <t>Macaroni, noodles, couscous and similar pasta products (ND)</t>
  </si>
  <si>
    <t>Other cereal and grain mill products (ND)</t>
  </si>
  <si>
    <t>Meat, fresh, chilled or frozen (ND)</t>
  </si>
  <si>
    <t>Meat, offal, blood and other parts of slaughtered animals' preparations (ND)</t>
  </si>
  <si>
    <t>Fish, live, fresh, chilled or frozen (ND)</t>
  </si>
  <si>
    <t>Fish, dried, salted, in brine or smoked (ND)</t>
  </si>
  <si>
    <t>Fish preparations (ND)</t>
  </si>
  <si>
    <t>Milk, other dairy products and eggs (ND)</t>
  </si>
  <si>
    <t>Raw and whole milk (ND)</t>
  </si>
  <si>
    <t>Skimmed milk (ND)</t>
  </si>
  <si>
    <t>Other milk and cream (ND)</t>
  </si>
  <si>
    <t>Cheese (ND)</t>
  </si>
  <si>
    <t>Yoghurt and similar products (ND)</t>
  </si>
  <si>
    <t>Milk-based dessert and beverages (ND)</t>
  </si>
  <si>
    <t>Eggs (ND)</t>
  </si>
  <si>
    <t>Vegetable oils (ND)</t>
  </si>
  <si>
    <t>Butter and other fats and oils derived from milk (ND)</t>
  </si>
  <si>
    <t>Dates, figs and tropical fruits, fresh (ND)</t>
  </si>
  <si>
    <t>Citrus fruits, fresh (ND)</t>
  </si>
  <si>
    <t>Stone fruits and pome fruits, fresh (ND)</t>
  </si>
  <si>
    <t>Other fruits, fresh (ND)</t>
  </si>
  <si>
    <t>Fruit, dried and dehydrated (ND)</t>
  </si>
  <si>
    <t>Fruit and nuts ground and other preparations (ND)</t>
  </si>
  <si>
    <t>Leafy or stem vegetables, fresh or chilled (ND)</t>
  </si>
  <si>
    <t>Fruit-bearing vegetables, fresh or chilled (ND)</t>
  </si>
  <si>
    <t>Green leguminous vegetables, fresh or chilled (ND)</t>
  </si>
  <si>
    <t>Other vegetables, fresh or chilled (ND)</t>
  </si>
  <si>
    <t>Tubers, plantains and cooking bananas (ND)</t>
  </si>
  <si>
    <t>Pulses (ND)</t>
  </si>
  <si>
    <t>Vegetables, tubers, plantains, cooking bananas and pulses ground and other preparations (ND)</t>
  </si>
  <si>
    <t>Cane and beet sugar (ND)</t>
  </si>
  <si>
    <t>Jams, fruit jellies, marmalades, fruit purée and pastes, honey (ND)</t>
  </si>
  <si>
    <t>Nut purée, nut butter and nut pastes (ND)</t>
  </si>
  <si>
    <t>Chocolate, cocoa, and cocoa-based food products (ND)</t>
  </si>
  <si>
    <t>Ice, ice cream and sorbet (ND)</t>
  </si>
  <si>
    <t>Ready-made food (ND)</t>
  </si>
  <si>
    <t>Baby food (ND)</t>
  </si>
  <si>
    <t>Salt, condiments and sauces (ND)</t>
  </si>
  <si>
    <t>Spices, culinary herbs and seeds (ND)</t>
  </si>
  <si>
    <t>Other food products n.e.c. (ND)</t>
  </si>
  <si>
    <t>Fruit and vegetable juices (ND)</t>
  </si>
  <si>
    <t>Coffee and coffee substitutes (ND)</t>
  </si>
  <si>
    <t>Tea, maté and other plant products for infusion (ND)</t>
  </si>
  <si>
    <t>Water (ND)</t>
  </si>
  <si>
    <t>Soft drinks (ND)</t>
  </si>
  <si>
    <t>Other non-alcoholic beverages (ND)</t>
  </si>
  <si>
    <t>ALCOHOLIC BEVERAGES, TOBACCO AND NARCOTICS</t>
  </si>
  <si>
    <t>Cigarettes (ND)</t>
  </si>
  <si>
    <t>Other tobacco products (ND)</t>
  </si>
  <si>
    <t>Garments for men or boys (SD)</t>
  </si>
  <si>
    <t>Garments for women or girls (SD)</t>
  </si>
  <si>
    <t>Garments for infants (0 to under 2 years) (SD)</t>
  </si>
  <si>
    <t>School uniforms (SD)</t>
  </si>
  <si>
    <t>Other articles of clothing (SD)</t>
  </si>
  <si>
    <t>Cleaning, repair, tailoring and hire of clothing (S)</t>
  </si>
  <si>
    <t>Repair, tailoring and hire of clothing (S)</t>
  </si>
  <si>
    <t>Footwear for men (SD)</t>
  </si>
  <si>
    <t>Footwear for women (SD)</t>
  </si>
  <si>
    <t>Footwear for infants and children (SD)</t>
  </si>
  <si>
    <t>Actual rentals paid by tenants for main residence (S)</t>
  </si>
  <si>
    <t>MAINTENANCE, REPAIR AND SECURITY OF THE DWELLING</t>
  </si>
  <si>
    <t>Security equipment and materials for the maintenance and repair of the dwelling (ND)</t>
  </si>
  <si>
    <t>Services for the maintenance, repair and security of the dwelling (S)</t>
  </si>
  <si>
    <t>Water supply (ND)</t>
  </si>
  <si>
    <t>Water supply through network systems (ND)</t>
  </si>
  <si>
    <t>Refuse collection (S)</t>
  </si>
  <si>
    <t>Electricity (ND)</t>
  </si>
  <si>
    <t>Liquefied hydrocarbons (ND)</t>
  </si>
  <si>
    <t>FURNITURE, FURNISHINGS, AND LOOSE CARPETS</t>
  </si>
  <si>
    <t>Furniture, furnishings and loose carpets (D)</t>
  </si>
  <si>
    <t>Household furniture (D)</t>
  </si>
  <si>
    <t>Furnishing fabrics and curtains (SD)</t>
  </si>
  <si>
    <t>Bed linen and bedding (SD)</t>
  </si>
  <si>
    <t>Table linen and bathroom linen (SD)</t>
  </si>
  <si>
    <t>Major household appliances, whether electric or not (D)</t>
  </si>
  <si>
    <t>Major kitchen appliances (D)</t>
  </si>
  <si>
    <t>Major laundry appliances (D)</t>
  </si>
  <si>
    <t>Heaters, air conditioners (D)</t>
  </si>
  <si>
    <t>Small household appliances (SD)</t>
  </si>
  <si>
    <t>Small appliances for cooking and processing of food (SD)</t>
  </si>
  <si>
    <t>Other small household appliances (SD)</t>
  </si>
  <si>
    <t>Repair, installation and hire of household appliances (S)S</t>
  </si>
  <si>
    <t>Glassware, crystal-ware, ceramic ware and chinaware (SD)</t>
  </si>
  <si>
    <t>Cutlery, flatware and silverware (SD)</t>
  </si>
  <si>
    <t>Kitchen utensils and articles (SD)</t>
  </si>
  <si>
    <t>Motorized tools and equipment (D)</t>
  </si>
  <si>
    <t>Non-motorized tools and miscellaneous accessories (SD)</t>
  </si>
  <si>
    <t>Miscellaneous accessories (SD)</t>
  </si>
  <si>
    <t>Household cleaning and maintenance products (ND)</t>
  </si>
  <si>
    <t>Other non-durable household goods (ND)</t>
  </si>
  <si>
    <t>Domestic services and household services (S)</t>
  </si>
  <si>
    <t>Domestic services by paid staff (S)</t>
  </si>
  <si>
    <t>MEDICINES AND HEALTH PRODUCTS</t>
  </si>
  <si>
    <t>Medicines (ND)</t>
  </si>
  <si>
    <t>Medicines, vaccines and other pharmaceutical preparations (ND)</t>
  </si>
  <si>
    <t>Assistive products (D)</t>
  </si>
  <si>
    <t>Assistive products for vision (D)</t>
  </si>
  <si>
    <t>OUTPATIENT CARE SERVICES</t>
  </si>
  <si>
    <t>Other outpatient care services (S)</t>
  </si>
  <si>
    <t>Outpatient curative and rehabilitative services (S)</t>
  </si>
  <si>
    <t>INPATIENT CARE SERVICES</t>
  </si>
  <si>
    <t>Inpatient curative and rehabilitative services (S)</t>
  </si>
  <si>
    <t>OTHER HEALTH SERVICES</t>
  </si>
  <si>
    <t>Diagnostic imaging services and medical laboratory services (S)</t>
  </si>
  <si>
    <t>PURCHASE OF VEHICLES</t>
  </si>
  <si>
    <t>Motorcycles (D)</t>
  </si>
  <si>
    <t>Bicycles (D)</t>
  </si>
  <si>
    <t>OPERATION OF PERSONAL TRANSPORT EQUIPMENT</t>
  </si>
  <si>
    <t>Fuels and lubricants for personal transport equipment (ND)</t>
  </si>
  <si>
    <t>Petrol (ND)</t>
  </si>
  <si>
    <t>Lubricants (ND)</t>
  </si>
  <si>
    <t>Maintenance and repair of personal transport equipment (S)</t>
  </si>
  <si>
    <t>PASSENGER TRANSPORT SERVICES</t>
  </si>
  <si>
    <t>Passenger transport by bus and coach (S)</t>
  </si>
  <si>
    <t>Passenger transport by taxi and hired car with driver (S)</t>
  </si>
  <si>
    <t>Passenger transport by air, domestic (S)</t>
  </si>
  <si>
    <t>Passenger transport by air, international (S)</t>
  </si>
  <si>
    <t>INFORMATION AND COMMUNICATION</t>
  </si>
  <si>
    <t>INFORMATION AND COMMUNICATION EQUIPMENT</t>
  </si>
  <si>
    <t>Mobile telephone equipment (D)</t>
  </si>
  <si>
    <t>Computers, laptops and tablets (D)</t>
  </si>
  <si>
    <t>Equipment for the reception, recording and reproduction of sound and vision (D)</t>
  </si>
  <si>
    <t>Unrecorded recording media (SD)</t>
  </si>
  <si>
    <t>INFORMATION AND COMMUNICATION SERVICES</t>
  </si>
  <si>
    <t>Fixed communication services (S)</t>
  </si>
  <si>
    <t>Mobile communication services (S)</t>
  </si>
  <si>
    <t>Internet access provision services and net storage services (S)</t>
  </si>
  <si>
    <t>Other information and communication services (S)</t>
  </si>
  <si>
    <t>Subscription to audio-visual content, streaming services and rentals of audio-visual content (S)</t>
  </si>
  <si>
    <t>RECREATION, SPORT AND CULTURE</t>
  </si>
  <si>
    <t>OTHER RECREATIONAL GOODS</t>
  </si>
  <si>
    <t>Video game computers, game consoles, game apps and software (SD)</t>
  </si>
  <si>
    <t>Other games, toys and hobbies (SD)</t>
  </si>
  <si>
    <t>GARDEN PRODUCTS AND PETS</t>
  </si>
  <si>
    <t>Pets and products for pets (ND)</t>
  </si>
  <si>
    <t>Purchase of pets (ND)</t>
  </si>
  <si>
    <t>RECREATIONAL SERVICES</t>
  </si>
  <si>
    <t>Sporting services - practice (S)</t>
  </si>
  <si>
    <t>CULTURAL SERVICES</t>
  </si>
  <si>
    <t>Services provided by cinemas, theatres and concert venues (S)</t>
  </si>
  <si>
    <t>Photographic services (S)</t>
  </si>
  <si>
    <t>Educational and text books (SD)</t>
  </si>
  <si>
    <t>Other books (SD)</t>
  </si>
  <si>
    <t>Stationery and drawing materials (ND)</t>
  </si>
  <si>
    <t>EDUCATION SERVICES</t>
  </si>
  <si>
    <t>EARLY CHILDHOOD AND PRIMARY EDUCATION</t>
  </si>
  <si>
    <t>Early childhood and primary education (S)</t>
  </si>
  <si>
    <t>Early childhood education (S)</t>
  </si>
  <si>
    <t>Primary education (S)</t>
  </si>
  <si>
    <t>TERTIARY EDUCATION</t>
  </si>
  <si>
    <t>Tertiary education (S)</t>
  </si>
  <si>
    <t>EDUCATION NOT DEFINED BY LEVEL</t>
  </si>
  <si>
    <t>Education not defined by level (S)</t>
  </si>
  <si>
    <t>Tutoring (S)</t>
  </si>
  <si>
    <t>Other education not defined by level (S)</t>
  </si>
  <si>
    <t>RESTAURANTS AND ACCOMMODATION SERVICES</t>
  </si>
  <si>
    <t>FOOD AND BEVERAGE SERVING SERVICES</t>
  </si>
  <si>
    <t>Restaurants, cafés and the like (S)</t>
  </si>
  <si>
    <t>Restaurants, cafés and the like - with full service (S)</t>
  </si>
  <si>
    <t>ACCOMMODATION SERVICES</t>
  </si>
  <si>
    <t>Accommodation services (S)</t>
  </si>
  <si>
    <t>Hotels, motels, inns and similar accommodation services (S)</t>
  </si>
  <si>
    <t>INSURANCE AND FINANCIAL SERVICES</t>
  </si>
  <si>
    <t>INSURANCE</t>
  </si>
  <si>
    <t>Insurance connected with health (S)</t>
  </si>
  <si>
    <t>Insurance connected with transport (S)</t>
  </si>
  <si>
    <t>Personal transport insurance (S)</t>
  </si>
  <si>
    <t>PERSONAL CARE, SOCIAL PROTECTION AND MISCELLANEOUS GOODS AND SERVICES</t>
  </si>
  <si>
    <t>Electric appliances for personal care (SD)</t>
  </si>
  <si>
    <t>Hairdressing (S)</t>
  </si>
  <si>
    <t>Personal grooming treatments (S)</t>
  </si>
  <si>
    <t>OTHER PERSONAL EFFECTS</t>
  </si>
  <si>
    <t>Jewellery and watches (D)</t>
  </si>
  <si>
    <t>Other personal effects n.e.c. (SD)</t>
  </si>
  <si>
    <t>Travel goods and articles for babies and other personal effects n.e.c. (SD)</t>
  </si>
  <si>
    <t>OTHER SERVICES</t>
  </si>
  <si>
    <t>Other services (S)</t>
  </si>
  <si>
    <t>Other services n.e.c. (S)</t>
  </si>
  <si>
    <t>Total excluding Information and Communication</t>
  </si>
  <si>
    <t>Total excluding Recreation, Sports and culture</t>
  </si>
  <si>
    <t>Total excluding Restaurants and Accomodation</t>
  </si>
  <si>
    <t>Total excluding Insurance and financial services</t>
  </si>
  <si>
    <t>Total excluding Personal care and Misc. services</t>
  </si>
  <si>
    <t>(a) Base of each index: Aug 2019=100</t>
  </si>
  <si>
    <t>Note: COICOP 2018 has been adopted in the rebased series</t>
  </si>
  <si>
    <t xml:space="preserve">Percentage change in contribution </t>
  </si>
  <si>
    <t>TABLE 2: CPI GROUP AND SUB- GROUP, MALE'</t>
  </si>
  <si>
    <t>TABLE 3: CPI GROUP AND SUB- GROUP, ATOLLS</t>
  </si>
  <si>
    <t>March  2021  April 2021</t>
  </si>
  <si>
    <t>March 2021 April 2021</t>
  </si>
  <si>
    <t>March  2021 April 2021</t>
  </si>
  <si>
    <t>March 2021 -April  2021</t>
  </si>
  <si>
    <t>March  2021 -April 2021</t>
  </si>
  <si>
    <t>March 2021 -April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</si>
</sst>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 _ރ_._-;_-* #,##0.00\ _ރ_.\-;_-* &quot;-&quot;??\ _ރ_._-;_-@_-"/>
    <numFmt numFmtId="165" formatCode="[$-409]mmm\-yy;@"/>
    <numFmt numFmtId="166" formatCode="B1mmm\-yy"/>
    <numFmt numFmtId="167" formatCode="0.0"/>
  </numFmts>
  <fonts count="15"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2"/>
      <name val="Calibri"/>
      <family val="2"/>
      <scheme val="minor"/>
    </font>
    <font>
      <i/>
      <sz val="11"/>
      <name val="Calibri"/>
      <family val="2"/>
      <scheme val="minor"/>
    </font>
    <font>
      <sz val="11"/>
      <color rgb="FFFF0000"/>
      <name val="Calibri"/>
      <family val="2"/>
      <scheme val="minor"/>
    </font>
  </fonts>
  <fills count="3">
    <fill>
      <patternFill patternType="none"/>
    </fill>
    <fill>
      <patternFill patternType="gray125"/>
    </fill>
    <fill>
      <patternFill patternType="solid">
        <fgColor theme="0" tint="-0.14999847407452621"/>
        <bgColor indexed="64"/>
      </patternFill>
    </fill>
  </fills>
  <borders count="36">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style="thin">
        <color theme="0"/>
      </left>
      <right style="thin">
        <color theme="0"/>
      </right>
      <top/>
      <bottom/>
      <diagonal/>
    </border>
    <border>
      <left/>
      <right/>
      <top style="dashDot">
        <color indexed="64"/>
      </top>
      <bottom style="thin">
        <color indexed="64"/>
      </bottom>
      <diagonal/>
    </border>
    <border>
      <left style="thin">
        <color theme="0"/>
      </left>
      <right style="thin">
        <color theme="0"/>
      </right>
      <top style="dashDot">
        <color indexed="64"/>
      </top>
      <bottom style="thin">
        <color indexed="64"/>
      </bottom>
      <diagonal/>
    </border>
    <border>
      <left style="thin">
        <color theme="0"/>
      </left>
      <right/>
      <top style="dashDot">
        <color indexed="64"/>
      </top>
      <bottom style="thin">
        <color indexed="64"/>
      </bottom>
      <diagonal/>
    </border>
    <border>
      <left style="thin">
        <color theme="0"/>
      </left>
      <right style="thin">
        <color theme="0"/>
      </right>
      <top style="thin">
        <color theme="0"/>
      </top>
      <bottom style="thin">
        <color indexed="64"/>
      </bottom>
      <diagonal/>
    </border>
    <border>
      <left/>
      <right/>
      <top/>
      <bottom style="thin">
        <color indexed="64"/>
      </bottom>
      <diagonal/>
    </border>
    <border>
      <left style="thin">
        <color theme="0"/>
      </left>
      <right style="thin">
        <color theme="0"/>
      </right>
      <top/>
      <bottom style="thin">
        <color indexed="64"/>
      </bottom>
      <diagonal/>
    </border>
    <border>
      <left style="thin">
        <color theme="0"/>
      </left>
      <right style="thin">
        <color theme="0"/>
      </right>
      <top style="thin">
        <color theme="0"/>
      </top>
      <bottom style="dotted">
        <color indexed="64"/>
      </bottom>
      <diagonal/>
    </border>
  </borders>
  <cellStyleXfs count="1107">
    <xf numFmtId="165" fontId="0" fillId="0" borderId="0"/>
    <xf numFmtId="0" fontId="1" fillId="0" borderId="0"/>
    <xf numFmtId="164"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43"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43" fontId="5" fillId="0" borderId="0" applyFont="0" applyFill="0" applyBorder="0" applyAlignment="0" applyProtection="0"/>
  </cellStyleXfs>
  <cellXfs count="169">
    <xf numFmtId="165" fontId="0" fillId="0" borderId="0" xfId="0"/>
    <xf numFmtId="165" fontId="0" fillId="0" borderId="0" xfId="0" applyAlignment="1">
      <alignment horizontal="right"/>
    </xf>
    <xf numFmtId="165" fontId="0" fillId="0" borderId="1" xfId="0" applyBorder="1" applyAlignment="1">
      <alignment horizontal="left"/>
    </xf>
    <xf numFmtId="165" fontId="6" fillId="0" borderId="0" xfId="0" applyFont="1" applyAlignment="1">
      <alignment horizontal="right"/>
    </xf>
    <xf numFmtId="2" fontId="6" fillId="0" borderId="29" xfId="0" applyNumberFormat="1" applyFont="1" applyBorder="1"/>
    <xf numFmtId="2" fontId="2" fillId="0" borderId="29" xfId="0" applyNumberFormat="1" applyFont="1" applyBorder="1"/>
    <xf numFmtId="2" fontId="6" fillId="2" borderId="35" xfId="0" applyNumberFormat="1" applyFont="1" applyFill="1" applyBorder="1" applyAlignment="1">
      <alignment horizontal="left" indent="2"/>
    </xf>
    <xf numFmtId="2" fontId="6" fillId="2" borderId="35" xfId="0" applyNumberFormat="1" applyFont="1" applyFill="1" applyBorder="1" applyAlignment="1">
      <alignment horizontal="right"/>
    </xf>
    <xf numFmtId="165" fontId="0" fillId="2" borderId="0" xfId="0" applyFill="1"/>
    <xf numFmtId="165" fontId="2" fillId="2" borderId="0" xfId="0" applyFont="1" applyFill="1"/>
    <xf numFmtId="165" fontId="6" fillId="0" borderId="18" xfId="0" applyFont="1" applyBorder="1" applyAlignment="1">
      <alignment vertical="center"/>
    </xf>
    <xf numFmtId="165" fontId="6" fillId="0" borderId="1" xfId="0" applyFont="1" applyBorder="1" applyAlignment="1">
      <alignment horizontal="center"/>
    </xf>
    <xf numFmtId="2" fontId="8" fillId="0" borderId="4" xfId="0" applyNumberFormat="1" applyFont="1" applyBorder="1" applyAlignment="1">
      <alignment horizontal="right"/>
    </xf>
    <xf numFmtId="2" fontId="8" fillId="0" borderId="30" xfId="0" applyNumberFormat="1" applyFont="1" applyBorder="1" applyAlignment="1">
      <alignment horizontal="right"/>
    </xf>
    <xf numFmtId="2" fontId="8" fillId="0" borderId="31" xfId="0" applyNumberFormat="1" applyFont="1" applyBorder="1" applyAlignment="1">
      <alignment horizontal="right"/>
    </xf>
    <xf numFmtId="2" fontId="8" fillId="0" borderId="29" xfId="0" applyNumberFormat="1" applyFont="1" applyBorder="1"/>
    <xf numFmtId="165" fontId="0" fillId="0" borderId="16" xfId="0" applyBorder="1" applyAlignment="1">
      <alignment horizontal="right"/>
    </xf>
    <xf numFmtId="165" fontId="0" fillId="0" borderId="21" xfId="0" applyBorder="1" applyAlignment="1">
      <alignment vertical="center"/>
    </xf>
    <xf numFmtId="165" fontId="6" fillId="0" borderId="16" xfId="0" applyFont="1" applyBorder="1"/>
    <xf numFmtId="165" fontId="6" fillId="0" borderId="16" xfId="0" applyFont="1" applyBorder="1" applyAlignment="1">
      <alignment horizontal="right"/>
    </xf>
    <xf numFmtId="2" fontId="8" fillId="2" borderId="4" xfId="0" applyNumberFormat="1" applyFont="1" applyFill="1" applyBorder="1" applyAlignment="1">
      <alignment horizontal="right"/>
    </xf>
    <xf numFmtId="165" fontId="13" fillId="0" borderId="9" xfId="0" applyFont="1" applyBorder="1" applyAlignment="1">
      <alignment horizontal="left" wrapText="1"/>
    </xf>
    <xf numFmtId="2" fontId="6" fillId="2" borderId="4" xfId="0" applyNumberFormat="1" applyFont="1" applyFill="1" applyBorder="1" applyAlignment="1">
      <alignment horizontal="right"/>
    </xf>
    <xf numFmtId="165" fontId="2" fillId="0" borderId="21" xfId="0" applyFont="1" applyBorder="1" applyAlignment="1">
      <alignment vertical="center" wrapText="1"/>
    </xf>
    <xf numFmtId="2" fontId="8" fillId="2" borderId="4" xfId="0" applyNumberFormat="1" applyFont="1" applyFill="1" applyBorder="1" applyAlignment="1">
      <alignment horizontal="left"/>
    </xf>
    <xf numFmtId="2" fontId="6" fillId="0" borderId="1" xfId="0" applyNumberFormat="1" applyFont="1" applyBorder="1" applyAlignment="1">
      <alignment horizontal="left"/>
    </xf>
    <xf numFmtId="2" fontId="6" fillId="2" borderId="4" xfId="0" applyNumberFormat="1" applyFont="1" applyFill="1" applyBorder="1" applyAlignment="1">
      <alignment horizontal="left" indent="2"/>
    </xf>
    <xf numFmtId="2" fontId="6" fillId="0" borderId="1" xfId="0" applyNumberFormat="1" applyFont="1" applyBorder="1" applyAlignment="1">
      <alignment horizontal="left" indent="2"/>
    </xf>
    <xf numFmtId="2" fontId="6" fillId="2" borderId="4" xfId="0" applyNumberFormat="1" applyFont="1" applyFill="1" applyBorder="1" applyAlignment="1">
      <alignment horizontal="left"/>
    </xf>
    <xf numFmtId="165" fontId="0" fillId="0" borderId="1" xfId="0" applyBorder="1" applyAlignment="1">
      <alignment horizontal="center"/>
    </xf>
    <xf numFmtId="165" fontId="0" fillId="0" borderId="1" xfId="0" applyBorder="1" applyAlignment="1">
      <alignment wrapText="1"/>
    </xf>
    <xf numFmtId="2" fontId="0" fillId="0" borderId="1" xfId="0" applyNumberFormat="1" applyBorder="1" applyAlignment="1">
      <alignment horizontal="left"/>
    </xf>
    <xf numFmtId="166" fontId="3" fillId="0" borderId="1" xfId="0" applyNumberFormat="1" applyFont="1" applyBorder="1" applyAlignment="1">
      <alignment horizontal="left"/>
    </xf>
    <xf numFmtId="165" fontId="4" fillId="0" borderId="1" xfId="0" applyFont="1" applyBorder="1" applyAlignment="1">
      <alignment horizontal="left"/>
    </xf>
    <xf numFmtId="165" fontId="0" fillId="0" borderId="16" xfId="0" applyBorder="1"/>
    <xf numFmtId="166" fontId="3" fillId="0" borderId="4"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5" fontId="6" fillId="0" borderId="0" xfId="0" applyFont="1"/>
    <xf numFmtId="2" fontId="6" fillId="0" borderId="1" xfId="0" applyNumberFormat="1" applyFont="1" applyBorder="1" applyAlignment="1">
      <alignment horizontal="right"/>
    </xf>
    <xf numFmtId="2" fontId="0" fillId="0" borderId="12" xfId="0" applyNumberFormat="1" applyBorder="1" applyAlignment="1">
      <alignment horizontal="right"/>
    </xf>
    <xf numFmtId="2" fontId="12" fillId="0" borderId="0" xfId="0" applyNumberFormat="1" applyFont="1"/>
    <xf numFmtId="2" fontId="14" fillId="0" borderId="1" xfId="0" applyNumberFormat="1" applyFont="1" applyBorder="1" applyAlignment="1">
      <alignment horizontal="right"/>
    </xf>
    <xf numFmtId="165" fontId="14" fillId="0" borderId="0" xfId="0" applyFont="1"/>
    <xf numFmtId="2" fontId="6" fillId="0" borderId="12" xfId="0" applyNumberFormat="1" applyFont="1" applyBorder="1" applyAlignment="1">
      <alignment horizontal="right"/>
    </xf>
    <xf numFmtId="165" fontId="0" fillId="0" borderId="0" xfId="0" applyAlignment="1">
      <alignment horizontal="center"/>
    </xf>
    <xf numFmtId="165" fontId="0" fillId="0" borderId="3" xfId="0" applyBorder="1" applyAlignment="1">
      <alignment horizontal="center"/>
    </xf>
    <xf numFmtId="165" fontId="0" fillId="0" borderId="3" xfId="0" applyBorder="1" applyAlignment="1">
      <alignment horizontal="left"/>
    </xf>
    <xf numFmtId="2" fontId="0" fillId="0" borderId="0" xfId="0" applyNumberFormat="1" applyAlignment="1">
      <alignment horizontal="center"/>
    </xf>
    <xf numFmtId="165" fontId="0" fillId="0" borderId="4" xfId="0" applyBorder="1" applyAlignment="1">
      <alignment horizontal="right"/>
    </xf>
    <xf numFmtId="165" fontId="0" fillId="0" borderId="11" xfId="0" applyBorder="1" applyAlignment="1">
      <alignment horizontal="right"/>
    </xf>
    <xf numFmtId="166" fontId="0" fillId="0" borderId="25" xfId="0" applyNumberFormat="1" applyBorder="1" applyAlignment="1">
      <alignment wrapText="1"/>
    </xf>
    <xf numFmtId="2" fontId="0" fillId="0" borderId="25" xfId="0" applyNumberFormat="1" applyBorder="1" applyAlignment="1">
      <alignment horizontal="right"/>
    </xf>
    <xf numFmtId="165" fontId="0" fillId="0" borderId="25" xfId="0" applyBorder="1" applyAlignment="1">
      <alignment horizontal="center"/>
    </xf>
    <xf numFmtId="10" fontId="0" fillId="0" borderId="0" xfId="3" applyNumberFormat="1" applyFont="1" applyAlignment="1">
      <alignment horizontal="center"/>
    </xf>
    <xf numFmtId="166" fontId="0" fillId="0" borderId="4" xfId="0" applyNumberFormat="1" applyBorder="1" applyAlignment="1">
      <alignment wrapText="1"/>
    </xf>
    <xf numFmtId="0" fontId="2" fillId="0" borderId="28" xfId="0" applyNumberFormat="1" applyFont="1" applyBorder="1" applyAlignment="1">
      <alignment horizontal="left" wrapText="1"/>
    </xf>
    <xf numFmtId="2" fontId="6" fillId="0" borderId="0" xfId="0" applyNumberFormat="1" applyFont="1"/>
    <xf numFmtId="10" fontId="0" fillId="0" borderId="0" xfId="3" applyNumberFormat="1" applyFont="1" applyBorder="1" applyAlignment="1">
      <alignment horizontal="center"/>
    </xf>
    <xf numFmtId="0" fontId="2" fillId="0" borderId="10" xfId="0" applyNumberFormat="1" applyFont="1" applyBorder="1" applyAlignment="1">
      <alignment wrapText="1"/>
    </xf>
    <xf numFmtId="0" fontId="2" fillId="0" borderId="4" xfId="0" applyNumberFormat="1" applyFont="1" applyBorder="1" applyAlignment="1">
      <alignment horizontal="left" wrapText="1"/>
    </xf>
    <xf numFmtId="166" fontId="0" fillId="0" borderId="4" xfId="0" applyNumberFormat="1" applyBorder="1" applyAlignment="1">
      <alignment horizontal="left"/>
    </xf>
    <xf numFmtId="165" fontId="0" fillId="0" borderId="34" xfId="0" applyBorder="1" applyAlignment="1">
      <alignment wrapText="1"/>
    </xf>
    <xf numFmtId="165" fontId="0" fillId="0" borderId="33" xfId="0" applyBorder="1" applyAlignment="1">
      <alignment horizontal="center"/>
    </xf>
    <xf numFmtId="165" fontId="0" fillId="0" borderId="28" xfId="0" applyBorder="1" applyAlignment="1">
      <alignment wrapText="1"/>
    </xf>
    <xf numFmtId="165" fontId="0" fillId="0" borderId="0" xfId="0"/>
    <xf numFmtId="2" fontId="0" fillId="0" borderId="0" xfId="0" applyNumberFormat="1"/>
    <xf numFmtId="166" fontId="0" fillId="0" borderId="1" xfId="0" applyNumberFormat="1" applyBorder="1" applyAlignment="1">
      <alignment wrapText="1"/>
    </xf>
    <xf numFmtId="166" fontId="0" fillId="0" borderId="1" xfId="0" applyNumberFormat="1" applyBorder="1" applyAlignment="1">
      <alignment horizontal="left"/>
    </xf>
    <xf numFmtId="2" fontId="0" fillId="0" borderId="1" xfId="0" applyNumberFormat="1" applyBorder="1" applyAlignment="1">
      <alignment horizontal="center"/>
    </xf>
    <xf numFmtId="165" fontId="0" fillId="0" borderId="4" xfId="0" applyBorder="1" applyAlignment="1">
      <alignment wrapText="1"/>
    </xf>
    <xf numFmtId="165" fontId="0" fillId="0" borderId="6" xfId="0" applyBorder="1" applyAlignment="1">
      <alignment horizontal="center"/>
    </xf>
    <xf numFmtId="165" fontId="0" fillId="0" borderId="7" xfId="0" applyBorder="1" applyAlignment="1">
      <alignment horizontal="center"/>
    </xf>
    <xf numFmtId="165" fontId="0" fillId="0" borderId="8" xfId="0" applyBorder="1" applyAlignment="1">
      <alignment horizontal="center"/>
    </xf>
    <xf numFmtId="166" fontId="2" fillId="0" borderId="1" xfId="0" applyNumberFormat="1" applyFont="1" applyBorder="1" applyAlignment="1">
      <alignment horizontal="left"/>
    </xf>
    <xf numFmtId="2" fontId="0" fillId="0" borderId="6" xfId="0" applyNumberFormat="1" applyBorder="1" applyAlignment="1">
      <alignment horizontal="center"/>
    </xf>
    <xf numFmtId="2" fontId="0" fillId="0" borderId="1" xfId="0" applyNumberFormat="1" applyBorder="1" applyAlignment="1">
      <alignment horizontal="right"/>
    </xf>
    <xf numFmtId="165" fontId="0" fillId="0" borderId="1" xfId="0" applyBorder="1" applyAlignment="1">
      <alignment horizontal="right"/>
    </xf>
    <xf numFmtId="2" fontId="0" fillId="0" borderId="3" xfId="0" applyNumberFormat="1" applyBorder="1" applyAlignment="1">
      <alignment horizontal="right"/>
    </xf>
    <xf numFmtId="165" fontId="0" fillId="0" borderId="3" xfId="0" applyBorder="1" applyAlignment="1">
      <alignment horizontal="right"/>
    </xf>
    <xf numFmtId="166" fontId="0" fillId="0" borderId="3" xfId="0" applyNumberFormat="1" applyBorder="1" applyAlignment="1">
      <alignment wrapText="1"/>
    </xf>
    <xf numFmtId="166" fontId="0" fillId="0" borderId="3" xfId="0" applyNumberFormat="1" applyBorder="1" applyAlignment="1">
      <alignment horizontal="left"/>
    </xf>
    <xf numFmtId="166" fontId="0" fillId="0" borderId="12" xfId="0" applyNumberFormat="1" applyBorder="1" applyAlignment="1">
      <alignment horizontal="left"/>
    </xf>
    <xf numFmtId="2" fontId="0" fillId="0" borderId="3" xfId="0" applyNumberFormat="1" applyBorder="1" applyAlignment="1">
      <alignment horizontal="left"/>
    </xf>
    <xf numFmtId="166" fontId="0" fillId="0" borderId="32" xfId="0" applyNumberFormat="1" applyBorder="1" applyAlignment="1">
      <alignment wrapText="1"/>
    </xf>
    <xf numFmtId="166" fontId="0" fillId="0" borderId="32" xfId="0" applyNumberFormat="1" applyBorder="1" applyAlignment="1">
      <alignment horizontal="left"/>
    </xf>
    <xf numFmtId="2" fontId="0" fillId="0" borderId="32" xfId="0" applyNumberFormat="1" applyBorder="1" applyAlignment="1">
      <alignment horizontal="right"/>
    </xf>
    <xf numFmtId="165" fontId="0" fillId="0" borderId="4" xfId="0" applyBorder="1" applyAlignment="1">
      <alignment horizontal="center"/>
    </xf>
    <xf numFmtId="165" fontId="0" fillId="0" borderId="4" xfId="0" applyBorder="1" applyAlignment="1">
      <alignment horizontal="left"/>
    </xf>
    <xf numFmtId="2" fontId="0" fillId="0" borderId="28" xfId="0" applyNumberFormat="1" applyBorder="1" applyAlignment="1">
      <alignment horizontal="right"/>
    </xf>
    <xf numFmtId="165" fontId="8" fillId="0" borderId="16" xfId="0" applyFont="1" applyBorder="1" applyAlignment="1">
      <alignment horizontal="right" wrapText="1"/>
    </xf>
    <xf numFmtId="165" fontId="8" fillId="0" borderId="16" xfId="0" applyFont="1" applyBorder="1" applyAlignment="1">
      <alignment horizontal="center" vertical="center" wrapText="1"/>
    </xf>
    <xf numFmtId="165" fontId="2" fillId="0" borderId="16" xfId="0" applyFont="1" applyBorder="1" applyAlignment="1">
      <alignment wrapText="1"/>
    </xf>
    <xf numFmtId="167" fontId="0" fillId="0" borderId="0" xfId="0" applyNumberFormat="1"/>
    <xf numFmtId="10" fontId="8" fillId="0" borderId="31" xfId="3" applyNumberFormat="1" applyFont="1" applyBorder="1" applyAlignment="1">
      <alignment horizontal="right"/>
    </xf>
    <xf numFmtId="10" fontId="8" fillId="2" borderId="4" xfId="3" applyNumberFormat="1" applyFont="1" applyFill="1" applyBorder="1" applyAlignment="1">
      <alignment horizontal="right"/>
    </xf>
    <xf numFmtId="10" fontId="6" fillId="0" borderId="1" xfId="3" applyNumberFormat="1" applyFont="1" applyBorder="1" applyAlignment="1">
      <alignment horizontal="right"/>
    </xf>
    <xf numFmtId="10" fontId="6" fillId="2" borderId="4" xfId="3" applyNumberFormat="1" applyFont="1" applyFill="1" applyBorder="1" applyAlignment="1">
      <alignment horizontal="right"/>
    </xf>
    <xf numFmtId="10" fontId="6" fillId="2" borderId="35" xfId="3" applyNumberFormat="1" applyFont="1" applyFill="1" applyBorder="1" applyAlignment="1">
      <alignment horizontal="right"/>
    </xf>
    <xf numFmtId="2" fontId="6" fillId="0" borderId="4" xfId="0" applyNumberFormat="1" applyFont="1" applyBorder="1" applyAlignment="1">
      <alignment horizontal="left"/>
    </xf>
    <xf numFmtId="2" fontId="6" fillId="0" borderId="4" xfId="0" applyNumberFormat="1" applyFont="1" applyBorder="1" applyAlignment="1">
      <alignment horizontal="right"/>
    </xf>
    <xf numFmtId="10" fontId="8" fillId="0" borderId="30" xfId="3" applyNumberFormat="1" applyFont="1" applyFill="1" applyBorder="1" applyAlignment="1">
      <alignment horizontal="right"/>
    </xf>
    <xf numFmtId="10" fontId="6" fillId="0" borderId="4" xfId="3" applyNumberFormat="1" applyFont="1" applyFill="1" applyBorder="1" applyAlignment="1">
      <alignment horizontal="right"/>
    </xf>
    <xf numFmtId="10" fontId="8" fillId="0" borderId="4" xfId="3" applyNumberFormat="1" applyFont="1" applyFill="1" applyBorder="1" applyAlignment="1">
      <alignment horizontal="right"/>
    </xf>
    <xf numFmtId="166" fontId="0" fillId="0" borderId="34" xfId="0" applyNumberFormat="1" applyBorder="1" applyAlignment="1">
      <alignment horizontal="left"/>
    </xf>
    <xf numFmtId="2" fontId="6" fillId="0" borderId="33" xfId="0" applyNumberFormat="1" applyFont="1" applyBorder="1"/>
    <xf numFmtId="2" fontId="0" fillId="0" borderId="33" xfId="0" applyNumberFormat="1" applyBorder="1"/>
    <xf numFmtId="165" fontId="3" fillId="0" borderId="3" xfId="0" applyFont="1" applyBorder="1"/>
    <xf numFmtId="165" fontId="7" fillId="0" borderId="20" xfId="0" applyFont="1" applyBorder="1" applyAlignment="1">
      <alignment horizontal="right"/>
    </xf>
    <xf numFmtId="165" fontId="3" fillId="0" borderId="29" xfId="0" applyFont="1" applyBorder="1"/>
    <xf numFmtId="165" fontId="3" fillId="0" borderId="0" xfId="0" applyFont="1"/>
    <xf numFmtId="165" fontId="7" fillId="0" borderId="20" xfId="0" applyFont="1" applyBorder="1" applyAlignment="1">
      <alignment horizontal="center" vertical="center"/>
    </xf>
    <xf numFmtId="165" fontId="6" fillId="0" borderId="16" xfId="0" applyFont="1" applyBorder="1" applyAlignment="1">
      <alignment horizontal="center" vertical="center"/>
    </xf>
    <xf numFmtId="165" fontId="2" fillId="0" borderId="0" xfId="0" applyFont="1"/>
    <xf numFmtId="0" fontId="5" fillId="0" borderId="16" xfId="0" applyNumberFormat="1" applyFont="1" applyBorder="1" applyAlignment="1">
      <alignment horizontal="left" indent="4"/>
    </xf>
    <xf numFmtId="2" fontId="8" fillId="0" borderId="30" xfId="0" applyNumberFormat="1" applyFont="1" applyBorder="1" applyAlignment="1">
      <alignment horizontal="left"/>
    </xf>
    <xf numFmtId="166" fontId="3" fillId="0" borderId="0" xfId="0" applyNumberFormat="1" applyFont="1" applyAlignment="1">
      <alignment horizontal="left"/>
    </xf>
    <xf numFmtId="165" fontId="5" fillId="0" borderId="3" xfId="0" applyFont="1" applyBorder="1"/>
    <xf numFmtId="165" fontId="0" fillId="0" borderId="7" xfId="0" applyBorder="1"/>
    <xf numFmtId="166" fontId="0" fillId="0" borderId="0" xfId="0" applyNumberFormat="1" applyAlignment="1">
      <alignment wrapText="1"/>
    </xf>
    <xf numFmtId="165" fontId="0" fillId="0" borderId="4" xfId="0" applyBorder="1"/>
    <xf numFmtId="165" fontId="0" fillId="0" borderId="1" xfId="0" applyBorder="1"/>
    <xf numFmtId="2" fontId="0" fillId="0" borderId="1" xfId="0" applyNumberFormat="1" applyBorder="1"/>
    <xf numFmtId="165" fontId="8" fillId="0" borderId="21" xfId="0" applyFont="1" applyBorder="1" applyAlignment="1">
      <alignment horizontal="center" vertical="center" wrapText="1"/>
    </xf>
    <xf numFmtId="165" fontId="2" fillId="0" borderId="21" xfId="0" applyFont="1" applyBorder="1" applyAlignment="1">
      <alignment horizontal="center" vertical="center" wrapText="1"/>
    </xf>
    <xf numFmtId="165" fontId="2" fillId="0" borderId="16" xfId="0" applyFont="1" applyBorder="1" applyAlignment="1">
      <alignment horizontal="center" wrapText="1"/>
    </xf>
    <xf numFmtId="2" fontId="0" fillId="0" borderId="3" xfId="0" applyNumberFormat="1" applyBorder="1"/>
    <xf numFmtId="165" fontId="8" fillId="0" borderId="21" xfId="0" applyFont="1" applyBorder="1" applyAlignment="1">
      <alignment horizontal="center" vertical="center" wrapText="1"/>
    </xf>
    <xf numFmtId="165" fontId="3" fillId="0" borderId="21" xfId="0" applyFont="1" applyBorder="1" applyAlignment="1">
      <alignment horizontal="left"/>
    </xf>
    <xf numFmtId="165" fontId="3" fillId="0" borderId="16" xfId="0" applyFont="1" applyBorder="1" applyAlignment="1">
      <alignment horizontal="left"/>
    </xf>
    <xf numFmtId="165" fontId="8" fillId="0" borderId="21" xfId="0" applyFont="1" applyBorder="1" applyAlignment="1">
      <alignment horizontal="center" vertical="center"/>
    </xf>
    <xf numFmtId="165" fontId="4" fillId="0" borderId="13" xfId="0" applyFont="1" applyBorder="1" applyAlignment="1">
      <alignment horizontal="left" wrapText="1"/>
    </xf>
    <xf numFmtId="165" fontId="4" fillId="0" borderId="14" xfId="0" applyFont="1" applyBorder="1" applyAlignment="1">
      <alignment horizontal="left" wrapText="1"/>
    </xf>
    <xf numFmtId="165" fontId="2" fillId="0" borderId="21" xfId="0" applyFont="1" applyBorder="1" applyAlignment="1">
      <alignment horizontal="center" vertical="center" wrapText="1"/>
    </xf>
    <xf numFmtId="165" fontId="2" fillId="0" borderId="21" xfId="0" applyFont="1" applyBorder="1" applyAlignment="1">
      <alignment horizontal="center" vertical="center"/>
    </xf>
    <xf numFmtId="165" fontId="2" fillId="0" borderId="16" xfId="0" applyFont="1" applyBorder="1" applyAlignment="1">
      <alignment horizontal="center"/>
    </xf>
    <xf numFmtId="165" fontId="4" fillId="0" borderId="9" xfId="0" applyFont="1" applyBorder="1" applyAlignment="1">
      <alignment horizontal="left" wrapText="1"/>
    </xf>
    <xf numFmtId="165" fontId="4" fillId="0" borderId="19" xfId="0" applyFont="1" applyBorder="1" applyAlignment="1">
      <alignment horizontal="left" wrapText="1"/>
    </xf>
    <xf numFmtId="165" fontId="2" fillId="0" borderId="16" xfId="0" applyFont="1" applyBorder="1" applyAlignment="1">
      <alignment horizontal="center" wrapText="1"/>
    </xf>
    <xf numFmtId="165" fontId="0" fillId="0" borderId="18" xfId="0" applyBorder="1" applyAlignment="1">
      <alignment horizontal="center"/>
    </xf>
    <xf numFmtId="165" fontId="0" fillId="0" borderId="16" xfId="0" applyBorder="1" applyAlignment="1">
      <alignment horizontal="center"/>
    </xf>
    <xf numFmtId="165" fontId="0" fillId="0" borderId="13" xfId="0" applyBorder="1" applyAlignment="1">
      <alignment horizontal="left" wrapText="1"/>
    </xf>
    <xf numFmtId="165" fontId="0" fillId="0" borderId="14" xfId="0" applyBorder="1" applyAlignment="1">
      <alignment horizontal="left" wrapText="1"/>
    </xf>
    <xf numFmtId="165" fontId="0" fillId="0" borderId="27" xfId="0" applyBorder="1" applyAlignment="1">
      <alignment horizontal="left" wrapText="1"/>
    </xf>
    <xf numFmtId="165" fontId="4" fillId="0" borderId="2" xfId="0" applyFont="1" applyBorder="1" applyAlignment="1">
      <alignment horizontal="left" wrapText="1"/>
    </xf>
    <xf numFmtId="165" fontId="4" fillId="0" borderId="24" xfId="0" applyFont="1" applyBorder="1" applyAlignment="1">
      <alignment horizontal="left" wrapText="1"/>
    </xf>
    <xf numFmtId="165" fontId="4" fillId="0" borderId="25" xfId="0" applyFont="1" applyBorder="1" applyAlignment="1">
      <alignment horizontal="left" wrapText="1"/>
    </xf>
    <xf numFmtId="165" fontId="4" fillId="0" borderId="17" xfId="0" applyFont="1" applyBorder="1" applyAlignment="1">
      <alignment horizontal="left" wrapText="1"/>
    </xf>
    <xf numFmtId="165" fontId="4" fillId="0" borderId="0" xfId="0" applyFont="1" applyAlignment="1">
      <alignment horizontal="left" wrapText="1"/>
    </xf>
    <xf numFmtId="165" fontId="4" fillId="0" borderId="26" xfId="0" applyFont="1" applyBorder="1" applyAlignment="1">
      <alignment horizontal="left" wrapText="1"/>
    </xf>
    <xf numFmtId="165" fontId="4" fillId="0" borderId="10" xfId="0" applyFont="1" applyBorder="1" applyAlignment="1">
      <alignment horizontal="left" wrapText="1"/>
    </xf>
    <xf numFmtId="0" fontId="2" fillId="0" borderId="9" xfId="0" applyNumberFormat="1" applyFont="1" applyBorder="1" applyAlignment="1">
      <alignment horizontal="left" wrapText="1"/>
    </xf>
    <xf numFmtId="0" fontId="2" fillId="0" borderId="10" xfId="0" applyNumberFormat="1" applyFont="1" applyBorder="1" applyAlignment="1">
      <alignment horizontal="left" wrapText="1"/>
    </xf>
    <xf numFmtId="165" fontId="0" fillId="0" borderId="22" xfId="0" applyBorder="1" applyAlignment="1">
      <alignment horizontal="center" wrapText="1"/>
    </xf>
    <xf numFmtId="165" fontId="0" fillId="0" borderId="23" xfId="0" applyBorder="1" applyAlignment="1">
      <alignment horizontal="center" wrapText="1"/>
    </xf>
    <xf numFmtId="0" fontId="2" fillId="0" borderId="0" xfId="0" applyNumberFormat="1" applyFont="1" applyAlignment="1">
      <alignment horizontal="left" wrapText="1"/>
    </xf>
    <xf numFmtId="165" fontId="0" fillId="0" borderId="9" xfId="0" applyBorder="1" applyAlignment="1">
      <alignment horizontal="left" wrapText="1"/>
    </xf>
    <xf numFmtId="165" fontId="0" fillId="0" borderId="19" xfId="0" applyBorder="1" applyAlignment="1">
      <alignment horizontal="left" wrapText="1"/>
    </xf>
    <xf numFmtId="165" fontId="0" fillId="0" borderId="10" xfId="0" applyBorder="1" applyAlignment="1">
      <alignment horizontal="left" wrapText="1"/>
    </xf>
    <xf numFmtId="0" fontId="2" fillId="0" borderId="26" xfId="0" applyNumberFormat="1" applyFont="1" applyBorder="1" applyAlignment="1">
      <alignment horizontal="left" wrapText="1"/>
    </xf>
    <xf numFmtId="165" fontId="5" fillId="0" borderId="12" xfId="0" applyFont="1" applyBorder="1" applyAlignment="1">
      <alignment horizontal="left"/>
    </xf>
    <xf numFmtId="165" fontId="5" fillId="0" borderId="15" xfId="0" applyFont="1" applyBorder="1" applyAlignment="1">
      <alignment horizontal="left"/>
    </xf>
    <xf numFmtId="165" fontId="5" fillId="0" borderId="5" xfId="0" applyFont="1" applyBorder="1" applyAlignment="1">
      <alignment horizontal="left"/>
    </xf>
    <xf numFmtId="0" fontId="2" fillId="0" borderId="1" xfId="0" applyNumberFormat="1" applyFont="1" applyBorder="1" applyAlignment="1">
      <alignment horizontal="left" wrapText="1"/>
    </xf>
    <xf numFmtId="0" fontId="2" fillId="0" borderId="6" xfId="0" applyNumberFormat="1" applyFont="1" applyBorder="1" applyAlignment="1">
      <alignment horizontal="left" wrapText="1"/>
    </xf>
    <xf numFmtId="166" fontId="2" fillId="0" borderId="13" xfId="0" applyNumberFormat="1" applyFont="1" applyBorder="1" applyAlignment="1">
      <alignment horizontal="center"/>
    </xf>
    <xf numFmtId="166" fontId="2" fillId="0" borderId="14" xfId="0" applyNumberFormat="1" applyFont="1" applyBorder="1" applyAlignment="1">
      <alignment horizontal="center"/>
    </xf>
    <xf numFmtId="0" fontId="2" fillId="0" borderId="24" xfId="0" applyNumberFormat="1" applyFont="1" applyBorder="1" applyAlignment="1">
      <alignment horizontal="left" wrapText="1"/>
    </xf>
    <xf numFmtId="0" fontId="2" fillId="0" borderId="25" xfId="0" applyNumberFormat="1" applyFont="1" applyBorder="1" applyAlignment="1">
      <alignment horizontal="left" wrapText="1"/>
    </xf>
  </cellXfs>
  <cellStyles count="1107">
    <cellStyle name="Comma 2" xfId="2" xr:uid="{00000000-0005-0000-0000-000000000000}"/>
    <cellStyle name="Comma 2 2" xfId="6" xr:uid="{00000000-0005-0000-0000-000001000000}"/>
    <cellStyle name="Comma 2 2 2" xfId="1106" xr:uid="{00000000-0005-0000-0000-000002000000}"/>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xr:uid="{00000000-0005-0000-0000-000048040000}"/>
    <cellStyle name="Normal 2" xfId="1" xr:uid="{00000000-0005-0000-0000-000049040000}"/>
    <cellStyle name="Normal 2 2" xfId="5" xr:uid="{00000000-0005-0000-0000-00004A040000}"/>
    <cellStyle name="Normal 3" xfId="4" xr:uid="{00000000-0005-0000-0000-00004B040000}"/>
    <cellStyle name="Normal 4" xfId="91" xr:uid="{00000000-0005-0000-0000-00004C040000}"/>
    <cellStyle name="Normal 5" xfId="92" xr:uid="{00000000-0005-0000-0000-00004D040000}"/>
    <cellStyle name="Normal 6" xfId="93" xr:uid="{00000000-0005-0000-0000-00004E040000}"/>
    <cellStyle name="Normal 7" xfId="178" xr:uid="{00000000-0005-0000-0000-00004F040000}"/>
    <cellStyle name="Normal 8" xfId="263" xr:uid="{00000000-0005-0000-0000-000050040000}"/>
    <cellStyle name="Normal 9" xfId="432" xr:uid="{00000000-0005-0000-0000-000051040000}"/>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CY141"/>
  <sheetViews>
    <sheetView zoomScale="115" zoomScaleNormal="115" zoomScaleSheetLayoutView="100" workbookViewId="0">
      <selection sqref="A1:XFD1048576"/>
    </sheetView>
  </sheetViews>
  <sheetFormatPr defaultRowHeight="14.5" x14ac:dyDescent="0.35"/>
  <cols>
    <col min="1" max="1" width="49.81640625" style="65" customWidth="1"/>
    <col min="2" max="3" width="9.7265625" style="3" bestFit="1" customWidth="1"/>
    <col min="4" max="4" width="1.81640625" style="38" customWidth="1"/>
    <col min="5" max="5" width="13.26953125" style="38" customWidth="1"/>
    <col min="6" max="6" width="1.81640625" style="38" customWidth="1"/>
    <col min="7" max="8" width="9.7265625" style="38" bestFit="1" customWidth="1"/>
    <col min="9" max="9" width="1.81640625" style="38" customWidth="1"/>
    <col min="10" max="10" width="12" style="38" bestFit="1" customWidth="1"/>
    <col min="11" max="11" width="13" style="65" customWidth="1"/>
    <col min="12" max="16384" width="8.7265625" style="65"/>
  </cols>
  <sheetData>
    <row r="1" spans="1:11" ht="15.5" x14ac:dyDescent="0.35">
      <c r="A1" s="107" t="s">
        <v>90</v>
      </c>
    </row>
    <row r="2" spans="1:11" ht="6" customHeight="1" x14ac:dyDescent="0.35">
      <c r="A2" s="34"/>
      <c r="B2" s="19"/>
      <c r="C2" s="19"/>
      <c r="D2" s="18"/>
      <c r="E2" s="18"/>
      <c r="F2" s="18"/>
      <c r="G2" s="18"/>
      <c r="H2" s="18"/>
      <c r="I2" s="18"/>
      <c r="J2" s="18"/>
    </row>
    <row r="3" spans="1:11" ht="53.25" customHeight="1" x14ac:dyDescent="0.35">
      <c r="A3" s="128" t="s">
        <v>82</v>
      </c>
      <c r="B3" s="130" t="s">
        <v>84</v>
      </c>
      <c r="C3" s="130"/>
      <c r="D3" s="130"/>
      <c r="E3" s="123" t="s">
        <v>85</v>
      </c>
      <c r="F3" s="10"/>
      <c r="G3" s="127" t="s">
        <v>86</v>
      </c>
      <c r="H3" s="127"/>
      <c r="I3" s="10"/>
      <c r="J3" s="123" t="s">
        <v>87</v>
      </c>
      <c r="K3" s="123" t="s">
        <v>287</v>
      </c>
    </row>
    <row r="4" spans="1:11" ht="29" x14ac:dyDescent="0.35">
      <c r="A4" s="129"/>
      <c r="B4" s="108">
        <v>44256</v>
      </c>
      <c r="C4" s="108">
        <v>44287</v>
      </c>
      <c r="D4" s="18"/>
      <c r="E4" s="90" t="s">
        <v>290</v>
      </c>
      <c r="F4" s="18"/>
      <c r="G4" s="108">
        <v>44256</v>
      </c>
      <c r="H4" s="108">
        <v>44287</v>
      </c>
      <c r="I4" s="18"/>
      <c r="J4" s="90" t="s">
        <v>291</v>
      </c>
      <c r="K4" s="90" t="s">
        <v>291</v>
      </c>
    </row>
    <row r="5" spans="1:11" ht="15.5" x14ac:dyDescent="0.35">
      <c r="A5" s="109" t="s">
        <v>83</v>
      </c>
      <c r="B5" s="4">
        <v>99.054735754289027</v>
      </c>
      <c r="C5" s="4">
        <v>99.138737098928999</v>
      </c>
      <c r="D5" s="13"/>
      <c r="E5" s="5">
        <f>((C5/B5-1)*100)</f>
        <v>8.4802956668661444E-2</v>
      </c>
      <c r="F5" s="13"/>
      <c r="G5" s="13">
        <v>99.054735754289027</v>
      </c>
      <c r="H5" s="13">
        <v>99.138737098928999</v>
      </c>
      <c r="I5" s="13"/>
      <c r="J5" s="14">
        <f>H5-G5</f>
        <v>8.4001344639972331E-2</v>
      </c>
      <c r="K5" s="94">
        <f>SUM(K7+K25+K30+K38+K50+K67+K77+K88+K99+K112+K121+K126+K130)</f>
        <v>8.4802956668666128E-4</v>
      </c>
    </row>
    <row r="6" spans="1:11" ht="13.5" customHeight="1" x14ac:dyDescent="0.35">
      <c r="A6" s="110"/>
      <c r="B6" s="12"/>
      <c r="C6" s="12"/>
      <c r="D6" s="12"/>
      <c r="E6" s="12"/>
      <c r="F6" s="12"/>
      <c r="G6" s="12"/>
      <c r="H6" s="12"/>
      <c r="I6" s="12"/>
      <c r="J6" s="12"/>
      <c r="K6" s="12"/>
    </row>
    <row r="7" spans="1:11" ht="15.75" customHeight="1" x14ac:dyDescent="0.35">
      <c r="A7" s="24" t="s">
        <v>0</v>
      </c>
      <c r="B7" s="20">
        <v>103.38046297504388</v>
      </c>
      <c r="C7" s="20">
        <v>103.77284770697182</v>
      </c>
      <c r="D7" s="20"/>
      <c r="E7" s="20">
        <f>((C7/B7-1)*100)</f>
        <v>0.37955404786942371</v>
      </c>
      <c r="F7" s="20"/>
      <c r="G7" s="20">
        <v>22.707757565459058</v>
      </c>
      <c r="H7" s="20">
        <v>22.793945778479134</v>
      </c>
      <c r="I7" s="20"/>
      <c r="J7" s="20">
        <f>H7-G7</f>
        <v>8.6188213020076176E-2</v>
      </c>
      <c r="K7" s="95">
        <f>J7/$G$5</f>
        <v>8.7010694000407007E-4</v>
      </c>
    </row>
    <row r="8" spans="1:11" x14ac:dyDescent="0.35">
      <c r="A8" s="25" t="s">
        <v>1</v>
      </c>
      <c r="B8" s="39">
        <v>103.50976426868493</v>
      </c>
      <c r="C8" s="39">
        <v>103.94745002629307</v>
      </c>
      <c r="D8" s="39"/>
      <c r="E8" s="39">
        <f>((C8/B8-1)*100)</f>
        <v>0.42284489845036966</v>
      </c>
      <c r="F8" s="39"/>
      <c r="G8" s="39">
        <v>20.202727422140427</v>
      </c>
      <c r="H8" s="39">
        <v>20.288153624392777</v>
      </c>
      <c r="I8" s="39"/>
      <c r="J8" s="39">
        <f t="shared" ref="J8:J94" si="0">H8-G8</f>
        <v>8.5426202252349981E-2</v>
      </c>
      <c r="K8" s="96">
        <f>J8/$G$5</f>
        <v>8.6241411480067541E-4</v>
      </c>
    </row>
    <row r="9" spans="1:11" ht="15.75" customHeight="1" x14ac:dyDescent="0.35">
      <c r="A9" s="26" t="s">
        <v>3</v>
      </c>
      <c r="B9" s="22">
        <v>101.54358050685553</v>
      </c>
      <c r="C9" s="22">
        <v>101.6150339189559</v>
      </c>
      <c r="D9" s="22"/>
      <c r="E9" s="22">
        <f>((C9/B9-1)*100)</f>
        <v>7.0367237144597361E-2</v>
      </c>
      <c r="F9" s="22"/>
      <c r="G9" s="22">
        <v>3.9917840116672423</v>
      </c>
      <c r="H9" s="22">
        <v>3.994592919789032</v>
      </c>
      <c r="I9" s="22"/>
      <c r="J9" s="22">
        <f t="shared" si="0"/>
        <v>2.8089081217896883E-3</v>
      </c>
      <c r="K9" s="97">
        <f>J9/$G$5</f>
        <v>2.8357131038715269E-5</v>
      </c>
    </row>
    <row r="10" spans="1:11" x14ac:dyDescent="0.35">
      <c r="A10" s="27" t="s">
        <v>4</v>
      </c>
      <c r="B10" s="39">
        <v>100.92277473017815</v>
      </c>
      <c r="C10" s="39">
        <v>100.43094482356184</v>
      </c>
      <c r="D10" s="39"/>
      <c r="E10" s="39">
        <f t="shared" ref="E10:E73" si="1">((C10/B10-1)*100)</f>
        <v>-0.48733292156426522</v>
      </c>
      <c r="F10" s="39"/>
      <c r="G10" s="39">
        <v>1.0877451479310831</v>
      </c>
      <c r="H10" s="39">
        <v>1.0824442077224969</v>
      </c>
      <c r="I10" s="39"/>
      <c r="J10" s="39">
        <f t="shared" si="0"/>
        <v>-5.3009402085861801E-3</v>
      </c>
      <c r="K10" s="96">
        <f t="shared" ref="K10:K73" si="2">J10/$G$5</f>
        <v>-5.3515262730451048E-5</v>
      </c>
    </row>
    <row r="11" spans="1:11" ht="15.75" customHeight="1" x14ac:dyDescent="0.35">
      <c r="A11" s="26" t="s">
        <v>5</v>
      </c>
      <c r="B11" s="22">
        <v>97.70205690846872</v>
      </c>
      <c r="C11" s="22">
        <v>102.94295742919775</v>
      </c>
      <c r="D11" s="22"/>
      <c r="E11" s="22">
        <f t="shared" si="1"/>
        <v>5.3641660028088456</v>
      </c>
      <c r="F11" s="22"/>
      <c r="G11" s="22">
        <v>4.0094052238019842</v>
      </c>
      <c r="H11" s="22">
        <v>4.2244763757320118</v>
      </c>
      <c r="I11" s="22"/>
      <c r="J11" s="22">
        <f t="shared" si="0"/>
        <v>0.21507115193002768</v>
      </c>
      <c r="K11" s="97">
        <f t="shared" si="2"/>
        <v>2.171235431524688E-3</v>
      </c>
    </row>
    <row r="12" spans="1:11" ht="15.75" customHeight="1" x14ac:dyDescent="0.35">
      <c r="A12" s="27" t="s">
        <v>109</v>
      </c>
      <c r="B12" s="39">
        <v>105.23729661379534</v>
      </c>
      <c r="C12" s="39">
        <v>105.84382788990025</v>
      </c>
      <c r="D12" s="39"/>
      <c r="E12" s="39">
        <f t="shared" si="1"/>
        <v>0.57634631031124872</v>
      </c>
      <c r="F12" s="39"/>
      <c r="G12" s="39">
        <v>3.911245202259845</v>
      </c>
      <c r="H12" s="39">
        <v>3.9337875196702949</v>
      </c>
      <c r="I12" s="39"/>
      <c r="J12" s="39">
        <f t="shared" si="0"/>
        <v>2.2542317410449986E-2</v>
      </c>
      <c r="K12" s="96">
        <f t="shared" si="2"/>
        <v>2.275743530967313E-4</v>
      </c>
    </row>
    <row r="13" spans="1:11" x14ac:dyDescent="0.35">
      <c r="A13" s="26" t="s">
        <v>6</v>
      </c>
      <c r="B13" s="22">
        <v>104.13312784400334</v>
      </c>
      <c r="C13" s="22">
        <v>105.2892598792391</v>
      </c>
      <c r="D13" s="22"/>
      <c r="E13" s="22">
        <f t="shared" si="1"/>
        <v>1.1102442221534892</v>
      </c>
      <c r="F13" s="22"/>
      <c r="G13" s="22">
        <v>0.67128665549545974</v>
      </c>
      <c r="H13" s="22">
        <v>0.67873957680218555</v>
      </c>
      <c r="I13" s="22"/>
      <c r="J13" s="22">
        <f t="shared" si="0"/>
        <v>7.4529213067258127E-3</v>
      </c>
      <c r="K13" s="97">
        <f t="shared" si="2"/>
        <v>7.5240433988065067E-5</v>
      </c>
    </row>
    <row r="14" spans="1:11" x14ac:dyDescent="0.35">
      <c r="A14" s="27" t="s">
        <v>7</v>
      </c>
      <c r="B14" s="39">
        <v>107.34590380777658</v>
      </c>
      <c r="C14" s="39">
        <v>107.30324834954105</v>
      </c>
      <c r="D14" s="39"/>
      <c r="E14" s="39">
        <f t="shared" si="1"/>
        <v>-3.9736456373695717E-2</v>
      </c>
      <c r="F14" s="39"/>
      <c r="G14" s="39">
        <v>2.083357592346835</v>
      </c>
      <c r="H14" s="39">
        <v>2.0825297398660441</v>
      </c>
      <c r="I14" s="39"/>
      <c r="J14" s="39">
        <f t="shared" si="0"/>
        <v>-8.2785248079098039E-4</v>
      </c>
      <c r="K14" s="96">
        <f t="shared" si="2"/>
        <v>-8.3575255083665669E-6</v>
      </c>
    </row>
    <row r="15" spans="1:11" ht="15.75" customHeight="1" x14ac:dyDescent="0.35">
      <c r="A15" s="26" t="s">
        <v>8</v>
      </c>
      <c r="B15" s="22">
        <v>112.59295934750101</v>
      </c>
      <c r="C15" s="22">
        <v>105.40150808600752</v>
      </c>
      <c r="D15" s="22"/>
      <c r="E15" s="22">
        <f t="shared" si="1"/>
        <v>-6.3871234073332843</v>
      </c>
      <c r="F15" s="22"/>
      <c r="G15" s="22">
        <v>2.3449924532248656</v>
      </c>
      <c r="H15" s="22">
        <v>2.1952148913447411</v>
      </c>
      <c r="I15" s="22"/>
      <c r="J15" s="22">
        <f t="shared" si="0"/>
        <v>-0.14977756188012448</v>
      </c>
      <c r="K15" s="97">
        <f t="shared" si="2"/>
        <v>-1.5120686632455044E-3</v>
      </c>
    </row>
    <row r="16" spans="1:11" x14ac:dyDescent="0.35">
      <c r="A16" s="27" t="s">
        <v>9</v>
      </c>
      <c r="B16" s="39">
        <v>100.19177045625841</v>
      </c>
      <c r="C16" s="39">
        <v>100.26173965888307</v>
      </c>
      <c r="D16" s="39"/>
      <c r="E16" s="39">
        <f t="shared" si="1"/>
        <v>6.9835279191132749E-2</v>
      </c>
      <c r="F16" s="39"/>
      <c r="G16" s="39">
        <v>1.173634267682391</v>
      </c>
      <c r="H16" s="39">
        <v>1.1744538784499099</v>
      </c>
      <c r="I16" s="39"/>
      <c r="J16" s="39">
        <f t="shared" si="0"/>
        <v>8.1961076751890793E-4</v>
      </c>
      <c r="K16" s="96">
        <f t="shared" si="2"/>
        <v>8.274321881510033E-6</v>
      </c>
    </row>
    <row r="17" spans="1:13" ht="15.75" customHeight="1" x14ac:dyDescent="0.35">
      <c r="A17" s="26" t="s">
        <v>10</v>
      </c>
      <c r="B17" s="22">
        <v>109.46065154109722</v>
      </c>
      <c r="C17" s="22">
        <v>108.59343106783845</v>
      </c>
      <c r="D17" s="22"/>
      <c r="E17" s="22">
        <f t="shared" si="1"/>
        <v>-0.7922668658090104</v>
      </c>
      <c r="F17" s="22"/>
      <c r="G17" s="22">
        <v>0.92927686773072016</v>
      </c>
      <c r="H17" s="22">
        <v>0.92191451501606192</v>
      </c>
      <c r="I17" s="22"/>
      <c r="J17" s="22">
        <f t="shared" si="0"/>
        <v>-7.3623527146582379E-3</v>
      </c>
      <c r="K17" s="97">
        <f t="shared" si="2"/>
        <v>-7.4326105244689936E-5</v>
      </c>
    </row>
    <row r="18" spans="1:13" x14ac:dyDescent="0.35">
      <c r="A18" s="25" t="s">
        <v>11</v>
      </c>
      <c r="B18" s="39">
        <v>102.34935602764003</v>
      </c>
      <c r="C18" s="39">
        <v>102.3804899090309</v>
      </c>
      <c r="D18" s="39"/>
      <c r="E18" s="39">
        <f t="shared" si="1"/>
        <v>3.041922548341347E-2</v>
      </c>
      <c r="F18" s="39"/>
      <c r="G18" s="39">
        <v>2.5050301433186299</v>
      </c>
      <c r="H18" s="39">
        <v>2.5057921540863539</v>
      </c>
      <c r="I18" s="39"/>
      <c r="J18" s="39">
        <f t="shared" si="0"/>
        <v>7.6201076772397514E-4</v>
      </c>
      <c r="K18" s="96">
        <f t="shared" si="2"/>
        <v>7.6928252033722722E-6</v>
      </c>
    </row>
    <row r="19" spans="1:13" ht="15.75" customHeight="1" x14ac:dyDescent="0.35">
      <c r="A19" s="26" t="s">
        <v>142</v>
      </c>
      <c r="B19" s="22">
        <v>101.59282892696272</v>
      </c>
      <c r="C19" s="22">
        <v>101.59755448493154</v>
      </c>
      <c r="D19" s="22"/>
      <c r="E19" s="22">
        <f t="shared" si="1"/>
        <v>4.651468040339779E-3</v>
      </c>
      <c r="F19" s="22"/>
      <c r="G19" s="22">
        <v>0.42969132839700885</v>
      </c>
      <c r="H19" s="22">
        <v>0.42971131535182139</v>
      </c>
      <c r="I19" s="22"/>
      <c r="J19" s="22">
        <f t="shared" si="0"/>
        <v>1.9986954812534208E-5</v>
      </c>
      <c r="K19" s="97">
        <f t="shared" si="2"/>
        <v>2.017768727596528E-7</v>
      </c>
    </row>
    <row r="20" spans="1:13" x14ac:dyDescent="0.35">
      <c r="A20" s="27" t="s">
        <v>143</v>
      </c>
      <c r="B20" s="39">
        <v>103.11062070761909</v>
      </c>
      <c r="C20" s="39">
        <v>103.06648891315811</v>
      </c>
      <c r="D20" s="39"/>
      <c r="E20" s="39">
        <f t="shared" si="1"/>
        <v>-4.2800435258871783E-2</v>
      </c>
      <c r="F20" s="39"/>
      <c r="G20" s="39">
        <v>0.43094599244668047</v>
      </c>
      <c r="H20" s="39">
        <v>0.43076154568618263</v>
      </c>
      <c r="I20" s="39"/>
      <c r="J20" s="39">
        <f t="shared" si="0"/>
        <v>-1.8444676049783615E-4</v>
      </c>
      <c r="K20" s="96">
        <f t="shared" si="2"/>
        <v>-1.8620690782050739E-6</v>
      </c>
    </row>
    <row r="21" spans="1:13" ht="15.75" customHeight="1" x14ac:dyDescent="0.35">
      <c r="A21" s="26" t="s">
        <v>144</v>
      </c>
      <c r="B21" s="22">
        <v>100.35238934767573</v>
      </c>
      <c r="C21" s="22">
        <v>100.35238934767573</v>
      </c>
      <c r="D21" s="22"/>
      <c r="E21" s="22">
        <f t="shared" si="1"/>
        <v>0</v>
      </c>
      <c r="F21" s="22"/>
      <c r="G21" s="22">
        <v>0.11509955687867839</v>
      </c>
      <c r="H21" s="22">
        <v>0.1150995568786784</v>
      </c>
      <c r="I21" s="22"/>
      <c r="J21" s="22">
        <f t="shared" si="0"/>
        <v>0</v>
      </c>
      <c r="K21" s="97">
        <f t="shared" si="2"/>
        <v>0</v>
      </c>
    </row>
    <row r="22" spans="1:13" x14ac:dyDescent="0.35">
      <c r="A22" s="27" t="s">
        <v>145</v>
      </c>
      <c r="B22" s="39">
        <v>99.512781481384081</v>
      </c>
      <c r="C22" s="39">
        <v>99.512781481384081</v>
      </c>
      <c r="D22" s="39"/>
      <c r="E22" s="39">
        <f t="shared" si="1"/>
        <v>0</v>
      </c>
      <c r="F22" s="39"/>
      <c r="G22" s="39">
        <v>1.1477543867017672</v>
      </c>
      <c r="H22" s="39">
        <v>1.1477543867017672</v>
      </c>
      <c r="I22" s="39"/>
      <c r="J22" s="39">
        <f t="shared" si="0"/>
        <v>0</v>
      </c>
      <c r="K22" s="96">
        <f t="shared" si="2"/>
        <v>0</v>
      </c>
    </row>
    <row r="23" spans="1:13" ht="15.75" customHeight="1" x14ac:dyDescent="0.35">
      <c r="A23" s="26" t="s">
        <v>146</v>
      </c>
      <c r="B23" s="22">
        <v>104.0162306034792</v>
      </c>
      <c r="C23" s="22">
        <v>104.27194734236461</v>
      </c>
      <c r="D23" s="22"/>
      <c r="E23" s="22">
        <f t="shared" si="1"/>
        <v>0.24584311256214963</v>
      </c>
      <c r="F23" s="22"/>
      <c r="G23" s="22">
        <v>0.1851022152516428</v>
      </c>
      <c r="H23" s="22">
        <v>0.18555727629903893</v>
      </c>
      <c r="I23" s="22"/>
      <c r="J23" s="22">
        <f t="shared" si="0"/>
        <v>4.5506104739612141E-4</v>
      </c>
      <c r="K23" s="97">
        <f t="shared" si="2"/>
        <v>4.5940362561253666E-6</v>
      </c>
    </row>
    <row r="24" spans="1:13" x14ac:dyDescent="0.35">
      <c r="A24" s="27" t="s">
        <v>147</v>
      </c>
      <c r="B24" s="39">
        <v>122.31047515175172</v>
      </c>
      <c r="C24" s="39">
        <v>122.60399634096569</v>
      </c>
      <c r="D24" s="39"/>
      <c r="E24" s="39">
        <f t="shared" si="1"/>
        <v>0.23998041774411227</v>
      </c>
      <c r="F24" s="39"/>
      <c r="G24" s="39">
        <v>0.19643666364285259</v>
      </c>
      <c r="H24" s="39">
        <v>0.19690807316886533</v>
      </c>
      <c r="I24" s="39"/>
      <c r="J24" s="39">
        <f t="shared" si="0"/>
        <v>4.7140952601273933E-4</v>
      </c>
      <c r="K24" s="96">
        <f t="shared" si="2"/>
        <v>4.7590811526881238E-6</v>
      </c>
    </row>
    <row r="25" spans="1:13" ht="15.75" customHeight="1" x14ac:dyDescent="0.35">
      <c r="A25" s="28" t="s">
        <v>148</v>
      </c>
      <c r="B25" s="22">
        <v>133.97344183087353</v>
      </c>
      <c r="C25" s="22">
        <v>134.01365336660766</v>
      </c>
      <c r="D25" s="22"/>
      <c r="E25" s="22">
        <f t="shared" si="1"/>
        <v>3.0014557500801509E-2</v>
      </c>
      <c r="F25" s="22"/>
      <c r="G25" s="22">
        <v>2.350286113709938</v>
      </c>
      <c r="H25" s="22">
        <v>2.3509915416869704</v>
      </c>
      <c r="I25" s="22"/>
      <c r="J25" s="22">
        <f t="shared" si="0"/>
        <v>7.0542797703243565E-4</v>
      </c>
      <c r="K25" s="97">
        <f t="shared" si="2"/>
        <v>7.1215976869827844E-6</v>
      </c>
      <c r="M25" s="66"/>
    </row>
    <row r="26" spans="1:13" x14ac:dyDescent="0.35">
      <c r="A26" s="25" t="s">
        <v>12</v>
      </c>
      <c r="B26" s="39">
        <v>140.63808030592148</v>
      </c>
      <c r="C26" s="39">
        <v>140.63808030592148</v>
      </c>
      <c r="D26" s="39"/>
      <c r="E26" s="39">
        <f t="shared" si="1"/>
        <v>0</v>
      </c>
      <c r="F26" s="39"/>
      <c r="G26" s="39">
        <v>1.895898976034855</v>
      </c>
      <c r="H26" s="39">
        <v>1.8958989760348548</v>
      </c>
      <c r="I26" s="39"/>
      <c r="J26" s="39">
        <f t="shared" si="0"/>
        <v>0</v>
      </c>
      <c r="K26" s="96">
        <f t="shared" si="2"/>
        <v>0</v>
      </c>
    </row>
    <row r="27" spans="1:13" ht="15.75" customHeight="1" x14ac:dyDescent="0.35">
      <c r="A27" s="26" t="s">
        <v>13</v>
      </c>
      <c r="B27" s="22">
        <v>140.63808030592148</v>
      </c>
      <c r="C27" s="22">
        <v>140.63808030592148</v>
      </c>
      <c r="D27" s="22"/>
      <c r="E27" s="22">
        <f t="shared" si="1"/>
        <v>0</v>
      </c>
      <c r="F27" s="22"/>
      <c r="G27" s="22">
        <v>1.895898976034855</v>
      </c>
      <c r="H27" s="22">
        <v>1.8958989760348548</v>
      </c>
      <c r="I27" s="22"/>
      <c r="J27" s="22">
        <f t="shared" si="0"/>
        <v>0</v>
      </c>
      <c r="K27" s="97">
        <f t="shared" si="2"/>
        <v>0</v>
      </c>
    </row>
    <row r="28" spans="1:13" x14ac:dyDescent="0.35">
      <c r="A28" s="25" t="s">
        <v>14</v>
      </c>
      <c r="B28" s="39">
        <v>111.85654339698613</v>
      </c>
      <c r="C28" s="39">
        <v>112.03019869790445</v>
      </c>
      <c r="D28" s="39"/>
      <c r="E28" s="39">
        <f t="shared" si="1"/>
        <v>0.15524822745685007</v>
      </c>
      <c r="F28" s="39"/>
      <c r="G28" s="39">
        <v>0.4543871376750826</v>
      </c>
      <c r="H28" s="39">
        <v>0.45509256565211503</v>
      </c>
      <c r="I28" s="39"/>
      <c r="J28" s="39">
        <f t="shared" si="0"/>
        <v>7.0542797703243565E-4</v>
      </c>
      <c r="K28" s="96">
        <f t="shared" si="2"/>
        <v>7.1215976869827844E-6</v>
      </c>
    </row>
    <row r="29" spans="1:13" ht="15.75" customHeight="1" x14ac:dyDescent="0.35">
      <c r="A29" s="26" t="s">
        <v>15</v>
      </c>
      <c r="B29" s="22">
        <v>111.85654339698613</v>
      </c>
      <c r="C29" s="22">
        <v>112.03019869790445</v>
      </c>
      <c r="D29" s="22"/>
      <c r="E29" s="22">
        <f t="shared" si="1"/>
        <v>0.15524822745685007</v>
      </c>
      <c r="F29" s="22"/>
      <c r="G29" s="22">
        <v>0.4543871376750826</v>
      </c>
      <c r="H29" s="22">
        <v>0.45509256565211503</v>
      </c>
      <c r="I29" s="22"/>
      <c r="J29" s="22">
        <f t="shared" si="0"/>
        <v>7.0542797703243565E-4</v>
      </c>
      <c r="K29" s="97">
        <f t="shared" si="2"/>
        <v>7.1215976869827844E-6</v>
      </c>
    </row>
    <row r="30" spans="1:13" x14ac:dyDescent="0.35">
      <c r="A30" s="25" t="s">
        <v>16</v>
      </c>
      <c r="B30" s="39">
        <v>98.823828026205149</v>
      </c>
      <c r="C30" s="39">
        <v>98.853287751070653</v>
      </c>
      <c r="D30" s="39"/>
      <c r="E30" s="39">
        <f t="shared" si="1"/>
        <v>2.9810345798075844E-2</v>
      </c>
      <c r="F30" s="39"/>
      <c r="G30" s="39">
        <v>4.2915930607209853</v>
      </c>
      <c r="H30" s="39">
        <v>4.2928723994526319</v>
      </c>
      <c r="I30" s="39"/>
      <c r="J30" s="39">
        <f t="shared" si="0"/>
        <v>1.2793387316465399E-3</v>
      </c>
      <c r="K30" s="96">
        <f t="shared" si="2"/>
        <v>1.2915472661701034E-5</v>
      </c>
    </row>
    <row r="31" spans="1:13" ht="15.75" customHeight="1" x14ac:dyDescent="0.35">
      <c r="A31" s="28" t="s">
        <v>17</v>
      </c>
      <c r="B31" s="22">
        <v>99.420761063108287</v>
      </c>
      <c r="C31" s="22">
        <v>99.459076468951594</v>
      </c>
      <c r="D31" s="22"/>
      <c r="E31" s="22">
        <f t="shared" si="1"/>
        <v>3.8538636632434731E-2</v>
      </c>
      <c r="F31" s="22"/>
      <c r="G31" s="22">
        <v>3.3196263371962651</v>
      </c>
      <c r="H31" s="22">
        <v>3.3209056759279116</v>
      </c>
      <c r="I31" s="22"/>
      <c r="J31" s="22">
        <f t="shared" si="0"/>
        <v>1.2793387316465399E-3</v>
      </c>
      <c r="K31" s="97">
        <f t="shared" si="2"/>
        <v>1.2915472661701034E-5</v>
      </c>
    </row>
    <row r="32" spans="1:13" x14ac:dyDescent="0.35">
      <c r="A32" s="27" t="s">
        <v>18</v>
      </c>
      <c r="B32" s="39">
        <v>99.373849552112461</v>
      </c>
      <c r="C32" s="39">
        <v>99.506328839269685</v>
      </c>
      <c r="D32" s="39"/>
      <c r="E32" s="39">
        <f t="shared" si="1"/>
        <v>0.13331403357554894</v>
      </c>
      <c r="F32" s="39"/>
      <c r="G32" s="39">
        <v>0.50023985220503853</v>
      </c>
      <c r="H32" s="39">
        <v>0.50090674212956543</v>
      </c>
      <c r="I32" s="39"/>
      <c r="J32" s="39">
        <f t="shared" si="0"/>
        <v>6.6688992452690332E-4</v>
      </c>
      <c r="K32" s="96">
        <f t="shared" si="2"/>
        <v>6.7325395343152716E-6</v>
      </c>
    </row>
    <row r="33" spans="1:11" x14ac:dyDescent="0.35">
      <c r="A33" s="26" t="s">
        <v>19</v>
      </c>
      <c r="B33" s="22">
        <v>98.871017795409259</v>
      </c>
      <c r="C33" s="22">
        <v>98.895932898921188</v>
      </c>
      <c r="D33" s="22"/>
      <c r="E33" s="22">
        <f t="shared" si="1"/>
        <v>2.5199602540237898E-2</v>
      </c>
      <c r="F33" s="22"/>
      <c r="G33" s="22">
        <v>2.4303907418457884</v>
      </c>
      <c r="H33" s="22">
        <v>2.4310031906529082</v>
      </c>
      <c r="I33" s="22"/>
      <c r="J33" s="22">
        <f t="shared" si="0"/>
        <v>6.1244880711974758E-4</v>
      </c>
      <c r="K33" s="97">
        <f t="shared" si="2"/>
        <v>6.1829331273868833E-6</v>
      </c>
    </row>
    <row r="34" spans="1:11" x14ac:dyDescent="0.35">
      <c r="A34" s="27" t="s">
        <v>20</v>
      </c>
      <c r="B34" s="39">
        <v>107.82602623497853</v>
      </c>
      <c r="C34" s="39">
        <v>107.82602623497853</v>
      </c>
      <c r="D34" s="39"/>
      <c r="E34" s="39">
        <f t="shared" si="1"/>
        <v>0</v>
      </c>
      <c r="F34" s="39"/>
      <c r="G34" s="39">
        <v>0.17513516786301883</v>
      </c>
      <c r="H34" s="39">
        <v>0.1751351678630188</v>
      </c>
      <c r="I34" s="39"/>
      <c r="J34" s="39">
        <f t="shared" si="0"/>
        <v>0</v>
      </c>
      <c r="K34" s="96">
        <f t="shared" si="2"/>
        <v>0</v>
      </c>
    </row>
    <row r="35" spans="1:11" x14ac:dyDescent="0.35">
      <c r="A35" s="26" t="s">
        <v>156</v>
      </c>
      <c r="B35" s="22">
        <v>99.466093599081617</v>
      </c>
      <c r="C35" s="22">
        <v>99.466093599081617</v>
      </c>
      <c r="D35" s="22"/>
      <c r="E35" s="22">
        <f t="shared" si="1"/>
        <v>0</v>
      </c>
      <c r="F35" s="22"/>
      <c r="G35" s="22">
        <v>0.21386057528241911</v>
      </c>
      <c r="H35" s="22">
        <v>0.21386057528241909</v>
      </c>
      <c r="I35" s="22"/>
      <c r="J35" s="22">
        <f t="shared" si="0"/>
        <v>0</v>
      </c>
      <c r="K35" s="97">
        <f>J35/$G$5</f>
        <v>0</v>
      </c>
    </row>
    <row r="36" spans="1:11" x14ac:dyDescent="0.35">
      <c r="A36" s="25" t="s">
        <v>21</v>
      </c>
      <c r="B36" s="39">
        <v>96.838042509050311</v>
      </c>
      <c r="C36" s="39">
        <v>96.838042509050311</v>
      </c>
      <c r="D36" s="39"/>
      <c r="E36" s="39">
        <f t="shared" si="1"/>
        <v>0</v>
      </c>
      <c r="F36" s="39"/>
      <c r="G36" s="39">
        <v>0.97196672352472013</v>
      </c>
      <c r="H36" s="39">
        <v>0.97196672352472002</v>
      </c>
      <c r="I36" s="39"/>
      <c r="J36" s="39">
        <f t="shared" si="0"/>
        <v>0</v>
      </c>
      <c r="K36" s="96">
        <f t="shared" si="2"/>
        <v>0</v>
      </c>
    </row>
    <row r="37" spans="1:11" x14ac:dyDescent="0.35">
      <c r="A37" s="26" t="s">
        <v>22</v>
      </c>
      <c r="B37" s="22">
        <v>96.838042509050311</v>
      </c>
      <c r="C37" s="22">
        <v>96.838042509050311</v>
      </c>
      <c r="D37" s="22"/>
      <c r="E37" s="22">
        <f t="shared" si="1"/>
        <v>0</v>
      </c>
      <c r="F37" s="22"/>
      <c r="G37" s="22">
        <v>0.97196672352472013</v>
      </c>
      <c r="H37" s="22">
        <v>0.97196672352472002</v>
      </c>
      <c r="I37" s="22"/>
      <c r="J37" s="22">
        <f t="shared" si="0"/>
        <v>0</v>
      </c>
      <c r="K37" s="97">
        <f t="shared" si="2"/>
        <v>0</v>
      </c>
    </row>
    <row r="38" spans="1:11" x14ac:dyDescent="0.35">
      <c r="A38" s="25" t="s">
        <v>23</v>
      </c>
      <c r="B38" s="39">
        <v>96.57286274103646</v>
      </c>
      <c r="C38" s="39">
        <v>96.550840426793229</v>
      </c>
      <c r="D38" s="39"/>
      <c r="E38" s="39">
        <f t="shared" si="1"/>
        <v>-2.2803832896911569E-2</v>
      </c>
      <c r="F38" s="39"/>
      <c r="G38" s="39">
        <v>22.614440478588779</v>
      </c>
      <c r="H38" s="39">
        <v>22.609283519371473</v>
      </c>
      <c r="I38" s="39"/>
      <c r="J38" s="39">
        <f t="shared" si="0"/>
        <v>-5.1569592173059675E-3</v>
      </c>
      <c r="K38" s="96">
        <f t="shared" si="2"/>
        <v>-5.2061712931102068E-5</v>
      </c>
    </row>
    <row r="39" spans="1:11" x14ac:dyDescent="0.35">
      <c r="A39" s="28" t="s">
        <v>24</v>
      </c>
      <c r="B39" s="22">
        <v>94.088462373448536</v>
      </c>
      <c r="C39" s="22">
        <v>94.119831691158168</v>
      </c>
      <c r="D39" s="22"/>
      <c r="E39" s="22">
        <f t="shared" si="1"/>
        <v>3.3340238450407789E-2</v>
      </c>
      <c r="F39" s="22"/>
      <c r="G39" s="22">
        <v>13.107445640403659</v>
      </c>
      <c r="H39" s="22">
        <v>13.111815694034929</v>
      </c>
      <c r="I39" s="22"/>
      <c r="J39" s="22">
        <f t="shared" si="0"/>
        <v>4.3700536312698546E-3</v>
      </c>
      <c r="K39" s="97">
        <f t="shared" si="2"/>
        <v>4.4117563870040745E-5</v>
      </c>
    </row>
    <row r="40" spans="1:11" x14ac:dyDescent="0.35">
      <c r="A40" s="27" t="s">
        <v>161</v>
      </c>
      <c r="B40" s="39">
        <v>94.088462373448536</v>
      </c>
      <c r="C40" s="39">
        <v>94.119831691158168</v>
      </c>
      <c r="D40" s="39"/>
      <c r="E40" s="39">
        <f t="shared" si="1"/>
        <v>3.3340238450407789E-2</v>
      </c>
      <c r="F40" s="39"/>
      <c r="G40" s="39">
        <v>13.107445640403659</v>
      </c>
      <c r="H40" s="39">
        <v>13.111815694034929</v>
      </c>
      <c r="I40" s="39"/>
      <c r="J40" s="39">
        <f t="shared" si="0"/>
        <v>4.3700536312698546E-3</v>
      </c>
      <c r="K40" s="96">
        <f t="shared" si="2"/>
        <v>4.4117563870040745E-5</v>
      </c>
    </row>
    <row r="41" spans="1:11" x14ac:dyDescent="0.35">
      <c r="A41" s="28" t="s">
        <v>162</v>
      </c>
      <c r="B41" s="22">
        <v>101.3509768726406</v>
      </c>
      <c r="C41" s="22">
        <v>100.80002863165954</v>
      </c>
      <c r="D41" s="22"/>
      <c r="E41" s="22">
        <f t="shared" si="1"/>
        <v>-0.54360427297448499</v>
      </c>
      <c r="F41" s="22"/>
      <c r="G41" s="22">
        <v>1.7525640106633726</v>
      </c>
      <c r="H41" s="22">
        <v>1.7430369978147933</v>
      </c>
      <c r="I41" s="22"/>
      <c r="J41" s="22">
        <f t="shared" si="0"/>
        <v>-9.5270128485793748E-3</v>
      </c>
      <c r="K41" s="97">
        <f t="shared" si="2"/>
        <v>-9.6179276801178673E-5</v>
      </c>
    </row>
    <row r="42" spans="1:11" x14ac:dyDescent="0.35">
      <c r="A42" s="27" t="s">
        <v>163</v>
      </c>
      <c r="B42" s="39">
        <v>101.78993012219453</v>
      </c>
      <c r="C42" s="39">
        <v>101.05997028922231</v>
      </c>
      <c r="D42" s="39"/>
      <c r="E42" s="39">
        <f t="shared" si="1"/>
        <v>-0.71712381774498013</v>
      </c>
      <c r="F42" s="39"/>
      <c r="G42" s="39">
        <v>1.3285031974725303</v>
      </c>
      <c r="H42" s="39">
        <v>1.3189761846239512</v>
      </c>
      <c r="I42" s="39"/>
      <c r="J42" s="39">
        <f t="shared" si="0"/>
        <v>-9.5270128485791528E-3</v>
      </c>
      <c r="K42" s="96">
        <f t="shared" si="2"/>
        <v>-9.6179276801176437E-5</v>
      </c>
    </row>
    <row r="43" spans="1:11" x14ac:dyDescent="0.35">
      <c r="A43" s="26" t="s">
        <v>164</v>
      </c>
      <c r="B43" s="22">
        <v>100</v>
      </c>
      <c r="C43" s="22">
        <v>100</v>
      </c>
      <c r="D43" s="22"/>
      <c r="E43" s="22">
        <f t="shared" si="1"/>
        <v>0</v>
      </c>
      <c r="F43" s="22"/>
      <c r="G43" s="22">
        <v>0.42406081319084227</v>
      </c>
      <c r="H43" s="22">
        <v>0.42406081319084238</v>
      </c>
      <c r="I43" s="22"/>
      <c r="J43" s="22">
        <f t="shared" si="0"/>
        <v>0</v>
      </c>
      <c r="K43" s="97">
        <f t="shared" si="2"/>
        <v>0</v>
      </c>
    </row>
    <row r="44" spans="1:11" x14ac:dyDescent="0.35">
      <c r="A44" s="25" t="s">
        <v>26</v>
      </c>
      <c r="B44" s="39">
        <v>100</v>
      </c>
      <c r="C44" s="39">
        <v>100</v>
      </c>
      <c r="D44" s="39"/>
      <c r="E44" s="39">
        <f t="shared" si="1"/>
        <v>0</v>
      </c>
      <c r="F44" s="39"/>
      <c r="G44" s="39">
        <v>2.1225240649050172</v>
      </c>
      <c r="H44" s="39">
        <v>2.1225240649050177</v>
      </c>
      <c r="I44" s="39"/>
      <c r="J44" s="39">
        <f t="shared" si="0"/>
        <v>0</v>
      </c>
      <c r="K44" s="96">
        <f t="shared" si="2"/>
        <v>0</v>
      </c>
    </row>
    <row r="45" spans="1:11" x14ac:dyDescent="0.35">
      <c r="A45" s="26" t="s">
        <v>165</v>
      </c>
      <c r="B45" s="22">
        <v>99.999999999999986</v>
      </c>
      <c r="C45" s="22">
        <v>99.999999999999986</v>
      </c>
      <c r="D45" s="22"/>
      <c r="E45" s="22">
        <f t="shared" si="1"/>
        <v>0</v>
      </c>
      <c r="F45" s="22"/>
      <c r="G45" s="22">
        <v>1.873902028867434</v>
      </c>
      <c r="H45" s="22">
        <v>1.8739020288674337</v>
      </c>
      <c r="I45" s="22"/>
      <c r="J45" s="22">
        <f t="shared" si="0"/>
        <v>0</v>
      </c>
      <c r="K45" s="97">
        <f t="shared" si="2"/>
        <v>0</v>
      </c>
    </row>
    <row r="46" spans="1:11" x14ac:dyDescent="0.35">
      <c r="A46" s="27" t="s">
        <v>167</v>
      </c>
      <c r="B46" s="39">
        <v>100</v>
      </c>
      <c r="C46" s="39">
        <v>100</v>
      </c>
      <c r="D46" s="39"/>
      <c r="E46" s="39">
        <f t="shared" si="1"/>
        <v>0</v>
      </c>
      <c r="F46" s="39"/>
      <c r="G46" s="39">
        <v>0.24862203603758365</v>
      </c>
      <c r="H46" s="39">
        <v>0.24862203603758362</v>
      </c>
      <c r="I46" s="39"/>
      <c r="J46" s="39">
        <f t="shared" si="0"/>
        <v>0</v>
      </c>
      <c r="K46" s="96">
        <f t="shared" si="2"/>
        <v>0</v>
      </c>
    </row>
    <row r="47" spans="1:11" x14ac:dyDescent="0.35">
      <c r="A47" s="28" t="s">
        <v>27</v>
      </c>
      <c r="B47" s="22">
        <v>99.958153549242198</v>
      </c>
      <c r="C47" s="22">
        <v>99.958153549242198</v>
      </c>
      <c r="D47" s="22"/>
      <c r="E47" s="22">
        <f t="shared" si="1"/>
        <v>0</v>
      </c>
      <c r="F47" s="22"/>
      <c r="G47" s="22">
        <v>5.631906762616735</v>
      </c>
      <c r="H47" s="22">
        <v>5.631906762616735</v>
      </c>
      <c r="I47" s="22"/>
      <c r="J47" s="22">
        <f t="shared" si="0"/>
        <v>0</v>
      </c>
      <c r="K47" s="97">
        <f t="shared" si="2"/>
        <v>0</v>
      </c>
    </row>
    <row r="48" spans="1:11" x14ac:dyDescent="0.35">
      <c r="A48" s="27" t="s">
        <v>168</v>
      </c>
      <c r="B48" s="39">
        <v>100.00000000000004</v>
      </c>
      <c r="C48" s="39">
        <v>100.00000000000004</v>
      </c>
      <c r="D48" s="39"/>
      <c r="E48" s="39">
        <f t="shared" si="1"/>
        <v>0</v>
      </c>
      <c r="F48" s="39"/>
      <c r="G48" s="39">
        <v>4.7096652838385333</v>
      </c>
      <c r="H48" s="39">
        <v>4.7096652838385333</v>
      </c>
      <c r="I48" s="39"/>
      <c r="J48" s="39">
        <f t="shared" si="0"/>
        <v>0</v>
      </c>
      <c r="K48" s="96">
        <f t="shared" si="2"/>
        <v>0</v>
      </c>
    </row>
    <row r="49" spans="1:103" x14ac:dyDescent="0.35">
      <c r="A49" s="26" t="s">
        <v>28</v>
      </c>
      <c r="B49" s="22">
        <v>99.744998733141287</v>
      </c>
      <c r="C49" s="22">
        <v>99.744998733141287</v>
      </c>
      <c r="D49" s="22"/>
      <c r="E49" s="22">
        <f t="shared" si="1"/>
        <v>0</v>
      </c>
      <c r="F49" s="22"/>
      <c r="G49" s="22">
        <v>0.92224147877820095</v>
      </c>
      <c r="H49" s="22">
        <v>0.92224147877820095</v>
      </c>
      <c r="I49" s="22"/>
      <c r="J49" s="22">
        <f t="shared" si="0"/>
        <v>0</v>
      </c>
      <c r="K49" s="97">
        <f t="shared" si="2"/>
        <v>0</v>
      </c>
    </row>
    <row r="50" spans="1:103" s="8" customFormat="1" x14ac:dyDescent="0.35">
      <c r="A50" s="25" t="s">
        <v>29</v>
      </c>
      <c r="B50" s="39">
        <v>99.000264827196034</v>
      </c>
      <c r="C50" s="39">
        <v>99.055012446789704</v>
      </c>
      <c r="D50" s="39"/>
      <c r="E50" s="39">
        <f t="shared" si="1"/>
        <v>5.5300477922193281E-2</v>
      </c>
      <c r="F50" s="39"/>
      <c r="G50" s="39">
        <v>6.6722396932140278</v>
      </c>
      <c r="H50" s="39">
        <v>6.6759294736524906</v>
      </c>
      <c r="I50" s="39"/>
      <c r="J50" s="39">
        <f t="shared" si="0"/>
        <v>3.6897804384627975E-3</v>
      </c>
      <c r="K50" s="96">
        <f t="shared" si="2"/>
        <v>3.7249914508030293E-5</v>
      </c>
      <c r="L50" s="65"/>
      <c r="M50" s="65"/>
      <c r="N50" s="65"/>
      <c r="O50" s="65"/>
      <c r="P50" s="65"/>
      <c r="Q50" s="65"/>
      <c r="R50" s="65"/>
      <c r="S50" s="65"/>
      <c r="T50" s="65"/>
      <c r="U50" s="65"/>
      <c r="V50" s="65"/>
      <c r="W50" s="65"/>
      <c r="X50" s="65"/>
      <c r="Y50" s="65"/>
      <c r="Z50" s="65"/>
      <c r="AA50" s="65"/>
      <c r="AB50" s="65"/>
      <c r="AC50" s="65"/>
      <c r="AD50" s="65"/>
      <c r="AE50" s="65"/>
      <c r="AF50" s="65"/>
      <c r="AG50" s="65"/>
      <c r="AH50" s="65"/>
      <c r="AI50" s="65"/>
      <c r="AJ50" s="65"/>
      <c r="AK50" s="65"/>
      <c r="AL50" s="65"/>
      <c r="AM50" s="65"/>
      <c r="AN50" s="65"/>
      <c r="AO50" s="65"/>
      <c r="AP50" s="65"/>
      <c r="AQ50" s="65"/>
      <c r="AR50" s="65"/>
      <c r="AS50" s="65"/>
      <c r="AT50" s="65"/>
      <c r="AU50" s="65"/>
      <c r="AV50" s="65"/>
      <c r="AW50" s="65"/>
      <c r="AX50" s="65"/>
      <c r="AY50" s="65"/>
      <c r="AZ50" s="65"/>
      <c r="BA50" s="65"/>
      <c r="BB50" s="65"/>
      <c r="BC50" s="65"/>
      <c r="BD50" s="65"/>
      <c r="BE50" s="65"/>
      <c r="BF50" s="65"/>
      <c r="BG50" s="65"/>
      <c r="BH50" s="65"/>
      <c r="BI50" s="65"/>
      <c r="BJ50" s="65"/>
      <c r="BK50" s="65"/>
      <c r="BL50" s="65"/>
      <c r="BM50" s="65"/>
      <c r="BN50" s="65"/>
      <c r="BO50" s="65"/>
      <c r="BP50" s="65"/>
      <c r="BQ50" s="65"/>
      <c r="BR50" s="65"/>
      <c r="BS50" s="65"/>
      <c r="BT50" s="65"/>
      <c r="BU50" s="65"/>
      <c r="BV50" s="65"/>
      <c r="BW50" s="65"/>
      <c r="BX50" s="65"/>
      <c r="BY50" s="65"/>
      <c r="BZ50" s="65"/>
      <c r="CA50" s="65"/>
      <c r="CB50" s="65"/>
      <c r="CC50" s="65"/>
      <c r="CD50" s="65"/>
      <c r="CE50" s="65"/>
      <c r="CF50" s="65"/>
      <c r="CG50" s="65"/>
      <c r="CH50" s="65"/>
      <c r="CI50" s="65"/>
      <c r="CJ50" s="65"/>
      <c r="CK50" s="65"/>
      <c r="CL50" s="65"/>
      <c r="CM50" s="65"/>
      <c r="CN50" s="65"/>
      <c r="CO50" s="65"/>
      <c r="CP50" s="65"/>
      <c r="CQ50" s="65"/>
      <c r="CR50" s="65"/>
      <c r="CS50" s="65"/>
      <c r="CT50" s="65"/>
      <c r="CU50" s="65"/>
      <c r="CV50" s="65"/>
      <c r="CW50" s="65"/>
      <c r="CX50" s="65"/>
      <c r="CY50" s="65"/>
    </row>
    <row r="51" spans="1:103" x14ac:dyDescent="0.35">
      <c r="A51" s="28" t="s">
        <v>170</v>
      </c>
      <c r="B51" s="22">
        <v>99.23696027277137</v>
      </c>
      <c r="C51" s="22">
        <v>99.23696027277137</v>
      </c>
      <c r="D51" s="22"/>
      <c r="E51" s="22">
        <f t="shared" si="1"/>
        <v>0</v>
      </c>
      <c r="F51" s="22"/>
      <c r="G51" s="22">
        <v>1.3134649951228752</v>
      </c>
      <c r="H51" s="22">
        <v>1.313464995122875</v>
      </c>
      <c r="I51" s="22"/>
      <c r="J51" s="22">
        <f t="shared" si="0"/>
        <v>0</v>
      </c>
      <c r="K51" s="97">
        <f t="shared" si="2"/>
        <v>0</v>
      </c>
    </row>
    <row r="52" spans="1:103" s="8" customFormat="1" x14ac:dyDescent="0.35">
      <c r="A52" s="27" t="s">
        <v>171</v>
      </c>
      <c r="B52" s="39">
        <v>99.23696027277137</v>
      </c>
      <c r="C52" s="39">
        <v>99.23696027277137</v>
      </c>
      <c r="D52" s="39"/>
      <c r="E52" s="39">
        <f t="shared" si="1"/>
        <v>0</v>
      </c>
      <c r="F52" s="39"/>
      <c r="G52" s="39">
        <v>1.3134649951228752</v>
      </c>
      <c r="H52" s="39">
        <v>1.313464995122875</v>
      </c>
      <c r="I52" s="39"/>
      <c r="J52" s="39">
        <f t="shared" si="0"/>
        <v>0</v>
      </c>
      <c r="K52" s="96">
        <f t="shared" si="2"/>
        <v>0</v>
      </c>
      <c r="L52" s="65"/>
      <c r="M52" s="65"/>
      <c r="N52" s="65"/>
      <c r="O52" s="65"/>
      <c r="P52" s="65"/>
      <c r="Q52" s="65"/>
      <c r="R52" s="65"/>
      <c r="S52" s="65"/>
      <c r="T52" s="65"/>
      <c r="U52" s="65"/>
      <c r="V52" s="65"/>
      <c r="W52" s="65"/>
      <c r="X52" s="65"/>
      <c r="Y52" s="65"/>
      <c r="Z52" s="65"/>
      <c r="AA52" s="65"/>
      <c r="AB52" s="65"/>
      <c r="AC52" s="65"/>
      <c r="AD52" s="65"/>
      <c r="AE52" s="65"/>
      <c r="AF52" s="65"/>
      <c r="AG52" s="65"/>
      <c r="AH52" s="65"/>
      <c r="AI52" s="65"/>
      <c r="AJ52" s="65"/>
      <c r="AK52" s="65"/>
      <c r="AL52" s="65"/>
      <c r="AM52" s="65"/>
      <c r="AN52" s="65"/>
      <c r="AO52" s="65"/>
      <c r="AP52" s="65"/>
      <c r="AQ52" s="65"/>
      <c r="AR52" s="65"/>
      <c r="AS52" s="65"/>
      <c r="AT52" s="65"/>
      <c r="AU52" s="65"/>
      <c r="AV52" s="65"/>
      <c r="AW52" s="65"/>
      <c r="AX52" s="65"/>
      <c r="AY52" s="65"/>
      <c r="AZ52" s="65"/>
      <c r="BA52" s="65"/>
      <c r="BB52" s="65"/>
      <c r="BC52" s="65"/>
      <c r="BD52" s="65"/>
      <c r="BE52" s="65"/>
      <c r="BF52" s="65"/>
      <c r="BG52" s="65"/>
      <c r="BH52" s="65"/>
      <c r="BI52" s="65"/>
      <c r="BJ52" s="65"/>
      <c r="BK52" s="65"/>
      <c r="BL52" s="65"/>
      <c r="BM52" s="65"/>
      <c r="BN52" s="65"/>
      <c r="BO52" s="65"/>
      <c r="BP52" s="65"/>
      <c r="BQ52" s="65"/>
      <c r="BR52" s="65"/>
      <c r="BS52" s="65"/>
      <c r="BT52" s="65"/>
      <c r="BU52" s="65"/>
      <c r="BV52" s="65"/>
      <c r="BW52" s="65"/>
      <c r="BX52" s="65"/>
      <c r="BY52" s="65"/>
      <c r="BZ52" s="65"/>
      <c r="CA52" s="65"/>
      <c r="CB52" s="65"/>
      <c r="CC52" s="65"/>
      <c r="CD52" s="65"/>
      <c r="CE52" s="65"/>
      <c r="CF52" s="65"/>
      <c r="CG52" s="65"/>
      <c r="CH52" s="65"/>
      <c r="CI52" s="65"/>
      <c r="CJ52" s="65"/>
      <c r="CK52" s="65"/>
      <c r="CL52" s="65"/>
      <c r="CM52" s="65"/>
      <c r="CN52" s="65"/>
      <c r="CO52" s="65"/>
      <c r="CP52" s="65"/>
      <c r="CQ52" s="65"/>
      <c r="CR52" s="65"/>
      <c r="CS52" s="65"/>
      <c r="CT52" s="65"/>
      <c r="CU52" s="65"/>
      <c r="CV52" s="65"/>
      <c r="CW52" s="65"/>
      <c r="CX52" s="65"/>
      <c r="CY52" s="65"/>
    </row>
    <row r="53" spans="1:103" x14ac:dyDescent="0.35">
      <c r="A53" s="28" t="s">
        <v>30</v>
      </c>
      <c r="B53" s="22">
        <v>100.28924258229556</v>
      </c>
      <c r="C53" s="22">
        <v>100.28924258229556</v>
      </c>
      <c r="D53" s="22"/>
      <c r="E53" s="22">
        <f t="shared" si="1"/>
        <v>0</v>
      </c>
      <c r="F53" s="22"/>
      <c r="G53" s="22">
        <v>0.43822890670367753</v>
      </c>
      <c r="H53" s="22">
        <v>0.43822890670367753</v>
      </c>
      <c r="I53" s="22"/>
      <c r="J53" s="22">
        <f t="shared" si="0"/>
        <v>0</v>
      </c>
      <c r="K53" s="97">
        <f t="shared" si="2"/>
        <v>0</v>
      </c>
    </row>
    <row r="54" spans="1:103" s="8" customFormat="1" x14ac:dyDescent="0.35">
      <c r="A54" s="27" t="s">
        <v>31</v>
      </c>
      <c r="B54" s="39">
        <v>100.28924258229556</v>
      </c>
      <c r="C54" s="39">
        <v>100.28924258229556</v>
      </c>
      <c r="D54" s="39"/>
      <c r="E54" s="39">
        <f t="shared" si="1"/>
        <v>0</v>
      </c>
      <c r="F54" s="39"/>
      <c r="G54" s="39">
        <v>0.43822890670367753</v>
      </c>
      <c r="H54" s="39">
        <v>0.43822890670367753</v>
      </c>
      <c r="I54" s="39"/>
      <c r="J54" s="39">
        <f t="shared" si="0"/>
        <v>0</v>
      </c>
      <c r="K54" s="96">
        <f t="shared" si="2"/>
        <v>0</v>
      </c>
      <c r="L54" s="65"/>
      <c r="M54" s="65"/>
      <c r="N54" s="65"/>
      <c r="O54" s="65"/>
      <c r="P54" s="65"/>
      <c r="Q54" s="65"/>
      <c r="R54" s="65"/>
      <c r="S54" s="65"/>
      <c r="T54" s="65"/>
      <c r="U54" s="65"/>
      <c r="V54" s="65"/>
      <c r="W54" s="65"/>
      <c r="X54" s="65"/>
      <c r="Y54" s="65"/>
      <c r="Z54" s="65"/>
      <c r="AA54" s="65"/>
      <c r="AB54" s="65"/>
      <c r="AC54" s="65"/>
      <c r="AD54" s="65"/>
      <c r="AE54" s="65"/>
      <c r="AF54" s="65"/>
      <c r="AG54" s="65"/>
      <c r="AH54" s="65"/>
      <c r="AI54" s="65"/>
      <c r="AJ54" s="65"/>
      <c r="AK54" s="65"/>
      <c r="AL54" s="65"/>
      <c r="AM54" s="65"/>
      <c r="AN54" s="65"/>
      <c r="AO54" s="65"/>
      <c r="AP54" s="65"/>
      <c r="AQ54" s="65"/>
      <c r="AR54" s="65"/>
      <c r="AS54" s="65"/>
      <c r="AT54" s="65"/>
      <c r="AU54" s="65"/>
      <c r="AV54" s="65"/>
      <c r="AW54" s="65"/>
      <c r="AX54" s="65"/>
      <c r="AY54" s="65"/>
      <c r="AZ54" s="65"/>
      <c r="BA54" s="65"/>
      <c r="BB54" s="65"/>
      <c r="BC54" s="65"/>
      <c r="BD54" s="65"/>
      <c r="BE54" s="65"/>
      <c r="BF54" s="65"/>
      <c r="BG54" s="65"/>
      <c r="BH54" s="65"/>
      <c r="BI54" s="65"/>
      <c r="BJ54" s="65"/>
      <c r="BK54" s="65"/>
      <c r="BL54" s="65"/>
      <c r="BM54" s="65"/>
      <c r="BN54" s="65"/>
      <c r="BO54" s="65"/>
      <c r="BP54" s="65"/>
      <c r="BQ54" s="65"/>
      <c r="BR54" s="65"/>
      <c r="BS54" s="65"/>
      <c r="BT54" s="65"/>
      <c r="BU54" s="65"/>
      <c r="BV54" s="65"/>
      <c r="BW54" s="65"/>
      <c r="BX54" s="65"/>
      <c r="BY54" s="65"/>
      <c r="BZ54" s="65"/>
      <c r="CA54" s="65"/>
      <c r="CB54" s="65"/>
      <c r="CC54" s="65"/>
      <c r="CD54" s="65"/>
      <c r="CE54" s="65"/>
      <c r="CF54" s="65"/>
      <c r="CG54" s="65"/>
      <c r="CH54" s="65"/>
      <c r="CI54" s="65"/>
      <c r="CJ54" s="65"/>
      <c r="CK54" s="65"/>
      <c r="CL54" s="65"/>
      <c r="CM54" s="65"/>
      <c r="CN54" s="65"/>
      <c r="CO54" s="65"/>
      <c r="CP54" s="65"/>
      <c r="CQ54" s="65"/>
      <c r="CR54" s="65"/>
      <c r="CS54" s="65"/>
      <c r="CT54" s="65"/>
      <c r="CU54" s="65"/>
      <c r="CV54" s="65"/>
      <c r="CW54" s="65"/>
      <c r="CX54" s="65"/>
      <c r="CY54" s="65"/>
    </row>
    <row r="55" spans="1:103" x14ac:dyDescent="0.35">
      <c r="A55" s="28" t="s">
        <v>32</v>
      </c>
      <c r="B55" s="22">
        <v>97.207221207317104</v>
      </c>
      <c r="C55" s="22">
        <v>97.207221207317104</v>
      </c>
      <c r="D55" s="22"/>
      <c r="E55" s="22">
        <f t="shared" si="1"/>
        <v>0</v>
      </c>
      <c r="F55" s="22"/>
      <c r="G55" s="22">
        <v>2.1457338489785074</v>
      </c>
      <c r="H55" s="22">
        <v>2.1457338489785074</v>
      </c>
      <c r="I55" s="22"/>
      <c r="J55" s="22">
        <f t="shared" si="0"/>
        <v>0</v>
      </c>
      <c r="K55" s="97">
        <f t="shared" si="2"/>
        <v>0</v>
      </c>
    </row>
    <row r="56" spans="1:103" s="8" customFormat="1" x14ac:dyDescent="0.35">
      <c r="A56" s="27" t="s">
        <v>176</v>
      </c>
      <c r="B56" s="39">
        <v>96.585916145046568</v>
      </c>
      <c r="C56" s="39">
        <v>96.585916145046568</v>
      </c>
      <c r="D56" s="39"/>
      <c r="E56" s="39">
        <f t="shared" si="1"/>
        <v>0</v>
      </c>
      <c r="F56" s="39"/>
      <c r="G56" s="39">
        <v>1.3456601007893478</v>
      </c>
      <c r="H56" s="39">
        <v>1.3456601007893478</v>
      </c>
      <c r="I56" s="39"/>
      <c r="J56" s="39">
        <f t="shared" si="0"/>
        <v>0</v>
      </c>
      <c r="K56" s="96">
        <f t="shared" si="2"/>
        <v>0</v>
      </c>
      <c r="L56" s="65"/>
      <c r="M56" s="65"/>
      <c r="N56" s="65"/>
      <c r="O56" s="65"/>
      <c r="P56" s="65"/>
      <c r="Q56" s="65"/>
      <c r="R56" s="65"/>
      <c r="S56" s="65"/>
      <c r="T56" s="65"/>
      <c r="U56" s="65"/>
      <c r="V56" s="65"/>
      <c r="W56" s="65"/>
      <c r="X56" s="65"/>
      <c r="Y56" s="65"/>
      <c r="Z56" s="65"/>
      <c r="AA56" s="65"/>
      <c r="AB56" s="65"/>
      <c r="AC56" s="65"/>
      <c r="AD56" s="65"/>
      <c r="AE56" s="65"/>
      <c r="AF56" s="65"/>
      <c r="AG56" s="65"/>
      <c r="AH56" s="65"/>
      <c r="AI56" s="65"/>
      <c r="AJ56" s="65"/>
      <c r="AK56" s="65"/>
      <c r="AL56" s="65"/>
      <c r="AM56" s="65"/>
      <c r="AN56" s="65"/>
      <c r="AO56" s="65"/>
      <c r="AP56" s="65"/>
      <c r="AQ56" s="65"/>
      <c r="AR56" s="65"/>
      <c r="AS56" s="65"/>
      <c r="AT56" s="65"/>
      <c r="AU56" s="65"/>
      <c r="AV56" s="65"/>
      <c r="AW56" s="65"/>
      <c r="AX56" s="65"/>
      <c r="AY56" s="65"/>
      <c r="AZ56" s="65"/>
      <c r="BA56" s="65"/>
      <c r="BB56" s="65"/>
      <c r="BC56" s="65"/>
      <c r="BD56" s="65"/>
      <c r="BE56" s="65"/>
      <c r="BF56" s="65"/>
      <c r="BG56" s="65"/>
      <c r="BH56" s="65"/>
      <c r="BI56" s="65"/>
      <c r="BJ56" s="65"/>
      <c r="BK56" s="65"/>
      <c r="BL56" s="65"/>
      <c r="BM56" s="65"/>
      <c r="BN56" s="65"/>
      <c r="BO56" s="65"/>
      <c r="BP56" s="65"/>
      <c r="BQ56" s="65"/>
      <c r="BR56" s="65"/>
      <c r="BS56" s="65"/>
      <c r="BT56" s="65"/>
      <c r="BU56" s="65"/>
      <c r="BV56" s="65"/>
      <c r="BW56" s="65"/>
      <c r="BX56" s="65"/>
      <c r="BY56" s="65"/>
      <c r="BZ56" s="65"/>
      <c r="CA56" s="65"/>
      <c r="CB56" s="65"/>
      <c r="CC56" s="65"/>
      <c r="CD56" s="65"/>
      <c r="CE56" s="65"/>
      <c r="CF56" s="65"/>
      <c r="CG56" s="65"/>
      <c r="CH56" s="65"/>
      <c r="CI56" s="65"/>
      <c r="CJ56" s="65"/>
      <c r="CK56" s="65"/>
      <c r="CL56" s="65"/>
      <c r="CM56" s="65"/>
      <c r="CN56" s="65"/>
      <c r="CO56" s="65"/>
      <c r="CP56" s="65"/>
      <c r="CQ56" s="65"/>
      <c r="CR56" s="65"/>
      <c r="CS56" s="65"/>
      <c r="CT56" s="65"/>
      <c r="CU56" s="65"/>
      <c r="CV56" s="65"/>
      <c r="CW56" s="65"/>
      <c r="CX56" s="65"/>
      <c r="CY56" s="65"/>
    </row>
    <row r="57" spans="1:103" x14ac:dyDescent="0.35">
      <c r="A57" s="26" t="s">
        <v>180</v>
      </c>
      <c r="B57" s="22">
        <v>96.773998613246818</v>
      </c>
      <c r="C57" s="22">
        <v>96.773998613246818</v>
      </c>
      <c r="D57" s="22"/>
      <c r="E57" s="22">
        <f t="shared" si="1"/>
        <v>0</v>
      </c>
      <c r="F57" s="22"/>
      <c r="G57" s="22">
        <v>0.42241465417437285</v>
      </c>
      <c r="H57" s="22">
        <v>0.42241465417437285</v>
      </c>
      <c r="I57" s="22"/>
      <c r="J57" s="22">
        <f t="shared" si="0"/>
        <v>0</v>
      </c>
      <c r="K57" s="97">
        <f t="shared" si="2"/>
        <v>0</v>
      </c>
    </row>
    <row r="58" spans="1:103" s="8" customFormat="1" x14ac:dyDescent="0.35">
      <c r="A58" s="27" t="s">
        <v>183</v>
      </c>
      <c r="B58" s="39">
        <v>100</v>
      </c>
      <c r="C58" s="39">
        <v>100</v>
      </c>
      <c r="D58" s="39"/>
      <c r="E58" s="39">
        <f t="shared" si="1"/>
        <v>0</v>
      </c>
      <c r="F58" s="39"/>
      <c r="G58" s="39">
        <v>0.37765909401478698</v>
      </c>
      <c r="H58" s="39">
        <v>0.37765909401478698</v>
      </c>
      <c r="I58" s="39"/>
      <c r="J58" s="39">
        <f t="shared" si="0"/>
        <v>0</v>
      </c>
      <c r="K58" s="96">
        <f t="shared" si="2"/>
        <v>0</v>
      </c>
      <c r="L58" s="65"/>
      <c r="M58" s="65"/>
      <c r="N58" s="65"/>
      <c r="O58" s="65"/>
      <c r="P58" s="65"/>
      <c r="Q58" s="65"/>
      <c r="R58" s="65"/>
      <c r="S58" s="65"/>
      <c r="T58" s="65"/>
      <c r="U58" s="65"/>
      <c r="V58" s="65"/>
      <c r="W58" s="65"/>
      <c r="X58" s="65"/>
      <c r="Y58" s="65"/>
      <c r="Z58" s="65"/>
      <c r="AA58" s="65"/>
      <c r="AB58" s="65"/>
      <c r="AC58" s="65"/>
      <c r="AD58" s="65"/>
      <c r="AE58" s="65"/>
      <c r="AF58" s="65"/>
      <c r="AG58" s="65"/>
      <c r="AH58" s="65"/>
      <c r="AI58" s="65"/>
      <c r="AJ58" s="65"/>
      <c r="AK58" s="65"/>
      <c r="AL58" s="65"/>
      <c r="AM58" s="65"/>
      <c r="AN58" s="65"/>
      <c r="AO58" s="65"/>
      <c r="AP58" s="65"/>
      <c r="AQ58" s="65"/>
      <c r="AR58" s="65"/>
      <c r="AS58" s="65"/>
      <c r="AT58" s="65"/>
      <c r="AU58" s="65"/>
      <c r="AV58" s="65"/>
      <c r="AW58" s="65"/>
      <c r="AX58" s="65"/>
      <c r="AY58" s="65"/>
      <c r="AZ58" s="65"/>
      <c r="BA58" s="65"/>
      <c r="BB58" s="65"/>
      <c r="BC58" s="65"/>
      <c r="BD58" s="65"/>
      <c r="BE58" s="65"/>
      <c r="BF58" s="65"/>
      <c r="BG58" s="65"/>
      <c r="BH58" s="65"/>
      <c r="BI58" s="65"/>
      <c r="BJ58" s="65"/>
      <c r="BK58" s="65"/>
      <c r="BL58" s="65"/>
      <c r="BM58" s="65"/>
      <c r="BN58" s="65"/>
      <c r="BO58" s="65"/>
      <c r="BP58" s="65"/>
      <c r="BQ58" s="65"/>
      <c r="BR58" s="65"/>
      <c r="BS58" s="65"/>
      <c r="BT58" s="65"/>
      <c r="BU58" s="65"/>
      <c r="BV58" s="65"/>
      <c r="BW58" s="65"/>
      <c r="BX58" s="65"/>
      <c r="BY58" s="65"/>
      <c r="BZ58" s="65"/>
      <c r="CA58" s="65"/>
      <c r="CB58" s="65"/>
      <c r="CC58" s="65"/>
      <c r="CD58" s="65"/>
      <c r="CE58" s="65"/>
      <c r="CF58" s="65"/>
      <c r="CG58" s="65"/>
      <c r="CH58" s="65"/>
      <c r="CI58" s="65"/>
      <c r="CJ58" s="65"/>
      <c r="CK58" s="65"/>
      <c r="CL58" s="65"/>
      <c r="CM58" s="65"/>
      <c r="CN58" s="65"/>
      <c r="CO58" s="65"/>
      <c r="CP58" s="65"/>
      <c r="CQ58" s="65"/>
      <c r="CR58" s="65"/>
      <c r="CS58" s="65"/>
      <c r="CT58" s="65"/>
      <c r="CU58" s="65"/>
      <c r="CV58" s="65"/>
      <c r="CW58" s="65"/>
      <c r="CX58" s="65"/>
      <c r="CY58" s="65"/>
    </row>
    <row r="59" spans="1:103" x14ac:dyDescent="0.35">
      <c r="A59" s="28" t="s">
        <v>33</v>
      </c>
      <c r="B59" s="22">
        <v>96.799944248643413</v>
      </c>
      <c r="C59" s="22">
        <v>96.799944248643413</v>
      </c>
      <c r="D59" s="22"/>
      <c r="E59" s="22">
        <f t="shared" si="1"/>
        <v>0</v>
      </c>
      <c r="F59" s="22"/>
      <c r="G59" s="22">
        <v>0.3228725454270619</v>
      </c>
      <c r="H59" s="22">
        <v>0.32287254542706195</v>
      </c>
      <c r="I59" s="22"/>
      <c r="J59" s="22">
        <f t="shared" si="0"/>
        <v>0</v>
      </c>
      <c r="K59" s="97">
        <f t="shared" si="2"/>
        <v>0</v>
      </c>
    </row>
    <row r="60" spans="1:103" s="8" customFormat="1" x14ac:dyDescent="0.35">
      <c r="A60" s="27" t="s">
        <v>34</v>
      </c>
      <c r="B60" s="39">
        <v>96.799944248643413</v>
      </c>
      <c r="C60" s="39">
        <v>96.799944248643413</v>
      </c>
      <c r="D60" s="39"/>
      <c r="E60" s="39">
        <f t="shared" si="1"/>
        <v>0</v>
      </c>
      <c r="F60" s="39"/>
      <c r="G60" s="39">
        <v>0.3228725454270619</v>
      </c>
      <c r="H60" s="39">
        <v>0.32287254542706195</v>
      </c>
      <c r="I60" s="39"/>
      <c r="J60" s="39">
        <f t="shared" si="0"/>
        <v>0</v>
      </c>
      <c r="K60" s="96">
        <f t="shared" si="2"/>
        <v>0</v>
      </c>
      <c r="L60" s="65"/>
      <c r="M60" s="65"/>
      <c r="N60" s="65"/>
      <c r="O60" s="65"/>
      <c r="P60" s="65"/>
      <c r="Q60" s="65"/>
      <c r="R60" s="65"/>
      <c r="S60" s="65"/>
      <c r="T60" s="65"/>
      <c r="U60" s="65"/>
      <c r="V60" s="65"/>
      <c r="W60" s="65"/>
      <c r="X60" s="65"/>
      <c r="Y60" s="65"/>
      <c r="Z60" s="65"/>
      <c r="AA60" s="65"/>
      <c r="AB60" s="65"/>
      <c r="AC60" s="65"/>
      <c r="AD60" s="65"/>
      <c r="AE60" s="65"/>
      <c r="AF60" s="65"/>
      <c r="AG60" s="65"/>
      <c r="AH60" s="65"/>
      <c r="AI60" s="65"/>
      <c r="AJ60" s="65"/>
      <c r="AK60" s="65"/>
      <c r="AL60" s="65"/>
      <c r="AM60" s="65"/>
      <c r="AN60" s="65"/>
      <c r="AO60" s="65"/>
      <c r="AP60" s="65"/>
      <c r="AQ60" s="65"/>
      <c r="AR60" s="65"/>
      <c r="AS60" s="65"/>
      <c r="AT60" s="65"/>
      <c r="AU60" s="65"/>
      <c r="AV60" s="65"/>
      <c r="AW60" s="65"/>
      <c r="AX60" s="65"/>
      <c r="AY60" s="65"/>
      <c r="AZ60" s="65"/>
      <c r="BA60" s="65"/>
      <c r="BB60" s="65"/>
      <c r="BC60" s="65"/>
      <c r="BD60" s="65"/>
      <c r="BE60" s="65"/>
      <c r="BF60" s="65"/>
      <c r="BG60" s="65"/>
      <c r="BH60" s="65"/>
      <c r="BI60" s="65"/>
      <c r="BJ60" s="65"/>
      <c r="BK60" s="65"/>
      <c r="BL60" s="65"/>
      <c r="BM60" s="65"/>
      <c r="BN60" s="65"/>
      <c r="BO60" s="65"/>
      <c r="BP60" s="65"/>
      <c r="BQ60" s="65"/>
      <c r="BR60" s="65"/>
      <c r="BS60" s="65"/>
      <c r="BT60" s="65"/>
      <c r="BU60" s="65"/>
      <c r="BV60" s="65"/>
      <c r="BW60" s="65"/>
      <c r="BX60" s="65"/>
      <c r="BY60" s="65"/>
      <c r="BZ60" s="65"/>
      <c r="CA60" s="65"/>
      <c r="CB60" s="65"/>
      <c r="CC60" s="65"/>
      <c r="CD60" s="65"/>
      <c r="CE60" s="65"/>
      <c r="CF60" s="65"/>
      <c r="CG60" s="65"/>
      <c r="CH60" s="65"/>
      <c r="CI60" s="65"/>
      <c r="CJ60" s="65"/>
      <c r="CK60" s="65"/>
      <c r="CL60" s="65"/>
      <c r="CM60" s="65"/>
      <c r="CN60" s="65"/>
      <c r="CO60" s="65"/>
      <c r="CP60" s="65"/>
      <c r="CQ60" s="65"/>
      <c r="CR60" s="65"/>
      <c r="CS60" s="65"/>
      <c r="CT60" s="65"/>
      <c r="CU60" s="65"/>
      <c r="CV60" s="65"/>
      <c r="CW60" s="65"/>
      <c r="CX60" s="65"/>
      <c r="CY60" s="65"/>
    </row>
    <row r="61" spans="1:103" x14ac:dyDescent="0.35">
      <c r="A61" s="28" t="s">
        <v>35</v>
      </c>
      <c r="B61" s="22">
        <v>102.22444302102008</v>
      </c>
      <c r="C61" s="22">
        <v>102.22444302102008</v>
      </c>
      <c r="D61" s="22"/>
      <c r="E61" s="22">
        <f t="shared" si="1"/>
        <v>0</v>
      </c>
      <c r="F61" s="22"/>
      <c r="G61" s="22">
        <v>0.34591635571314888</v>
      </c>
      <c r="H61" s="22">
        <v>0.34591635571314888</v>
      </c>
      <c r="I61" s="22"/>
      <c r="J61" s="22">
        <f t="shared" si="0"/>
        <v>0</v>
      </c>
      <c r="K61" s="97">
        <f t="shared" si="2"/>
        <v>0</v>
      </c>
    </row>
    <row r="62" spans="1:103" s="8" customFormat="1" x14ac:dyDescent="0.35">
      <c r="A62" s="27" t="s">
        <v>187</v>
      </c>
      <c r="B62" s="39">
        <v>103.2507345935301</v>
      </c>
      <c r="C62" s="39">
        <v>103.2507345935301</v>
      </c>
      <c r="D62" s="39"/>
      <c r="E62" s="39">
        <f t="shared" si="1"/>
        <v>0</v>
      </c>
      <c r="F62" s="39"/>
      <c r="G62" s="39">
        <v>0.12612070470912612</v>
      </c>
      <c r="H62" s="39">
        <v>0.12612070470912612</v>
      </c>
      <c r="I62" s="39"/>
      <c r="J62" s="39">
        <f t="shared" si="0"/>
        <v>0</v>
      </c>
      <c r="K62" s="96">
        <f t="shared" si="2"/>
        <v>0</v>
      </c>
      <c r="L62" s="65"/>
      <c r="M62" s="65"/>
      <c r="N62" s="65"/>
      <c r="O62" s="65"/>
      <c r="P62" s="65"/>
      <c r="Q62" s="65"/>
      <c r="R62" s="65"/>
      <c r="S62" s="65"/>
      <c r="T62" s="65"/>
      <c r="U62" s="65"/>
      <c r="V62" s="65"/>
      <c r="W62" s="65"/>
      <c r="X62" s="65"/>
      <c r="Y62" s="65"/>
      <c r="Z62" s="65"/>
      <c r="AA62" s="65"/>
      <c r="AB62" s="65"/>
      <c r="AC62" s="65"/>
      <c r="AD62" s="65"/>
      <c r="AE62" s="65"/>
      <c r="AF62" s="65"/>
      <c r="AG62" s="65"/>
      <c r="AH62" s="65"/>
      <c r="AI62" s="65"/>
      <c r="AJ62" s="65"/>
      <c r="AK62" s="65"/>
      <c r="AL62" s="65"/>
      <c r="AM62" s="65"/>
      <c r="AN62" s="65"/>
      <c r="AO62" s="65"/>
      <c r="AP62" s="65"/>
      <c r="AQ62" s="65"/>
      <c r="AR62" s="65"/>
      <c r="AS62" s="65"/>
      <c r="AT62" s="65"/>
      <c r="AU62" s="65"/>
      <c r="AV62" s="65"/>
      <c r="AW62" s="65"/>
      <c r="AX62" s="65"/>
      <c r="AY62" s="65"/>
      <c r="AZ62" s="65"/>
      <c r="BA62" s="65"/>
      <c r="BB62" s="65"/>
      <c r="BC62" s="65"/>
      <c r="BD62" s="65"/>
      <c r="BE62" s="65"/>
      <c r="BF62" s="65"/>
      <c r="BG62" s="65"/>
      <c r="BH62" s="65"/>
      <c r="BI62" s="65"/>
      <c r="BJ62" s="65"/>
      <c r="BK62" s="65"/>
      <c r="BL62" s="65"/>
      <c r="BM62" s="65"/>
      <c r="BN62" s="65"/>
      <c r="BO62" s="65"/>
      <c r="BP62" s="65"/>
      <c r="BQ62" s="65"/>
      <c r="BR62" s="65"/>
      <c r="BS62" s="65"/>
      <c r="BT62" s="65"/>
      <c r="BU62" s="65"/>
      <c r="BV62" s="65"/>
      <c r="BW62" s="65"/>
      <c r="BX62" s="65"/>
      <c r="BY62" s="65"/>
      <c r="BZ62" s="65"/>
      <c r="CA62" s="65"/>
      <c r="CB62" s="65"/>
      <c r="CC62" s="65"/>
      <c r="CD62" s="65"/>
      <c r="CE62" s="65"/>
      <c r="CF62" s="65"/>
      <c r="CG62" s="65"/>
      <c r="CH62" s="65"/>
      <c r="CI62" s="65"/>
      <c r="CJ62" s="65"/>
      <c r="CK62" s="65"/>
      <c r="CL62" s="65"/>
      <c r="CM62" s="65"/>
      <c r="CN62" s="65"/>
      <c r="CO62" s="65"/>
      <c r="CP62" s="65"/>
      <c r="CQ62" s="65"/>
      <c r="CR62" s="65"/>
      <c r="CS62" s="65"/>
      <c r="CT62" s="65"/>
      <c r="CU62" s="65"/>
      <c r="CV62" s="65"/>
      <c r="CW62" s="65"/>
      <c r="CX62" s="65"/>
      <c r="CY62" s="65"/>
    </row>
    <row r="63" spans="1:103" x14ac:dyDescent="0.35">
      <c r="A63" s="26" t="s">
        <v>188</v>
      </c>
      <c r="B63" s="22">
        <v>101.64470781086639</v>
      </c>
      <c r="C63" s="22">
        <v>101.64470781086639</v>
      </c>
      <c r="D63" s="22"/>
      <c r="E63" s="22">
        <f t="shared" si="1"/>
        <v>0</v>
      </c>
      <c r="F63" s="22"/>
      <c r="G63" s="22">
        <v>0.21979565100402274</v>
      </c>
      <c r="H63" s="22">
        <v>0.21979565100402274</v>
      </c>
      <c r="I63" s="22"/>
      <c r="J63" s="22">
        <f t="shared" si="0"/>
        <v>0</v>
      </c>
      <c r="K63" s="97">
        <f t="shared" si="2"/>
        <v>0</v>
      </c>
    </row>
    <row r="64" spans="1:103" s="8" customFormat="1" x14ac:dyDescent="0.35">
      <c r="A64" s="25" t="s">
        <v>36</v>
      </c>
      <c r="B64" s="39">
        <v>100.29768775201565</v>
      </c>
      <c r="C64" s="39">
        <v>100.47341063777638</v>
      </c>
      <c r="D64" s="39"/>
      <c r="E64" s="39">
        <f t="shared" si="1"/>
        <v>0.17520133285147121</v>
      </c>
      <c r="F64" s="39"/>
      <c r="G64" s="39">
        <v>2.1060230412687577</v>
      </c>
      <c r="H64" s="39">
        <v>2.1097128217072196</v>
      </c>
      <c r="I64" s="39"/>
      <c r="J64" s="39">
        <f t="shared" si="0"/>
        <v>3.6897804384619093E-3</v>
      </c>
      <c r="K64" s="96">
        <f t="shared" si="2"/>
        <v>3.7249914508021321E-5</v>
      </c>
      <c r="L64" s="65"/>
      <c r="M64" s="65"/>
      <c r="N64" s="65"/>
      <c r="O64" s="65"/>
      <c r="P64" s="65"/>
      <c r="Q64" s="65"/>
      <c r="R64" s="65"/>
      <c r="S64" s="65"/>
      <c r="T64" s="65"/>
      <c r="U64" s="65"/>
      <c r="V64" s="65"/>
      <c r="W64" s="65"/>
      <c r="X64" s="65"/>
      <c r="Y64" s="65"/>
      <c r="Z64" s="65"/>
      <c r="AA64" s="65"/>
      <c r="AB64" s="65"/>
      <c r="AC64" s="65"/>
      <c r="AD64" s="65"/>
      <c r="AE64" s="65"/>
      <c r="AF64" s="65"/>
      <c r="AG64" s="65"/>
      <c r="AH64" s="65"/>
      <c r="AI64" s="65"/>
      <c r="AJ64" s="65"/>
      <c r="AK64" s="65"/>
      <c r="AL64" s="65"/>
      <c r="AM64" s="65"/>
      <c r="AN64" s="65"/>
      <c r="AO64" s="65"/>
      <c r="AP64" s="65"/>
      <c r="AQ64" s="65"/>
      <c r="AR64" s="65"/>
      <c r="AS64" s="65"/>
      <c r="AT64" s="65"/>
      <c r="AU64" s="65"/>
      <c r="AV64" s="65"/>
      <c r="AW64" s="65"/>
      <c r="AX64" s="65"/>
      <c r="AY64" s="65"/>
      <c r="AZ64" s="65"/>
      <c r="BA64" s="65"/>
      <c r="BB64" s="65"/>
      <c r="BC64" s="65"/>
      <c r="BD64" s="65"/>
      <c r="BE64" s="65"/>
      <c r="BF64" s="65"/>
      <c r="BG64" s="65"/>
      <c r="BH64" s="65"/>
      <c r="BI64" s="65"/>
      <c r="BJ64" s="65"/>
      <c r="BK64" s="65"/>
      <c r="BL64" s="65"/>
      <c r="BM64" s="65"/>
      <c r="BN64" s="65"/>
      <c r="BO64" s="65"/>
      <c r="BP64" s="65"/>
      <c r="BQ64" s="65"/>
      <c r="BR64" s="65"/>
      <c r="BS64" s="65"/>
      <c r="BT64" s="65"/>
      <c r="BU64" s="65"/>
      <c r="BV64" s="65"/>
      <c r="BW64" s="65"/>
      <c r="BX64" s="65"/>
      <c r="BY64" s="65"/>
      <c r="BZ64" s="65"/>
      <c r="CA64" s="65"/>
      <c r="CB64" s="65"/>
      <c r="CC64" s="65"/>
      <c r="CD64" s="65"/>
      <c r="CE64" s="65"/>
      <c r="CF64" s="65"/>
      <c r="CG64" s="65"/>
      <c r="CH64" s="65"/>
      <c r="CI64" s="65"/>
      <c r="CJ64" s="65"/>
      <c r="CK64" s="65"/>
      <c r="CL64" s="65"/>
      <c r="CM64" s="65"/>
      <c r="CN64" s="65"/>
      <c r="CO64" s="65"/>
      <c r="CP64" s="65"/>
      <c r="CQ64" s="65"/>
      <c r="CR64" s="65"/>
      <c r="CS64" s="65"/>
      <c r="CT64" s="65"/>
      <c r="CU64" s="65"/>
      <c r="CV64" s="65"/>
      <c r="CW64" s="65"/>
      <c r="CX64" s="65"/>
      <c r="CY64" s="65"/>
    </row>
    <row r="65" spans="1:103" x14ac:dyDescent="0.35">
      <c r="A65" s="26" t="s">
        <v>37</v>
      </c>
      <c r="B65" s="22">
        <v>100.51767809771682</v>
      </c>
      <c r="C65" s="22">
        <v>100.82325966299784</v>
      </c>
      <c r="D65" s="22"/>
      <c r="E65" s="22">
        <f t="shared" si="1"/>
        <v>0.30400778357011493</v>
      </c>
      <c r="F65" s="22"/>
      <c r="G65" s="22">
        <v>1.2137124895722318</v>
      </c>
      <c r="H65" s="22">
        <v>1.2174022700106939</v>
      </c>
      <c r="I65" s="22"/>
      <c r="J65" s="22">
        <f t="shared" si="0"/>
        <v>3.6897804384621313E-3</v>
      </c>
      <c r="K65" s="97">
        <f t="shared" si="2"/>
        <v>3.7249914508023564E-5</v>
      </c>
    </row>
    <row r="66" spans="1:103" s="8" customFormat="1" x14ac:dyDescent="0.35">
      <c r="A66" s="27" t="s">
        <v>192</v>
      </c>
      <c r="B66" s="39">
        <v>100</v>
      </c>
      <c r="C66" s="39">
        <v>100</v>
      </c>
      <c r="D66" s="39"/>
      <c r="E66" s="39">
        <f t="shared" si="1"/>
        <v>0</v>
      </c>
      <c r="F66" s="39"/>
      <c r="G66" s="39">
        <v>0.89231055169652596</v>
      </c>
      <c r="H66" s="39">
        <v>0.89231055169652596</v>
      </c>
      <c r="I66" s="39"/>
      <c r="J66" s="39">
        <f t="shared" si="0"/>
        <v>0</v>
      </c>
      <c r="K66" s="96">
        <f t="shared" si="2"/>
        <v>0</v>
      </c>
      <c r="L66" s="65"/>
      <c r="M66" s="65"/>
      <c r="N66" s="65"/>
      <c r="O66" s="65"/>
      <c r="P66" s="65"/>
      <c r="Q66" s="65"/>
      <c r="R66" s="65"/>
      <c r="S66" s="65"/>
      <c r="T66" s="65"/>
      <c r="U66" s="65"/>
      <c r="V66" s="65"/>
      <c r="W66" s="65"/>
      <c r="X66" s="65"/>
      <c r="Y66" s="65"/>
      <c r="Z66" s="65"/>
      <c r="AA66" s="65"/>
      <c r="AB66" s="65"/>
      <c r="AC66" s="65"/>
      <c r="AD66" s="65"/>
      <c r="AE66" s="65"/>
      <c r="AF66" s="65"/>
      <c r="AG66" s="65"/>
      <c r="AH66" s="65"/>
      <c r="AI66" s="65"/>
      <c r="AJ66" s="65"/>
      <c r="AK66" s="65"/>
      <c r="AL66" s="65"/>
      <c r="AM66" s="65"/>
      <c r="AN66" s="65"/>
      <c r="AO66" s="65"/>
      <c r="AP66" s="65"/>
      <c r="AQ66" s="65"/>
      <c r="AR66" s="65"/>
      <c r="AS66" s="65"/>
      <c r="AT66" s="65"/>
      <c r="AU66" s="65"/>
      <c r="AV66" s="65"/>
      <c r="AW66" s="65"/>
      <c r="AX66" s="65"/>
      <c r="AY66" s="65"/>
      <c r="AZ66" s="65"/>
      <c r="BA66" s="65"/>
      <c r="BB66" s="65"/>
      <c r="BC66" s="65"/>
      <c r="BD66" s="65"/>
      <c r="BE66" s="65"/>
      <c r="BF66" s="65"/>
      <c r="BG66" s="65"/>
      <c r="BH66" s="65"/>
      <c r="BI66" s="65"/>
      <c r="BJ66" s="65"/>
      <c r="BK66" s="65"/>
      <c r="BL66" s="65"/>
      <c r="BM66" s="65"/>
      <c r="BN66" s="65"/>
      <c r="BO66" s="65"/>
      <c r="BP66" s="65"/>
      <c r="BQ66" s="65"/>
      <c r="BR66" s="65"/>
      <c r="BS66" s="65"/>
      <c r="BT66" s="65"/>
      <c r="BU66" s="65"/>
      <c r="BV66" s="65"/>
      <c r="BW66" s="65"/>
      <c r="BX66" s="65"/>
      <c r="BY66" s="65"/>
      <c r="BZ66" s="65"/>
      <c r="CA66" s="65"/>
      <c r="CB66" s="65"/>
      <c r="CC66" s="65"/>
      <c r="CD66" s="65"/>
      <c r="CE66" s="65"/>
      <c r="CF66" s="65"/>
      <c r="CG66" s="65"/>
      <c r="CH66" s="65"/>
      <c r="CI66" s="65"/>
      <c r="CJ66" s="65"/>
      <c r="CK66" s="65"/>
      <c r="CL66" s="65"/>
      <c r="CM66" s="65"/>
      <c r="CN66" s="65"/>
      <c r="CO66" s="65"/>
      <c r="CP66" s="65"/>
      <c r="CQ66" s="65"/>
      <c r="CR66" s="65"/>
      <c r="CS66" s="65"/>
      <c r="CT66" s="65"/>
      <c r="CU66" s="65"/>
      <c r="CV66" s="65"/>
      <c r="CW66" s="65"/>
      <c r="CX66" s="65"/>
      <c r="CY66" s="65"/>
    </row>
    <row r="67" spans="1:103" x14ac:dyDescent="0.35">
      <c r="A67" s="28" t="s">
        <v>38</v>
      </c>
      <c r="B67" s="22">
        <v>100.14774170269101</v>
      </c>
      <c r="C67" s="22">
        <v>100.14774170269101</v>
      </c>
      <c r="D67" s="22"/>
      <c r="E67" s="22">
        <f t="shared" si="1"/>
        <v>0</v>
      </c>
      <c r="F67" s="22"/>
      <c r="G67" s="22">
        <v>6.6378870599309758</v>
      </c>
      <c r="H67" s="22">
        <v>6.6378870599309758</v>
      </c>
      <c r="I67" s="22"/>
      <c r="J67" s="22">
        <f t="shared" si="0"/>
        <v>0</v>
      </c>
      <c r="K67" s="97">
        <f t="shared" si="2"/>
        <v>0</v>
      </c>
    </row>
    <row r="68" spans="1:103" s="8" customFormat="1" x14ac:dyDescent="0.35">
      <c r="A68" s="25" t="s">
        <v>194</v>
      </c>
      <c r="B68" s="39">
        <v>100.36915944005628</v>
      </c>
      <c r="C68" s="39">
        <v>100.36915944005628</v>
      </c>
      <c r="D68" s="39"/>
      <c r="E68" s="39">
        <f t="shared" si="1"/>
        <v>0</v>
      </c>
      <c r="F68" s="39"/>
      <c r="G68" s="39">
        <v>3.1557248417451644</v>
      </c>
      <c r="H68" s="39">
        <v>3.1557248417451644</v>
      </c>
      <c r="I68" s="39"/>
      <c r="J68" s="39">
        <f t="shared" si="0"/>
        <v>0</v>
      </c>
      <c r="K68" s="96">
        <f t="shared" si="2"/>
        <v>0</v>
      </c>
      <c r="L68" s="65"/>
      <c r="M68" s="65"/>
      <c r="N68" s="65"/>
      <c r="O68" s="65"/>
      <c r="P68" s="65"/>
      <c r="Q68" s="65"/>
      <c r="R68" s="65"/>
      <c r="S68" s="65"/>
      <c r="T68" s="65"/>
      <c r="U68" s="65"/>
      <c r="V68" s="65"/>
      <c r="W68" s="65"/>
      <c r="X68" s="65"/>
      <c r="Y68" s="65"/>
      <c r="Z68" s="65"/>
      <c r="AA68" s="65"/>
      <c r="AB68" s="65"/>
      <c r="AC68" s="65"/>
      <c r="AD68" s="65"/>
      <c r="AE68" s="65"/>
      <c r="AF68" s="65"/>
      <c r="AG68" s="65"/>
      <c r="AH68" s="65"/>
      <c r="AI68" s="65"/>
      <c r="AJ68" s="65"/>
      <c r="AK68" s="65"/>
      <c r="AL68" s="65"/>
      <c r="AM68" s="65"/>
      <c r="AN68" s="65"/>
      <c r="AO68" s="65"/>
      <c r="AP68" s="65"/>
      <c r="AQ68" s="65"/>
      <c r="AR68" s="65"/>
      <c r="AS68" s="65"/>
      <c r="AT68" s="65"/>
      <c r="AU68" s="65"/>
      <c r="AV68" s="65"/>
      <c r="AW68" s="65"/>
      <c r="AX68" s="65"/>
      <c r="AY68" s="65"/>
      <c r="AZ68" s="65"/>
      <c r="BA68" s="65"/>
      <c r="BB68" s="65"/>
      <c r="BC68" s="65"/>
      <c r="BD68" s="65"/>
      <c r="BE68" s="65"/>
      <c r="BF68" s="65"/>
      <c r="BG68" s="65"/>
      <c r="BH68" s="65"/>
      <c r="BI68" s="65"/>
      <c r="BJ68" s="65"/>
      <c r="BK68" s="65"/>
      <c r="BL68" s="65"/>
      <c r="BM68" s="65"/>
      <c r="BN68" s="65"/>
      <c r="BO68" s="65"/>
      <c r="BP68" s="65"/>
      <c r="BQ68" s="65"/>
      <c r="BR68" s="65"/>
      <c r="BS68" s="65"/>
      <c r="BT68" s="65"/>
      <c r="BU68" s="65"/>
      <c r="BV68" s="65"/>
      <c r="BW68" s="65"/>
      <c r="BX68" s="65"/>
      <c r="BY68" s="65"/>
      <c r="BZ68" s="65"/>
      <c r="CA68" s="65"/>
      <c r="CB68" s="65"/>
      <c r="CC68" s="65"/>
      <c r="CD68" s="65"/>
      <c r="CE68" s="65"/>
      <c r="CF68" s="65"/>
      <c r="CG68" s="65"/>
      <c r="CH68" s="65"/>
      <c r="CI68" s="65"/>
      <c r="CJ68" s="65"/>
      <c r="CK68" s="65"/>
      <c r="CL68" s="65"/>
      <c r="CM68" s="65"/>
      <c r="CN68" s="65"/>
      <c r="CO68" s="65"/>
      <c r="CP68" s="65"/>
      <c r="CQ68" s="65"/>
      <c r="CR68" s="65"/>
      <c r="CS68" s="65"/>
      <c r="CT68" s="65"/>
      <c r="CU68" s="65"/>
      <c r="CV68" s="65"/>
      <c r="CW68" s="65"/>
      <c r="CX68" s="65"/>
      <c r="CY68" s="65"/>
    </row>
    <row r="69" spans="1:103" x14ac:dyDescent="0.35">
      <c r="A69" s="26" t="s">
        <v>195</v>
      </c>
      <c r="B69" s="22">
        <v>99.904367582291087</v>
      </c>
      <c r="C69" s="22">
        <v>99.904367582291087</v>
      </c>
      <c r="D69" s="22"/>
      <c r="E69" s="22">
        <f t="shared" si="1"/>
        <v>0</v>
      </c>
      <c r="F69" s="22"/>
      <c r="G69" s="22">
        <v>2.5312566567254335</v>
      </c>
      <c r="H69" s="22">
        <v>2.5312566567254335</v>
      </c>
      <c r="I69" s="22"/>
      <c r="J69" s="22">
        <f t="shared" si="0"/>
        <v>0</v>
      </c>
      <c r="K69" s="97">
        <f t="shared" si="2"/>
        <v>0</v>
      </c>
    </row>
    <row r="70" spans="1:103" s="8" customFormat="1" x14ac:dyDescent="0.35">
      <c r="A70" s="27" t="s">
        <v>197</v>
      </c>
      <c r="B70" s="39">
        <v>102.298320131418</v>
      </c>
      <c r="C70" s="39">
        <v>102.298320131418</v>
      </c>
      <c r="D70" s="39"/>
      <c r="E70" s="39">
        <f t="shared" si="1"/>
        <v>0</v>
      </c>
      <c r="F70" s="39"/>
      <c r="G70" s="39">
        <v>0.62446818501973089</v>
      </c>
      <c r="H70" s="39">
        <v>0.624468185019731</v>
      </c>
      <c r="I70" s="39"/>
      <c r="J70" s="39">
        <f t="shared" si="0"/>
        <v>0</v>
      </c>
      <c r="K70" s="96">
        <f t="shared" si="2"/>
        <v>0</v>
      </c>
      <c r="L70" s="65"/>
      <c r="M70" s="65"/>
      <c r="N70" s="65"/>
      <c r="O70" s="65"/>
      <c r="P70" s="65"/>
      <c r="Q70" s="65"/>
      <c r="R70" s="65"/>
      <c r="S70" s="65"/>
      <c r="T70" s="65"/>
      <c r="U70" s="65"/>
      <c r="V70" s="65"/>
      <c r="W70" s="65"/>
      <c r="X70" s="65"/>
      <c r="Y70" s="65"/>
      <c r="Z70" s="65"/>
      <c r="AA70" s="65"/>
      <c r="AB70" s="65"/>
      <c r="AC70" s="65"/>
      <c r="AD70" s="65"/>
      <c r="AE70" s="65"/>
      <c r="AF70" s="65"/>
      <c r="AG70" s="65"/>
      <c r="AH70" s="65"/>
      <c r="AI70" s="65"/>
      <c r="AJ70" s="65"/>
      <c r="AK70" s="65"/>
      <c r="AL70" s="65"/>
      <c r="AM70" s="65"/>
      <c r="AN70" s="65"/>
      <c r="AO70" s="65"/>
      <c r="AP70" s="65"/>
      <c r="AQ70" s="65"/>
      <c r="AR70" s="65"/>
      <c r="AS70" s="65"/>
      <c r="AT70" s="65"/>
      <c r="AU70" s="65"/>
      <c r="AV70" s="65"/>
      <c r="AW70" s="65"/>
      <c r="AX70" s="65"/>
      <c r="AY70" s="65"/>
      <c r="AZ70" s="65"/>
      <c r="BA70" s="65"/>
      <c r="BB70" s="65"/>
      <c r="BC70" s="65"/>
      <c r="BD70" s="65"/>
      <c r="BE70" s="65"/>
      <c r="BF70" s="65"/>
      <c r="BG70" s="65"/>
      <c r="BH70" s="65"/>
      <c r="BI70" s="65"/>
      <c r="BJ70" s="65"/>
      <c r="BK70" s="65"/>
      <c r="BL70" s="65"/>
      <c r="BM70" s="65"/>
      <c r="BN70" s="65"/>
      <c r="BO70" s="65"/>
      <c r="BP70" s="65"/>
      <c r="BQ70" s="65"/>
      <c r="BR70" s="65"/>
      <c r="BS70" s="65"/>
      <c r="BT70" s="65"/>
      <c r="BU70" s="65"/>
      <c r="BV70" s="65"/>
      <c r="BW70" s="65"/>
      <c r="BX70" s="65"/>
      <c r="BY70" s="65"/>
      <c r="BZ70" s="65"/>
      <c r="CA70" s="65"/>
      <c r="CB70" s="65"/>
      <c r="CC70" s="65"/>
      <c r="CD70" s="65"/>
      <c r="CE70" s="65"/>
      <c r="CF70" s="65"/>
      <c r="CG70" s="65"/>
      <c r="CH70" s="65"/>
      <c r="CI70" s="65"/>
      <c r="CJ70" s="65"/>
      <c r="CK70" s="65"/>
      <c r="CL70" s="65"/>
      <c r="CM70" s="65"/>
      <c r="CN70" s="65"/>
      <c r="CO70" s="65"/>
      <c r="CP70" s="65"/>
      <c r="CQ70" s="65"/>
      <c r="CR70" s="65"/>
      <c r="CS70" s="65"/>
      <c r="CT70" s="65"/>
      <c r="CU70" s="65"/>
      <c r="CV70" s="65"/>
      <c r="CW70" s="65"/>
      <c r="CX70" s="65"/>
      <c r="CY70" s="65"/>
    </row>
    <row r="71" spans="1:103" x14ac:dyDescent="0.35">
      <c r="A71" s="28" t="s">
        <v>199</v>
      </c>
      <c r="B71" s="22">
        <v>99.791109639376003</v>
      </c>
      <c r="C71" s="22">
        <v>99.791109639376003</v>
      </c>
      <c r="D71" s="22"/>
      <c r="E71" s="22">
        <f t="shared" si="1"/>
        <v>0</v>
      </c>
      <c r="F71" s="22"/>
      <c r="G71" s="22">
        <v>0.86675072176303647</v>
      </c>
      <c r="H71" s="22">
        <v>0.86675072176303658</v>
      </c>
      <c r="I71" s="22"/>
      <c r="J71" s="22">
        <f t="shared" si="0"/>
        <v>0</v>
      </c>
      <c r="K71" s="97">
        <f t="shared" si="2"/>
        <v>0</v>
      </c>
    </row>
    <row r="72" spans="1:103" s="8" customFormat="1" x14ac:dyDescent="0.35">
      <c r="A72" s="27" t="s">
        <v>200</v>
      </c>
      <c r="B72" s="39">
        <v>99.791109639376003</v>
      </c>
      <c r="C72" s="39">
        <v>99.791109639376003</v>
      </c>
      <c r="D72" s="39"/>
      <c r="E72" s="39">
        <f t="shared" si="1"/>
        <v>0</v>
      </c>
      <c r="F72" s="39"/>
      <c r="G72" s="39">
        <v>0.86675072176303647</v>
      </c>
      <c r="H72" s="39">
        <v>0.86675072176303658</v>
      </c>
      <c r="I72" s="39"/>
      <c r="J72" s="39">
        <f t="shared" si="0"/>
        <v>0</v>
      </c>
      <c r="K72" s="96">
        <f t="shared" si="2"/>
        <v>0</v>
      </c>
      <c r="L72" s="65"/>
      <c r="M72" s="65"/>
      <c r="N72" s="65"/>
      <c r="O72" s="65"/>
      <c r="P72" s="65"/>
      <c r="Q72" s="65"/>
      <c r="R72" s="65"/>
      <c r="S72" s="65"/>
      <c r="T72" s="65"/>
      <c r="U72" s="65"/>
      <c r="V72" s="65"/>
      <c r="W72" s="65"/>
      <c r="X72" s="65"/>
      <c r="Y72" s="65"/>
      <c r="Z72" s="65"/>
      <c r="AA72" s="65"/>
      <c r="AB72" s="65"/>
      <c r="AC72" s="65"/>
      <c r="AD72" s="65"/>
      <c r="AE72" s="65"/>
      <c r="AF72" s="65"/>
      <c r="AG72" s="65"/>
      <c r="AH72" s="65"/>
      <c r="AI72" s="65"/>
      <c r="AJ72" s="65"/>
      <c r="AK72" s="65"/>
      <c r="AL72" s="65"/>
      <c r="AM72" s="65"/>
      <c r="AN72" s="65"/>
      <c r="AO72" s="65"/>
      <c r="AP72" s="65"/>
      <c r="AQ72" s="65"/>
      <c r="AR72" s="65"/>
      <c r="AS72" s="65"/>
      <c r="AT72" s="65"/>
      <c r="AU72" s="65"/>
      <c r="AV72" s="65"/>
      <c r="AW72" s="65"/>
      <c r="AX72" s="65"/>
      <c r="AY72" s="65"/>
      <c r="AZ72" s="65"/>
      <c r="BA72" s="65"/>
      <c r="BB72" s="65"/>
      <c r="BC72" s="65"/>
      <c r="BD72" s="65"/>
      <c r="BE72" s="65"/>
      <c r="BF72" s="65"/>
      <c r="BG72" s="65"/>
      <c r="BH72" s="65"/>
      <c r="BI72" s="65"/>
      <c r="BJ72" s="65"/>
      <c r="BK72" s="65"/>
      <c r="BL72" s="65"/>
      <c r="BM72" s="65"/>
      <c r="BN72" s="65"/>
      <c r="BO72" s="65"/>
      <c r="BP72" s="65"/>
      <c r="BQ72" s="65"/>
      <c r="BR72" s="65"/>
      <c r="BS72" s="65"/>
      <c r="BT72" s="65"/>
      <c r="BU72" s="65"/>
      <c r="BV72" s="65"/>
      <c r="BW72" s="65"/>
      <c r="BX72" s="65"/>
      <c r="BY72" s="65"/>
      <c r="BZ72" s="65"/>
      <c r="CA72" s="65"/>
      <c r="CB72" s="65"/>
      <c r="CC72" s="65"/>
      <c r="CD72" s="65"/>
      <c r="CE72" s="65"/>
      <c r="CF72" s="65"/>
      <c r="CG72" s="65"/>
      <c r="CH72" s="65"/>
      <c r="CI72" s="65"/>
      <c r="CJ72" s="65"/>
      <c r="CK72" s="65"/>
      <c r="CL72" s="65"/>
      <c r="CM72" s="65"/>
      <c r="CN72" s="65"/>
      <c r="CO72" s="65"/>
      <c r="CP72" s="65"/>
      <c r="CQ72" s="65"/>
      <c r="CR72" s="65"/>
      <c r="CS72" s="65"/>
      <c r="CT72" s="65"/>
      <c r="CU72" s="65"/>
      <c r="CV72" s="65"/>
      <c r="CW72" s="65"/>
      <c r="CX72" s="65"/>
      <c r="CY72" s="65"/>
    </row>
    <row r="73" spans="1:103" x14ac:dyDescent="0.35">
      <c r="A73" s="28" t="s">
        <v>202</v>
      </c>
      <c r="B73" s="22">
        <v>100</v>
      </c>
      <c r="C73" s="22">
        <v>100</v>
      </c>
      <c r="D73" s="22"/>
      <c r="E73" s="22">
        <f t="shared" si="1"/>
        <v>0</v>
      </c>
      <c r="F73" s="22"/>
      <c r="G73" s="22">
        <v>0.23901909262945881</v>
      </c>
      <c r="H73" s="22">
        <v>0.23901909262945881</v>
      </c>
      <c r="I73" s="22"/>
      <c r="J73" s="22">
        <f t="shared" si="0"/>
        <v>0</v>
      </c>
      <c r="K73" s="97">
        <f t="shared" si="2"/>
        <v>0</v>
      </c>
    </row>
    <row r="74" spans="1:103" s="8" customFormat="1" x14ac:dyDescent="0.35">
      <c r="A74" s="27" t="s">
        <v>203</v>
      </c>
      <c r="B74" s="39">
        <v>100</v>
      </c>
      <c r="C74" s="39">
        <v>100</v>
      </c>
      <c r="D74" s="39"/>
      <c r="E74" s="39">
        <f t="shared" ref="E74:E137" si="3">((C74/B74-1)*100)</f>
        <v>0</v>
      </c>
      <c r="F74" s="39"/>
      <c r="G74" s="39">
        <v>0.23901909262945881</v>
      </c>
      <c r="H74" s="39">
        <v>0.23901909262945881</v>
      </c>
      <c r="I74" s="39"/>
      <c r="J74" s="39">
        <f t="shared" si="0"/>
        <v>0</v>
      </c>
      <c r="K74" s="96">
        <f t="shared" ref="K74:K137" si="4">J74/$G$5</f>
        <v>0</v>
      </c>
      <c r="L74" s="65"/>
      <c r="M74" s="65"/>
      <c r="N74" s="65"/>
      <c r="O74" s="65"/>
      <c r="P74" s="65"/>
      <c r="Q74" s="65"/>
      <c r="R74" s="65"/>
      <c r="S74" s="65"/>
      <c r="T74" s="65"/>
      <c r="U74" s="65"/>
      <c r="V74" s="65"/>
      <c r="W74" s="65"/>
      <c r="X74" s="65"/>
      <c r="Y74" s="65"/>
      <c r="Z74" s="65"/>
      <c r="AA74" s="65"/>
      <c r="AB74" s="65"/>
      <c r="AC74" s="65"/>
      <c r="AD74" s="65"/>
      <c r="AE74" s="65"/>
      <c r="AF74" s="65"/>
      <c r="AG74" s="65"/>
      <c r="AH74" s="65"/>
      <c r="AI74" s="65"/>
      <c r="AJ74" s="65"/>
      <c r="AK74" s="65"/>
      <c r="AL74" s="65"/>
      <c r="AM74" s="65"/>
      <c r="AN74" s="65"/>
      <c r="AO74" s="65"/>
      <c r="AP74" s="65"/>
      <c r="AQ74" s="65"/>
      <c r="AR74" s="65"/>
      <c r="AS74" s="65"/>
      <c r="AT74" s="65"/>
      <c r="AU74" s="65"/>
      <c r="AV74" s="65"/>
      <c r="AW74" s="65"/>
      <c r="AX74" s="65"/>
      <c r="AY74" s="65"/>
      <c r="AZ74" s="65"/>
      <c r="BA74" s="65"/>
      <c r="BB74" s="65"/>
      <c r="BC74" s="65"/>
      <c r="BD74" s="65"/>
      <c r="BE74" s="65"/>
      <c r="BF74" s="65"/>
      <c r="BG74" s="65"/>
      <c r="BH74" s="65"/>
      <c r="BI74" s="65"/>
      <c r="BJ74" s="65"/>
      <c r="BK74" s="65"/>
      <c r="BL74" s="65"/>
      <c r="BM74" s="65"/>
      <c r="BN74" s="65"/>
      <c r="BO74" s="65"/>
      <c r="BP74" s="65"/>
      <c r="BQ74" s="65"/>
      <c r="BR74" s="65"/>
      <c r="BS74" s="65"/>
      <c r="BT74" s="65"/>
      <c r="BU74" s="65"/>
      <c r="BV74" s="65"/>
      <c r="BW74" s="65"/>
      <c r="BX74" s="65"/>
      <c r="BY74" s="65"/>
      <c r="BZ74" s="65"/>
      <c r="CA74" s="65"/>
      <c r="CB74" s="65"/>
      <c r="CC74" s="65"/>
      <c r="CD74" s="65"/>
      <c r="CE74" s="65"/>
      <c r="CF74" s="65"/>
      <c r="CG74" s="65"/>
      <c r="CH74" s="65"/>
      <c r="CI74" s="65"/>
      <c r="CJ74" s="65"/>
      <c r="CK74" s="65"/>
      <c r="CL74" s="65"/>
      <c r="CM74" s="65"/>
      <c r="CN74" s="65"/>
      <c r="CO74" s="65"/>
      <c r="CP74" s="65"/>
      <c r="CQ74" s="65"/>
      <c r="CR74" s="65"/>
      <c r="CS74" s="65"/>
      <c r="CT74" s="65"/>
      <c r="CU74" s="65"/>
      <c r="CV74" s="65"/>
      <c r="CW74" s="65"/>
      <c r="CX74" s="65"/>
      <c r="CY74" s="65"/>
    </row>
    <row r="75" spans="1:103" x14ac:dyDescent="0.35">
      <c r="A75" s="28" t="s">
        <v>204</v>
      </c>
      <c r="B75" s="22">
        <v>100</v>
      </c>
      <c r="C75" s="22">
        <v>100</v>
      </c>
      <c r="D75" s="22"/>
      <c r="E75" s="22">
        <f t="shared" si="3"/>
        <v>0</v>
      </c>
      <c r="F75" s="22"/>
      <c r="G75" s="22">
        <v>2.3763924037933162</v>
      </c>
      <c r="H75" s="22">
        <v>2.3763924037933162</v>
      </c>
      <c r="I75" s="22"/>
      <c r="J75" s="22">
        <f t="shared" si="0"/>
        <v>0</v>
      </c>
      <c r="K75" s="97">
        <f t="shared" si="4"/>
        <v>0</v>
      </c>
    </row>
    <row r="76" spans="1:103" s="8" customFormat="1" x14ac:dyDescent="0.35">
      <c r="A76" s="27" t="s">
        <v>205</v>
      </c>
      <c r="B76" s="39">
        <v>100</v>
      </c>
      <c r="C76" s="39">
        <v>100</v>
      </c>
      <c r="D76" s="39"/>
      <c r="E76" s="39">
        <f t="shared" si="3"/>
        <v>0</v>
      </c>
      <c r="F76" s="39"/>
      <c r="G76" s="39">
        <v>2.3763924037933162</v>
      </c>
      <c r="H76" s="39">
        <v>2.3763924037933162</v>
      </c>
      <c r="I76" s="39"/>
      <c r="J76" s="39">
        <f t="shared" si="0"/>
        <v>0</v>
      </c>
      <c r="K76" s="96">
        <f t="shared" si="4"/>
        <v>0</v>
      </c>
      <c r="L76" s="65"/>
      <c r="M76" s="65"/>
      <c r="N76" s="65"/>
      <c r="O76" s="65"/>
      <c r="P76" s="65"/>
      <c r="Q76" s="65"/>
      <c r="R76" s="65"/>
      <c r="S76" s="65"/>
      <c r="T76" s="65"/>
      <c r="U76" s="65"/>
      <c r="V76" s="65"/>
      <c r="W76" s="65"/>
      <c r="X76" s="65"/>
      <c r="Y76" s="65"/>
      <c r="Z76" s="65"/>
      <c r="AA76" s="65"/>
      <c r="AB76" s="65"/>
      <c r="AC76" s="65"/>
      <c r="AD76" s="65"/>
      <c r="AE76" s="65"/>
      <c r="AF76" s="65"/>
      <c r="AG76" s="65"/>
      <c r="AH76" s="65"/>
      <c r="AI76" s="65"/>
      <c r="AJ76" s="65"/>
      <c r="AK76" s="65"/>
      <c r="AL76" s="65"/>
      <c r="AM76" s="65"/>
      <c r="AN76" s="65"/>
      <c r="AO76" s="65"/>
      <c r="AP76" s="65"/>
      <c r="AQ76" s="65"/>
      <c r="AR76" s="65"/>
      <c r="AS76" s="65"/>
      <c r="AT76" s="65"/>
      <c r="AU76" s="65"/>
      <c r="AV76" s="65"/>
      <c r="AW76" s="65"/>
      <c r="AX76" s="65"/>
      <c r="AY76" s="65"/>
      <c r="AZ76" s="65"/>
      <c r="BA76" s="65"/>
      <c r="BB76" s="65"/>
      <c r="BC76" s="65"/>
      <c r="BD76" s="65"/>
      <c r="BE76" s="65"/>
      <c r="BF76" s="65"/>
      <c r="BG76" s="65"/>
      <c r="BH76" s="65"/>
      <c r="BI76" s="65"/>
      <c r="BJ76" s="65"/>
      <c r="BK76" s="65"/>
      <c r="BL76" s="65"/>
      <c r="BM76" s="65"/>
      <c r="BN76" s="65"/>
      <c r="BO76" s="65"/>
      <c r="BP76" s="65"/>
      <c r="BQ76" s="65"/>
      <c r="BR76" s="65"/>
      <c r="BS76" s="65"/>
      <c r="BT76" s="65"/>
      <c r="BU76" s="65"/>
      <c r="BV76" s="65"/>
      <c r="BW76" s="65"/>
      <c r="BX76" s="65"/>
      <c r="BY76" s="65"/>
      <c r="BZ76" s="65"/>
      <c r="CA76" s="65"/>
      <c r="CB76" s="65"/>
      <c r="CC76" s="65"/>
      <c r="CD76" s="65"/>
      <c r="CE76" s="65"/>
      <c r="CF76" s="65"/>
      <c r="CG76" s="65"/>
      <c r="CH76" s="65"/>
      <c r="CI76" s="65"/>
      <c r="CJ76" s="65"/>
      <c r="CK76" s="65"/>
      <c r="CL76" s="65"/>
      <c r="CM76" s="65"/>
      <c r="CN76" s="65"/>
      <c r="CO76" s="65"/>
      <c r="CP76" s="65"/>
      <c r="CQ76" s="65"/>
      <c r="CR76" s="65"/>
      <c r="CS76" s="65"/>
      <c r="CT76" s="65"/>
      <c r="CU76" s="65"/>
      <c r="CV76" s="65"/>
      <c r="CW76" s="65"/>
      <c r="CX76" s="65"/>
      <c r="CY76" s="65"/>
    </row>
    <row r="77" spans="1:103" x14ac:dyDescent="0.35">
      <c r="A77" s="28" t="s">
        <v>39</v>
      </c>
      <c r="B77" s="22">
        <v>100.4409546234657</v>
      </c>
      <c r="C77" s="22">
        <v>100.44103023874311</v>
      </c>
      <c r="D77" s="22"/>
      <c r="E77" s="22">
        <f t="shared" si="3"/>
        <v>7.5283312162000016E-5</v>
      </c>
      <c r="F77" s="22"/>
      <c r="G77" s="22">
        <v>8.1301580965411535</v>
      </c>
      <c r="H77" s="22">
        <v>8.1301642171934532</v>
      </c>
      <c r="I77" s="22"/>
      <c r="J77" s="22">
        <f t="shared" si="0"/>
        <v>6.1206522996570811E-6</v>
      </c>
      <c r="K77" s="97">
        <f t="shared" si="4"/>
        <v>6.1790607516633139E-8</v>
      </c>
    </row>
    <row r="78" spans="1:103" s="8" customFormat="1" x14ac:dyDescent="0.35">
      <c r="A78" s="25" t="s">
        <v>206</v>
      </c>
      <c r="B78" s="39">
        <v>97.912132421783767</v>
      </c>
      <c r="C78" s="39">
        <v>97.912132421783767</v>
      </c>
      <c r="D78" s="39"/>
      <c r="E78" s="39">
        <f t="shared" si="3"/>
        <v>0</v>
      </c>
      <c r="F78" s="39"/>
      <c r="G78" s="39">
        <v>3.0134250059173011</v>
      </c>
      <c r="H78" s="39">
        <v>3.0134250059173011</v>
      </c>
      <c r="I78" s="39"/>
      <c r="J78" s="39">
        <f t="shared" si="0"/>
        <v>0</v>
      </c>
      <c r="K78" s="96">
        <f t="shared" si="4"/>
        <v>0</v>
      </c>
      <c r="L78" s="65"/>
      <c r="M78" s="65"/>
      <c r="N78" s="65"/>
      <c r="O78" s="65"/>
      <c r="P78" s="65"/>
      <c r="Q78" s="65"/>
      <c r="R78" s="65"/>
      <c r="S78" s="65"/>
      <c r="T78" s="65"/>
      <c r="U78" s="65"/>
      <c r="V78" s="65"/>
      <c r="W78" s="65"/>
      <c r="X78" s="65"/>
      <c r="Y78" s="65"/>
      <c r="Z78" s="65"/>
      <c r="AA78" s="65"/>
      <c r="AB78" s="65"/>
      <c r="AC78" s="65"/>
      <c r="AD78" s="65"/>
      <c r="AE78" s="65"/>
      <c r="AF78" s="65"/>
      <c r="AG78" s="65"/>
      <c r="AH78" s="65"/>
      <c r="AI78" s="65"/>
      <c r="AJ78" s="65"/>
      <c r="AK78" s="65"/>
      <c r="AL78" s="65"/>
      <c r="AM78" s="65"/>
      <c r="AN78" s="65"/>
      <c r="AO78" s="65"/>
      <c r="AP78" s="65"/>
      <c r="AQ78" s="65"/>
      <c r="AR78" s="65"/>
      <c r="AS78" s="65"/>
      <c r="AT78" s="65"/>
      <c r="AU78" s="65"/>
      <c r="AV78" s="65"/>
      <c r="AW78" s="65"/>
      <c r="AX78" s="65"/>
      <c r="AY78" s="65"/>
      <c r="AZ78" s="65"/>
      <c r="BA78" s="65"/>
      <c r="BB78" s="65"/>
      <c r="BC78" s="65"/>
      <c r="BD78" s="65"/>
      <c r="BE78" s="65"/>
      <c r="BF78" s="65"/>
      <c r="BG78" s="65"/>
      <c r="BH78" s="65"/>
      <c r="BI78" s="65"/>
      <c r="BJ78" s="65"/>
      <c r="BK78" s="65"/>
      <c r="BL78" s="65"/>
      <c r="BM78" s="65"/>
      <c r="BN78" s="65"/>
      <c r="BO78" s="65"/>
      <c r="BP78" s="65"/>
      <c r="BQ78" s="65"/>
      <c r="BR78" s="65"/>
      <c r="BS78" s="65"/>
      <c r="BT78" s="65"/>
      <c r="BU78" s="65"/>
      <c r="BV78" s="65"/>
      <c r="BW78" s="65"/>
      <c r="BX78" s="65"/>
      <c r="BY78" s="65"/>
      <c r="BZ78" s="65"/>
      <c r="CA78" s="65"/>
      <c r="CB78" s="65"/>
      <c r="CC78" s="65"/>
      <c r="CD78" s="65"/>
      <c r="CE78" s="65"/>
      <c r="CF78" s="65"/>
      <c r="CG78" s="65"/>
      <c r="CH78" s="65"/>
      <c r="CI78" s="65"/>
      <c r="CJ78" s="65"/>
      <c r="CK78" s="65"/>
      <c r="CL78" s="65"/>
      <c r="CM78" s="65"/>
      <c r="CN78" s="65"/>
      <c r="CO78" s="65"/>
      <c r="CP78" s="65"/>
      <c r="CQ78" s="65"/>
      <c r="CR78" s="65"/>
      <c r="CS78" s="65"/>
      <c r="CT78" s="65"/>
      <c r="CU78" s="65"/>
      <c r="CV78" s="65"/>
      <c r="CW78" s="65"/>
      <c r="CX78" s="65"/>
      <c r="CY78" s="65"/>
    </row>
    <row r="79" spans="1:103" x14ac:dyDescent="0.35">
      <c r="A79" s="26" t="s">
        <v>207</v>
      </c>
      <c r="B79" s="22">
        <v>97.872983381867655</v>
      </c>
      <c r="C79" s="22">
        <v>97.872983381867655</v>
      </c>
      <c r="D79" s="22"/>
      <c r="E79" s="22">
        <f t="shared" si="3"/>
        <v>0</v>
      </c>
      <c r="F79" s="22"/>
      <c r="G79" s="22">
        <v>2.9235911813840021</v>
      </c>
      <c r="H79" s="22">
        <v>2.9235911813840025</v>
      </c>
      <c r="I79" s="22"/>
      <c r="J79" s="22">
        <f t="shared" si="0"/>
        <v>0</v>
      </c>
      <c r="K79" s="97">
        <f t="shared" si="4"/>
        <v>0</v>
      </c>
    </row>
    <row r="80" spans="1:103" s="8" customFormat="1" x14ac:dyDescent="0.35">
      <c r="A80" s="27" t="s">
        <v>208</v>
      </c>
      <c r="B80" s="39">
        <v>99.203536632421702</v>
      </c>
      <c r="C80" s="39">
        <v>99.203536632421702</v>
      </c>
      <c r="D80" s="39"/>
      <c r="E80" s="39">
        <f t="shared" si="3"/>
        <v>0</v>
      </c>
      <c r="F80" s="39"/>
      <c r="G80" s="39">
        <v>8.9833824533298703E-2</v>
      </c>
      <c r="H80" s="39">
        <v>8.983382453329869E-2</v>
      </c>
      <c r="I80" s="39"/>
      <c r="J80" s="39">
        <f t="shared" si="0"/>
        <v>0</v>
      </c>
      <c r="K80" s="96">
        <f t="shared" si="4"/>
        <v>0</v>
      </c>
      <c r="L80" s="65"/>
      <c r="M80" s="65"/>
      <c r="N80" s="65"/>
      <c r="O80" s="65"/>
      <c r="P80" s="65"/>
      <c r="Q80" s="65"/>
      <c r="R80" s="65"/>
      <c r="S80" s="65"/>
      <c r="T80" s="65"/>
      <c r="U80" s="65"/>
      <c r="V80" s="65"/>
      <c r="W80" s="65"/>
      <c r="X80" s="65"/>
      <c r="Y80" s="65"/>
      <c r="Z80" s="65"/>
      <c r="AA80" s="65"/>
      <c r="AB80" s="65"/>
      <c r="AC80" s="65"/>
      <c r="AD80" s="65"/>
      <c r="AE80" s="65"/>
      <c r="AF80" s="65"/>
      <c r="AG80" s="65"/>
      <c r="AH80" s="65"/>
      <c r="AI80" s="65"/>
      <c r="AJ80" s="65"/>
      <c r="AK80" s="65"/>
      <c r="AL80" s="65"/>
      <c r="AM80" s="65"/>
      <c r="AN80" s="65"/>
      <c r="AO80" s="65"/>
      <c r="AP80" s="65"/>
      <c r="AQ80" s="65"/>
      <c r="AR80" s="65"/>
      <c r="AS80" s="65"/>
      <c r="AT80" s="65"/>
      <c r="AU80" s="65"/>
      <c r="AV80" s="65"/>
      <c r="AW80" s="65"/>
      <c r="AX80" s="65"/>
      <c r="AY80" s="65"/>
      <c r="AZ80" s="65"/>
      <c r="BA80" s="65"/>
      <c r="BB80" s="65"/>
      <c r="BC80" s="65"/>
      <c r="BD80" s="65"/>
      <c r="BE80" s="65"/>
      <c r="BF80" s="65"/>
      <c r="BG80" s="65"/>
      <c r="BH80" s="65"/>
      <c r="BI80" s="65"/>
      <c r="BJ80" s="65"/>
      <c r="BK80" s="65"/>
      <c r="BL80" s="65"/>
      <c r="BM80" s="65"/>
      <c r="BN80" s="65"/>
      <c r="BO80" s="65"/>
      <c r="BP80" s="65"/>
      <c r="BQ80" s="65"/>
      <c r="BR80" s="65"/>
      <c r="BS80" s="65"/>
      <c r="BT80" s="65"/>
      <c r="BU80" s="65"/>
      <c r="BV80" s="65"/>
      <c r="BW80" s="65"/>
      <c r="BX80" s="65"/>
      <c r="BY80" s="65"/>
      <c r="BZ80" s="65"/>
      <c r="CA80" s="65"/>
      <c r="CB80" s="65"/>
      <c r="CC80" s="65"/>
      <c r="CD80" s="65"/>
      <c r="CE80" s="65"/>
      <c r="CF80" s="65"/>
      <c r="CG80" s="65"/>
      <c r="CH80" s="65"/>
      <c r="CI80" s="65"/>
      <c r="CJ80" s="65"/>
      <c r="CK80" s="65"/>
      <c r="CL80" s="65"/>
      <c r="CM80" s="65"/>
      <c r="CN80" s="65"/>
      <c r="CO80" s="65"/>
      <c r="CP80" s="65"/>
      <c r="CQ80" s="65"/>
      <c r="CR80" s="65"/>
      <c r="CS80" s="65"/>
      <c r="CT80" s="65"/>
      <c r="CU80" s="65"/>
      <c r="CV80" s="65"/>
      <c r="CW80" s="65"/>
      <c r="CX80" s="65"/>
      <c r="CY80" s="65"/>
    </row>
    <row r="81" spans="1:103" x14ac:dyDescent="0.35">
      <c r="A81" s="28" t="s">
        <v>209</v>
      </c>
      <c r="B81" s="22">
        <v>91.868521596872398</v>
      </c>
      <c r="C81" s="22">
        <v>91.868521596872398</v>
      </c>
      <c r="D81" s="22"/>
      <c r="E81" s="22">
        <f t="shared" si="3"/>
        <v>0</v>
      </c>
      <c r="F81" s="22"/>
      <c r="G81" s="22">
        <v>0.69331517651493835</v>
      </c>
      <c r="H81" s="22">
        <v>0.69331517651493846</v>
      </c>
      <c r="I81" s="22"/>
      <c r="J81" s="22">
        <f t="shared" si="0"/>
        <v>0</v>
      </c>
      <c r="K81" s="97">
        <f t="shared" si="4"/>
        <v>0</v>
      </c>
    </row>
    <row r="82" spans="1:103" s="8" customFormat="1" x14ac:dyDescent="0.35">
      <c r="A82" s="27" t="s">
        <v>210</v>
      </c>
      <c r="B82" s="39">
        <v>90.759614658241517</v>
      </c>
      <c r="C82" s="39">
        <v>90.759614658241517</v>
      </c>
      <c r="D82" s="39"/>
      <c r="E82" s="39">
        <f t="shared" si="3"/>
        <v>0</v>
      </c>
      <c r="F82" s="39"/>
      <c r="G82" s="39">
        <v>0.60683971128568548</v>
      </c>
      <c r="H82" s="39">
        <v>0.60683971128568559</v>
      </c>
      <c r="I82" s="39"/>
      <c r="J82" s="39">
        <f t="shared" si="0"/>
        <v>0</v>
      </c>
      <c r="K82" s="96">
        <f t="shared" si="4"/>
        <v>0</v>
      </c>
      <c r="L82" s="65"/>
      <c r="M82" s="65"/>
      <c r="N82" s="65"/>
      <c r="O82" s="65"/>
      <c r="P82" s="65"/>
      <c r="Q82" s="65"/>
      <c r="R82" s="65"/>
      <c r="S82" s="65"/>
      <c r="T82" s="65"/>
      <c r="U82" s="65"/>
      <c r="V82" s="65"/>
      <c r="W82" s="65"/>
      <c r="X82" s="65"/>
      <c r="Y82" s="65"/>
      <c r="Z82" s="65"/>
      <c r="AA82" s="65"/>
      <c r="AB82" s="65"/>
      <c r="AC82" s="65"/>
      <c r="AD82" s="65"/>
      <c r="AE82" s="65"/>
      <c r="AF82" s="65"/>
      <c r="AG82" s="65"/>
      <c r="AH82" s="65"/>
      <c r="AI82" s="65"/>
      <c r="AJ82" s="65"/>
      <c r="AK82" s="65"/>
      <c r="AL82" s="65"/>
      <c r="AM82" s="65"/>
      <c r="AN82" s="65"/>
      <c r="AO82" s="65"/>
      <c r="AP82" s="65"/>
      <c r="AQ82" s="65"/>
      <c r="AR82" s="65"/>
      <c r="AS82" s="65"/>
      <c r="AT82" s="65"/>
      <c r="AU82" s="65"/>
      <c r="AV82" s="65"/>
      <c r="AW82" s="65"/>
      <c r="AX82" s="65"/>
      <c r="AY82" s="65"/>
      <c r="AZ82" s="65"/>
      <c r="BA82" s="65"/>
      <c r="BB82" s="65"/>
      <c r="BC82" s="65"/>
      <c r="BD82" s="65"/>
      <c r="BE82" s="65"/>
      <c r="BF82" s="65"/>
      <c r="BG82" s="65"/>
      <c r="BH82" s="65"/>
      <c r="BI82" s="65"/>
      <c r="BJ82" s="65"/>
      <c r="BK82" s="65"/>
      <c r="BL82" s="65"/>
      <c r="BM82" s="65"/>
      <c r="BN82" s="65"/>
      <c r="BO82" s="65"/>
      <c r="BP82" s="65"/>
      <c r="BQ82" s="65"/>
      <c r="BR82" s="65"/>
      <c r="BS82" s="65"/>
      <c r="BT82" s="65"/>
      <c r="BU82" s="65"/>
      <c r="BV82" s="65"/>
      <c r="BW82" s="65"/>
      <c r="BX82" s="65"/>
      <c r="BY82" s="65"/>
      <c r="BZ82" s="65"/>
      <c r="CA82" s="65"/>
      <c r="CB82" s="65"/>
      <c r="CC82" s="65"/>
      <c r="CD82" s="65"/>
      <c r="CE82" s="65"/>
      <c r="CF82" s="65"/>
      <c r="CG82" s="65"/>
      <c r="CH82" s="65"/>
      <c r="CI82" s="65"/>
      <c r="CJ82" s="65"/>
      <c r="CK82" s="65"/>
      <c r="CL82" s="65"/>
      <c r="CM82" s="65"/>
      <c r="CN82" s="65"/>
      <c r="CO82" s="65"/>
      <c r="CP82" s="65"/>
      <c r="CQ82" s="65"/>
      <c r="CR82" s="65"/>
      <c r="CS82" s="65"/>
      <c r="CT82" s="65"/>
      <c r="CU82" s="65"/>
      <c r="CV82" s="65"/>
      <c r="CW82" s="65"/>
      <c r="CX82" s="65"/>
      <c r="CY82" s="65"/>
    </row>
    <row r="83" spans="1:103" x14ac:dyDescent="0.35">
      <c r="A83" s="26" t="s">
        <v>213</v>
      </c>
      <c r="B83" s="22">
        <v>100.48402300610896</v>
      </c>
      <c r="C83" s="22">
        <v>100.48402300610896</v>
      </c>
      <c r="D83" s="22"/>
      <c r="E83" s="22">
        <f t="shared" si="3"/>
        <v>0</v>
      </c>
      <c r="F83" s="22"/>
      <c r="G83" s="22">
        <v>8.647546522925284E-2</v>
      </c>
      <c r="H83" s="22">
        <v>8.647546522925284E-2</v>
      </c>
      <c r="I83" s="22"/>
      <c r="J83" s="22">
        <f t="shared" si="0"/>
        <v>0</v>
      </c>
      <c r="K83" s="97">
        <f t="shared" si="4"/>
        <v>0</v>
      </c>
    </row>
    <row r="84" spans="1:103" s="8" customFormat="1" x14ac:dyDescent="0.35">
      <c r="A84" s="25" t="s">
        <v>214</v>
      </c>
      <c r="B84" s="39">
        <v>103.78493361501597</v>
      </c>
      <c r="C84" s="39">
        <v>103.78507722149963</v>
      </c>
      <c r="D84" s="39"/>
      <c r="E84" s="39">
        <f t="shared" si="3"/>
        <v>1.3836929759758476E-4</v>
      </c>
      <c r="F84" s="39"/>
      <c r="G84" s="39">
        <v>4.4234179141089154</v>
      </c>
      <c r="H84" s="39">
        <v>4.4234240347612133</v>
      </c>
      <c r="I84" s="39"/>
      <c r="J84" s="39">
        <f t="shared" si="0"/>
        <v>6.1206522978807243E-6</v>
      </c>
      <c r="K84" s="96">
        <f t="shared" si="4"/>
        <v>6.1790607498700062E-8</v>
      </c>
      <c r="L84" s="65"/>
      <c r="M84" s="65"/>
      <c r="N84" s="65"/>
      <c r="O84" s="65"/>
      <c r="P84" s="65"/>
      <c r="Q84" s="65"/>
      <c r="R84" s="65"/>
      <c r="S84" s="65"/>
      <c r="T84" s="65"/>
      <c r="U84" s="65"/>
      <c r="V84" s="65"/>
      <c r="W84" s="65"/>
      <c r="X84" s="65"/>
      <c r="Y84" s="65"/>
      <c r="Z84" s="65"/>
      <c r="AA84" s="65"/>
      <c r="AB84" s="65"/>
      <c r="AC84" s="65"/>
      <c r="AD84" s="65"/>
      <c r="AE84" s="65"/>
      <c r="AF84" s="65"/>
      <c r="AG84" s="65"/>
      <c r="AH84" s="65"/>
      <c r="AI84" s="65"/>
      <c r="AJ84" s="65"/>
      <c r="AK84" s="65"/>
      <c r="AL84" s="65"/>
      <c r="AM84" s="65"/>
      <c r="AN84" s="65"/>
      <c r="AO84" s="65"/>
      <c r="AP84" s="65"/>
      <c r="AQ84" s="65"/>
      <c r="AR84" s="65"/>
      <c r="AS84" s="65"/>
      <c r="AT84" s="65"/>
      <c r="AU84" s="65"/>
      <c r="AV84" s="65"/>
      <c r="AW84" s="65"/>
      <c r="AX84" s="65"/>
      <c r="AY84" s="65"/>
      <c r="AZ84" s="65"/>
      <c r="BA84" s="65"/>
      <c r="BB84" s="65"/>
      <c r="BC84" s="65"/>
      <c r="BD84" s="65"/>
      <c r="BE84" s="65"/>
      <c r="BF84" s="65"/>
      <c r="BG84" s="65"/>
      <c r="BH84" s="65"/>
      <c r="BI84" s="65"/>
      <c r="BJ84" s="65"/>
      <c r="BK84" s="65"/>
      <c r="BL84" s="65"/>
      <c r="BM84" s="65"/>
      <c r="BN84" s="65"/>
      <c r="BO84" s="65"/>
      <c r="BP84" s="65"/>
      <c r="BQ84" s="65"/>
      <c r="BR84" s="65"/>
      <c r="BS84" s="65"/>
      <c r="BT84" s="65"/>
      <c r="BU84" s="65"/>
      <c r="BV84" s="65"/>
      <c r="BW84" s="65"/>
      <c r="BX84" s="65"/>
      <c r="BY84" s="65"/>
      <c r="BZ84" s="65"/>
      <c r="CA84" s="65"/>
      <c r="CB84" s="65"/>
      <c r="CC84" s="65"/>
      <c r="CD84" s="65"/>
      <c r="CE84" s="65"/>
      <c r="CF84" s="65"/>
      <c r="CG84" s="65"/>
      <c r="CH84" s="65"/>
      <c r="CI84" s="65"/>
      <c r="CJ84" s="65"/>
      <c r="CK84" s="65"/>
      <c r="CL84" s="65"/>
      <c r="CM84" s="65"/>
      <c r="CN84" s="65"/>
      <c r="CO84" s="65"/>
      <c r="CP84" s="65"/>
      <c r="CQ84" s="65"/>
      <c r="CR84" s="65"/>
      <c r="CS84" s="65"/>
      <c r="CT84" s="65"/>
      <c r="CU84" s="65"/>
      <c r="CV84" s="65"/>
      <c r="CW84" s="65"/>
      <c r="CX84" s="65"/>
      <c r="CY84" s="65"/>
    </row>
    <row r="85" spans="1:103" x14ac:dyDescent="0.35">
      <c r="A85" s="26" t="s">
        <v>40</v>
      </c>
      <c r="B85" s="22">
        <v>100.00000000000001</v>
      </c>
      <c r="C85" s="22">
        <v>100.00000000000001</v>
      </c>
      <c r="D85" s="22"/>
      <c r="E85" s="22">
        <f t="shared" si="3"/>
        <v>0</v>
      </c>
      <c r="F85" s="22"/>
      <c r="G85" s="22">
        <v>0.55800891565767152</v>
      </c>
      <c r="H85" s="22">
        <v>0.55800891565767152</v>
      </c>
      <c r="I85" s="22"/>
      <c r="J85" s="22">
        <f t="shared" si="0"/>
        <v>0</v>
      </c>
      <c r="K85" s="97">
        <f t="shared" si="4"/>
        <v>0</v>
      </c>
    </row>
    <row r="86" spans="1:103" s="8" customFormat="1" x14ac:dyDescent="0.35">
      <c r="A86" s="27" t="s">
        <v>41</v>
      </c>
      <c r="B86" s="39">
        <v>108.0233735404112</v>
      </c>
      <c r="C86" s="39">
        <v>108.02361347123954</v>
      </c>
      <c r="D86" s="39"/>
      <c r="E86" s="39">
        <f t="shared" si="3"/>
        <v>2.2211010495265526E-4</v>
      </c>
      <c r="F86" s="39"/>
      <c r="G86" s="39">
        <v>2.7556838525673157</v>
      </c>
      <c r="H86" s="39">
        <v>2.7556899732196132</v>
      </c>
      <c r="I86" s="39"/>
      <c r="J86" s="39">
        <f t="shared" si="0"/>
        <v>6.1206522974366351E-6</v>
      </c>
      <c r="K86" s="96">
        <f t="shared" si="4"/>
        <v>6.1790607494216783E-8</v>
      </c>
      <c r="L86" s="65"/>
      <c r="M86" s="65"/>
      <c r="N86" s="65"/>
      <c r="O86" s="65"/>
      <c r="P86" s="65"/>
      <c r="Q86" s="65"/>
      <c r="R86" s="65"/>
      <c r="S86" s="65"/>
      <c r="T86" s="65"/>
      <c r="U86" s="65"/>
      <c r="V86" s="65"/>
      <c r="W86" s="65"/>
      <c r="X86" s="65"/>
      <c r="Y86" s="65"/>
      <c r="Z86" s="65"/>
      <c r="AA86" s="65"/>
      <c r="AB86" s="65"/>
      <c r="AC86" s="65"/>
      <c r="AD86" s="65"/>
      <c r="AE86" s="65"/>
      <c r="AF86" s="65"/>
      <c r="AG86" s="65"/>
      <c r="AH86" s="65"/>
      <c r="AI86" s="65"/>
      <c r="AJ86" s="65"/>
      <c r="AK86" s="65"/>
      <c r="AL86" s="65"/>
      <c r="AM86" s="65"/>
      <c r="AN86" s="65"/>
      <c r="AO86" s="65"/>
      <c r="AP86" s="65"/>
      <c r="AQ86" s="65"/>
      <c r="AR86" s="65"/>
      <c r="AS86" s="65"/>
      <c r="AT86" s="65"/>
      <c r="AU86" s="65"/>
      <c r="AV86" s="65"/>
      <c r="AW86" s="65"/>
      <c r="AX86" s="65"/>
      <c r="AY86" s="65"/>
      <c r="AZ86" s="65"/>
      <c r="BA86" s="65"/>
      <c r="BB86" s="65"/>
      <c r="BC86" s="65"/>
      <c r="BD86" s="65"/>
      <c r="BE86" s="65"/>
      <c r="BF86" s="65"/>
      <c r="BG86" s="65"/>
      <c r="BH86" s="65"/>
      <c r="BI86" s="65"/>
      <c r="BJ86" s="65"/>
      <c r="BK86" s="65"/>
      <c r="BL86" s="65"/>
      <c r="BM86" s="65"/>
      <c r="BN86" s="65"/>
      <c r="BO86" s="65"/>
      <c r="BP86" s="65"/>
      <c r="BQ86" s="65"/>
      <c r="BR86" s="65"/>
      <c r="BS86" s="65"/>
      <c r="BT86" s="65"/>
      <c r="BU86" s="65"/>
      <c r="BV86" s="65"/>
      <c r="BW86" s="65"/>
      <c r="BX86" s="65"/>
      <c r="BY86" s="65"/>
      <c r="BZ86" s="65"/>
      <c r="CA86" s="65"/>
      <c r="CB86" s="65"/>
      <c r="CC86" s="65"/>
      <c r="CD86" s="65"/>
      <c r="CE86" s="65"/>
      <c r="CF86" s="65"/>
      <c r="CG86" s="65"/>
      <c r="CH86" s="65"/>
      <c r="CI86" s="65"/>
      <c r="CJ86" s="65"/>
      <c r="CK86" s="65"/>
      <c r="CL86" s="65"/>
      <c r="CM86" s="65"/>
      <c r="CN86" s="65"/>
      <c r="CO86" s="65"/>
      <c r="CP86" s="65"/>
      <c r="CQ86" s="65"/>
      <c r="CR86" s="65"/>
      <c r="CS86" s="65"/>
      <c r="CT86" s="65"/>
      <c r="CU86" s="65"/>
      <c r="CV86" s="65"/>
      <c r="CW86" s="65"/>
      <c r="CX86" s="65"/>
      <c r="CY86" s="65"/>
    </row>
    <row r="87" spans="1:103" x14ac:dyDescent="0.35">
      <c r="A87" s="26" t="s">
        <v>42</v>
      </c>
      <c r="B87" s="22">
        <v>96.239723509901694</v>
      </c>
      <c r="C87" s="22">
        <v>96.239723509901694</v>
      </c>
      <c r="D87" s="22"/>
      <c r="E87" s="22">
        <f t="shared" si="3"/>
        <v>0</v>
      </c>
      <c r="F87" s="22"/>
      <c r="G87" s="22">
        <v>1.1097251458839281</v>
      </c>
      <c r="H87" s="22">
        <v>1.1097251458839279</v>
      </c>
      <c r="I87" s="22"/>
      <c r="J87" s="22">
        <f t="shared" si="0"/>
        <v>0</v>
      </c>
      <c r="K87" s="97">
        <f t="shared" si="4"/>
        <v>0</v>
      </c>
    </row>
    <row r="88" spans="1:103" s="8" customFormat="1" x14ac:dyDescent="0.35">
      <c r="A88" s="25" t="s">
        <v>219</v>
      </c>
      <c r="B88" s="39">
        <v>85.169777010456684</v>
      </c>
      <c r="C88" s="39">
        <v>85.134521868960803</v>
      </c>
      <c r="D88" s="39"/>
      <c r="E88" s="39">
        <f t="shared" si="3"/>
        <v>-4.1393957731683528E-2</v>
      </c>
      <c r="F88" s="39"/>
      <c r="G88" s="39">
        <v>8.6097379607055782</v>
      </c>
      <c r="H88" s="39">
        <v>8.6061740494133154</v>
      </c>
      <c r="I88" s="39"/>
      <c r="J88" s="39">
        <f>H88-G88</f>
        <v>-3.5639112922627447E-3</v>
      </c>
      <c r="K88" s="96">
        <f t="shared" si="4"/>
        <v>-3.5979211545253444E-5</v>
      </c>
      <c r="L88" s="65"/>
      <c r="M88" s="65"/>
      <c r="N88" s="65"/>
      <c r="O88" s="65"/>
      <c r="P88" s="65"/>
      <c r="Q88" s="65"/>
      <c r="R88" s="65"/>
      <c r="S88" s="65"/>
      <c r="T88" s="65"/>
      <c r="U88" s="65"/>
      <c r="V88" s="65"/>
      <c r="W88" s="65"/>
      <c r="X88" s="65"/>
      <c r="Y88" s="65"/>
      <c r="Z88" s="65"/>
      <c r="AA88" s="65"/>
      <c r="AB88" s="65"/>
      <c r="AC88" s="65"/>
      <c r="AD88" s="65"/>
      <c r="AE88" s="65"/>
      <c r="AF88" s="65"/>
      <c r="AG88" s="65"/>
      <c r="AH88" s="65"/>
      <c r="AI88" s="65"/>
      <c r="AJ88" s="65"/>
      <c r="AK88" s="65"/>
      <c r="AL88" s="65"/>
      <c r="AM88" s="65"/>
      <c r="AN88" s="65"/>
      <c r="AO88" s="65"/>
      <c r="AP88" s="65"/>
      <c r="AQ88" s="65"/>
      <c r="AR88" s="65"/>
      <c r="AS88" s="65"/>
      <c r="AT88" s="65"/>
      <c r="AU88" s="65"/>
      <c r="AV88" s="65"/>
      <c r="AW88" s="65"/>
      <c r="AX88" s="65"/>
      <c r="AY88" s="65"/>
      <c r="AZ88" s="65"/>
      <c r="BA88" s="65"/>
      <c r="BB88" s="65"/>
      <c r="BC88" s="65"/>
      <c r="BD88" s="65"/>
      <c r="BE88" s="65"/>
      <c r="BF88" s="65"/>
      <c r="BG88" s="65"/>
      <c r="BH88" s="65"/>
      <c r="BI88" s="65"/>
      <c r="BJ88" s="65"/>
      <c r="BK88" s="65"/>
      <c r="BL88" s="65"/>
      <c r="BM88" s="65"/>
      <c r="BN88" s="65"/>
      <c r="BO88" s="65"/>
      <c r="BP88" s="65"/>
      <c r="BQ88" s="65"/>
      <c r="BR88" s="65"/>
      <c r="BS88" s="65"/>
      <c r="BT88" s="65"/>
      <c r="BU88" s="65"/>
      <c r="BV88" s="65"/>
      <c r="BW88" s="65"/>
      <c r="BX88" s="65"/>
      <c r="BY88" s="65"/>
      <c r="BZ88" s="65"/>
      <c r="CA88" s="65"/>
      <c r="CB88" s="65"/>
      <c r="CC88" s="65"/>
      <c r="CD88" s="65"/>
      <c r="CE88" s="65"/>
      <c r="CF88" s="65"/>
      <c r="CG88" s="65"/>
      <c r="CH88" s="65"/>
      <c r="CI88" s="65"/>
      <c r="CJ88" s="65"/>
      <c r="CK88" s="65"/>
      <c r="CL88" s="65"/>
      <c r="CM88" s="65"/>
      <c r="CN88" s="65"/>
      <c r="CO88" s="65"/>
      <c r="CP88" s="65"/>
      <c r="CQ88" s="65"/>
      <c r="CR88" s="65"/>
      <c r="CS88" s="65"/>
      <c r="CT88" s="65"/>
      <c r="CU88" s="65"/>
      <c r="CV88" s="65"/>
      <c r="CW88" s="65"/>
      <c r="CX88" s="65"/>
      <c r="CY88" s="65"/>
    </row>
    <row r="89" spans="1:103" x14ac:dyDescent="0.35">
      <c r="A89" s="28" t="s">
        <v>220</v>
      </c>
      <c r="B89" s="22">
        <v>98.102687225877659</v>
      </c>
      <c r="C89" s="22">
        <v>98.102687225877659</v>
      </c>
      <c r="D89" s="22"/>
      <c r="E89" s="22">
        <f t="shared" si="3"/>
        <v>0</v>
      </c>
      <c r="F89" s="22"/>
      <c r="G89" s="22">
        <v>2.1892249642641084</v>
      </c>
      <c r="H89" s="22">
        <v>2.189224964264108</v>
      </c>
      <c r="I89" s="22"/>
      <c r="J89" s="22">
        <f t="shared" si="0"/>
        <v>0</v>
      </c>
      <c r="K89" s="97">
        <f t="shared" si="4"/>
        <v>0</v>
      </c>
    </row>
    <row r="90" spans="1:103" s="8" customFormat="1" x14ac:dyDescent="0.35">
      <c r="A90" s="27" t="s">
        <v>221</v>
      </c>
      <c r="B90" s="39">
        <v>98.124439873880434</v>
      </c>
      <c r="C90" s="39">
        <v>98.124439873880434</v>
      </c>
      <c r="D90" s="39"/>
      <c r="E90" s="39">
        <f t="shared" si="3"/>
        <v>0</v>
      </c>
      <c r="F90" s="39"/>
      <c r="G90" s="39">
        <v>0.89556932152649471</v>
      </c>
      <c r="H90" s="39">
        <v>0.89556932152649482</v>
      </c>
      <c r="I90" s="39"/>
      <c r="J90" s="39">
        <f t="shared" si="0"/>
        <v>0</v>
      </c>
      <c r="K90" s="96">
        <f t="shared" si="4"/>
        <v>0</v>
      </c>
      <c r="L90" s="65"/>
      <c r="M90" s="65"/>
      <c r="N90" s="65"/>
      <c r="O90" s="65"/>
      <c r="P90" s="65"/>
      <c r="Q90" s="65"/>
      <c r="R90" s="65"/>
      <c r="S90" s="65"/>
      <c r="T90" s="65"/>
      <c r="U90" s="65"/>
      <c r="V90" s="65"/>
      <c r="W90" s="65"/>
      <c r="X90" s="65"/>
      <c r="Y90" s="65"/>
      <c r="Z90" s="65"/>
      <c r="AA90" s="65"/>
      <c r="AB90" s="65"/>
      <c r="AC90" s="65"/>
      <c r="AD90" s="65"/>
      <c r="AE90" s="65"/>
      <c r="AF90" s="65"/>
      <c r="AG90" s="65"/>
      <c r="AH90" s="65"/>
      <c r="AI90" s="65"/>
      <c r="AJ90" s="65"/>
      <c r="AK90" s="65"/>
      <c r="AL90" s="65"/>
      <c r="AM90" s="65"/>
      <c r="AN90" s="65"/>
      <c r="AO90" s="65"/>
      <c r="AP90" s="65"/>
      <c r="AQ90" s="65"/>
      <c r="AR90" s="65"/>
      <c r="AS90" s="65"/>
      <c r="AT90" s="65"/>
      <c r="AU90" s="65"/>
      <c r="AV90" s="65"/>
      <c r="AW90" s="65"/>
      <c r="AX90" s="65"/>
      <c r="AY90" s="65"/>
      <c r="AZ90" s="65"/>
      <c r="BA90" s="65"/>
      <c r="BB90" s="65"/>
      <c r="BC90" s="65"/>
      <c r="BD90" s="65"/>
      <c r="BE90" s="65"/>
      <c r="BF90" s="65"/>
      <c r="BG90" s="65"/>
      <c r="BH90" s="65"/>
      <c r="BI90" s="65"/>
      <c r="BJ90" s="65"/>
      <c r="BK90" s="65"/>
      <c r="BL90" s="65"/>
      <c r="BM90" s="65"/>
      <c r="BN90" s="65"/>
      <c r="BO90" s="65"/>
      <c r="BP90" s="65"/>
      <c r="BQ90" s="65"/>
      <c r="BR90" s="65"/>
      <c r="BS90" s="65"/>
      <c r="BT90" s="65"/>
      <c r="BU90" s="65"/>
      <c r="BV90" s="65"/>
      <c r="BW90" s="65"/>
      <c r="BX90" s="65"/>
      <c r="BY90" s="65"/>
      <c r="BZ90" s="65"/>
      <c r="CA90" s="65"/>
      <c r="CB90" s="65"/>
      <c r="CC90" s="65"/>
      <c r="CD90" s="65"/>
      <c r="CE90" s="65"/>
      <c r="CF90" s="65"/>
      <c r="CG90" s="65"/>
      <c r="CH90" s="65"/>
      <c r="CI90" s="65"/>
      <c r="CJ90" s="65"/>
      <c r="CK90" s="65"/>
      <c r="CL90" s="65"/>
      <c r="CM90" s="65"/>
      <c r="CN90" s="65"/>
      <c r="CO90" s="65"/>
      <c r="CP90" s="65"/>
      <c r="CQ90" s="65"/>
      <c r="CR90" s="65"/>
      <c r="CS90" s="65"/>
      <c r="CT90" s="65"/>
      <c r="CU90" s="65"/>
      <c r="CV90" s="65"/>
      <c r="CW90" s="65"/>
      <c r="CX90" s="65"/>
      <c r="CY90" s="65"/>
    </row>
    <row r="91" spans="1:103" x14ac:dyDescent="0.35">
      <c r="A91" s="26" t="s">
        <v>43</v>
      </c>
      <c r="B91" s="22">
        <v>99.065018276145537</v>
      </c>
      <c r="C91" s="22">
        <v>99.065018276145537</v>
      </c>
      <c r="D91" s="22"/>
      <c r="E91" s="22">
        <f t="shared" si="3"/>
        <v>0</v>
      </c>
      <c r="F91" s="22"/>
      <c r="G91" s="22">
        <v>0.52583673592914859</v>
      </c>
      <c r="H91" s="22">
        <v>0.5258367359291487</v>
      </c>
      <c r="I91" s="22"/>
      <c r="J91" s="22">
        <f t="shared" si="0"/>
        <v>0</v>
      </c>
      <c r="K91" s="97">
        <f t="shared" si="4"/>
        <v>0</v>
      </c>
    </row>
    <row r="92" spans="1:103" s="8" customFormat="1" x14ac:dyDescent="0.35">
      <c r="A92" s="27" t="s">
        <v>223</v>
      </c>
      <c r="B92" s="39">
        <v>96.940365328139009</v>
      </c>
      <c r="C92" s="39">
        <v>96.940365328139009</v>
      </c>
      <c r="D92" s="39"/>
      <c r="E92" s="39">
        <f t="shared" si="3"/>
        <v>0</v>
      </c>
      <c r="F92" s="39"/>
      <c r="G92" s="39">
        <v>0.57748430057748901</v>
      </c>
      <c r="H92" s="39">
        <v>0.5774843005774889</v>
      </c>
      <c r="I92" s="39"/>
      <c r="J92" s="39">
        <f t="shared" si="0"/>
        <v>0</v>
      </c>
      <c r="K92" s="96">
        <f t="shared" si="4"/>
        <v>0</v>
      </c>
      <c r="L92" s="65"/>
      <c r="M92" s="65"/>
      <c r="N92" s="65"/>
      <c r="O92" s="65"/>
      <c r="P92" s="65"/>
      <c r="Q92" s="65"/>
      <c r="R92" s="65"/>
      <c r="S92" s="65"/>
      <c r="T92" s="65"/>
      <c r="U92" s="65"/>
      <c r="V92" s="65"/>
      <c r="W92" s="65"/>
      <c r="X92" s="65"/>
      <c r="Y92" s="65"/>
      <c r="Z92" s="65"/>
      <c r="AA92" s="65"/>
      <c r="AB92" s="65"/>
      <c r="AC92" s="65"/>
      <c r="AD92" s="65"/>
      <c r="AE92" s="65"/>
      <c r="AF92" s="65"/>
      <c r="AG92" s="65"/>
      <c r="AH92" s="65"/>
      <c r="AI92" s="65"/>
      <c r="AJ92" s="65"/>
      <c r="AK92" s="65"/>
      <c r="AL92" s="65"/>
      <c r="AM92" s="65"/>
      <c r="AN92" s="65"/>
      <c r="AO92" s="65"/>
      <c r="AP92" s="65"/>
      <c r="AQ92" s="65"/>
      <c r="AR92" s="65"/>
      <c r="AS92" s="65"/>
      <c r="AT92" s="65"/>
      <c r="AU92" s="65"/>
      <c r="AV92" s="65"/>
      <c r="AW92" s="65"/>
      <c r="AX92" s="65"/>
      <c r="AY92" s="65"/>
      <c r="AZ92" s="65"/>
      <c r="BA92" s="65"/>
      <c r="BB92" s="65"/>
      <c r="BC92" s="65"/>
      <c r="BD92" s="65"/>
      <c r="BE92" s="65"/>
      <c r="BF92" s="65"/>
      <c r="BG92" s="65"/>
      <c r="BH92" s="65"/>
      <c r="BI92" s="65"/>
      <c r="BJ92" s="65"/>
      <c r="BK92" s="65"/>
      <c r="BL92" s="65"/>
      <c r="BM92" s="65"/>
      <c r="BN92" s="65"/>
      <c r="BO92" s="65"/>
      <c r="BP92" s="65"/>
      <c r="BQ92" s="65"/>
      <c r="BR92" s="65"/>
      <c r="BS92" s="65"/>
      <c r="BT92" s="65"/>
      <c r="BU92" s="65"/>
      <c r="BV92" s="65"/>
      <c r="BW92" s="65"/>
      <c r="BX92" s="65"/>
      <c r="BY92" s="65"/>
      <c r="BZ92" s="65"/>
      <c r="CA92" s="65"/>
      <c r="CB92" s="65"/>
      <c r="CC92" s="65"/>
      <c r="CD92" s="65"/>
      <c r="CE92" s="65"/>
      <c r="CF92" s="65"/>
      <c r="CG92" s="65"/>
      <c r="CH92" s="65"/>
      <c r="CI92" s="65"/>
      <c r="CJ92" s="65"/>
      <c r="CK92" s="65"/>
      <c r="CL92" s="65"/>
      <c r="CM92" s="65"/>
      <c r="CN92" s="65"/>
      <c r="CO92" s="65"/>
      <c r="CP92" s="65"/>
      <c r="CQ92" s="65"/>
      <c r="CR92" s="65"/>
      <c r="CS92" s="65"/>
      <c r="CT92" s="65"/>
      <c r="CU92" s="65"/>
      <c r="CV92" s="65"/>
      <c r="CW92" s="65"/>
      <c r="CX92" s="65"/>
      <c r="CY92" s="65"/>
    </row>
    <row r="93" spans="1:103" x14ac:dyDescent="0.35">
      <c r="A93" s="26" t="s">
        <v>224</v>
      </c>
      <c r="B93" s="22">
        <v>98.943525585058538</v>
      </c>
      <c r="C93" s="22">
        <v>98.943525585058538</v>
      </c>
      <c r="D93" s="22"/>
      <c r="E93" s="22">
        <f t="shared" si="3"/>
        <v>0</v>
      </c>
      <c r="F93" s="22"/>
      <c r="G93" s="22">
        <v>0.19033460623097609</v>
      </c>
      <c r="H93" s="22">
        <v>0.19033460623097606</v>
      </c>
      <c r="I93" s="22"/>
      <c r="J93" s="22">
        <f t="shared" si="0"/>
        <v>0</v>
      </c>
      <c r="K93" s="97">
        <f t="shared" si="4"/>
        <v>0</v>
      </c>
    </row>
    <row r="94" spans="1:103" s="8" customFormat="1" x14ac:dyDescent="0.35">
      <c r="A94" s="25" t="s">
        <v>225</v>
      </c>
      <c r="B94" s="39">
        <v>81.506027705293278</v>
      </c>
      <c r="C94" s="39">
        <v>81.460785175189017</v>
      </c>
      <c r="D94" s="39"/>
      <c r="E94" s="39">
        <f t="shared" si="3"/>
        <v>-5.5508201513443378E-2</v>
      </c>
      <c r="F94" s="39"/>
      <c r="G94" s="39">
        <v>6.4205129964414684</v>
      </c>
      <c r="H94" s="39">
        <v>6.4169490851492066</v>
      </c>
      <c r="I94" s="39"/>
      <c r="J94" s="39">
        <f t="shared" si="0"/>
        <v>-3.5639112922618565E-3</v>
      </c>
      <c r="K94" s="96">
        <f t="shared" si="4"/>
        <v>-3.5979211545244479E-5</v>
      </c>
      <c r="L94" s="65"/>
      <c r="M94" s="65"/>
      <c r="N94" s="65"/>
      <c r="O94" s="65"/>
      <c r="P94" s="65"/>
      <c r="Q94" s="65"/>
      <c r="R94" s="65"/>
      <c r="S94" s="65"/>
      <c r="T94" s="65"/>
      <c r="U94" s="65"/>
      <c r="V94" s="65"/>
      <c r="W94" s="65"/>
      <c r="X94" s="65"/>
      <c r="Y94" s="65"/>
      <c r="Z94" s="65"/>
      <c r="AA94" s="65"/>
      <c r="AB94" s="65"/>
      <c r="AC94" s="65"/>
      <c r="AD94" s="65"/>
      <c r="AE94" s="65"/>
      <c r="AF94" s="65"/>
      <c r="AG94" s="65"/>
      <c r="AH94" s="65"/>
      <c r="AI94" s="65"/>
      <c r="AJ94" s="65"/>
      <c r="AK94" s="65"/>
      <c r="AL94" s="65"/>
      <c r="AM94" s="65"/>
      <c r="AN94" s="65"/>
      <c r="AO94" s="65"/>
      <c r="AP94" s="65"/>
      <c r="AQ94" s="65"/>
      <c r="AR94" s="65"/>
      <c r="AS94" s="65"/>
      <c r="AT94" s="65"/>
      <c r="AU94" s="65"/>
      <c r="AV94" s="65"/>
      <c r="AW94" s="65"/>
      <c r="AX94" s="65"/>
      <c r="AY94" s="65"/>
      <c r="AZ94" s="65"/>
      <c r="BA94" s="65"/>
      <c r="BB94" s="65"/>
      <c r="BC94" s="65"/>
      <c r="BD94" s="65"/>
      <c r="BE94" s="65"/>
      <c r="BF94" s="65"/>
      <c r="BG94" s="65"/>
      <c r="BH94" s="65"/>
      <c r="BI94" s="65"/>
      <c r="BJ94" s="65"/>
      <c r="BK94" s="65"/>
      <c r="BL94" s="65"/>
      <c r="BM94" s="65"/>
      <c r="BN94" s="65"/>
      <c r="BO94" s="65"/>
      <c r="BP94" s="65"/>
      <c r="BQ94" s="65"/>
      <c r="BR94" s="65"/>
      <c r="BS94" s="65"/>
      <c r="BT94" s="65"/>
      <c r="BU94" s="65"/>
      <c r="BV94" s="65"/>
      <c r="BW94" s="65"/>
      <c r="BX94" s="65"/>
      <c r="BY94" s="65"/>
      <c r="BZ94" s="65"/>
      <c r="CA94" s="65"/>
      <c r="CB94" s="65"/>
      <c r="CC94" s="65"/>
      <c r="CD94" s="65"/>
      <c r="CE94" s="65"/>
      <c r="CF94" s="65"/>
      <c r="CG94" s="65"/>
      <c r="CH94" s="65"/>
      <c r="CI94" s="65"/>
      <c r="CJ94" s="65"/>
      <c r="CK94" s="65"/>
      <c r="CL94" s="65"/>
      <c r="CM94" s="65"/>
      <c r="CN94" s="65"/>
      <c r="CO94" s="65"/>
      <c r="CP94" s="65"/>
      <c r="CQ94" s="65"/>
      <c r="CR94" s="65"/>
      <c r="CS94" s="65"/>
      <c r="CT94" s="65"/>
      <c r="CU94" s="65"/>
      <c r="CV94" s="65"/>
      <c r="CW94" s="65"/>
      <c r="CX94" s="65"/>
      <c r="CY94" s="65"/>
    </row>
    <row r="95" spans="1:103" x14ac:dyDescent="0.35">
      <c r="A95" s="26" t="s">
        <v>226</v>
      </c>
      <c r="B95" s="22">
        <v>92.654878347153243</v>
      </c>
      <c r="C95" s="22">
        <v>108.3223655380701</v>
      </c>
      <c r="D95" s="22"/>
      <c r="E95" s="22">
        <f t="shared" si="3"/>
        <v>16.90951137209953</v>
      </c>
      <c r="F95" s="22"/>
      <c r="G95" s="22">
        <v>5.785224174395686E-2</v>
      </c>
      <c r="H95" s="22">
        <v>6.7634773140665752E-2</v>
      </c>
      <c r="I95" s="22"/>
      <c r="J95" s="22">
        <f t="shared" ref="J95:J139" si="5">H95-G95</f>
        <v>9.782531396708892E-3</v>
      </c>
      <c r="K95" s="97">
        <f t="shared" si="4"/>
        <v>9.8758846028069005E-5</v>
      </c>
    </row>
    <row r="96" spans="1:103" s="8" customFormat="1" x14ac:dyDescent="0.35">
      <c r="A96" s="27" t="s">
        <v>227</v>
      </c>
      <c r="B96" s="39">
        <v>73.451210948856954</v>
      </c>
      <c r="C96" s="39">
        <v>73.143664959320674</v>
      </c>
      <c r="D96" s="39"/>
      <c r="E96" s="39">
        <f t="shared" si="3"/>
        <v>-0.41870785459264814</v>
      </c>
      <c r="F96" s="39"/>
      <c r="G96" s="39">
        <v>4.0085515885618106</v>
      </c>
      <c r="H96" s="39">
        <v>3.9917674682051039</v>
      </c>
      <c r="I96" s="39"/>
      <c r="J96" s="39">
        <f t="shared" si="5"/>
        <v>-1.6784120356706733E-2</v>
      </c>
      <c r="K96" s="96">
        <f t="shared" si="4"/>
        <v>-1.6944288659091181E-4</v>
      </c>
      <c r="L96" s="65"/>
      <c r="M96" s="65"/>
      <c r="N96" s="65"/>
      <c r="O96" s="65"/>
      <c r="P96" s="65"/>
      <c r="Q96" s="65"/>
      <c r="R96" s="65"/>
      <c r="S96" s="65"/>
      <c r="T96" s="65"/>
      <c r="U96" s="65"/>
      <c r="V96" s="65"/>
      <c r="W96" s="65"/>
      <c r="X96" s="65"/>
      <c r="Y96" s="65"/>
      <c r="Z96" s="65"/>
      <c r="AA96" s="65"/>
      <c r="AB96" s="65"/>
      <c r="AC96" s="65"/>
      <c r="AD96" s="65"/>
      <c r="AE96" s="65"/>
      <c r="AF96" s="65"/>
      <c r="AG96" s="65"/>
      <c r="AH96" s="65"/>
      <c r="AI96" s="65"/>
      <c r="AJ96" s="65"/>
      <c r="AK96" s="65"/>
      <c r="AL96" s="65"/>
      <c r="AM96" s="65"/>
      <c r="AN96" s="65"/>
      <c r="AO96" s="65"/>
      <c r="AP96" s="65"/>
      <c r="AQ96" s="65"/>
      <c r="AR96" s="65"/>
      <c r="AS96" s="65"/>
      <c r="AT96" s="65"/>
      <c r="AU96" s="65"/>
      <c r="AV96" s="65"/>
      <c r="AW96" s="65"/>
      <c r="AX96" s="65"/>
      <c r="AY96" s="65"/>
      <c r="AZ96" s="65"/>
      <c r="BA96" s="65"/>
      <c r="BB96" s="65"/>
      <c r="BC96" s="65"/>
      <c r="BD96" s="65"/>
      <c r="BE96" s="65"/>
      <c r="BF96" s="65"/>
      <c r="BG96" s="65"/>
      <c r="BH96" s="65"/>
      <c r="BI96" s="65"/>
      <c r="BJ96" s="65"/>
      <c r="BK96" s="65"/>
      <c r="BL96" s="65"/>
      <c r="BM96" s="65"/>
      <c r="BN96" s="65"/>
      <c r="BO96" s="65"/>
      <c r="BP96" s="65"/>
      <c r="BQ96" s="65"/>
      <c r="BR96" s="65"/>
      <c r="BS96" s="65"/>
      <c r="BT96" s="65"/>
      <c r="BU96" s="65"/>
      <c r="BV96" s="65"/>
      <c r="BW96" s="65"/>
      <c r="BX96" s="65"/>
      <c r="BY96" s="65"/>
      <c r="BZ96" s="65"/>
      <c r="CA96" s="65"/>
      <c r="CB96" s="65"/>
      <c r="CC96" s="65"/>
      <c r="CD96" s="65"/>
      <c r="CE96" s="65"/>
      <c r="CF96" s="65"/>
      <c r="CG96" s="65"/>
      <c r="CH96" s="65"/>
      <c r="CI96" s="65"/>
      <c r="CJ96" s="65"/>
      <c r="CK96" s="65"/>
      <c r="CL96" s="65"/>
      <c r="CM96" s="65"/>
      <c r="CN96" s="65"/>
      <c r="CO96" s="65"/>
      <c r="CP96" s="65"/>
      <c r="CQ96" s="65"/>
      <c r="CR96" s="65"/>
      <c r="CS96" s="65"/>
      <c r="CT96" s="65"/>
      <c r="CU96" s="65"/>
      <c r="CV96" s="65"/>
      <c r="CW96" s="65"/>
      <c r="CX96" s="65"/>
      <c r="CY96" s="65"/>
    </row>
    <row r="97" spans="1:103" x14ac:dyDescent="0.35">
      <c r="A97" s="26" t="s">
        <v>228</v>
      </c>
      <c r="B97" s="22">
        <v>100.10975597662035</v>
      </c>
      <c r="C97" s="22">
        <v>100.15022671874996</v>
      </c>
      <c r="D97" s="22"/>
      <c r="E97" s="22">
        <f t="shared" si="3"/>
        <v>4.0426371770463376E-2</v>
      </c>
      <c r="F97" s="22"/>
      <c r="G97" s="22">
        <v>1.132855316393292</v>
      </c>
      <c r="H97" s="22">
        <v>1.1333132886951183</v>
      </c>
      <c r="I97" s="22"/>
      <c r="J97" s="22">
        <f t="shared" si="5"/>
        <v>4.5797230182631488E-4</v>
      </c>
      <c r="K97" s="97">
        <f t="shared" si="4"/>
        <v>4.6234266170003371E-6</v>
      </c>
    </row>
    <row r="98" spans="1:103" s="8" customFormat="1" x14ac:dyDescent="0.35">
      <c r="A98" s="27" t="s">
        <v>229</v>
      </c>
      <c r="B98" s="39">
        <v>99.624136334491666</v>
      </c>
      <c r="C98" s="39">
        <v>99.867206662313038</v>
      </c>
      <c r="D98" s="39"/>
      <c r="E98" s="39">
        <f t="shared" si="3"/>
        <v>0.24398738776039153</v>
      </c>
      <c r="F98" s="39"/>
      <c r="G98" s="39">
        <v>1.2212538497424099</v>
      </c>
      <c r="H98" s="39">
        <v>1.2242335551083194</v>
      </c>
      <c r="I98" s="39"/>
      <c r="J98" s="39">
        <f t="shared" si="5"/>
        <v>2.9797053659095241E-3</v>
      </c>
      <c r="K98" s="96">
        <f t="shared" si="4"/>
        <v>3.0081402400596523E-5</v>
      </c>
      <c r="L98" s="65"/>
      <c r="M98" s="65"/>
      <c r="N98" s="65"/>
      <c r="O98" s="65"/>
      <c r="P98" s="65"/>
      <c r="Q98" s="65"/>
      <c r="R98" s="65"/>
      <c r="S98" s="65"/>
      <c r="T98" s="65"/>
      <c r="U98" s="65"/>
      <c r="V98" s="65"/>
      <c r="W98" s="65"/>
      <c r="X98" s="65"/>
      <c r="Y98" s="65"/>
      <c r="Z98" s="65"/>
      <c r="AA98" s="65"/>
      <c r="AB98" s="65"/>
      <c r="AC98" s="65"/>
      <c r="AD98" s="65"/>
      <c r="AE98" s="65"/>
      <c r="AF98" s="65"/>
      <c r="AG98" s="65"/>
      <c r="AH98" s="65"/>
      <c r="AI98" s="65"/>
      <c r="AJ98" s="65"/>
      <c r="AK98" s="65"/>
      <c r="AL98" s="65"/>
      <c r="AM98" s="65"/>
      <c r="AN98" s="65"/>
      <c r="AO98" s="65"/>
      <c r="AP98" s="65"/>
      <c r="AQ98" s="65"/>
      <c r="AR98" s="65"/>
      <c r="AS98" s="65"/>
      <c r="AT98" s="65"/>
      <c r="AU98" s="65"/>
      <c r="AV98" s="65"/>
      <c r="AW98" s="65"/>
      <c r="AX98" s="65"/>
      <c r="AY98" s="65"/>
      <c r="AZ98" s="65"/>
      <c r="BA98" s="65"/>
      <c r="BB98" s="65"/>
      <c r="BC98" s="65"/>
      <c r="BD98" s="65"/>
      <c r="BE98" s="65"/>
      <c r="BF98" s="65"/>
      <c r="BG98" s="65"/>
      <c r="BH98" s="65"/>
      <c r="BI98" s="65"/>
      <c r="BJ98" s="65"/>
      <c r="BK98" s="65"/>
      <c r="BL98" s="65"/>
      <c r="BM98" s="65"/>
      <c r="BN98" s="65"/>
      <c r="BO98" s="65"/>
      <c r="BP98" s="65"/>
      <c r="BQ98" s="65"/>
      <c r="BR98" s="65"/>
      <c r="BS98" s="65"/>
      <c r="BT98" s="65"/>
      <c r="BU98" s="65"/>
      <c r="BV98" s="65"/>
      <c r="BW98" s="65"/>
      <c r="BX98" s="65"/>
      <c r="BY98" s="65"/>
      <c r="BZ98" s="65"/>
      <c r="CA98" s="65"/>
      <c r="CB98" s="65"/>
      <c r="CC98" s="65"/>
      <c r="CD98" s="65"/>
      <c r="CE98" s="65"/>
      <c r="CF98" s="65"/>
      <c r="CG98" s="65"/>
      <c r="CH98" s="65"/>
      <c r="CI98" s="65"/>
      <c r="CJ98" s="65"/>
      <c r="CK98" s="65"/>
      <c r="CL98" s="65"/>
      <c r="CM98" s="65"/>
      <c r="CN98" s="65"/>
      <c r="CO98" s="65"/>
      <c r="CP98" s="65"/>
      <c r="CQ98" s="65"/>
      <c r="CR98" s="65"/>
      <c r="CS98" s="65"/>
      <c r="CT98" s="65"/>
      <c r="CU98" s="65"/>
      <c r="CV98" s="65"/>
      <c r="CW98" s="65"/>
      <c r="CX98" s="65"/>
      <c r="CY98" s="65"/>
    </row>
    <row r="99" spans="1:103" x14ac:dyDescent="0.35">
      <c r="A99" s="28" t="s">
        <v>231</v>
      </c>
      <c r="B99" s="22">
        <v>102.37769278418165</v>
      </c>
      <c r="C99" s="22">
        <v>102.37769278418165</v>
      </c>
      <c r="D99" s="22"/>
      <c r="E99" s="22">
        <f t="shared" si="3"/>
        <v>0</v>
      </c>
      <c r="F99" s="22"/>
      <c r="G99" s="22">
        <v>2.5928018649093723</v>
      </c>
      <c r="H99" s="22">
        <v>2.5928018649093723</v>
      </c>
      <c r="I99" s="22"/>
      <c r="J99" s="22">
        <f t="shared" si="5"/>
        <v>0</v>
      </c>
      <c r="K99" s="97">
        <f t="shared" si="4"/>
        <v>0</v>
      </c>
    </row>
    <row r="100" spans="1:103" s="8" customFormat="1" x14ac:dyDescent="0.35">
      <c r="A100" s="25" t="s">
        <v>232</v>
      </c>
      <c r="B100" s="39">
        <v>99.213764079318892</v>
      </c>
      <c r="C100" s="39">
        <v>99.213764079318892</v>
      </c>
      <c r="D100" s="39"/>
      <c r="E100" s="39">
        <f t="shared" si="3"/>
        <v>0</v>
      </c>
      <c r="F100" s="39"/>
      <c r="G100" s="39">
        <v>0.41248008872401032</v>
      </c>
      <c r="H100" s="39">
        <v>0.41248008872401032</v>
      </c>
      <c r="I100" s="39"/>
      <c r="J100" s="39">
        <f t="shared" si="5"/>
        <v>0</v>
      </c>
      <c r="K100" s="96">
        <f t="shared" si="4"/>
        <v>0</v>
      </c>
      <c r="L100" s="65"/>
      <c r="M100" s="65"/>
      <c r="N100" s="65"/>
      <c r="O100" s="65"/>
      <c r="P100" s="65"/>
      <c r="Q100" s="65"/>
      <c r="R100" s="65"/>
      <c r="S100" s="65"/>
      <c r="T100" s="65"/>
      <c r="U100" s="65"/>
      <c r="V100" s="65"/>
      <c r="W100" s="65"/>
      <c r="X100" s="65"/>
      <c r="Y100" s="65"/>
      <c r="Z100" s="65"/>
      <c r="AA100" s="65"/>
      <c r="AB100" s="65"/>
      <c r="AC100" s="65"/>
      <c r="AD100" s="65"/>
      <c r="AE100" s="65"/>
      <c r="AF100" s="65"/>
      <c r="AG100" s="65"/>
      <c r="AH100" s="65"/>
      <c r="AI100" s="65"/>
      <c r="AJ100" s="65"/>
      <c r="AK100" s="65"/>
      <c r="AL100" s="65"/>
      <c r="AM100" s="65"/>
      <c r="AN100" s="65"/>
      <c r="AO100" s="65"/>
      <c r="AP100" s="65"/>
      <c r="AQ100" s="65"/>
      <c r="AR100" s="65"/>
      <c r="AS100" s="65"/>
      <c r="AT100" s="65"/>
      <c r="AU100" s="65"/>
      <c r="AV100" s="65"/>
      <c r="AW100" s="65"/>
      <c r="AX100" s="65"/>
      <c r="AY100" s="65"/>
      <c r="AZ100" s="65"/>
      <c r="BA100" s="65"/>
      <c r="BB100" s="65"/>
      <c r="BC100" s="65"/>
      <c r="BD100" s="65"/>
      <c r="BE100" s="65"/>
      <c r="BF100" s="65"/>
      <c r="BG100" s="65"/>
      <c r="BH100" s="65"/>
      <c r="BI100" s="65"/>
      <c r="BJ100" s="65"/>
      <c r="BK100" s="65"/>
      <c r="BL100" s="65"/>
      <c r="BM100" s="65"/>
      <c r="BN100" s="65"/>
      <c r="BO100" s="65"/>
      <c r="BP100" s="65"/>
      <c r="BQ100" s="65"/>
      <c r="BR100" s="65"/>
      <c r="BS100" s="65"/>
      <c r="BT100" s="65"/>
      <c r="BU100" s="65"/>
      <c r="BV100" s="65"/>
      <c r="BW100" s="65"/>
      <c r="BX100" s="65"/>
      <c r="BY100" s="65"/>
      <c r="BZ100" s="65"/>
      <c r="CA100" s="65"/>
      <c r="CB100" s="65"/>
      <c r="CC100" s="65"/>
      <c r="CD100" s="65"/>
      <c r="CE100" s="65"/>
      <c r="CF100" s="65"/>
      <c r="CG100" s="65"/>
      <c r="CH100" s="65"/>
      <c r="CI100" s="65"/>
      <c r="CJ100" s="65"/>
      <c r="CK100" s="65"/>
      <c r="CL100" s="65"/>
      <c r="CM100" s="65"/>
      <c r="CN100" s="65"/>
      <c r="CO100" s="65"/>
      <c r="CP100" s="65"/>
      <c r="CQ100" s="65"/>
      <c r="CR100" s="65"/>
      <c r="CS100" s="65"/>
      <c r="CT100" s="65"/>
      <c r="CU100" s="65"/>
      <c r="CV100" s="65"/>
      <c r="CW100" s="65"/>
      <c r="CX100" s="65"/>
      <c r="CY100" s="65"/>
    </row>
    <row r="101" spans="1:103" x14ac:dyDescent="0.35">
      <c r="A101" s="26" t="s">
        <v>44</v>
      </c>
      <c r="B101" s="22">
        <v>99.213764079318892</v>
      </c>
      <c r="C101" s="22">
        <v>99.213764079318892</v>
      </c>
      <c r="D101" s="22"/>
      <c r="E101" s="22">
        <f t="shared" si="3"/>
        <v>0</v>
      </c>
      <c r="F101" s="22"/>
      <c r="G101" s="22">
        <v>0.41248008872401032</v>
      </c>
      <c r="H101" s="22">
        <v>0.41248008872401032</v>
      </c>
      <c r="I101" s="22"/>
      <c r="J101" s="22">
        <f t="shared" si="5"/>
        <v>0</v>
      </c>
      <c r="K101" s="97">
        <f t="shared" si="4"/>
        <v>0</v>
      </c>
    </row>
    <row r="102" spans="1:103" s="8" customFormat="1" x14ac:dyDescent="0.35">
      <c r="A102" s="25" t="s">
        <v>235</v>
      </c>
      <c r="B102" s="39">
        <v>110.92646318489557</v>
      </c>
      <c r="C102" s="39">
        <v>110.92646318489557</v>
      </c>
      <c r="D102" s="39"/>
      <c r="E102" s="39">
        <f t="shared" si="3"/>
        <v>0</v>
      </c>
      <c r="F102" s="39"/>
      <c r="G102" s="39">
        <v>8.4886637581372298E-2</v>
      </c>
      <c r="H102" s="39">
        <v>8.4886637581372298E-2</v>
      </c>
      <c r="I102" s="39"/>
      <c r="J102" s="39">
        <f t="shared" si="5"/>
        <v>0</v>
      </c>
      <c r="K102" s="96">
        <f t="shared" si="4"/>
        <v>0</v>
      </c>
      <c r="L102" s="65"/>
      <c r="M102" s="65"/>
      <c r="N102" s="65"/>
      <c r="O102" s="65"/>
      <c r="P102" s="65"/>
      <c r="Q102" s="65"/>
      <c r="R102" s="65"/>
      <c r="S102" s="65"/>
      <c r="T102" s="65"/>
      <c r="U102" s="65"/>
      <c r="V102" s="65"/>
      <c r="W102" s="65"/>
      <c r="X102" s="65"/>
      <c r="Y102" s="65"/>
      <c r="Z102" s="65"/>
      <c r="AA102" s="65"/>
      <c r="AB102" s="65"/>
      <c r="AC102" s="65"/>
      <c r="AD102" s="65"/>
      <c r="AE102" s="65"/>
      <c r="AF102" s="65"/>
      <c r="AG102" s="65"/>
      <c r="AH102" s="65"/>
      <c r="AI102" s="65"/>
      <c r="AJ102" s="65"/>
      <c r="AK102" s="65"/>
      <c r="AL102" s="65"/>
      <c r="AM102" s="65"/>
      <c r="AN102" s="65"/>
      <c r="AO102" s="65"/>
      <c r="AP102" s="65"/>
      <c r="AQ102" s="65"/>
      <c r="AR102" s="65"/>
      <c r="AS102" s="65"/>
      <c r="AT102" s="65"/>
      <c r="AU102" s="65"/>
      <c r="AV102" s="65"/>
      <c r="AW102" s="65"/>
      <c r="AX102" s="65"/>
      <c r="AY102" s="65"/>
      <c r="AZ102" s="65"/>
      <c r="BA102" s="65"/>
      <c r="BB102" s="65"/>
      <c r="BC102" s="65"/>
      <c r="BD102" s="65"/>
      <c r="BE102" s="65"/>
      <c r="BF102" s="65"/>
      <c r="BG102" s="65"/>
      <c r="BH102" s="65"/>
      <c r="BI102" s="65"/>
      <c r="BJ102" s="65"/>
      <c r="BK102" s="65"/>
      <c r="BL102" s="65"/>
      <c r="BM102" s="65"/>
      <c r="BN102" s="65"/>
      <c r="BO102" s="65"/>
      <c r="BP102" s="65"/>
      <c r="BQ102" s="65"/>
      <c r="BR102" s="65"/>
      <c r="BS102" s="65"/>
      <c r="BT102" s="65"/>
      <c r="BU102" s="65"/>
      <c r="BV102" s="65"/>
      <c r="BW102" s="65"/>
      <c r="BX102" s="65"/>
      <c r="BY102" s="65"/>
      <c r="BZ102" s="65"/>
      <c r="CA102" s="65"/>
      <c r="CB102" s="65"/>
      <c r="CC102" s="65"/>
      <c r="CD102" s="65"/>
      <c r="CE102" s="65"/>
      <c r="CF102" s="65"/>
      <c r="CG102" s="65"/>
      <c r="CH102" s="65"/>
      <c r="CI102" s="65"/>
      <c r="CJ102" s="65"/>
      <c r="CK102" s="65"/>
      <c r="CL102" s="65"/>
      <c r="CM102" s="65"/>
      <c r="CN102" s="65"/>
      <c r="CO102" s="65"/>
      <c r="CP102" s="65"/>
      <c r="CQ102" s="65"/>
      <c r="CR102" s="65"/>
      <c r="CS102" s="65"/>
      <c r="CT102" s="65"/>
      <c r="CU102" s="65"/>
      <c r="CV102" s="65"/>
      <c r="CW102" s="65"/>
      <c r="CX102" s="65"/>
      <c r="CY102" s="65"/>
    </row>
    <row r="103" spans="1:103" x14ac:dyDescent="0.35">
      <c r="A103" s="26" t="s">
        <v>236</v>
      </c>
      <c r="B103" s="22">
        <v>110.92646318489557</v>
      </c>
      <c r="C103" s="22">
        <v>110.92646318489557</v>
      </c>
      <c r="D103" s="22"/>
      <c r="E103" s="22">
        <f t="shared" si="3"/>
        <v>0</v>
      </c>
      <c r="F103" s="22"/>
      <c r="G103" s="22">
        <v>8.4886637581372298E-2</v>
      </c>
      <c r="H103" s="22">
        <v>8.4886637581372298E-2</v>
      </c>
      <c r="I103" s="22"/>
      <c r="J103" s="22">
        <f t="shared" si="5"/>
        <v>0</v>
      </c>
      <c r="K103" s="97">
        <f t="shared" si="4"/>
        <v>0</v>
      </c>
    </row>
    <row r="104" spans="1:103" s="8" customFormat="1" x14ac:dyDescent="0.35">
      <c r="A104" s="25" t="s">
        <v>238</v>
      </c>
      <c r="B104" s="39">
        <v>100.20040247486304</v>
      </c>
      <c r="C104" s="39">
        <v>100.20040247486304</v>
      </c>
      <c r="D104" s="39"/>
      <c r="E104" s="39">
        <f t="shared" si="3"/>
        <v>0</v>
      </c>
      <c r="F104" s="39"/>
      <c r="G104" s="39">
        <v>0.19592101715203869</v>
      </c>
      <c r="H104" s="39">
        <v>0.19592101715203869</v>
      </c>
      <c r="I104" s="39"/>
      <c r="J104" s="39">
        <f t="shared" si="5"/>
        <v>0</v>
      </c>
      <c r="K104" s="96">
        <f t="shared" si="4"/>
        <v>0</v>
      </c>
      <c r="L104" s="65"/>
      <c r="M104" s="65"/>
      <c r="N104" s="65"/>
      <c r="O104" s="65"/>
      <c r="P104" s="65"/>
      <c r="Q104" s="65"/>
      <c r="R104" s="65"/>
      <c r="S104" s="65"/>
      <c r="T104" s="65"/>
      <c r="U104" s="65"/>
      <c r="V104" s="65"/>
      <c r="W104" s="65"/>
      <c r="X104" s="65"/>
      <c r="Y104" s="65"/>
      <c r="Z104" s="65"/>
      <c r="AA104" s="65"/>
      <c r="AB104" s="65"/>
      <c r="AC104" s="65"/>
      <c r="AD104" s="65"/>
      <c r="AE104" s="65"/>
      <c r="AF104" s="65"/>
      <c r="AG104" s="65"/>
      <c r="AH104" s="65"/>
      <c r="AI104" s="65"/>
      <c r="AJ104" s="65"/>
      <c r="AK104" s="65"/>
      <c r="AL104" s="65"/>
      <c r="AM104" s="65"/>
      <c r="AN104" s="65"/>
      <c r="AO104" s="65"/>
      <c r="AP104" s="65"/>
      <c r="AQ104" s="65"/>
      <c r="AR104" s="65"/>
      <c r="AS104" s="65"/>
      <c r="AT104" s="65"/>
      <c r="AU104" s="65"/>
      <c r="AV104" s="65"/>
      <c r="AW104" s="65"/>
      <c r="AX104" s="65"/>
      <c r="AY104" s="65"/>
      <c r="AZ104" s="65"/>
      <c r="BA104" s="65"/>
      <c r="BB104" s="65"/>
      <c r="BC104" s="65"/>
      <c r="BD104" s="65"/>
      <c r="BE104" s="65"/>
      <c r="BF104" s="65"/>
      <c r="BG104" s="65"/>
      <c r="BH104" s="65"/>
      <c r="BI104" s="65"/>
      <c r="BJ104" s="65"/>
      <c r="BK104" s="65"/>
      <c r="BL104" s="65"/>
      <c r="BM104" s="65"/>
      <c r="BN104" s="65"/>
      <c r="BO104" s="65"/>
      <c r="BP104" s="65"/>
      <c r="BQ104" s="65"/>
      <c r="BR104" s="65"/>
      <c r="BS104" s="65"/>
      <c r="BT104" s="65"/>
      <c r="BU104" s="65"/>
      <c r="BV104" s="65"/>
      <c r="BW104" s="65"/>
      <c r="BX104" s="65"/>
      <c r="BY104" s="65"/>
      <c r="BZ104" s="65"/>
      <c r="CA104" s="65"/>
      <c r="CB104" s="65"/>
      <c r="CC104" s="65"/>
      <c r="CD104" s="65"/>
      <c r="CE104" s="65"/>
      <c r="CF104" s="65"/>
      <c r="CG104" s="65"/>
      <c r="CH104" s="65"/>
      <c r="CI104" s="65"/>
      <c r="CJ104" s="65"/>
      <c r="CK104" s="65"/>
      <c r="CL104" s="65"/>
      <c r="CM104" s="65"/>
      <c r="CN104" s="65"/>
      <c r="CO104" s="65"/>
      <c r="CP104" s="65"/>
      <c r="CQ104" s="65"/>
      <c r="CR104" s="65"/>
      <c r="CS104" s="65"/>
      <c r="CT104" s="65"/>
      <c r="CU104" s="65"/>
      <c r="CV104" s="65"/>
      <c r="CW104" s="65"/>
      <c r="CX104" s="65"/>
      <c r="CY104" s="65"/>
    </row>
    <row r="105" spans="1:103" x14ac:dyDescent="0.35">
      <c r="A105" s="26" t="s">
        <v>45</v>
      </c>
      <c r="B105" s="22">
        <v>100.20040247486304</v>
      </c>
      <c r="C105" s="22">
        <v>100.20040247486304</v>
      </c>
      <c r="D105" s="22"/>
      <c r="E105" s="22">
        <f t="shared" si="3"/>
        <v>0</v>
      </c>
      <c r="F105" s="22"/>
      <c r="G105" s="22">
        <v>0.19592101715203869</v>
      </c>
      <c r="H105" s="22">
        <v>0.19592101715203869</v>
      </c>
      <c r="I105" s="22"/>
      <c r="J105" s="22">
        <f t="shared" si="5"/>
        <v>0</v>
      </c>
      <c r="K105" s="97">
        <f t="shared" si="4"/>
        <v>0</v>
      </c>
    </row>
    <row r="106" spans="1:103" s="8" customFormat="1" x14ac:dyDescent="0.35">
      <c r="A106" s="25" t="s">
        <v>240</v>
      </c>
      <c r="B106" s="39">
        <v>104.48179234541294</v>
      </c>
      <c r="C106" s="39">
        <v>104.48179234541294</v>
      </c>
      <c r="D106" s="39"/>
      <c r="E106" s="39">
        <f t="shared" si="3"/>
        <v>0</v>
      </c>
      <c r="F106" s="39"/>
      <c r="G106" s="39">
        <v>1.0271563903897227</v>
      </c>
      <c r="H106" s="39">
        <v>1.0271563903897227</v>
      </c>
      <c r="I106" s="39"/>
      <c r="J106" s="39">
        <f t="shared" si="5"/>
        <v>0</v>
      </c>
      <c r="K106" s="96">
        <f t="shared" si="4"/>
        <v>0</v>
      </c>
      <c r="L106" s="65"/>
      <c r="M106" s="65"/>
      <c r="N106" s="65"/>
      <c r="O106" s="65"/>
      <c r="P106" s="65"/>
      <c r="Q106" s="65"/>
      <c r="R106" s="65"/>
      <c r="S106" s="65"/>
      <c r="T106" s="65"/>
      <c r="U106" s="65"/>
      <c r="V106" s="65"/>
      <c r="W106" s="65"/>
      <c r="X106" s="65"/>
      <c r="Y106" s="65"/>
      <c r="Z106" s="65"/>
      <c r="AA106" s="65"/>
      <c r="AB106" s="65"/>
      <c r="AC106" s="65"/>
      <c r="AD106" s="65"/>
      <c r="AE106" s="65"/>
      <c r="AF106" s="65"/>
      <c r="AG106" s="65"/>
      <c r="AH106" s="65"/>
      <c r="AI106" s="65"/>
      <c r="AJ106" s="65"/>
      <c r="AK106" s="65"/>
      <c r="AL106" s="65"/>
      <c r="AM106" s="65"/>
      <c r="AN106" s="65"/>
      <c r="AO106" s="65"/>
      <c r="AP106" s="65"/>
      <c r="AQ106" s="65"/>
      <c r="AR106" s="65"/>
      <c r="AS106" s="65"/>
      <c r="AT106" s="65"/>
      <c r="AU106" s="65"/>
      <c r="AV106" s="65"/>
      <c r="AW106" s="65"/>
      <c r="AX106" s="65"/>
      <c r="AY106" s="65"/>
      <c r="AZ106" s="65"/>
      <c r="BA106" s="65"/>
      <c r="BB106" s="65"/>
      <c r="BC106" s="65"/>
      <c r="BD106" s="65"/>
      <c r="BE106" s="65"/>
      <c r="BF106" s="65"/>
      <c r="BG106" s="65"/>
      <c r="BH106" s="65"/>
      <c r="BI106" s="65"/>
      <c r="BJ106" s="65"/>
      <c r="BK106" s="65"/>
      <c r="BL106" s="65"/>
      <c r="BM106" s="65"/>
      <c r="BN106" s="65"/>
      <c r="BO106" s="65"/>
      <c r="BP106" s="65"/>
      <c r="BQ106" s="65"/>
      <c r="BR106" s="65"/>
      <c r="BS106" s="65"/>
      <c r="BT106" s="65"/>
      <c r="BU106" s="65"/>
      <c r="BV106" s="65"/>
      <c r="BW106" s="65"/>
      <c r="BX106" s="65"/>
      <c r="BY106" s="65"/>
      <c r="BZ106" s="65"/>
      <c r="CA106" s="65"/>
      <c r="CB106" s="65"/>
      <c r="CC106" s="65"/>
      <c r="CD106" s="65"/>
      <c r="CE106" s="65"/>
      <c r="CF106" s="65"/>
      <c r="CG106" s="65"/>
      <c r="CH106" s="65"/>
      <c r="CI106" s="65"/>
      <c r="CJ106" s="65"/>
      <c r="CK106" s="65"/>
      <c r="CL106" s="65"/>
      <c r="CM106" s="65"/>
      <c r="CN106" s="65"/>
      <c r="CO106" s="65"/>
      <c r="CP106" s="65"/>
      <c r="CQ106" s="65"/>
      <c r="CR106" s="65"/>
      <c r="CS106" s="65"/>
      <c r="CT106" s="65"/>
      <c r="CU106" s="65"/>
      <c r="CV106" s="65"/>
      <c r="CW106" s="65"/>
      <c r="CX106" s="65"/>
      <c r="CY106" s="65"/>
    </row>
    <row r="107" spans="1:103" x14ac:dyDescent="0.35">
      <c r="A107" s="26" t="s">
        <v>241</v>
      </c>
      <c r="B107" s="22">
        <v>100</v>
      </c>
      <c r="C107" s="22">
        <v>100</v>
      </c>
      <c r="D107" s="22"/>
      <c r="E107" s="22">
        <f t="shared" si="3"/>
        <v>0</v>
      </c>
      <c r="F107" s="22"/>
      <c r="G107" s="22">
        <v>0.39580040113194587</v>
      </c>
      <c r="H107" s="22">
        <v>0.39580040113194587</v>
      </c>
      <c r="I107" s="22"/>
      <c r="J107" s="22">
        <f t="shared" si="5"/>
        <v>0</v>
      </c>
      <c r="K107" s="97">
        <f t="shared" si="4"/>
        <v>0</v>
      </c>
    </row>
    <row r="108" spans="1:103" s="8" customFormat="1" x14ac:dyDescent="0.35">
      <c r="A108" s="27" t="s">
        <v>242</v>
      </c>
      <c r="B108" s="39">
        <v>107.502238968415</v>
      </c>
      <c r="C108" s="39">
        <v>107.502238968415</v>
      </c>
      <c r="D108" s="39"/>
      <c r="E108" s="39">
        <f t="shared" si="3"/>
        <v>0</v>
      </c>
      <c r="F108" s="39"/>
      <c r="G108" s="39">
        <v>0.63135598925777692</v>
      </c>
      <c r="H108" s="39">
        <v>0.63135598925777692</v>
      </c>
      <c r="I108" s="39"/>
      <c r="J108" s="39">
        <f t="shared" si="5"/>
        <v>0</v>
      </c>
      <c r="K108" s="96">
        <f t="shared" si="4"/>
        <v>0</v>
      </c>
      <c r="L108" s="65"/>
      <c r="M108" s="65"/>
      <c r="N108" s="65"/>
      <c r="O108" s="65"/>
      <c r="P108" s="65"/>
      <c r="Q108" s="65"/>
      <c r="R108" s="65"/>
      <c r="S108" s="65"/>
      <c r="T108" s="65"/>
      <c r="U108" s="65"/>
      <c r="V108" s="65"/>
      <c r="W108" s="65"/>
      <c r="X108" s="65"/>
      <c r="Y108" s="65"/>
      <c r="Z108" s="65"/>
      <c r="AA108" s="65"/>
      <c r="AB108" s="65"/>
      <c r="AC108" s="65"/>
      <c r="AD108" s="65"/>
      <c r="AE108" s="65"/>
      <c r="AF108" s="65"/>
      <c r="AG108" s="65"/>
      <c r="AH108" s="65"/>
      <c r="AI108" s="65"/>
      <c r="AJ108" s="65"/>
      <c r="AK108" s="65"/>
      <c r="AL108" s="65"/>
      <c r="AM108" s="65"/>
      <c r="AN108" s="65"/>
      <c r="AO108" s="65"/>
      <c r="AP108" s="65"/>
      <c r="AQ108" s="65"/>
      <c r="AR108" s="65"/>
      <c r="AS108" s="65"/>
      <c r="AT108" s="65"/>
      <c r="AU108" s="65"/>
      <c r="AV108" s="65"/>
      <c r="AW108" s="65"/>
      <c r="AX108" s="65"/>
      <c r="AY108" s="65"/>
      <c r="AZ108" s="65"/>
      <c r="BA108" s="65"/>
      <c r="BB108" s="65"/>
      <c r="BC108" s="65"/>
      <c r="BD108" s="65"/>
      <c r="BE108" s="65"/>
      <c r="BF108" s="65"/>
      <c r="BG108" s="65"/>
      <c r="BH108" s="65"/>
      <c r="BI108" s="65"/>
      <c r="BJ108" s="65"/>
      <c r="BK108" s="65"/>
      <c r="BL108" s="65"/>
      <c r="BM108" s="65"/>
      <c r="BN108" s="65"/>
      <c r="BO108" s="65"/>
      <c r="BP108" s="65"/>
      <c r="BQ108" s="65"/>
      <c r="BR108" s="65"/>
      <c r="BS108" s="65"/>
      <c r="BT108" s="65"/>
      <c r="BU108" s="65"/>
      <c r="BV108" s="65"/>
      <c r="BW108" s="65"/>
      <c r="BX108" s="65"/>
      <c r="BY108" s="65"/>
      <c r="BZ108" s="65"/>
      <c r="CA108" s="65"/>
      <c r="CB108" s="65"/>
      <c r="CC108" s="65"/>
      <c r="CD108" s="65"/>
      <c r="CE108" s="65"/>
      <c r="CF108" s="65"/>
      <c r="CG108" s="65"/>
      <c r="CH108" s="65"/>
      <c r="CI108" s="65"/>
      <c r="CJ108" s="65"/>
      <c r="CK108" s="65"/>
      <c r="CL108" s="65"/>
      <c r="CM108" s="65"/>
      <c r="CN108" s="65"/>
      <c r="CO108" s="65"/>
      <c r="CP108" s="65"/>
      <c r="CQ108" s="65"/>
      <c r="CR108" s="65"/>
      <c r="CS108" s="65"/>
      <c r="CT108" s="65"/>
      <c r="CU108" s="65"/>
      <c r="CV108" s="65"/>
      <c r="CW108" s="65"/>
      <c r="CX108" s="65"/>
      <c r="CY108" s="65"/>
    </row>
    <row r="109" spans="1:103" x14ac:dyDescent="0.35">
      <c r="A109" s="28" t="s">
        <v>46</v>
      </c>
      <c r="B109" s="22">
        <v>101.23852501692596</v>
      </c>
      <c r="C109" s="22">
        <v>101.23852501692596</v>
      </c>
      <c r="D109" s="22"/>
      <c r="E109" s="22">
        <f t="shared" si="3"/>
        <v>0</v>
      </c>
      <c r="F109" s="22"/>
      <c r="G109" s="22">
        <v>0.87235773106222791</v>
      </c>
      <c r="H109" s="22">
        <v>0.87235773106222791</v>
      </c>
      <c r="I109" s="22"/>
      <c r="J109" s="22">
        <f t="shared" si="5"/>
        <v>0</v>
      </c>
      <c r="K109" s="97">
        <f t="shared" si="4"/>
        <v>0</v>
      </c>
    </row>
    <row r="110" spans="1:103" s="8" customFormat="1" x14ac:dyDescent="0.35">
      <c r="A110" s="27" t="s">
        <v>47</v>
      </c>
      <c r="B110" s="39">
        <v>102.23487313570406</v>
      </c>
      <c r="C110" s="39">
        <v>102.23487313570406</v>
      </c>
      <c r="D110" s="39"/>
      <c r="E110" s="39">
        <f t="shared" si="3"/>
        <v>0</v>
      </c>
      <c r="F110" s="39"/>
      <c r="G110" s="39">
        <v>0.40385293411779016</v>
      </c>
      <c r="H110" s="39">
        <v>0.40385293411779016</v>
      </c>
      <c r="I110" s="39"/>
      <c r="J110" s="39">
        <f t="shared" si="5"/>
        <v>0</v>
      </c>
      <c r="K110" s="96">
        <f t="shared" si="4"/>
        <v>0</v>
      </c>
      <c r="L110" s="65"/>
      <c r="M110" s="65"/>
      <c r="N110" s="65"/>
      <c r="O110" s="65"/>
      <c r="P110" s="65"/>
      <c r="Q110" s="65"/>
      <c r="R110" s="65"/>
      <c r="S110" s="65"/>
      <c r="T110" s="65"/>
      <c r="U110" s="65"/>
      <c r="V110" s="65"/>
      <c r="W110" s="65"/>
      <c r="X110" s="65"/>
      <c r="Y110" s="65"/>
      <c r="Z110" s="65"/>
      <c r="AA110" s="65"/>
      <c r="AB110" s="65"/>
      <c r="AC110" s="65"/>
      <c r="AD110" s="65"/>
      <c r="AE110" s="65"/>
      <c r="AF110" s="65"/>
      <c r="AG110" s="65"/>
      <c r="AH110" s="65"/>
      <c r="AI110" s="65"/>
      <c r="AJ110" s="65"/>
      <c r="AK110" s="65"/>
      <c r="AL110" s="65"/>
      <c r="AM110" s="65"/>
      <c r="AN110" s="65"/>
      <c r="AO110" s="65"/>
      <c r="AP110" s="65"/>
      <c r="AQ110" s="65"/>
      <c r="AR110" s="65"/>
      <c r="AS110" s="65"/>
      <c r="AT110" s="65"/>
      <c r="AU110" s="65"/>
      <c r="AV110" s="65"/>
      <c r="AW110" s="65"/>
      <c r="AX110" s="65"/>
      <c r="AY110" s="65"/>
      <c r="AZ110" s="65"/>
      <c r="BA110" s="65"/>
      <c r="BB110" s="65"/>
      <c r="BC110" s="65"/>
      <c r="BD110" s="65"/>
      <c r="BE110" s="65"/>
      <c r="BF110" s="65"/>
      <c r="BG110" s="65"/>
      <c r="BH110" s="65"/>
      <c r="BI110" s="65"/>
      <c r="BJ110" s="65"/>
      <c r="BK110" s="65"/>
      <c r="BL110" s="65"/>
      <c r="BM110" s="65"/>
      <c r="BN110" s="65"/>
      <c r="BO110" s="65"/>
      <c r="BP110" s="65"/>
      <c r="BQ110" s="65"/>
      <c r="BR110" s="65"/>
      <c r="BS110" s="65"/>
      <c r="BT110" s="65"/>
      <c r="BU110" s="65"/>
      <c r="BV110" s="65"/>
      <c r="BW110" s="65"/>
      <c r="BX110" s="65"/>
      <c r="BY110" s="65"/>
      <c r="BZ110" s="65"/>
      <c r="CA110" s="65"/>
      <c r="CB110" s="65"/>
      <c r="CC110" s="65"/>
      <c r="CD110" s="65"/>
      <c r="CE110" s="65"/>
      <c r="CF110" s="65"/>
      <c r="CG110" s="65"/>
      <c r="CH110" s="65"/>
      <c r="CI110" s="65"/>
      <c r="CJ110" s="65"/>
      <c r="CK110" s="65"/>
      <c r="CL110" s="65"/>
      <c r="CM110" s="65"/>
      <c r="CN110" s="65"/>
      <c r="CO110" s="65"/>
      <c r="CP110" s="65"/>
      <c r="CQ110" s="65"/>
      <c r="CR110" s="65"/>
      <c r="CS110" s="65"/>
      <c r="CT110" s="65"/>
      <c r="CU110" s="65"/>
      <c r="CV110" s="65"/>
      <c r="CW110" s="65"/>
      <c r="CX110" s="65"/>
      <c r="CY110" s="65"/>
    </row>
    <row r="111" spans="1:103" x14ac:dyDescent="0.35">
      <c r="A111" s="26" t="s">
        <v>245</v>
      </c>
      <c r="B111" s="22">
        <v>100.39512449402937</v>
      </c>
      <c r="C111" s="22">
        <v>100.39512449402937</v>
      </c>
      <c r="D111" s="22"/>
      <c r="E111" s="22">
        <f t="shared" si="3"/>
        <v>0</v>
      </c>
      <c r="F111" s="22"/>
      <c r="G111" s="22">
        <v>0.46850479694443781</v>
      </c>
      <c r="H111" s="22">
        <v>0.46850479694443775</v>
      </c>
      <c r="I111" s="22"/>
      <c r="J111" s="22">
        <f t="shared" si="5"/>
        <v>0</v>
      </c>
      <c r="K111" s="97">
        <f t="shared" si="4"/>
        <v>0</v>
      </c>
    </row>
    <row r="112" spans="1:103" s="8" customFormat="1" x14ac:dyDescent="0.35">
      <c r="A112" s="25" t="s">
        <v>246</v>
      </c>
      <c r="B112" s="39">
        <v>100.4517641591878</v>
      </c>
      <c r="C112" s="39">
        <v>100.4517641591878</v>
      </c>
      <c r="D112" s="39"/>
      <c r="E112" s="39">
        <f t="shared" si="3"/>
        <v>0</v>
      </c>
      <c r="F112" s="39"/>
      <c r="G112" s="39">
        <v>3.947257707586453</v>
      </c>
      <c r="H112" s="39">
        <v>3.947257707586453</v>
      </c>
      <c r="I112" s="39"/>
      <c r="J112" s="39">
        <f t="shared" si="5"/>
        <v>0</v>
      </c>
      <c r="K112" s="96">
        <f t="shared" si="4"/>
        <v>0</v>
      </c>
      <c r="L112" s="65"/>
      <c r="M112" s="65"/>
      <c r="N112" s="65"/>
      <c r="O112" s="65"/>
      <c r="P112" s="65"/>
      <c r="Q112" s="65"/>
      <c r="R112" s="65"/>
      <c r="S112" s="65"/>
      <c r="T112" s="65"/>
      <c r="U112" s="65"/>
      <c r="V112" s="65"/>
      <c r="W112" s="65"/>
      <c r="X112" s="65"/>
      <c r="Y112" s="65"/>
      <c r="Z112" s="65"/>
      <c r="AA112" s="65"/>
      <c r="AB112" s="65"/>
      <c r="AC112" s="65"/>
      <c r="AD112" s="65"/>
      <c r="AE112" s="65"/>
      <c r="AF112" s="65"/>
      <c r="AG112" s="65"/>
      <c r="AH112" s="65"/>
      <c r="AI112" s="65"/>
      <c r="AJ112" s="65"/>
      <c r="AK112" s="65"/>
      <c r="AL112" s="65"/>
      <c r="AM112" s="65"/>
      <c r="AN112" s="65"/>
      <c r="AO112" s="65"/>
      <c r="AP112" s="65"/>
      <c r="AQ112" s="65"/>
      <c r="AR112" s="65"/>
      <c r="AS112" s="65"/>
      <c r="AT112" s="65"/>
      <c r="AU112" s="65"/>
      <c r="AV112" s="65"/>
      <c r="AW112" s="65"/>
      <c r="AX112" s="65"/>
      <c r="AY112" s="65"/>
      <c r="AZ112" s="65"/>
      <c r="BA112" s="65"/>
      <c r="BB112" s="65"/>
      <c r="BC112" s="65"/>
      <c r="BD112" s="65"/>
      <c r="BE112" s="65"/>
      <c r="BF112" s="65"/>
      <c r="BG112" s="65"/>
      <c r="BH112" s="65"/>
      <c r="BI112" s="65"/>
      <c r="BJ112" s="65"/>
      <c r="BK112" s="65"/>
      <c r="BL112" s="65"/>
      <c r="BM112" s="65"/>
      <c r="BN112" s="65"/>
      <c r="BO112" s="65"/>
      <c r="BP112" s="65"/>
      <c r="BQ112" s="65"/>
      <c r="BR112" s="65"/>
      <c r="BS112" s="65"/>
      <c r="BT112" s="65"/>
      <c r="BU112" s="65"/>
      <c r="BV112" s="65"/>
      <c r="BW112" s="65"/>
      <c r="BX112" s="65"/>
      <c r="BY112" s="65"/>
      <c r="BZ112" s="65"/>
      <c r="CA112" s="65"/>
      <c r="CB112" s="65"/>
      <c r="CC112" s="65"/>
      <c r="CD112" s="65"/>
      <c r="CE112" s="65"/>
      <c r="CF112" s="65"/>
      <c r="CG112" s="65"/>
      <c r="CH112" s="65"/>
      <c r="CI112" s="65"/>
      <c r="CJ112" s="65"/>
      <c r="CK112" s="65"/>
      <c r="CL112" s="65"/>
      <c r="CM112" s="65"/>
      <c r="CN112" s="65"/>
      <c r="CO112" s="65"/>
      <c r="CP112" s="65"/>
      <c r="CQ112" s="65"/>
      <c r="CR112" s="65"/>
      <c r="CS112" s="65"/>
      <c r="CT112" s="65"/>
      <c r="CU112" s="65"/>
      <c r="CV112" s="65"/>
      <c r="CW112" s="65"/>
      <c r="CX112" s="65"/>
      <c r="CY112" s="65"/>
    </row>
    <row r="113" spans="1:103" x14ac:dyDescent="0.35">
      <c r="A113" s="28" t="s">
        <v>247</v>
      </c>
      <c r="B113" s="22">
        <v>100.13633268511978</v>
      </c>
      <c r="C113" s="22">
        <v>100.13633268511978</v>
      </c>
      <c r="D113" s="22"/>
      <c r="E113" s="22">
        <f t="shared" si="3"/>
        <v>0</v>
      </c>
      <c r="F113" s="22"/>
      <c r="G113" s="22">
        <v>0.37974648472381545</v>
      </c>
      <c r="H113" s="22">
        <v>0.3797464847238155</v>
      </c>
      <c r="I113" s="22"/>
      <c r="J113" s="22">
        <f t="shared" si="5"/>
        <v>0</v>
      </c>
      <c r="K113" s="97">
        <f t="shared" si="4"/>
        <v>0</v>
      </c>
    </row>
    <row r="114" spans="1:103" s="8" customFormat="1" x14ac:dyDescent="0.35">
      <c r="A114" s="27" t="s">
        <v>248</v>
      </c>
      <c r="B114" s="39">
        <v>100.13633268511978</v>
      </c>
      <c r="C114" s="39">
        <v>100.13633268511978</v>
      </c>
      <c r="D114" s="39"/>
      <c r="E114" s="39">
        <f t="shared" si="3"/>
        <v>0</v>
      </c>
      <c r="F114" s="39"/>
      <c r="G114" s="39">
        <v>0.37974648472381545</v>
      </c>
      <c r="H114" s="39">
        <v>0.3797464847238155</v>
      </c>
      <c r="I114" s="39"/>
      <c r="J114" s="39">
        <f t="shared" si="5"/>
        <v>0</v>
      </c>
      <c r="K114" s="96">
        <f t="shared" si="4"/>
        <v>0</v>
      </c>
      <c r="L114" s="65"/>
      <c r="M114" s="65"/>
      <c r="N114" s="65"/>
      <c r="O114" s="65"/>
      <c r="P114" s="65"/>
      <c r="Q114" s="65"/>
      <c r="R114" s="65"/>
      <c r="S114" s="65"/>
      <c r="T114" s="65"/>
      <c r="U114" s="65"/>
      <c r="V114" s="65"/>
      <c r="W114" s="65"/>
      <c r="X114" s="65"/>
      <c r="Y114" s="65"/>
      <c r="Z114" s="65"/>
      <c r="AA114" s="65"/>
      <c r="AB114" s="65"/>
      <c r="AC114" s="65"/>
      <c r="AD114" s="65"/>
      <c r="AE114" s="65"/>
      <c r="AF114" s="65"/>
      <c r="AG114" s="65"/>
      <c r="AH114" s="65"/>
      <c r="AI114" s="65"/>
      <c r="AJ114" s="65"/>
      <c r="AK114" s="65"/>
      <c r="AL114" s="65"/>
      <c r="AM114" s="65"/>
      <c r="AN114" s="65"/>
      <c r="AO114" s="65"/>
      <c r="AP114" s="65"/>
      <c r="AQ114" s="65"/>
      <c r="AR114" s="65"/>
      <c r="AS114" s="65"/>
      <c r="AT114" s="65"/>
      <c r="AU114" s="65"/>
      <c r="AV114" s="65"/>
      <c r="AW114" s="65"/>
      <c r="AX114" s="65"/>
      <c r="AY114" s="65"/>
      <c r="AZ114" s="65"/>
      <c r="BA114" s="65"/>
      <c r="BB114" s="65"/>
      <c r="BC114" s="65"/>
      <c r="BD114" s="65"/>
      <c r="BE114" s="65"/>
      <c r="BF114" s="65"/>
      <c r="BG114" s="65"/>
      <c r="BH114" s="65"/>
      <c r="BI114" s="65"/>
      <c r="BJ114" s="65"/>
      <c r="BK114" s="65"/>
      <c r="BL114" s="65"/>
      <c r="BM114" s="65"/>
      <c r="BN114" s="65"/>
      <c r="BO114" s="65"/>
      <c r="BP114" s="65"/>
      <c r="BQ114" s="65"/>
      <c r="BR114" s="65"/>
      <c r="BS114" s="65"/>
      <c r="BT114" s="65"/>
      <c r="BU114" s="65"/>
      <c r="BV114" s="65"/>
      <c r="BW114" s="65"/>
      <c r="BX114" s="65"/>
      <c r="BY114" s="65"/>
      <c r="BZ114" s="65"/>
      <c r="CA114" s="65"/>
      <c r="CB114" s="65"/>
      <c r="CC114" s="65"/>
      <c r="CD114" s="65"/>
      <c r="CE114" s="65"/>
      <c r="CF114" s="65"/>
      <c r="CG114" s="65"/>
      <c r="CH114" s="65"/>
      <c r="CI114" s="65"/>
      <c r="CJ114" s="65"/>
      <c r="CK114" s="65"/>
      <c r="CL114" s="65"/>
      <c r="CM114" s="65"/>
      <c r="CN114" s="65"/>
      <c r="CO114" s="65"/>
      <c r="CP114" s="65"/>
      <c r="CQ114" s="65"/>
      <c r="CR114" s="65"/>
      <c r="CS114" s="65"/>
      <c r="CT114" s="65"/>
      <c r="CU114" s="65"/>
      <c r="CV114" s="65"/>
      <c r="CW114" s="65"/>
      <c r="CX114" s="65"/>
      <c r="CY114" s="65"/>
    </row>
    <row r="115" spans="1:103" x14ac:dyDescent="0.35">
      <c r="A115" s="28" t="s">
        <v>48</v>
      </c>
      <c r="B115" s="22">
        <v>100.0055449439304</v>
      </c>
      <c r="C115" s="22">
        <v>100.0055449439304</v>
      </c>
      <c r="D115" s="22"/>
      <c r="E115" s="22">
        <f t="shared" si="3"/>
        <v>0</v>
      </c>
      <c r="F115" s="22"/>
      <c r="G115" s="22">
        <v>0.15372367833391062</v>
      </c>
      <c r="H115" s="22">
        <v>0.15372367833391062</v>
      </c>
      <c r="I115" s="22"/>
      <c r="J115" s="22">
        <f t="shared" si="5"/>
        <v>0</v>
      </c>
      <c r="K115" s="97">
        <f t="shared" si="4"/>
        <v>0</v>
      </c>
    </row>
    <row r="116" spans="1:103" s="8" customFormat="1" x14ac:dyDescent="0.35">
      <c r="A116" s="27" t="s">
        <v>49</v>
      </c>
      <c r="B116" s="39">
        <v>100.0055449439304</v>
      </c>
      <c r="C116" s="39">
        <v>100.0055449439304</v>
      </c>
      <c r="D116" s="39"/>
      <c r="E116" s="39">
        <f t="shared" si="3"/>
        <v>0</v>
      </c>
      <c r="F116" s="39"/>
      <c r="G116" s="39">
        <v>0.15372367833391062</v>
      </c>
      <c r="H116" s="39">
        <v>0.15372367833391062</v>
      </c>
      <c r="I116" s="39"/>
      <c r="J116" s="39">
        <f t="shared" si="5"/>
        <v>0</v>
      </c>
      <c r="K116" s="96">
        <f t="shared" si="4"/>
        <v>0</v>
      </c>
      <c r="L116" s="65"/>
      <c r="M116" s="65"/>
      <c r="N116" s="65"/>
      <c r="O116" s="65"/>
      <c r="P116" s="65"/>
      <c r="Q116" s="65"/>
      <c r="R116" s="65"/>
      <c r="S116" s="65"/>
      <c r="T116" s="65"/>
      <c r="U116" s="65"/>
      <c r="V116" s="65"/>
      <c r="W116" s="65"/>
      <c r="X116" s="65"/>
      <c r="Y116" s="65"/>
      <c r="Z116" s="65"/>
      <c r="AA116" s="65"/>
      <c r="AB116" s="65"/>
      <c r="AC116" s="65"/>
      <c r="AD116" s="65"/>
      <c r="AE116" s="65"/>
      <c r="AF116" s="65"/>
      <c r="AG116" s="65"/>
      <c r="AH116" s="65"/>
      <c r="AI116" s="65"/>
      <c r="AJ116" s="65"/>
      <c r="AK116" s="65"/>
      <c r="AL116" s="65"/>
      <c r="AM116" s="65"/>
      <c r="AN116" s="65"/>
      <c r="AO116" s="65"/>
      <c r="AP116" s="65"/>
      <c r="AQ116" s="65"/>
      <c r="AR116" s="65"/>
      <c r="AS116" s="65"/>
      <c r="AT116" s="65"/>
      <c r="AU116" s="65"/>
      <c r="AV116" s="65"/>
      <c r="AW116" s="65"/>
      <c r="AX116" s="65"/>
      <c r="AY116" s="65"/>
      <c r="AZ116" s="65"/>
      <c r="BA116" s="65"/>
      <c r="BB116" s="65"/>
      <c r="BC116" s="65"/>
      <c r="BD116" s="65"/>
      <c r="BE116" s="65"/>
      <c r="BF116" s="65"/>
      <c r="BG116" s="65"/>
      <c r="BH116" s="65"/>
      <c r="BI116" s="65"/>
      <c r="BJ116" s="65"/>
      <c r="BK116" s="65"/>
      <c r="BL116" s="65"/>
      <c r="BM116" s="65"/>
      <c r="BN116" s="65"/>
      <c r="BO116" s="65"/>
      <c r="BP116" s="65"/>
      <c r="BQ116" s="65"/>
      <c r="BR116" s="65"/>
      <c r="BS116" s="65"/>
      <c r="BT116" s="65"/>
      <c r="BU116" s="65"/>
      <c r="BV116" s="65"/>
      <c r="BW116" s="65"/>
      <c r="BX116" s="65"/>
      <c r="BY116" s="65"/>
      <c r="BZ116" s="65"/>
      <c r="CA116" s="65"/>
      <c r="CB116" s="65"/>
      <c r="CC116" s="65"/>
      <c r="CD116" s="65"/>
      <c r="CE116" s="65"/>
      <c r="CF116" s="65"/>
      <c r="CG116" s="65"/>
      <c r="CH116" s="65"/>
      <c r="CI116" s="65"/>
      <c r="CJ116" s="65"/>
      <c r="CK116" s="65"/>
      <c r="CL116" s="65"/>
      <c r="CM116" s="65"/>
      <c r="CN116" s="65"/>
      <c r="CO116" s="65"/>
      <c r="CP116" s="65"/>
      <c r="CQ116" s="65"/>
      <c r="CR116" s="65"/>
      <c r="CS116" s="65"/>
      <c r="CT116" s="65"/>
      <c r="CU116" s="65"/>
      <c r="CV116" s="65"/>
      <c r="CW116" s="65"/>
      <c r="CX116" s="65"/>
      <c r="CY116" s="65"/>
    </row>
    <row r="117" spans="1:103" x14ac:dyDescent="0.35">
      <c r="A117" s="28" t="s">
        <v>251</v>
      </c>
      <c r="B117" s="22">
        <v>99.999998994204034</v>
      </c>
      <c r="C117" s="22">
        <v>99.999998994204034</v>
      </c>
      <c r="D117" s="22"/>
      <c r="E117" s="22">
        <f t="shared" si="3"/>
        <v>0</v>
      </c>
      <c r="F117" s="22"/>
      <c r="G117" s="22">
        <v>1.1078122207555934</v>
      </c>
      <c r="H117" s="22">
        <v>1.1078122207555934</v>
      </c>
      <c r="I117" s="22"/>
      <c r="J117" s="22">
        <f t="shared" si="5"/>
        <v>0</v>
      </c>
      <c r="K117" s="97">
        <f t="shared" si="4"/>
        <v>0</v>
      </c>
    </row>
    <row r="118" spans="1:103" s="8" customFormat="1" x14ac:dyDescent="0.35">
      <c r="A118" s="27" t="s">
        <v>252</v>
      </c>
      <c r="B118" s="39">
        <v>99.999999999999986</v>
      </c>
      <c r="C118" s="39">
        <v>99.999999999999986</v>
      </c>
      <c r="D118" s="39"/>
      <c r="E118" s="39">
        <f t="shared" si="3"/>
        <v>0</v>
      </c>
      <c r="F118" s="39"/>
      <c r="G118" s="39">
        <v>1.107812231897924</v>
      </c>
      <c r="H118" s="39">
        <v>1.107812231897924</v>
      </c>
      <c r="I118" s="39"/>
      <c r="J118" s="39">
        <f t="shared" si="5"/>
        <v>0</v>
      </c>
      <c r="K118" s="96">
        <f t="shared" si="4"/>
        <v>0</v>
      </c>
      <c r="L118" s="65"/>
      <c r="M118" s="65"/>
      <c r="N118" s="65"/>
      <c r="O118" s="65"/>
      <c r="P118" s="65"/>
      <c r="Q118" s="65"/>
      <c r="R118" s="65"/>
      <c r="S118" s="65"/>
      <c r="T118" s="65"/>
      <c r="U118" s="65"/>
      <c r="V118" s="65"/>
      <c r="W118" s="65"/>
      <c r="X118" s="65"/>
      <c r="Y118" s="65"/>
      <c r="Z118" s="65"/>
      <c r="AA118" s="65"/>
      <c r="AB118" s="65"/>
      <c r="AC118" s="65"/>
      <c r="AD118" s="65"/>
      <c r="AE118" s="65"/>
      <c r="AF118" s="65"/>
      <c r="AG118" s="65"/>
      <c r="AH118" s="65"/>
      <c r="AI118" s="65"/>
      <c r="AJ118" s="65"/>
      <c r="AK118" s="65"/>
      <c r="AL118" s="65"/>
      <c r="AM118" s="65"/>
      <c r="AN118" s="65"/>
      <c r="AO118" s="65"/>
      <c r="AP118" s="65"/>
      <c r="AQ118" s="65"/>
      <c r="AR118" s="65"/>
      <c r="AS118" s="65"/>
      <c r="AT118" s="65"/>
      <c r="AU118" s="65"/>
      <c r="AV118" s="65"/>
      <c r="AW118" s="65"/>
      <c r="AX118" s="65"/>
      <c r="AY118" s="65"/>
      <c r="AZ118" s="65"/>
      <c r="BA118" s="65"/>
      <c r="BB118" s="65"/>
      <c r="BC118" s="65"/>
      <c r="BD118" s="65"/>
      <c r="BE118" s="65"/>
      <c r="BF118" s="65"/>
      <c r="BG118" s="65"/>
      <c r="BH118" s="65"/>
      <c r="BI118" s="65"/>
      <c r="BJ118" s="65"/>
      <c r="BK118" s="65"/>
      <c r="BL118" s="65"/>
      <c r="BM118" s="65"/>
      <c r="BN118" s="65"/>
      <c r="BO118" s="65"/>
      <c r="BP118" s="65"/>
      <c r="BQ118" s="65"/>
      <c r="BR118" s="65"/>
      <c r="BS118" s="65"/>
      <c r="BT118" s="65"/>
      <c r="BU118" s="65"/>
      <c r="BV118" s="65"/>
      <c r="BW118" s="65"/>
      <c r="BX118" s="65"/>
      <c r="BY118" s="65"/>
      <c r="BZ118" s="65"/>
      <c r="CA118" s="65"/>
      <c r="CB118" s="65"/>
      <c r="CC118" s="65"/>
      <c r="CD118" s="65"/>
      <c r="CE118" s="65"/>
      <c r="CF118" s="65"/>
      <c r="CG118" s="65"/>
      <c r="CH118" s="65"/>
      <c r="CI118" s="65"/>
      <c r="CJ118" s="65"/>
      <c r="CK118" s="65"/>
      <c r="CL118" s="65"/>
      <c r="CM118" s="65"/>
      <c r="CN118" s="65"/>
      <c r="CO118" s="65"/>
      <c r="CP118" s="65"/>
      <c r="CQ118" s="65"/>
      <c r="CR118" s="65"/>
      <c r="CS118" s="65"/>
      <c r="CT118" s="65"/>
      <c r="CU118" s="65"/>
      <c r="CV118" s="65"/>
      <c r="CW118" s="65"/>
      <c r="CX118" s="65"/>
      <c r="CY118" s="65"/>
    </row>
    <row r="119" spans="1:103" x14ac:dyDescent="0.35">
      <c r="A119" s="28" t="s">
        <v>253</v>
      </c>
      <c r="B119" s="22">
        <v>100.75266330420003</v>
      </c>
      <c r="C119" s="22">
        <v>100.75266330420003</v>
      </c>
      <c r="D119" s="22"/>
      <c r="E119" s="22">
        <f t="shared" si="3"/>
        <v>0</v>
      </c>
      <c r="F119" s="22"/>
      <c r="G119" s="22">
        <v>2.3059753237731333</v>
      </c>
      <c r="H119" s="22">
        <v>2.3059753237731333</v>
      </c>
      <c r="I119" s="22"/>
      <c r="J119" s="22">
        <f t="shared" si="5"/>
        <v>0</v>
      </c>
      <c r="K119" s="97">
        <f t="shared" si="4"/>
        <v>0</v>
      </c>
    </row>
    <row r="120" spans="1:103" s="8" customFormat="1" x14ac:dyDescent="0.35">
      <c r="A120" s="27" t="s">
        <v>254</v>
      </c>
      <c r="B120" s="39">
        <v>100.75266330420003</v>
      </c>
      <c r="C120" s="39">
        <v>100.75266330420003</v>
      </c>
      <c r="D120" s="39"/>
      <c r="E120" s="39">
        <f t="shared" si="3"/>
        <v>0</v>
      </c>
      <c r="F120" s="39"/>
      <c r="G120" s="39">
        <v>2.3059753237731333</v>
      </c>
      <c r="H120" s="39">
        <v>2.3059753237731333</v>
      </c>
      <c r="I120" s="39"/>
      <c r="J120" s="39">
        <f t="shared" si="5"/>
        <v>0</v>
      </c>
      <c r="K120" s="96">
        <f t="shared" si="4"/>
        <v>0</v>
      </c>
      <c r="L120" s="65"/>
      <c r="M120" s="65"/>
      <c r="N120" s="65"/>
      <c r="O120" s="65"/>
      <c r="P120" s="65"/>
      <c r="Q120" s="65"/>
      <c r="R120" s="65"/>
      <c r="S120" s="65"/>
      <c r="T120" s="65"/>
      <c r="U120" s="65"/>
      <c r="V120" s="65"/>
      <c r="W120" s="65"/>
      <c r="X120" s="65"/>
      <c r="Y120" s="65"/>
      <c r="Z120" s="65"/>
      <c r="AA120" s="65"/>
      <c r="AB120" s="65"/>
      <c r="AC120" s="65"/>
      <c r="AD120" s="65"/>
      <c r="AE120" s="65"/>
      <c r="AF120" s="65"/>
      <c r="AG120" s="65"/>
      <c r="AH120" s="65"/>
      <c r="AI120" s="65"/>
      <c r="AJ120" s="65"/>
      <c r="AK120" s="65"/>
      <c r="AL120" s="65"/>
      <c r="AM120" s="65"/>
      <c r="AN120" s="65"/>
      <c r="AO120" s="65"/>
      <c r="AP120" s="65"/>
      <c r="AQ120" s="65"/>
      <c r="AR120" s="65"/>
      <c r="AS120" s="65"/>
      <c r="AT120" s="65"/>
      <c r="AU120" s="65"/>
      <c r="AV120" s="65"/>
      <c r="AW120" s="65"/>
      <c r="AX120" s="65"/>
      <c r="AY120" s="65"/>
      <c r="AZ120" s="65"/>
      <c r="BA120" s="65"/>
      <c r="BB120" s="65"/>
      <c r="BC120" s="65"/>
      <c r="BD120" s="65"/>
      <c r="BE120" s="65"/>
      <c r="BF120" s="65"/>
      <c r="BG120" s="65"/>
      <c r="BH120" s="65"/>
      <c r="BI120" s="65"/>
      <c r="BJ120" s="65"/>
      <c r="BK120" s="65"/>
      <c r="BL120" s="65"/>
      <c r="BM120" s="65"/>
      <c r="BN120" s="65"/>
      <c r="BO120" s="65"/>
      <c r="BP120" s="65"/>
      <c r="BQ120" s="65"/>
      <c r="BR120" s="65"/>
      <c r="BS120" s="65"/>
      <c r="BT120" s="65"/>
      <c r="BU120" s="65"/>
      <c r="BV120" s="65"/>
      <c r="BW120" s="65"/>
      <c r="BX120" s="65"/>
      <c r="BY120" s="65"/>
      <c r="BZ120" s="65"/>
      <c r="CA120" s="65"/>
      <c r="CB120" s="65"/>
      <c r="CC120" s="65"/>
      <c r="CD120" s="65"/>
      <c r="CE120" s="65"/>
      <c r="CF120" s="65"/>
      <c r="CG120" s="65"/>
      <c r="CH120" s="65"/>
      <c r="CI120" s="65"/>
      <c r="CJ120" s="65"/>
      <c r="CK120" s="65"/>
      <c r="CL120" s="65"/>
      <c r="CM120" s="65"/>
      <c r="CN120" s="65"/>
      <c r="CO120" s="65"/>
      <c r="CP120" s="65"/>
      <c r="CQ120" s="65"/>
      <c r="CR120" s="65"/>
      <c r="CS120" s="65"/>
      <c r="CT120" s="65"/>
      <c r="CU120" s="65"/>
      <c r="CV120" s="65"/>
      <c r="CW120" s="65"/>
      <c r="CX120" s="65"/>
      <c r="CY120" s="65"/>
    </row>
    <row r="121" spans="1:103" x14ac:dyDescent="0.35">
      <c r="A121" s="28" t="s">
        <v>257</v>
      </c>
      <c r="B121" s="22">
        <v>100.37398122712857</v>
      </c>
      <c r="C121" s="22">
        <v>100.37398122712857</v>
      </c>
      <c r="D121" s="22"/>
      <c r="E121" s="22">
        <f t="shared" si="3"/>
        <v>0</v>
      </c>
      <c r="F121" s="22"/>
      <c r="G121" s="22">
        <v>4.9339890305568819</v>
      </c>
      <c r="H121" s="22">
        <v>4.9339890305568819</v>
      </c>
      <c r="I121" s="22"/>
      <c r="J121" s="22">
        <f t="shared" si="5"/>
        <v>0</v>
      </c>
      <c r="K121" s="97">
        <f t="shared" si="4"/>
        <v>0</v>
      </c>
    </row>
    <row r="122" spans="1:103" s="8" customFormat="1" x14ac:dyDescent="0.35">
      <c r="A122" s="25" t="s">
        <v>258</v>
      </c>
      <c r="B122" s="39">
        <v>100.44094991103678</v>
      </c>
      <c r="C122" s="39">
        <v>100.44094991103678</v>
      </c>
      <c r="D122" s="39"/>
      <c r="E122" s="39">
        <f t="shared" si="3"/>
        <v>0</v>
      </c>
      <c r="F122" s="39"/>
      <c r="G122" s="39">
        <v>4.7342022849828895</v>
      </c>
      <c r="H122" s="39">
        <v>4.7342022849828895</v>
      </c>
      <c r="I122" s="39"/>
      <c r="J122" s="39">
        <f t="shared" si="5"/>
        <v>0</v>
      </c>
      <c r="K122" s="96">
        <f t="shared" si="4"/>
        <v>0</v>
      </c>
      <c r="L122" s="65"/>
      <c r="M122" s="65"/>
      <c r="N122" s="65"/>
      <c r="O122" s="65"/>
      <c r="P122" s="65"/>
      <c r="Q122" s="65"/>
      <c r="R122" s="65"/>
      <c r="S122" s="65"/>
      <c r="T122" s="65"/>
      <c r="U122" s="65"/>
      <c r="V122" s="65"/>
      <c r="W122" s="65"/>
      <c r="X122" s="65"/>
      <c r="Y122" s="65"/>
      <c r="Z122" s="65"/>
      <c r="AA122" s="65"/>
      <c r="AB122" s="65"/>
      <c r="AC122" s="65"/>
      <c r="AD122" s="65"/>
      <c r="AE122" s="65"/>
      <c r="AF122" s="65"/>
      <c r="AG122" s="65"/>
      <c r="AH122" s="65"/>
      <c r="AI122" s="65"/>
      <c r="AJ122" s="65"/>
      <c r="AK122" s="65"/>
      <c r="AL122" s="65"/>
      <c r="AM122" s="65"/>
      <c r="AN122" s="65"/>
      <c r="AO122" s="65"/>
      <c r="AP122" s="65"/>
      <c r="AQ122" s="65"/>
      <c r="AR122" s="65"/>
      <c r="AS122" s="65"/>
      <c r="AT122" s="65"/>
      <c r="AU122" s="65"/>
      <c r="AV122" s="65"/>
      <c r="AW122" s="65"/>
      <c r="AX122" s="65"/>
      <c r="AY122" s="65"/>
      <c r="AZ122" s="65"/>
      <c r="BA122" s="65"/>
      <c r="BB122" s="65"/>
      <c r="BC122" s="65"/>
      <c r="BD122" s="65"/>
      <c r="BE122" s="65"/>
      <c r="BF122" s="65"/>
      <c r="BG122" s="65"/>
      <c r="BH122" s="65"/>
      <c r="BI122" s="65"/>
      <c r="BJ122" s="65"/>
      <c r="BK122" s="65"/>
      <c r="BL122" s="65"/>
      <c r="BM122" s="65"/>
      <c r="BN122" s="65"/>
      <c r="BO122" s="65"/>
      <c r="BP122" s="65"/>
      <c r="BQ122" s="65"/>
      <c r="BR122" s="65"/>
      <c r="BS122" s="65"/>
      <c r="BT122" s="65"/>
      <c r="BU122" s="65"/>
      <c r="BV122" s="65"/>
      <c r="BW122" s="65"/>
      <c r="BX122" s="65"/>
      <c r="BY122" s="65"/>
      <c r="BZ122" s="65"/>
      <c r="CA122" s="65"/>
      <c r="CB122" s="65"/>
      <c r="CC122" s="65"/>
      <c r="CD122" s="65"/>
      <c r="CE122" s="65"/>
      <c r="CF122" s="65"/>
      <c r="CG122" s="65"/>
      <c r="CH122" s="65"/>
      <c r="CI122" s="65"/>
      <c r="CJ122" s="65"/>
      <c r="CK122" s="65"/>
      <c r="CL122" s="65"/>
      <c r="CM122" s="65"/>
      <c r="CN122" s="65"/>
      <c r="CO122" s="65"/>
      <c r="CP122" s="65"/>
      <c r="CQ122" s="65"/>
      <c r="CR122" s="65"/>
      <c r="CS122" s="65"/>
      <c r="CT122" s="65"/>
      <c r="CU122" s="65"/>
      <c r="CV122" s="65"/>
      <c r="CW122" s="65"/>
      <c r="CX122" s="65"/>
      <c r="CY122" s="65"/>
    </row>
    <row r="123" spans="1:103" x14ac:dyDescent="0.35">
      <c r="A123" s="26" t="s">
        <v>259</v>
      </c>
      <c r="B123" s="22">
        <v>100.44094991103678</v>
      </c>
      <c r="C123" s="22">
        <v>100.44094991103678</v>
      </c>
      <c r="D123" s="22"/>
      <c r="E123" s="22">
        <f t="shared" si="3"/>
        <v>0</v>
      </c>
      <c r="F123" s="22"/>
      <c r="G123" s="22">
        <v>4.7342022849828895</v>
      </c>
      <c r="H123" s="22">
        <v>4.7342022849828895</v>
      </c>
      <c r="I123" s="22"/>
      <c r="J123" s="22">
        <f t="shared" si="5"/>
        <v>0</v>
      </c>
      <c r="K123" s="97">
        <f t="shared" si="4"/>
        <v>0</v>
      </c>
    </row>
    <row r="124" spans="1:103" s="8" customFormat="1" x14ac:dyDescent="0.35">
      <c r="A124" s="25" t="s">
        <v>261</v>
      </c>
      <c r="B124" s="39">
        <v>98.812796544563867</v>
      </c>
      <c r="C124" s="39">
        <v>98.812796544563867</v>
      </c>
      <c r="D124" s="39"/>
      <c r="E124" s="39">
        <f t="shared" si="3"/>
        <v>0</v>
      </c>
      <c r="F124" s="39"/>
      <c r="G124" s="39">
        <v>0.19978674557399226</v>
      </c>
      <c r="H124" s="39">
        <v>0.19978674557399226</v>
      </c>
      <c r="I124" s="39"/>
      <c r="J124" s="39">
        <f t="shared" si="5"/>
        <v>0</v>
      </c>
      <c r="K124" s="96">
        <f t="shared" si="4"/>
        <v>0</v>
      </c>
      <c r="L124" s="65"/>
      <c r="M124" s="65"/>
      <c r="N124" s="65"/>
      <c r="O124" s="65"/>
      <c r="P124" s="65"/>
      <c r="Q124" s="65"/>
      <c r="R124" s="65"/>
      <c r="S124" s="65"/>
      <c r="T124" s="65"/>
      <c r="U124" s="65"/>
      <c r="V124" s="65"/>
      <c r="W124" s="65"/>
      <c r="X124" s="65"/>
      <c r="Y124" s="65"/>
      <c r="Z124" s="65"/>
      <c r="AA124" s="65"/>
      <c r="AB124" s="65"/>
      <c r="AC124" s="65"/>
      <c r="AD124" s="65"/>
      <c r="AE124" s="65"/>
      <c r="AF124" s="65"/>
      <c r="AG124" s="65"/>
      <c r="AH124" s="65"/>
      <c r="AI124" s="65"/>
      <c r="AJ124" s="65"/>
      <c r="AK124" s="65"/>
      <c r="AL124" s="65"/>
      <c r="AM124" s="65"/>
      <c r="AN124" s="65"/>
      <c r="AO124" s="65"/>
      <c r="AP124" s="65"/>
      <c r="AQ124" s="65"/>
      <c r="AR124" s="65"/>
      <c r="AS124" s="65"/>
      <c r="AT124" s="65"/>
      <c r="AU124" s="65"/>
      <c r="AV124" s="65"/>
      <c r="AW124" s="65"/>
      <c r="AX124" s="65"/>
      <c r="AY124" s="65"/>
      <c r="AZ124" s="65"/>
      <c r="BA124" s="65"/>
      <c r="BB124" s="65"/>
      <c r="BC124" s="65"/>
      <c r="BD124" s="65"/>
      <c r="BE124" s="65"/>
      <c r="BF124" s="65"/>
      <c r="BG124" s="65"/>
      <c r="BH124" s="65"/>
      <c r="BI124" s="65"/>
      <c r="BJ124" s="65"/>
      <c r="BK124" s="65"/>
      <c r="BL124" s="65"/>
      <c r="BM124" s="65"/>
      <c r="BN124" s="65"/>
      <c r="BO124" s="65"/>
      <c r="BP124" s="65"/>
      <c r="BQ124" s="65"/>
      <c r="BR124" s="65"/>
      <c r="BS124" s="65"/>
      <c r="BT124" s="65"/>
      <c r="BU124" s="65"/>
      <c r="BV124" s="65"/>
      <c r="BW124" s="65"/>
      <c r="BX124" s="65"/>
      <c r="BY124" s="65"/>
      <c r="BZ124" s="65"/>
      <c r="CA124" s="65"/>
      <c r="CB124" s="65"/>
      <c r="CC124" s="65"/>
      <c r="CD124" s="65"/>
      <c r="CE124" s="65"/>
      <c r="CF124" s="65"/>
      <c r="CG124" s="65"/>
      <c r="CH124" s="65"/>
      <c r="CI124" s="65"/>
      <c r="CJ124" s="65"/>
      <c r="CK124" s="65"/>
      <c r="CL124" s="65"/>
      <c r="CM124" s="65"/>
      <c r="CN124" s="65"/>
      <c r="CO124" s="65"/>
      <c r="CP124" s="65"/>
      <c r="CQ124" s="65"/>
      <c r="CR124" s="65"/>
      <c r="CS124" s="65"/>
      <c r="CT124" s="65"/>
      <c r="CU124" s="65"/>
      <c r="CV124" s="65"/>
      <c r="CW124" s="65"/>
      <c r="CX124" s="65"/>
      <c r="CY124" s="65"/>
    </row>
    <row r="125" spans="1:103" x14ac:dyDescent="0.35">
      <c r="A125" s="26" t="s">
        <v>262</v>
      </c>
      <c r="B125" s="22">
        <v>98.812796544563867</v>
      </c>
      <c r="C125" s="22">
        <v>98.812796544563867</v>
      </c>
      <c r="D125" s="22"/>
      <c r="E125" s="22">
        <f t="shared" si="3"/>
        <v>0</v>
      </c>
      <c r="F125" s="22"/>
      <c r="G125" s="22">
        <v>0.19978674557399226</v>
      </c>
      <c r="H125" s="22">
        <v>0.19978674557399226</v>
      </c>
      <c r="I125" s="22"/>
      <c r="J125" s="22">
        <f t="shared" si="5"/>
        <v>0</v>
      </c>
      <c r="K125" s="97">
        <f t="shared" si="4"/>
        <v>0</v>
      </c>
    </row>
    <row r="126" spans="1:103" s="8" customFormat="1" x14ac:dyDescent="0.35">
      <c r="A126" s="25" t="s">
        <v>264</v>
      </c>
      <c r="B126" s="39">
        <v>100</v>
      </c>
      <c r="C126" s="39">
        <v>100</v>
      </c>
      <c r="D126" s="39"/>
      <c r="E126" s="39">
        <f t="shared" si="3"/>
        <v>0</v>
      </c>
      <c r="F126" s="39"/>
      <c r="G126" s="39">
        <v>0.1104971985580785</v>
      </c>
      <c r="H126" s="39">
        <v>0.11049719855807849</v>
      </c>
      <c r="I126" s="39"/>
      <c r="J126" s="39">
        <f t="shared" si="5"/>
        <v>0</v>
      </c>
      <c r="K126" s="96">
        <f t="shared" si="4"/>
        <v>0</v>
      </c>
      <c r="L126" s="65"/>
      <c r="M126" s="65"/>
      <c r="N126" s="65"/>
      <c r="O126" s="65"/>
      <c r="P126" s="65"/>
      <c r="Q126" s="65"/>
      <c r="R126" s="65"/>
      <c r="S126" s="65"/>
      <c r="T126" s="65"/>
      <c r="U126" s="65"/>
      <c r="V126" s="65"/>
      <c r="W126" s="65"/>
      <c r="X126" s="65"/>
      <c r="Y126" s="65"/>
      <c r="Z126" s="65"/>
      <c r="AA126" s="65"/>
      <c r="AB126" s="65"/>
      <c r="AC126" s="65"/>
      <c r="AD126" s="65"/>
      <c r="AE126" s="65"/>
      <c r="AF126" s="65"/>
      <c r="AG126" s="65"/>
      <c r="AH126" s="65"/>
      <c r="AI126" s="65"/>
      <c r="AJ126" s="65"/>
      <c r="AK126" s="65"/>
      <c r="AL126" s="65"/>
      <c r="AM126" s="65"/>
      <c r="AN126" s="65"/>
      <c r="AO126" s="65"/>
      <c r="AP126" s="65"/>
      <c r="AQ126" s="65"/>
      <c r="AR126" s="65"/>
      <c r="AS126" s="65"/>
      <c r="AT126" s="65"/>
      <c r="AU126" s="65"/>
      <c r="AV126" s="65"/>
      <c r="AW126" s="65"/>
      <c r="AX126" s="65"/>
      <c r="AY126" s="65"/>
      <c r="AZ126" s="65"/>
      <c r="BA126" s="65"/>
      <c r="BB126" s="65"/>
      <c r="BC126" s="65"/>
      <c r="BD126" s="65"/>
      <c r="BE126" s="65"/>
      <c r="BF126" s="65"/>
      <c r="BG126" s="65"/>
      <c r="BH126" s="65"/>
      <c r="BI126" s="65"/>
      <c r="BJ126" s="65"/>
      <c r="BK126" s="65"/>
      <c r="BL126" s="65"/>
      <c r="BM126" s="65"/>
      <c r="BN126" s="65"/>
      <c r="BO126" s="65"/>
      <c r="BP126" s="65"/>
      <c r="BQ126" s="65"/>
      <c r="BR126" s="65"/>
      <c r="BS126" s="65"/>
      <c r="BT126" s="65"/>
      <c r="BU126" s="65"/>
      <c r="BV126" s="65"/>
      <c r="BW126" s="65"/>
      <c r="BX126" s="65"/>
      <c r="BY126" s="65"/>
      <c r="BZ126" s="65"/>
      <c r="CA126" s="65"/>
      <c r="CB126" s="65"/>
      <c r="CC126" s="65"/>
      <c r="CD126" s="65"/>
      <c r="CE126" s="65"/>
      <c r="CF126" s="65"/>
      <c r="CG126" s="65"/>
      <c r="CH126" s="65"/>
      <c r="CI126" s="65"/>
      <c r="CJ126" s="65"/>
      <c r="CK126" s="65"/>
      <c r="CL126" s="65"/>
      <c r="CM126" s="65"/>
      <c r="CN126" s="65"/>
      <c r="CO126" s="65"/>
      <c r="CP126" s="65"/>
      <c r="CQ126" s="65"/>
      <c r="CR126" s="65"/>
      <c r="CS126" s="65"/>
      <c r="CT126" s="65"/>
      <c r="CU126" s="65"/>
      <c r="CV126" s="65"/>
      <c r="CW126" s="65"/>
      <c r="CX126" s="65"/>
      <c r="CY126" s="65"/>
    </row>
    <row r="127" spans="1:103" x14ac:dyDescent="0.35">
      <c r="A127" s="28" t="s">
        <v>265</v>
      </c>
      <c r="B127" s="22">
        <v>100</v>
      </c>
      <c r="C127" s="22">
        <v>100</v>
      </c>
      <c r="D127" s="22"/>
      <c r="E127" s="22">
        <f t="shared" si="3"/>
        <v>0</v>
      </c>
      <c r="F127" s="22"/>
      <c r="G127" s="22">
        <v>0.1104971985580785</v>
      </c>
      <c r="H127" s="22">
        <v>0.11049719855807849</v>
      </c>
      <c r="I127" s="22"/>
      <c r="J127" s="22">
        <f t="shared" si="5"/>
        <v>0</v>
      </c>
      <c r="K127" s="97">
        <f t="shared" si="4"/>
        <v>0</v>
      </c>
    </row>
    <row r="128" spans="1:103" s="8" customFormat="1" x14ac:dyDescent="0.35">
      <c r="A128" s="27" t="s">
        <v>266</v>
      </c>
      <c r="B128" s="39">
        <v>100</v>
      </c>
      <c r="C128" s="39">
        <v>100</v>
      </c>
      <c r="D128" s="39"/>
      <c r="E128" s="39">
        <f t="shared" si="3"/>
        <v>0</v>
      </c>
      <c r="F128" s="39"/>
      <c r="G128" s="39">
        <v>7.0190985176796283E-2</v>
      </c>
      <c r="H128" s="39">
        <v>7.0190985176796283E-2</v>
      </c>
      <c r="I128" s="39"/>
      <c r="J128" s="39">
        <f t="shared" si="5"/>
        <v>0</v>
      </c>
      <c r="K128" s="96">
        <f t="shared" si="4"/>
        <v>0</v>
      </c>
      <c r="L128" s="65"/>
      <c r="M128" s="65"/>
      <c r="N128" s="65"/>
      <c r="O128" s="65"/>
      <c r="P128" s="65"/>
      <c r="Q128" s="65"/>
      <c r="R128" s="65"/>
      <c r="S128" s="65"/>
      <c r="T128" s="65"/>
      <c r="U128" s="65"/>
      <c r="V128" s="65"/>
      <c r="W128" s="65"/>
      <c r="X128" s="65"/>
      <c r="Y128" s="65"/>
      <c r="Z128" s="65"/>
      <c r="AA128" s="65"/>
      <c r="AB128" s="65"/>
      <c r="AC128" s="65"/>
      <c r="AD128" s="65"/>
      <c r="AE128" s="65"/>
      <c r="AF128" s="65"/>
      <c r="AG128" s="65"/>
      <c r="AH128" s="65"/>
      <c r="AI128" s="65"/>
      <c r="AJ128" s="65"/>
      <c r="AK128" s="65"/>
      <c r="AL128" s="65"/>
      <c r="AM128" s="65"/>
      <c r="AN128" s="65"/>
      <c r="AO128" s="65"/>
      <c r="AP128" s="65"/>
      <c r="AQ128" s="65"/>
      <c r="AR128" s="65"/>
      <c r="AS128" s="65"/>
      <c r="AT128" s="65"/>
      <c r="AU128" s="65"/>
      <c r="AV128" s="65"/>
      <c r="AW128" s="65"/>
      <c r="AX128" s="65"/>
      <c r="AY128" s="65"/>
      <c r="AZ128" s="65"/>
      <c r="BA128" s="65"/>
      <c r="BB128" s="65"/>
      <c r="BC128" s="65"/>
      <c r="BD128" s="65"/>
      <c r="BE128" s="65"/>
      <c r="BF128" s="65"/>
      <c r="BG128" s="65"/>
      <c r="BH128" s="65"/>
      <c r="BI128" s="65"/>
      <c r="BJ128" s="65"/>
      <c r="BK128" s="65"/>
      <c r="BL128" s="65"/>
      <c r="BM128" s="65"/>
      <c r="BN128" s="65"/>
      <c r="BO128" s="65"/>
      <c r="BP128" s="65"/>
      <c r="BQ128" s="65"/>
      <c r="BR128" s="65"/>
      <c r="BS128" s="65"/>
      <c r="BT128" s="65"/>
      <c r="BU128" s="65"/>
      <c r="BV128" s="65"/>
      <c r="BW128" s="65"/>
      <c r="BX128" s="65"/>
      <c r="BY128" s="65"/>
      <c r="BZ128" s="65"/>
      <c r="CA128" s="65"/>
      <c r="CB128" s="65"/>
      <c r="CC128" s="65"/>
      <c r="CD128" s="65"/>
      <c r="CE128" s="65"/>
      <c r="CF128" s="65"/>
      <c r="CG128" s="65"/>
      <c r="CH128" s="65"/>
      <c r="CI128" s="65"/>
      <c r="CJ128" s="65"/>
      <c r="CK128" s="65"/>
      <c r="CL128" s="65"/>
      <c r="CM128" s="65"/>
      <c r="CN128" s="65"/>
      <c r="CO128" s="65"/>
      <c r="CP128" s="65"/>
      <c r="CQ128" s="65"/>
      <c r="CR128" s="65"/>
      <c r="CS128" s="65"/>
      <c r="CT128" s="65"/>
      <c r="CU128" s="65"/>
      <c r="CV128" s="65"/>
      <c r="CW128" s="65"/>
      <c r="CX128" s="65"/>
      <c r="CY128" s="65"/>
    </row>
    <row r="129" spans="1:103" x14ac:dyDescent="0.35">
      <c r="A129" s="26" t="s">
        <v>267</v>
      </c>
      <c r="B129" s="22">
        <v>100</v>
      </c>
      <c r="C129" s="22">
        <v>100</v>
      </c>
      <c r="D129" s="22"/>
      <c r="E129" s="22">
        <f t="shared" si="3"/>
        <v>0</v>
      </c>
      <c r="F129" s="22"/>
      <c r="G129" s="22">
        <v>4.0306213381282208E-2</v>
      </c>
      <c r="H129" s="22">
        <v>4.0306213381282208E-2</v>
      </c>
      <c r="I129" s="22"/>
      <c r="J129" s="22">
        <f t="shared" si="5"/>
        <v>0</v>
      </c>
      <c r="K129" s="97">
        <f t="shared" si="4"/>
        <v>0</v>
      </c>
    </row>
    <row r="130" spans="1:103" s="8" customFormat="1" x14ac:dyDescent="0.35">
      <c r="A130" s="25" t="s">
        <v>269</v>
      </c>
      <c r="B130" s="39">
        <v>99.900015376557647</v>
      </c>
      <c r="C130" s="39">
        <v>99.915639773127552</v>
      </c>
      <c r="D130" s="39"/>
      <c r="E130" s="39">
        <f t="shared" si="3"/>
        <v>1.5640034199204678E-2</v>
      </c>
      <c r="F130" s="39"/>
      <c r="G130" s="39">
        <v>5.4560899238077498</v>
      </c>
      <c r="H130" s="39">
        <v>5.4569432581377724</v>
      </c>
      <c r="I130" s="39"/>
      <c r="J130" s="39">
        <f t="shared" si="5"/>
        <v>8.5333433002254822E-4</v>
      </c>
      <c r="K130" s="96">
        <f t="shared" si="4"/>
        <v>8.6147756947158295E-6</v>
      </c>
      <c r="L130" s="65"/>
      <c r="M130" s="65"/>
      <c r="N130" s="65"/>
      <c r="O130" s="65"/>
      <c r="P130" s="65"/>
      <c r="Q130" s="65"/>
      <c r="R130" s="65"/>
      <c r="S130" s="65"/>
      <c r="T130" s="65"/>
      <c r="U130" s="65"/>
      <c r="V130" s="65"/>
      <c r="W130" s="65"/>
      <c r="X130" s="65"/>
      <c r="Y130" s="65"/>
      <c r="Z130" s="65"/>
      <c r="AA130" s="65"/>
      <c r="AB130" s="65"/>
      <c r="AC130" s="65"/>
      <c r="AD130" s="65"/>
      <c r="AE130" s="65"/>
      <c r="AF130" s="65"/>
      <c r="AG130" s="65"/>
      <c r="AH130" s="65"/>
      <c r="AI130" s="65"/>
      <c r="AJ130" s="65"/>
      <c r="AK130" s="65"/>
      <c r="AL130" s="65"/>
      <c r="AM130" s="65"/>
      <c r="AN130" s="65"/>
      <c r="AO130" s="65"/>
      <c r="AP130" s="65"/>
      <c r="AQ130" s="65"/>
      <c r="AR130" s="65"/>
      <c r="AS130" s="65"/>
      <c r="AT130" s="65"/>
      <c r="AU130" s="65"/>
      <c r="AV130" s="65"/>
      <c r="AW130" s="65"/>
      <c r="AX130" s="65"/>
      <c r="AY130" s="65"/>
      <c r="AZ130" s="65"/>
      <c r="BA130" s="65"/>
      <c r="BB130" s="65"/>
      <c r="BC130" s="65"/>
      <c r="BD130" s="65"/>
      <c r="BE130" s="65"/>
      <c r="BF130" s="65"/>
      <c r="BG130" s="65"/>
      <c r="BH130" s="65"/>
      <c r="BI130" s="65"/>
      <c r="BJ130" s="65"/>
      <c r="BK130" s="65"/>
      <c r="BL130" s="65"/>
      <c r="BM130" s="65"/>
      <c r="BN130" s="65"/>
      <c r="BO130" s="65"/>
      <c r="BP130" s="65"/>
      <c r="BQ130" s="65"/>
      <c r="BR130" s="65"/>
      <c r="BS130" s="65"/>
      <c r="BT130" s="65"/>
      <c r="BU130" s="65"/>
      <c r="BV130" s="65"/>
      <c r="BW130" s="65"/>
      <c r="BX130" s="65"/>
      <c r="BY130" s="65"/>
      <c r="BZ130" s="65"/>
      <c r="CA130" s="65"/>
      <c r="CB130" s="65"/>
      <c r="CC130" s="65"/>
      <c r="CD130" s="65"/>
      <c r="CE130" s="65"/>
      <c r="CF130" s="65"/>
      <c r="CG130" s="65"/>
      <c r="CH130" s="65"/>
      <c r="CI130" s="65"/>
      <c r="CJ130" s="65"/>
      <c r="CK130" s="65"/>
      <c r="CL130" s="65"/>
      <c r="CM130" s="65"/>
      <c r="CN130" s="65"/>
      <c r="CO130" s="65"/>
      <c r="CP130" s="65"/>
      <c r="CQ130" s="65"/>
      <c r="CR130" s="65"/>
      <c r="CS130" s="65"/>
      <c r="CT130" s="65"/>
      <c r="CU130" s="65"/>
      <c r="CV130" s="65"/>
      <c r="CW130" s="65"/>
      <c r="CX130" s="65"/>
      <c r="CY130" s="65"/>
    </row>
    <row r="131" spans="1:103" x14ac:dyDescent="0.35">
      <c r="A131" s="28" t="s">
        <v>50</v>
      </c>
      <c r="B131" s="22">
        <v>99.974702910200619</v>
      </c>
      <c r="C131" s="22">
        <v>99.993614824836826</v>
      </c>
      <c r="D131" s="22"/>
      <c r="E131" s="22">
        <f t="shared" si="3"/>
        <v>1.8916700010795928E-2</v>
      </c>
      <c r="F131" s="22"/>
      <c r="G131" s="22">
        <v>4.9880047380009538</v>
      </c>
      <c r="H131" s="22">
        <v>4.988948303893765</v>
      </c>
      <c r="I131" s="22"/>
      <c r="J131" s="22">
        <f t="shared" si="5"/>
        <v>9.4356589281119341E-4</v>
      </c>
      <c r="K131" s="97">
        <f t="shared" si="4"/>
        <v>9.5257019831112656E-6</v>
      </c>
    </row>
    <row r="132" spans="1:103" s="8" customFormat="1" x14ac:dyDescent="0.35">
      <c r="A132" s="27" t="s">
        <v>270</v>
      </c>
      <c r="B132" s="39">
        <v>106.1956310607541</v>
      </c>
      <c r="C132" s="39">
        <v>106.1956310607541</v>
      </c>
      <c r="D132" s="39"/>
      <c r="E132" s="39">
        <f t="shared" si="3"/>
        <v>0</v>
      </c>
      <c r="F132" s="39"/>
      <c r="G132" s="39">
        <v>3.2292114487585927E-2</v>
      </c>
      <c r="H132" s="39">
        <v>3.2292114487585927E-2</v>
      </c>
      <c r="I132" s="39"/>
      <c r="J132" s="39">
        <f t="shared" si="5"/>
        <v>0</v>
      </c>
      <c r="K132" s="96">
        <f t="shared" si="4"/>
        <v>0</v>
      </c>
      <c r="L132" s="65"/>
      <c r="M132" s="65"/>
      <c r="N132" s="65"/>
      <c r="O132" s="65"/>
      <c r="P132" s="65"/>
      <c r="Q132" s="65"/>
      <c r="R132" s="65"/>
      <c r="S132" s="65"/>
      <c r="T132" s="65"/>
      <c r="U132" s="65"/>
      <c r="V132" s="65"/>
      <c r="W132" s="65"/>
      <c r="X132" s="65"/>
      <c r="Y132" s="65"/>
      <c r="Z132" s="65"/>
      <c r="AA132" s="65"/>
      <c r="AB132" s="65"/>
      <c r="AC132" s="65"/>
      <c r="AD132" s="65"/>
      <c r="AE132" s="65"/>
      <c r="AF132" s="65"/>
      <c r="AG132" s="65"/>
      <c r="AH132" s="65"/>
      <c r="AI132" s="65"/>
      <c r="AJ132" s="65"/>
      <c r="AK132" s="65"/>
      <c r="AL132" s="65"/>
      <c r="AM132" s="65"/>
      <c r="AN132" s="65"/>
      <c r="AO132" s="65"/>
      <c r="AP132" s="65"/>
      <c r="AQ132" s="65"/>
      <c r="AR132" s="65"/>
      <c r="AS132" s="65"/>
      <c r="AT132" s="65"/>
      <c r="AU132" s="65"/>
      <c r="AV132" s="65"/>
      <c r="AW132" s="65"/>
      <c r="AX132" s="65"/>
      <c r="AY132" s="65"/>
      <c r="AZ132" s="65"/>
      <c r="BA132" s="65"/>
      <c r="BB132" s="65"/>
      <c r="BC132" s="65"/>
      <c r="BD132" s="65"/>
      <c r="BE132" s="65"/>
      <c r="BF132" s="65"/>
      <c r="BG132" s="65"/>
      <c r="BH132" s="65"/>
      <c r="BI132" s="65"/>
      <c r="BJ132" s="65"/>
      <c r="BK132" s="65"/>
      <c r="BL132" s="65"/>
      <c r="BM132" s="65"/>
      <c r="BN132" s="65"/>
      <c r="BO132" s="65"/>
      <c r="BP132" s="65"/>
      <c r="BQ132" s="65"/>
      <c r="BR132" s="65"/>
      <c r="BS132" s="65"/>
      <c r="BT132" s="65"/>
      <c r="BU132" s="65"/>
      <c r="BV132" s="65"/>
      <c r="BW132" s="65"/>
      <c r="BX132" s="65"/>
      <c r="BY132" s="65"/>
      <c r="BZ132" s="65"/>
      <c r="CA132" s="65"/>
      <c r="CB132" s="65"/>
      <c r="CC132" s="65"/>
      <c r="CD132" s="65"/>
      <c r="CE132" s="65"/>
      <c r="CF132" s="65"/>
      <c r="CG132" s="65"/>
      <c r="CH132" s="65"/>
      <c r="CI132" s="65"/>
      <c r="CJ132" s="65"/>
      <c r="CK132" s="65"/>
      <c r="CL132" s="65"/>
      <c r="CM132" s="65"/>
      <c r="CN132" s="65"/>
      <c r="CO132" s="65"/>
      <c r="CP132" s="65"/>
      <c r="CQ132" s="65"/>
      <c r="CR132" s="65"/>
      <c r="CS132" s="65"/>
      <c r="CT132" s="65"/>
      <c r="CU132" s="65"/>
      <c r="CV132" s="65"/>
      <c r="CW132" s="65"/>
      <c r="CX132" s="65"/>
      <c r="CY132" s="65"/>
    </row>
    <row r="133" spans="1:103" x14ac:dyDescent="0.35">
      <c r="A133" s="26" t="s">
        <v>52</v>
      </c>
      <c r="B133" s="22">
        <v>99.907931235250288</v>
      </c>
      <c r="C133" s="22">
        <v>99.927708156811619</v>
      </c>
      <c r="D133" s="22"/>
      <c r="E133" s="22">
        <f t="shared" si="3"/>
        <v>1.9795146708379008E-2</v>
      </c>
      <c r="F133" s="22"/>
      <c r="G133" s="22">
        <v>4.7666526887225489</v>
      </c>
      <c r="H133" s="22">
        <v>4.7675962546153601</v>
      </c>
      <c r="I133" s="22"/>
      <c r="J133" s="22">
        <f t="shared" si="5"/>
        <v>9.4356589281119341E-4</v>
      </c>
      <c r="K133" s="97">
        <f t="shared" si="4"/>
        <v>9.5257019831112656E-6</v>
      </c>
    </row>
    <row r="134" spans="1:103" s="8" customFormat="1" x14ac:dyDescent="0.35">
      <c r="A134" s="27" t="s">
        <v>51</v>
      </c>
      <c r="B134" s="39">
        <v>100.66370507108658</v>
      </c>
      <c r="C134" s="39">
        <v>100.66370507108658</v>
      </c>
      <c r="D134" s="39"/>
      <c r="E134" s="39">
        <f t="shared" si="3"/>
        <v>0</v>
      </c>
      <c r="F134" s="39"/>
      <c r="G134" s="39">
        <v>0.18905993479081873</v>
      </c>
      <c r="H134" s="39">
        <v>0.1890599347908187</v>
      </c>
      <c r="I134" s="39"/>
      <c r="J134" s="39">
        <f t="shared" si="5"/>
        <v>0</v>
      </c>
      <c r="K134" s="96">
        <f t="shared" si="4"/>
        <v>0</v>
      </c>
      <c r="L134" s="65"/>
      <c r="M134" s="65"/>
      <c r="N134" s="65"/>
      <c r="O134" s="65"/>
      <c r="P134" s="65"/>
      <c r="Q134" s="65"/>
      <c r="R134" s="65"/>
      <c r="S134" s="65"/>
      <c r="T134" s="65"/>
      <c r="U134" s="65"/>
      <c r="V134" s="65"/>
      <c r="W134" s="65"/>
      <c r="X134" s="65"/>
      <c r="Y134" s="65"/>
      <c r="Z134" s="65"/>
      <c r="AA134" s="65"/>
      <c r="AB134" s="65"/>
      <c r="AC134" s="65"/>
      <c r="AD134" s="65"/>
      <c r="AE134" s="65"/>
      <c r="AF134" s="65"/>
      <c r="AG134" s="65"/>
      <c r="AH134" s="65"/>
      <c r="AI134" s="65"/>
      <c r="AJ134" s="65"/>
      <c r="AK134" s="65"/>
      <c r="AL134" s="65"/>
      <c r="AM134" s="65"/>
      <c r="AN134" s="65"/>
      <c r="AO134" s="65"/>
      <c r="AP134" s="65"/>
      <c r="AQ134" s="65"/>
      <c r="AR134" s="65"/>
      <c r="AS134" s="65"/>
      <c r="AT134" s="65"/>
      <c r="AU134" s="65"/>
      <c r="AV134" s="65"/>
      <c r="AW134" s="65"/>
      <c r="AX134" s="65"/>
      <c r="AY134" s="65"/>
      <c r="AZ134" s="65"/>
      <c r="BA134" s="65"/>
      <c r="BB134" s="65"/>
      <c r="BC134" s="65"/>
      <c r="BD134" s="65"/>
      <c r="BE134" s="65"/>
      <c r="BF134" s="65"/>
      <c r="BG134" s="65"/>
      <c r="BH134" s="65"/>
      <c r="BI134" s="65"/>
      <c r="BJ134" s="65"/>
      <c r="BK134" s="65"/>
      <c r="BL134" s="65"/>
      <c r="BM134" s="65"/>
      <c r="BN134" s="65"/>
      <c r="BO134" s="65"/>
      <c r="BP134" s="65"/>
      <c r="BQ134" s="65"/>
      <c r="BR134" s="65"/>
      <c r="BS134" s="65"/>
      <c r="BT134" s="65"/>
      <c r="BU134" s="65"/>
      <c r="BV134" s="65"/>
      <c r="BW134" s="65"/>
      <c r="BX134" s="65"/>
      <c r="BY134" s="65"/>
      <c r="BZ134" s="65"/>
      <c r="CA134" s="65"/>
      <c r="CB134" s="65"/>
      <c r="CC134" s="65"/>
      <c r="CD134" s="65"/>
      <c r="CE134" s="65"/>
      <c r="CF134" s="65"/>
      <c r="CG134" s="65"/>
      <c r="CH134" s="65"/>
      <c r="CI134" s="65"/>
      <c r="CJ134" s="65"/>
      <c r="CK134" s="65"/>
      <c r="CL134" s="65"/>
      <c r="CM134" s="65"/>
      <c r="CN134" s="65"/>
      <c r="CO134" s="65"/>
      <c r="CP134" s="65"/>
      <c r="CQ134" s="65"/>
      <c r="CR134" s="65"/>
      <c r="CS134" s="65"/>
      <c r="CT134" s="65"/>
      <c r="CU134" s="65"/>
      <c r="CV134" s="65"/>
      <c r="CW134" s="65"/>
      <c r="CX134" s="65"/>
      <c r="CY134" s="65"/>
    </row>
    <row r="135" spans="1:103" x14ac:dyDescent="0.35">
      <c r="A135" s="28" t="s">
        <v>273</v>
      </c>
      <c r="B135" s="22">
        <v>98.259926324641128</v>
      </c>
      <c r="C135" s="22">
        <v>98.231905194894182</v>
      </c>
      <c r="D135" s="22"/>
      <c r="E135" s="22">
        <f t="shared" si="3"/>
        <v>-2.8517352694090725E-2</v>
      </c>
      <c r="F135" s="22"/>
      <c r="G135" s="22">
        <v>0.31640932367452468</v>
      </c>
      <c r="H135" s="22">
        <v>0.31631909211173542</v>
      </c>
      <c r="I135" s="22"/>
      <c r="J135" s="22">
        <f t="shared" si="5"/>
        <v>-9.0231562789255815E-5</v>
      </c>
      <c r="K135" s="97">
        <f t="shared" si="4"/>
        <v>-9.1092628840160045E-7</v>
      </c>
    </row>
    <row r="136" spans="1:103" s="8" customFormat="1" x14ac:dyDescent="0.35">
      <c r="A136" s="27" t="s">
        <v>274</v>
      </c>
      <c r="B136" s="39">
        <v>100.47367253408012</v>
      </c>
      <c r="C136" s="39">
        <v>100.47367253408012</v>
      </c>
      <c r="D136" s="39"/>
      <c r="E136" s="39">
        <f t="shared" si="3"/>
        <v>0</v>
      </c>
      <c r="F136" s="39"/>
      <c r="G136" s="39">
        <v>0.10257988785305025</v>
      </c>
      <c r="H136" s="39">
        <v>0.10257988785305024</v>
      </c>
      <c r="I136" s="39"/>
      <c r="J136" s="39">
        <f t="shared" si="5"/>
        <v>0</v>
      </c>
      <c r="K136" s="96">
        <f t="shared" si="4"/>
        <v>0</v>
      </c>
      <c r="L136" s="65"/>
      <c r="M136" s="65"/>
      <c r="N136" s="65"/>
      <c r="O136" s="65"/>
      <c r="P136" s="65"/>
      <c r="Q136" s="65"/>
      <c r="R136" s="65"/>
      <c r="S136" s="65"/>
      <c r="T136" s="65"/>
      <c r="U136" s="65"/>
      <c r="V136" s="65"/>
      <c r="W136" s="65"/>
      <c r="X136" s="65"/>
      <c r="Y136" s="65"/>
      <c r="Z136" s="65"/>
      <c r="AA136" s="65"/>
      <c r="AB136" s="65"/>
      <c r="AC136" s="65"/>
      <c r="AD136" s="65"/>
      <c r="AE136" s="65"/>
      <c r="AF136" s="65"/>
      <c r="AG136" s="65"/>
      <c r="AH136" s="65"/>
      <c r="AI136" s="65"/>
      <c r="AJ136" s="65"/>
      <c r="AK136" s="65"/>
      <c r="AL136" s="65"/>
      <c r="AM136" s="65"/>
      <c r="AN136" s="65"/>
      <c r="AO136" s="65"/>
      <c r="AP136" s="65"/>
      <c r="AQ136" s="65"/>
      <c r="AR136" s="65"/>
      <c r="AS136" s="65"/>
      <c r="AT136" s="65"/>
      <c r="AU136" s="65"/>
      <c r="AV136" s="65"/>
      <c r="AW136" s="65"/>
      <c r="AX136" s="65"/>
      <c r="AY136" s="65"/>
      <c r="AZ136" s="65"/>
      <c r="BA136" s="65"/>
      <c r="BB136" s="65"/>
      <c r="BC136" s="65"/>
      <c r="BD136" s="65"/>
      <c r="BE136" s="65"/>
      <c r="BF136" s="65"/>
      <c r="BG136" s="65"/>
      <c r="BH136" s="65"/>
      <c r="BI136" s="65"/>
      <c r="BJ136" s="65"/>
      <c r="BK136" s="65"/>
      <c r="BL136" s="65"/>
      <c r="BM136" s="65"/>
      <c r="BN136" s="65"/>
      <c r="BO136" s="65"/>
      <c r="BP136" s="65"/>
      <c r="BQ136" s="65"/>
      <c r="BR136" s="65"/>
      <c r="BS136" s="65"/>
      <c r="BT136" s="65"/>
      <c r="BU136" s="65"/>
      <c r="BV136" s="65"/>
      <c r="BW136" s="65"/>
      <c r="BX136" s="65"/>
      <c r="BY136" s="65"/>
      <c r="BZ136" s="65"/>
      <c r="CA136" s="65"/>
      <c r="CB136" s="65"/>
      <c r="CC136" s="65"/>
      <c r="CD136" s="65"/>
      <c r="CE136" s="65"/>
      <c r="CF136" s="65"/>
      <c r="CG136" s="65"/>
      <c r="CH136" s="65"/>
      <c r="CI136" s="65"/>
      <c r="CJ136" s="65"/>
      <c r="CK136" s="65"/>
      <c r="CL136" s="65"/>
      <c r="CM136" s="65"/>
      <c r="CN136" s="65"/>
      <c r="CO136" s="65"/>
      <c r="CP136" s="65"/>
      <c r="CQ136" s="65"/>
      <c r="CR136" s="65"/>
      <c r="CS136" s="65"/>
      <c r="CT136" s="65"/>
      <c r="CU136" s="65"/>
      <c r="CV136" s="65"/>
      <c r="CW136" s="65"/>
      <c r="CX136" s="65"/>
      <c r="CY136" s="65"/>
    </row>
    <row r="137" spans="1:103" x14ac:dyDescent="0.35">
      <c r="A137" s="26" t="s">
        <v>275</v>
      </c>
      <c r="B137" s="22">
        <v>97.232193174297763</v>
      </c>
      <c r="C137" s="22">
        <v>97.191163216425792</v>
      </c>
      <c r="D137" s="22"/>
      <c r="E137" s="22">
        <f t="shared" si="3"/>
        <v>-4.2197914633501643E-2</v>
      </c>
      <c r="F137" s="22"/>
      <c r="G137" s="22">
        <v>0.21382943582147446</v>
      </c>
      <c r="H137" s="22">
        <v>0.2137392042586852</v>
      </c>
      <c r="I137" s="22"/>
      <c r="J137" s="22">
        <f t="shared" si="5"/>
        <v>-9.0231562789255815E-5</v>
      </c>
      <c r="K137" s="97">
        <f t="shared" si="4"/>
        <v>-9.1092628840160045E-7</v>
      </c>
    </row>
    <row r="138" spans="1:103" s="8" customFormat="1" x14ac:dyDescent="0.35">
      <c r="A138" s="25" t="s">
        <v>277</v>
      </c>
      <c r="B138" s="39">
        <v>100.93476649476835</v>
      </c>
      <c r="C138" s="39">
        <v>100.93476649476835</v>
      </c>
      <c r="D138" s="39"/>
      <c r="E138" s="39">
        <f t="shared" ref="E138:E139" si="6">((C138/B138-1)*100)</f>
        <v>0</v>
      </c>
      <c r="F138" s="39"/>
      <c r="G138" s="39">
        <v>0.15167586213227227</v>
      </c>
      <c r="H138" s="39">
        <v>0.15167586213227227</v>
      </c>
      <c r="I138" s="39"/>
      <c r="J138" s="39">
        <f t="shared" si="5"/>
        <v>0</v>
      </c>
      <c r="K138" s="96">
        <f t="shared" ref="K138:K141" si="7">J138/$G$5</f>
        <v>0</v>
      </c>
      <c r="L138" s="65"/>
      <c r="M138" s="65"/>
      <c r="N138" s="65"/>
      <c r="O138" s="65"/>
      <c r="P138" s="65"/>
      <c r="Q138" s="65"/>
      <c r="R138" s="65"/>
      <c r="S138" s="65"/>
      <c r="T138" s="65"/>
      <c r="U138" s="65"/>
      <c r="V138" s="65"/>
      <c r="W138" s="65"/>
      <c r="X138" s="65"/>
      <c r="Y138" s="65"/>
      <c r="Z138" s="65"/>
      <c r="AA138" s="65"/>
      <c r="AB138" s="65"/>
      <c r="AC138" s="65"/>
      <c r="AD138" s="65"/>
      <c r="AE138" s="65"/>
      <c r="AF138" s="65"/>
      <c r="AG138" s="65"/>
      <c r="AH138" s="65"/>
      <c r="AI138" s="65"/>
      <c r="AJ138" s="65"/>
      <c r="AK138" s="65"/>
      <c r="AL138" s="65"/>
      <c r="AM138" s="65"/>
      <c r="AN138" s="65"/>
      <c r="AO138" s="65"/>
      <c r="AP138" s="65"/>
      <c r="AQ138" s="65"/>
      <c r="AR138" s="65"/>
      <c r="AS138" s="65"/>
      <c r="AT138" s="65"/>
      <c r="AU138" s="65"/>
      <c r="AV138" s="65"/>
      <c r="AW138" s="65"/>
      <c r="AX138" s="65"/>
      <c r="AY138" s="65"/>
      <c r="AZ138" s="65"/>
      <c r="BA138" s="65"/>
      <c r="BB138" s="65"/>
      <c r="BC138" s="65"/>
      <c r="BD138" s="65"/>
      <c r="BE138" s="65"/>
      <c r="BF138" s="65"/>
      <c r="BG138" s="65"/>
      <c r="BH138" s="65"/>
      <c r="BI138" s="65"/>
      <c r="BJ138" s="65"/>
      <c r="BK138" s="65"/>
      <c r="BL138" s="65"/>
      <c r="BM138" s="65"/>
      <c r="BN138" s="65"/>
      <c r="BO138" s="65"/>
      <c r="BP138" s="65"/>
      <c r="BQ138" s="65"/>
      <c r="BR138" s="65"/>
      <c r="BS138" s="65"/>
      <c r="BT138" s="65"/>
      <c r="BU138" s="65"/>
      <c r="BV138" s="65"/>
      <c r="BW138" s="65"/>
      <c r="BX138" s="65"/>
      <c r="BY138" s="65"/>
      <c r="BZ138" s="65"/>
      <c r="CA138" s="65"/>
      <c r="CB138" s="65"/>
      <c r="CC138" s="65"/>
      <c r="CD138" s="65"/>
      <c r="CE138" s="65"/>
      <c r="CF138" s="65"/>
      <c r="CG138" s="65"/>
      <c r="CH138" s="65"/>
      <c r="CI138" s="65"/>
      <c r="CJ138" s="65"/>
      <c r="CK138" s="65"/>
      <c r="CL138" s="65"/>
      <c r="CM138" s="65"/>
      <c r="CN138" s="65"/>
      <c r="CO138" s="65"/>
      <c r="CP138" s="65"/>
      <c r="CQ138" s="65"/>
      <c r="CR138" s="65"/>
      <c r="CS138" s="65"/>
      <c r="CT138" s="65"/>
      <c r="CU138" s="65"/>
      <c r="CV138" s="65"/>
      <c r="CW138" s="65"/>
      <c r="CX138" s="65"/>
      <c r="CY138" s="65"/>
    </row>
    <row r="139" spans="1:103" x14ac:dyDescent="0.35">
      <c r="A139" s="6" t="s">
        <v>278</v>
      </c>
      <c r="B139" s="7">
        <v>100.93476649476835</v>
      </c>
      <c r="C139" s="7">
        <v>100.93476649476835</v>
      </c>
      <c r="D139" s="7"/>
      <c r="E139" s="7">
        <f t="shared" si="6"/>
        <v>0</v>
      </c>
      <c r="F139" s="7"/>
      <c r="G139" s="7">
        <v>0.15167586213227227</v>
      </c>
      <c r="H139" s="7">
        <v>0.15167586213227227</v>
      </c>
      <c r="I139" s="7"/>
      <c r="J139" s="7">
        <f t="shared" si="5"/>
        <v>0</v>
      </c>
      <c r="K139" s="98">
        <f t="shared" si="7"/>
        <v>0</v>
      </c>
    </row>
    <row r="140" spans="1:103" x14ac:dyDescent="0.35">
      <c r="A140" s="21" t="s">
        <v>285</v>
      </c>
      <c r="B140" s="38"/>
      <c r="C140" s="38"/>
    </row>
    <row r="141" spans="1:103" x14ac:dyDescent="0.35">
      <c r="A141" s="33" t="s">
        <v>286</v>
      </c>
      <c r="B141" s="11"/>
      <c r="C141" s="11"/>
    </row>
  </sheetData>
  <mergeCells count="3">
    <mergeCell ref="G3:H3"/>
    <mergeCell ref="A3:A4"/>
    <mergeCell ref="B3:D3"/>
  </mergeCells>
  <printOptions horizontalCentered="1"/>
  <pageMargins left="0.7" right="0.7" top="0.75" bottom="0.75" header="0.3" footer="0.3"/>
  <pageSetup paperSize="9" scale="70"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CY141"/>
  <sheetViews>
    <sheetView zoomScaleNormal="100" zoomScaleSheetLayoutView="100" workbookViewId="0">
      <selection sqref="A1:XFD1048576"/>
    </sheetView>
  </sheetViews>
  <sheetFormatPr defaultRowHeight="14.5" x14ac:dyDescent="0.35"/>
  <cols>
    <col min="1" max="1" width="54" style="65" customWidth="1"/>
    <col min="2" max="3" width="9.7265625" style="3" bestFit="1" customWidth="1"/>
    <col min="4" max="4" width="1.81640625" style="38" customWidth="1"/>
    <col min="5" max="5" width="12.1796875" style="38" customWidth="1"/>
    <col min="6" max="6" width="1.81640625" style="38" customWidth="1"/>
    <col min="7" max="8" width="9.7265625" style="38" bestFit="1" customWidth="1"/>
    <col min="9" max="9" width="1.81640625" style="38" customWidth="1"/>
    <col min="10" max="10" width="12" style="38" bestFit="1" customWidth="1"/>
    <col min="11" max="11" width="13" style="65" customWidth="1"/>
    <col min="12" max="16384" width="8.7265625" style="65"/>
  </cols>
  <sheetData>
    <row r="1" spans="1:11" ht="15.5" x14ac:dyDescent="0.35">
      <c r="A1" s="107" t="s">
        <v>288</v>
      </c>
    </row>
    <row r="2" spans="1:11" ht="6" customHeight="1" x14ac:dyDescent="0.35">
      <c r="A2" s="34"/>
      <c r="B2" s="19"/>
      <c r="C2" s="19"/>
      <c r="D2" s="18"/>
      <c r="E2" s="18"/>
      <c r="F2" s="18"/>
      <c r="G2" s="18"/>
      <c r="H2" s="18"/>
      <c r="I2" s="18"/>
      <c r="J2" s="18"/>
    </row>
    <row r="3" spans="1:11" ht="53.25" customHeight="1" x14ac:dyDescent="0.35">
      <c r="A3" s="128" t="s">
        <v>82</v>
      </c>
      <c r="B3" s="130" t="s">
        <v>84</v>
      </c>
      <c r="C3" s="130"/>
      <c r="D3" s="130"/>
      <c r="E3" s="123" t="s">
        <v>85</v>
      </c>
      <c r="F3" s="10"/>
      <c r="G3" s="127" t="s">
        <v>86</v>
      </c>
      <c r="H3" s="127"/>
      <c r="I3" s="10"/>
      <c r="J3" s="123" t="s">
        <v>87</v>
      </c>
      <c r="K3" s="123" t="s">
        <v>287</v>
      </c>
    </row>
    <row r="4" spans="1:11" ht="29.5" customHeight="1" x14ac:dyDescent="0.35">
      <c r="A4" s="129"/>
      <c r="B4" s="108">
        <v>44256</v>
      </c>
      <c r="C4" s="108">
        <v>44287</v>
      </c>
      <c r="D4" s="18"/>
      <c r="E4" s="90" t="s">
        <v>290</v>
      </c>
      <c r="F4" s="18"/>
      <c r="G4" s="108">
        <v>44256</v>
      </c>
      <c r="H4" s="108">
        <v>44287</v>
      </c>
      <c r="I4" s="18"/>
      <c r="J4" s="90" t="s">
        <v>291</v>
      </c>
      <c r="K4" s="90" t="s">
        <v>291</v>
      </c>
    </row>
    <row r="5" spans="1:11" ht="15.5" x14ac:dyDescent="0.35">
      <c r="A5" s="109" t="s">
        <v>83</v>
      </c>
      <c r="B5" s="15">
        <v>98.268607512526557</v>
      </c>
      <c r="C5" s="15">
        <v>98.38103428451457</v>
      </c>
      <c r="D5" s="13"/>
      <c r="E5" s="13">
        <f>((C5/B5-1)*100)</f>
        <v>0.11440761687162571</v>
      </c>
      <c r="F5" s="13"/>
      <c r="G5" s="13">
        <v>98.268607512526557</v>
      </c>
      <c r="H5" s="15">
        <v>98.38103428451457</v>
      </c>
      <c r="I5" s="13"/>
      <c r="J5" s="14">
        <f t="shared" ref="J5" si="0">H5-G5</f>
        <v>0.11242677198801232</v>
      </c>
      <c r="K5" s="94">
        <f>SUM(K7+K25+K30+K38+K50+K67+K77+K88+K99+K112+K121+K126+K130)</f>
        <v>1.144076168716187E-3</v>
      </c>
    </row>
    <row r="6" spans="1:11" ht="13.5" customHeight="1" x14ac:dyDescent="0.35">
      <c r="A6" s="110"/>
      <c r="B6" s="12"/>
      <c r="C6" s="12"/>
      <c r="D6" s="12"/>
      <c r="E6" s="12"/>
      <c r="F6" s="12"/>
      <c r="G6" s="12"/>
      <c r="H6" s="12"/>
      <c r="I6" s="12"/>
      <c r="J6" s="12"/>
      <c r="K6" s="12"/>
    </row>
    <row r="7" spans="1:11" ht="15.75" customHeight="1" x14ac:dyDescent="0.35">
      <c r="A7" s="24" t="s">
        <v>0</v>
      </c>
      <c r="B7" s="20">
        <v>103.93880289441158</v>
      </c>
      <c r="C7" s="20">
        <v>104.47540285138352</v>
      </c>
      <c r="D7" s="20"/>
      <c r="E7" s="20">
        <f>((C7/B7-1)*100)</f>
        <v>0.51626528498414093</v>
      </c>
      <c r="F7" s="20"/>
      <c r="G7" s="20">
        <v>19.144880039636718</v>
      </c>
      <c r="H7" s="20">
        <v>19.243718409133223</v>
      </c>
      <c r="I7" s="20"/>
      <c r="J7" s="20">
        <f>H7-G7</f>
        <v>9.8838369496505152E-2</v>
      </c>
      <c r="K7" s="95">
        <f>J7/$G$5</f>
        <v>1.0057980060815045E-3</v>
      </c>
    </row>
    <row r="8" spans="1:11" x14ac:dyDescent="0.35">
      <c r="A8" s="25" t="s">
        <v>1</v>
      </c>
      <c r="B8" s="39">
        <v>104.15901780411347</v>
      </c>
      <c r="C8" s="39">
        <v>104.77556644516132</v>
      </c>
      <c r="D8" s="39"/>
      <c r="E8" s="39">
        <f>((C8/B8-1)*100)</f>
        <v>0.59193016029333023</v>
      </c>
      <c r="F8" s="39"/>
      <c r="G8" s="39">
        <v>16.522647473765101</v>
      </c>
      <c r="H8" s="39">
        <v>16.62045000744126</v>
      </c>
      <c r="I8" s="39"/>
      <c r="J8" s="39">
        <f t="shared" ref="J8:J94" si="1">H8-G8</f>
        <v>9.7802533676158987E-2</v>
      </c>
      <c r="K8" s="96">
        <f>J8/$G$5</f>
        <v>9.9525714418708788E-4</v>
      </c>
    </row>
    <row r="9" spans="1:11" ht="15.75" customHeight="1" x14ac:dyDescent="0.35">
      <c r="A9" s="26" t="s">
        <v>3</v>
      </c>
      <c r="B9" s="22">
        <v>101.56029627219897</v>
      </c>
      <c r="C9" s="22">
        <v>101.74591046512737</v>
      </c>
      <c r="D9" s="22"/>
      <c r="E9" s="22">
        <f>((C9/B9-1)*100)</f>
        <v>0.18276255558660193</v>
      </c>
      <c r="F9" s="22"/>
      <c r="G9" s="22">
        <v>2.980395854556888</v>
      </c>
      <c r="H9" s="22">
        <v>2.9858429021872732</v>
      </c>
      <c r="I9" s="22"/>
      <c r="J9" s="22">
        <f t="shared" si="1"/>
        <v>5.4470476303851711E-3</v>
      </c>
      <c r="K9" s="97">
        <f>J9/$G$5</f>
        <v>5.5430190457220243E-5</v>
      </c>
    </row>
    <row r="10" spans="1:11" x14ac:dyDescent="0.35">
      <c r="A10" s="27" t="s">
        <v>4</v>
      </c>
      <c r="B10" s="39">
        <v>103.09934569674775</v>
      </c>
      <c r="C10" s="39">
        <v>102.54894072715848</v>
      </c>
      <c r="D10" s="39"/>
      <c r="E10" s="39">
        <f t="shared" ref="E10:E73" si="2">((C10/B10-1)*100)</f>
        <v>-0.53385883864695005</v>
      </c>
      <c r="F10" s="39"/>
      <c r="G10" s="39">
        <v>1.0871822457760691</v>
      </c>
      <c r="H10" s="39">
        <v>1.0813782272647934</v>
      </c>
      <c r="I10" s="39"/>
      <c r="J10" s="39">
        <f t="shared" si="1"/>
        <v>-5.8040185112757658E-3</v>
      </c>
      <c r="K10" s="96">
        <f t="shared" ref="K10:K73" si="3">J10/$G$5</f>
        <v>-5.9062793889044501E-5</v>
      </c>
    </row>
    <row r="11" spans="1:11" ht="15.75" customHeight="1" x14ac:dyDescent="0.35">
      <c r="A11" s="26" t="s">
        <v>5</v>
      </c>
      <c r="B11" s="22">
        <v>95.773539944121836</v>
      </c>
      <c r="C11" s="22">
        <v>100.31464972628631</v>
      </c>
      <c r="D11" s="22"/>
      <c r="E11" s="22">
        <f t="shared" si="2"/>
        <v>4.7415077116434556</v>
      </c>
      <c r="F11" s="22"/>
      <c r="G11" s="22">
        <v>3.1171021230059317</v>
      </c>
      <c r="H11" s="22">
        <v>3.2648997605480594</v>
      </c>
      <c r="I11" s="22"/>
      <c r="J11" s="22">
        <f>H11-G11</f>
        <v>0.14779763754212771</v>
      </c>
      <c r="K11" s="97">
        <f t="shared" si="3"/>
        <v>1.5040168094707922E-3</v>
      </c>
    </row>
    <row r="12" spans="1:11" ht="15.75" customHeight="1" x14ac:dyDescent="0.35">
      <c r="A12" s="27" t="s">
        <v>109</v>
      </c>
      <c r="B12" s="39">
        <v>106.05236787179689</v>
      </c>
      <c r="C12" s="39">
        <v>106.94405303502077</v>
      </c>
      <c r="D12" s="39"/>
      <c r="E12" s="39">
        <f t="shared" si="2"/>
        <v>0.84079703368982184</v>
      </c>
      <c r="F12" s="39"/>
      <c r="G12" s="39">
        <v>3.1447809343649706</v>
      </c>
      <c r="H12" s="39">
        <v>3.1712221591771539</v>
      </c>
      <c r="I12" s="39"/>
      <c r="J12" s="39">
        <f t="shared" si="1"/>
        <v>2.644122481218325E-2</v>
      </c>
      <c r="K12" s="96">
        <f t="shared" si="3"/>
        <v>2.6907092184869639E-4</v>
      </c>
    </row>
    <row r="13" spans="1:11" x14ac:dyDescent="0.35">
      <c r="A13" s="26" t="s">
        <v>6</v>
      </c>
      <c r="B13" s="22">
        <v>105.44589707199385</v>
      </c>
      <c r="C13" s="22">
        <v>105.18284872304437</v>
      </c>
      <c r="D13" s="22"/>
      <c r="E13" s="22">
        <f t="shared" si="2"/>
        <v>-0.2494628584456815</v>
      </c>
      <c r="F13" s="22"/>
      <c r="G13" s="22">
        <v>0.38755755616774251</v>
      </c>
      <c r="H13" s="22">
        <v>0.38659074401000421</v>
      </c>
      <c r="I13" s="22"/>
      <c r="J13" s="22">
        <f t="shared" si="1"/>
        <v>-9.6681215773830598E-4</v>
      </c>
      <c r="K13" s="97">
        <f t="shared" si="3"/>
        <v>-9.838464004031642E-6</v>
      </c>
    </row>
    <row r="14" spans="1:11" x14ac:dyDescent="0.35">
      <c r="A14" s="27" t="s">
        <v>7</v>
      </c>
      <c r="B14" s="39">
        <v>109.53258903314627</v>
      </c>
      <c r="C14" s="39">
        <v>111.34644707519601</v>
      </c>
      <c r="D14" s="39"/>
      <c r="E14" s="39">
        <f t="shared" si="2"/>
        <v>1.6559985097228447</v>
      </c>
      <c r="F14" s="39"/>
      <c r="G14" s="39">
        <v>2.0563144208920714</v>
      </c>
      <c r="H14" s="39">
        <v>2.0903669570572601</v>
      </c>
      <c r="I14" s="39"/>
      <c r="J14" s="39">
        <f t="shared" si="1"/>
        <v>3.4052536165188663E-2</v>
      </c>
      <c r="K14" s="96">
        <f t="shared" si="3"/>
        <v>3.4652507069307865E-4</v>
      </c>
    </row>
    <row r="15" spans="1:11" ht="15.75" customHeight="1" x14ac:dyDescent="0.35">
      <c r="A15" s="26" t="s">
        <v>8</v>
      </c>
      <c r="B15" s="22">
        <v>114.86858321361507</v>
      </c>
      <c r="C15" s="22">
        <v>108.42338862966702</v>
      </c>
      <c r="D15" s="22"/>
      <c r="E15" s="22">
        <f t="shared" si="2"/>
        <v>-5.6109289447422324</v>
      </c>
      <c r="F15" s="22"/>
      <c r="G15" s="22">
        <v>1.9651200309992924</v>
      </c>
      <c r="H15" s="22">
        <v>1.8548585423810253</v>
      </c>
      <c r="I15" s="22"/>
      <c r="J15" s="22">
        <f t="shared" si="1"/>
        <v>-0.11026148861826712</v>
      </c>
      <c r="K15" s="97">
        <f t="shared" si="3"/>
        <v>-1.1220418342064305E-3</v>
      </c>
    </row>
    <row r="16" spans="1:11" x14ac:dyDescent="0.35">
      <c r="A16" s="27" t="s">
        <v>9</v>
      </c>
      <c r="B16" s="39">
        <v>100.34131817504115</v>
      </c>
      <c r="C16" s="39">
        <v>100.3940172109951</v>
      </c>
      <c r="D16" s="39"/>
      <c r="E16" s="39">
        <f t="shared" si="2"/>
        <v>5.251977641156369E-2</v>
      </c>
      <c r="F16" s="39"/>
      <c r="G16" s="39">
        <v>1.0613958351652315</v>
      </c>
      <c r="H16" s="39">
        <v>1.0619532778847018</v>
      </c>
      <c r="I16" s="39"/>
      <c r="J16" s="39">
        <f t="shared" si="1"/>
        <v>5.5744271947033575E-4</v>
      </c>
      <c r="K16" s="96">
        <f t="shared" si="3"/>
        <v>5.6726429078510864E-6</v>
      </c>
    </row>
    <row r="17" spans="1:11" ht="15.75" customHeight="1" x14ac:dyDescent="0.35">
      <c r="A17" s="26" t="s">
        <v>10</v>
      </c>
      <c r="B17" s="22">
        <v>112.86761321568778</v>
      </c>
      <c r="C17" s="22">
        <v>112.95177442132764</v>
      </c>
      <c r="D17" s="22"/>
      <c r="E17" s="22">
        <f t="shared" si="2"/>
        <v>7.4566302274003959E-2</v>
      </c>
      <c r="F17" s="22"/>
      <c r="G17" s="22">
        <v>0.72279847283689991</v>
      </c>
      <c r="H17" s="22">
        <v>0.72333743693098729</v>
      </c>
      <c r="I17" s="22"/>
      <c r="J17" s="22">
        <f t="shared" si="1"/>
        <v>5.3896409408737966E-4</v>
      </c>
      <c r="K17" s="97">
        <f t="shared" si="3"/>
        <v>5.4846009089797726E-6</v>
      </c>
    </row>
    <row r="18" spans="1:11" x14ac:dyDescent="0.35">
      <c r="A18" s="25" t="s">
        <v>11</v>
      </c>
      <c r="B18" s="39">
        <v>102.57236889501195</v>
      </c>
      <c r="C18" s="39">
        <v>102.61288709132363</v>
      </c>
      <c r="D18" s="39"/>
      <c r="E18" s="39">
        <f t="shared" si="2"/>
        <v>3.9502057667362145E-2</v>
      </c>
      <c r="F18" s="39"/>
      <c r="G18" s="39">
        <v>2.622232565871621</v>
      </c>
      <c r="H18" s="39">
        <v>2.6232684016919636</v>
      </c>
      <c r="I18" s="39"/>
      <c r="J18" s="39">
        <f t="shared" si="1"/>
        <v>1.0358358203426121E-3</v>
      </c>
      <c r="K18" s="96">
        <f t="shared" si="3"/>
        <v>1.0540861894380374E-5</v>
      </c>
    </row>
    <row r="19" spans="1:11" ht="15.75" customHeight="1" x14ac:dyDescent="0.35">
      <c r="A19" s="26" t="s">
        <v>142</v>
      </c>
      <c r="B19" s="22">
        <v>101.90040883494201</v>
      </c>
      <c r="C19" s="22">
        <v>101.91118255188476</v>
      </c>
      <c r="D19" s="22"/>
      <c r="E19" s="22">
        <f t="shared" si="2"/>
        <v>1.0572790694296508E-2</v>
      </c>
      <c r="F19" s="22"/>
      <c r="G19" s="22">
        <v>0.33101602230703514</v>
      </c>
      <c r="H19" s="22">
        <v>0.33105101993823827</v>
      </c>
      <c r="I19" s="22"/>
      <c r="J19" s="22">
        <f t="shared" si="1"/>
        <v>3.4997631203126378E-5</v>
      </c>
      <c r="K19" s="97">
        <f t="shared" si="3"/>
        <v>3.5614253716442599E-7</v>
      </c>
    </row>
    <row r="20" spans="1:11" x14ac:dyDescent="0.35">
      <c r="A20" s="27" t="s">
        <v>143</v>
      </c>
      <c r="B20" s="39">
        <v>104.2854708283373</v>
      </c>
      <c r="C20" s="39">
        <v>104.60236381260724</v>
      </c>
      <c r="D20" s="39"/>
      <c r="E20" s="39">
        <f t="shared" si="2"/>
        <v>0.30387069430943825</v>
      </c>
      <c r="F20" s="39"/>
      <c r="G20" s="39">
        <v>0.32936318239386314</v>
      </c>
      <c r="H20" s="39">
        <v>0.33036402058300302</v>
      </c>
      <c r="I20" s="39"/>
      <c r="J20" s="39">
        <f t="shared" si="1"/>
        <v>1.0008381891398743E-3</v>
      </c>
      <c r="K20" s="96">
        <f t="shared" si="3"/>
        <v>1.0184719357219902E-5</v>
      </c>
    </row>
    <row r="21" spans="1:11" ht="15.75" customHeight="1" x14ac:dyDescent="0.35">
      <c r="A21" s="26" t="s">
        <v>144</v>
      </c>
      <c r="B21" s="22">
        <v>99.692142323637469</v>
      </c>
      <c r="C21" s="22">
        <v>99.692142323637469</v>
      </c>
      <c r="D21" s="22"/>
      <c r="E21" s="22">
        <f t="shared" si="2"/>
        <v>0</v>
      </c>
      <c r="F21" s="22"/>
      <c r="G21" s="22">
        <v>8.529934300415512E-2</v>
      </c>
      <c r="H21" s="22">
        <v>8.5299343004155107E-2</v>
      </c>
      <c r="I21" s="22"/>
      <c r="J21" s="22">
        <f t="shared" si="1"/>
        <v>0</v>
      </c>
      <c r="K21" s="97">
        <f t="shared" si="3"/>
        <v>0</v>
      </c>
    </row>
    <row r="22" spans="1:11" x14ac:dyDescent="0.35">
      <c r="A22" s="27" t="s">
        <v>145</v>
      </c>
      <c r="B22" s="39">
        <v>100</v>
      </c>
      <c r="C22" s="39">
        <v>100</v>
      </c>
      <c r="D22" s="39"/>
      <c r="E22" s="39">
        <f t="shared" si="2"/>
        <v>0</v>
      </c>
      <c r="F22" s="39"/>
      <c r="G22" s="39">
        <v>1.5655519727534575</v>
      </c>
      <c r="H22" s="39">
        <v>1.5655519727534575</v>
      </c>
      <c r="I22" s="39"/>
      <c r="J22" s="39">
        <f t="shared" si="1"/>
        <v>0</v>
      </c>
      <c r="K22" s="96">
        <f t="shared" si="3"/>
        <v>0</v>
      </c>
    </row>
    <row r="23" spans="1:11" ht="15.75" customHeight="1" x14ac:dyDescent="0.35">
      <c r="A23" s="26" t="s">
        <v>146</v>
      </c>
      <c r="B23" s="22">
        <v>106.52823524744963</v>
      </c>
      <c r="C23" s="22">
        <v>106.52823524744963</v>
      </c>
      <c r="D23" s="22"/>
      <c r="E23" s="22">
        <f t="shared" si="2"/>
        <v>0</v>
      </c>
      <c r="F23" s="22"/>
      <c r="G23" s="22">
        <v>0.13638007277888525</v>
      </c>
      <c r="H23" s="22">
        <v>0.13638007277888525</v>
      </c>
      <c r="I23" s="22"/>
      <c r="J23" s="22">
        <f t="shared" si="1"/>
        <v>0</v>
      </c>
      <c r="K23" s="97">
        <f t="shared" si="3"/>
        <v>0</v>
      </c>
    </row>
    <row r="24" spans="1:11" x14ac:dyDescent="0.35">
      <c r="A24" s="27" t="s">
        <v>147</v>
      </c>
      <c r="B24" s="39">
        <v>127.77617683688885</v>
      </c>
      <c r="C24" s="39">
        <v>127.77617683688885</v>
      </c>
      <c r="D24" s="39"/>
      <c r="E24" s="39">
        <f t="shared" si="2"/>
        <v>0</v>
      </c>
      <c r="F24" s="39"/>
      <c r="G24" s="39">
        <v>0.17462197263422519</v>
      </c>
      <c r="H24" s="39">
        <v>0.17462197263422519</v>
      </c>
      <c r="I24" s="39"/>
      <c r="J24" s="39">
        <f t="shared" si="1"/>
        <v>0</v>
      </c>
      <c r="K24" s="96">
        <f t="shared" si="3"/>
        <v>0</v>
      </c>
    </row>
    <row r="25" spans="1:11" ht="15.75" customHeight="1" x14ac:dyDescent="0.35">
      <c r="A25" s="28" t="s">
        <v>148</v>
      </c>
      <c r="B25" s="22">
        <v>131.91578347946935</v>
      </c>
      <c r="C25" s="22">
        <v>132.01284764471927</v>
      </c>
      <c r="D25" s="22"/>
      <c r="E25" s="22">
        <f t="shared" si="2"/>
        <v>7.3580403110007353E-2</v>
      </c>
      <c r="F25" s="22"/>
      <c r="G25" s="22">
        <v>1.6787365131951142</v>
      </c>
      <c r="H25" s="22">
        <v>1.679971734288678</v>
      </c>
      <c r="I25" s="22"/>
      <c r="J25" s="22">
        <f t="shared" si="1"/>
        <v>1.2352210935637764E-3</v>
      </c>
      <c r="K25" s="97">
        <f t="shared" si="3"/>
        <v>1.2569844275104026E-5</v>
      </c>
    </row>
    <row r="26" spans="1:11" x14ac:dyDescent="0.35">
      <c r="A26" s="25" t="s">
        <v>12</v>
      </c>
      <c r="B26" s="39">
        <v>136.95551528999073</v>
      </c>
      <c r="C26" s="39">
        <v>136.95551528999073</v>
      </c>
      <c r="D26" s="39"/>
      <c r="E26" s="39">
        <f t="shared" si="2"/>
        <v>0</v>
      </c>
      <c r="F26" s="39"/>
      <c r="G26" s="39">
        <v>1.3893692089719143</v>
      </c>
      <c r="H26" s="39">
        <v>1.3893692089719143</v>
      </c>
      <c r="I26" s="39"/>
      <c r="J26" s="39">
        <f t="shared" si="1"/>
        <v>0</v>
      </c>
      <c r="K26" s="96">
        <f t="shared" si="3"/>
        <v>0</v>
      </c>
    </row>
    <row r="27" spans="1:11" ht="15.75" customHeight="1" x14ac:dyDescent="0.35">
      <c r="A27" s="26" t="s">
        <v>13</v>
      </c>
      <c r="B27" s="22">
        <v>136.95551528999073</v>
      </c>
      <c r="C27" s="22">
        <v>136.95551528999073</v>
      </c>
      <c r="D27" s="22"/>
      <c r="E27" s="22">
        <f t="shared" si="2"/>
        <v>0</v>
      </c>
      <c r="F27" s="22"/>
      <c r="G27" s="22">
        <v>1.3893692089719143</v>
      </c>
      <c r="H27" s="22">
        <v>1.3893692089719143</v>
      </c>
      <c r="I27" s="22"/>
      <c r="J27" s="22">
        <f t="shared" si="1"/>
        <v>0</v>
      </c>
      <c r="K27" s="97">
        <f t="shared" si="3"/>
        <v>0</v>
      </c>
    </row>
    <row r="28" spans="1:11" x14ac:dyDescent="0.35">
      <c r="A28" s="25" t="s">
        <v>14</v>
      </c>
      <c r="B28" s="39">
        <v>112.10812263535823</v>
      </c>
      <c r="C28" s="39">
        <v>112.58667814532085</v>
      </c>
      <c r="D28" s="39"/>
      <c r="E28" s="39">
        <f t="shared" si="2"/>
        <v>0.42686961364892806</v>
      </c>
      <c r="F28" s="39"/>
      <c r="G28" s="39">
        <v>0.28936730422319978</v>
      </c>
      <c r="H28" s="39">
        <v>0.29060252531676362</v>
      </c>
      <c r="I28" s="39"/>
      <c r="J28" s="39">
        <f t="shared" si="1"/>
        <v>1.2352210935638319E-3</v>
      </c>
      <c r="K28" s="96">
        <f t="shared" si="3"/>
        <v>1.256984427510459E-5</v>
      </c>
    </row>
    <row r="29" spans="1:11" ht="15.75" customHeight="1" x14ac:dyDescent="0.35">
      <c r="A29" s="26" t="s">
        <v>15</v>
      </c>
      <c r="B29" s="22">
        <v>112.10812263535823</v>
      </c>
      <c r="C29" s="22">
        <v>112.58667814532085</v>
      </c>
      <c r="D29" s="22"/>
      <c r="E29" s="22">
        <f t="shared" si="2"/>
        <v>0.42686961364892806</v>
      </c>
      <c r="F29" s="22"/>
      <c r="G29" s="22">
        <v>0.28936730422319978</v>
      </c>
      <c r="H29" s="22">
        <v>0.29060252531676362</v>
      </c>
      <c r="I29" s="22"/>
      <c r="J29" s="22">
        <f t="shared" si="1"/>
        <v>1.2352210935638319E-3</v>
      </c>
      <c r="K29" s="97">
        <f t="shared" si="3"/>
        <v>1.256984427510459E-5</v>
      </c>
    </row>
    <row r="30" spans="1:11" x14ac:dyDescent="0.35">
      <c r="A30" s="25" t="s">
        <v>16</v>
      </c>
      <c r="B30" s="39">
        <v>99.128411950244626</v>
      </c>
      <c r="C30" s="39">
        <v>99.156683198008636</v>
      </c>
      <c r="D30" s="39"/>
      <c r="E30" s="39">
        <f t="shared" si="2"/>
        <v>2.8519823134254274E-2</v>
      </c>
      <c r="F30" s="39"/>
      <c r="G30" s="39">
        <v>3.7602349779194464</v>
      </c>
      <c r="H30" s="39">
        <v>3.7613073902845815</v>
      </c>
      <c r="I30" s="39"/>
      <c r="J30" s="39">
        <f t="shared" si="1"/>
        <v>1.0724123651351114E-3</v>
      </c>
      <c r="K30" s="96">
        <f t="shared" si="3"/>
        <v>1.0913071755885095E-5</v>
      </c>
    </row>
    <row r="31" spans="1:11" ht="15.75" customHeight="1" x14ac:dyDescent="0.35">
      <c r="A31" s="28" t="s">
        <v>17</v>
      </c>
      <c r="B31" s="22">
        <v>99.045989086793824</v>
      </c>
      <c r="C31" s="22">
        <v>99.083082029433882</v>
      </c>
      <c r="D31" s="22"/>
      <c r="E31" s="22">
        <f t="shared" si="2"/>
        <v>3.7450221843471354E-2</v>
      </c>
      <c r="F31" s="22"/>
      <c r="G31" s="22">
        <v>2.8635674566050096</v>
      </c>
      <c r="H31" s="22">
        <v>2.8646398689701451</v>
      </c>
      <c r="I31" s="22"/>
      <c r="J31" s="22">
        <f t="shared" si="1"/>
        <v>1.0724123651355555E-3</v>
      </c>
      <c r="K31" s="97">
        <f t="shared" si="3"/>
        <v>1.0913071755889613E-5</v>
      </c>
    </row>
    <row r="32" spans="1:11" x14ac:dyDescent="0.35">
      <c r="A32" s="27" t="s">
        <v>18</v>
      </c>
      <c r="B32" s="39">
        <v>99.70706481295845</v>
      </c>
      <c r="C32" s="39">
        <v>99.70706481295845</v>
      </c>
      <c r="D32" s="39"/>
      <c r="E32" s="39">
        <f t="shared" si="2"/>
        <v>0</v>
      </c>
      <c r="F32" s="39"/>
      <c r="G32" s="39">
        <v>0.39024491516181814</v>
      </c>
      <c r="H32" s="39">
        <v>0.39024491516181814</v>
      </c>
      <c r="I32" s="39"/>
      <c r="J32" s="39">
        <f t="shared" si="1"/>
        <v>0</v>
      </c>
      <c r="K32" s="96">
        <f t="shared" si="3"/>
        <v>0</v>
      </c>
    </row>
    <row r="33" spans="1:11" x14ac:dyDescent="0.35">
      <c r="A33" s="26" t="s">
        <v>19</v>
      </c>
      <c r="B33" s="22">
        <v>99.132455617944004</v>
      </c>
      <c r="C33" s="22">
        <v>99.181011245493664</v>
      </c>
      <c r="D33" s="22"/>
      <c r="E33" s="22">
        <f t="shared" si="2"/>
        <v>4.8980555608135745E-2</v>
      </c>
      <c r="F33" s="22"/>
      <c r="G33" s="22">
        <v>2.1894654967076601</v>
      </c>
      <c r="H33" s="22">
        <v>2.1905379090727957</v>
      </c>
      <c r="I33" s="22"/>
      <c r="J33" s="22">
        <f t="shared" si="1"/>
        <v>1.0724123651355555E-3</v>
      </c>
      <c r="K33" s="97">
        <f t="shared" si="3"/>
        <v>1.0913071755889613E-5</v>
      </c>
    </row>
    <row r="34" spans="1:11" x14ac:dyDescent="0.35">
      <c r="A34" s="27" t="s">
        <v>20</v>
      </c>
      <c r="B34" s="39">
        <v>94.10360288810287</v>
      </c>
      <c r="C34" s="39">
        <v>94.10360288810287</v>
      </c>
      <c r="D34" s="39"/>
      <c r="E34" s="39">
        <f t="shared" si="2"/>
        <v>0</v>
      </c>
      <c r="F34" s="39"/>
      <c r="G34" s="39">
        <v>0.11609814217369578</v>
      </c>
      <c r="H34" s="39">
        <v>0.11609814217369575</v>
      </c>
      <c r="I34" s="39"/>
      <c r="J34" s="39">
        <f t="shared" si="1"/>
        <v>0</v>
      </c>
      <c r="K34" s="96">
        <f t="shared" si="3"/>
        <v>0</v>
      </c>
    </row>
    <row r="35" spans="1:11" x14ac:dyDescent="0.35">
      <c r="A35" s="26" t="s">
        <v>156</v>
      </c>
      <c r="B35" s="22">
        <v>100</v>
      </c>
      <c r="C35" s="22">
        <v>100</v>
      </c>
      <c r="D35" s="22"/>
      <c r="E35" s="22">
        <f t="shared" si="2"/>
        <v>0</v>
      </c>
      <c r="F35" s="22"/>
      <c r="G35" s="22">
        <v>0.16775890256183576</v>
      </c>
      <c r="H35" s="22">
        <v>0.16775890256183576</v>
      </c>
      <c r="I35" s="22"/>
      <c r="J35" s="22">
        <f t="shared" si="1"/>
        <v>0</v>
      </c>
      <c r="K35" s="97">
        <f>J35/$G$5</f>
        <v>0</v>
      </c>
    </row>
    <row r="36" spans="1:11" x14ac:dyDescent="0.35">
      <c r="A36" s="25" t="s">
        <v>21</v>
      </c>
      <c r="B36" s="39">
        <v>99.392555884803997</v>
      </c>
      <c r="C36" s="39">
        <v>99.392555884803997</v>
      </c>
      <c r="D36" s="39"/>
      <c r="E36" s="39">
        <f t="shared" si="2"/>
        <v>0</v>
      </c>
      <c r="F36" s="39"/>
      <c r="G36" s="39">
        <v>0.89666752131443628</v>
      </c>
      <c r="H36" s="39">
        <v>0.89666752131443617</v>
      </c>
      <c r="I36" s="39"/>
      <c r="J36" s="39">
        <f t="shared" si="1"/>
        <v>0</v>
      </c>
      <c r="K36" s="96">
        <f t="shared" si="3"/>
        <v>0</v>
      </c>
    </row>
    <row r="37" spans="1:11" x14ac:dyDescent="0.35">
      <c r="A37" s="26" t="s">
        <v>22</v>
      </c>
      <c r="B37" s="22">
        <v>99.392555884803997</v>
      </c>
      <c r="C37" s="22">
        <v>99.392555884803997</v>
      </c>
      <c r="D37" s="22"/>
      <c r="E37" s="22">
        <f t="shared" si="2"/>
        <v>0</v>
      </c>
      <c r="F37" s="22"/>
      <c r="G37" s="22">
        <v>0.89666752131443628</v>
      </c>
      <c r="H37" s="22">
        <v>0.89666752131443617</v>
      </c>
      <c r="I37" s="22"/>
      <c r="J37" s="22">
        <f t="shared" si="1"/>
        <v>0</v>
      </c>
      <c r="K37" s="97">
        <f t="shared" si="3"/>
        <v>0</v>
      </c>
    </row>
    <row r="38" spans="1:11" x14ac:dyDescent="0.35">
      <c r="A38" s="25" t="s">
        <v>23</v>
      </c>
      <c r="B38" s="39">
        <v>95.611921602942033</v>
      </c>
      <c r="C38" s="39">
        <v>95.6351606631289</v>
      </c>
      <c r="D38" s="39"/>
      <c r="E38" s="39">
        <f t="shared" si="2"/>
        <v>2.4305609381403137E-2</v>
      </c>
      <c r="F38" s="39"/>
      <c r="G38" s="39">
        <v>30.491464639616545</v>
      </c>
      <c r="H38" s="39">
        <v>30.498875775906519</v>
      </c>
      <c r="I38" s="39"/>
      <c r="J38" s="39">
        <f t="shared" si="1"/>
        <v>7.4111362899742517E-3</v>
      </c>
      <c r="K38" s="96">
        <f t="shared" si="3"/>
        <v>7.5417129412661468E-5</v>
      </c>
    </row>
    <row r="39" spans="1:11" x14ac:dyDescent="0.35">
      <c r="A39" s="28" t="s">
        <v>24</v>
      </c>
      <c r="B39" s="22">
        <v>94.088462397083191</v>
      </c>
      <c r="C39" s="22">
        <v>94.119831714848189</v>
      </c>
      <c r="D39" s="22"/>
      <c r="E39" s="22">
        <f t="shared" si="2"/>
        <v>3.3340238500878527E-2</v>
      </c>
      <c r="F39" s="22"/>
      <c r="G39" s="22">
        <v>22.228804061418369</v>
      </c>
      <c r="H39" s="22">
        <v>22.23621519770834</v>
      </c>
      <c r="I39" s="22"/>
      <c r="J39" s="22">
        <f t="shared" si="1"/>
        <v>7.411136289970699E-3</v>
      </c>
      <c r="K39" s="97">
        <f t="shared" si="3"/>
        <v>7.541712941262531E-5</v>
      </c>
    </row>
    <row r="40" spans="1:11" x14ac:dyDescent="0.35">
      <c r="A40" s="27" t="s">
        <v>161</v>
      </c>
      <c r="B40" s="39">
        <v>94.088462397083191</v>
      </c>
      <c r="C40" s="39">
        <v>94.119831714848189</v>
      </c>
      <c r="D40" s="39"/>
      <c r="E40" s="39">
        <f t="shared" si="2"/>
        <v>3.3340238500878527E-2</v>
      </c>
      <c r="F40" s="39"/>
      <c r="G40" s="39">
        <v>22.228804061418369</v>
      </c>
      <c r="H40" s="39">
        <v>22.23621519770834</v>
      </c>
      <c r="I40" s="39"/>
      <c r="J40" s="39">
        <f t="shared" si="1"/>
        <v>7.411136289970699E-3</v>
      </c>
      <c r="K40" s="96">
        <f t="shared" si="3"/>
        <v>7.541712941262531E-5</v>
      </c>
    </row>
    <row r="41" spans="1:11" x14ac:dyDescent="0.35">
      <c r="A41" s="28" t="s">
        <v>162</v>
      </c>
      <c r="B41" s="22">
        <v>99.440891463352671</v>
      </c>
      <c r="C41" s="22">
        <v>99.440891463352671</v>
      </c>
      <c r="D41" s="22"/>
      <c r="E41" s="22">
        <f t="shared" si="2"/>
        <v>0</v>
      </c>
      <c r="F41" s="22"/>
      <c r="G41" s="22">
        <v>0.49262088622824746</v>
      </c>
      <c r="H41" s="22">
        <v>0.4926208862282474</v>
      </c>
      <c r="I41" s="22"/>
      <c r="J41" s="22">
        <f t="shared" si="1"/>
        <v>0</v>
      </c>
      <c r="K41" s="97">
        <f t="shared" si="3"/>
        <v>0</v>
      </c>
    </row>
    <row r="42" spans="1:11" x14ac:dyDescent="0.35">
      <c r="A42" s="27" t="s">
        <v>163</v>
      </c>
      <c r="B42" s="39">
        <v>99.176171373878631</v>
      </c>
      <c r="C42" s="39">
        <v>99.176171373878631</v>
      </c>
      <c r="D42" s="39"/>
      <c r="E42" s="39">
        <f t="shared" si="2"/>
        <v>0</v>
      </c>
      <c r="F42" s="39"/>
      <c r="G42" s="39">
        <v>0.33343746498151972</v>
      </c>
      <c r="H42" s="39">
        <v>0.33343746498151972</v>
      </c>
      <c r="I42" s="39"/>
      <c r="J42" s="39">
        <f t="shared" si="1"/>
        <v>0</v>
      </c>
      <c r="K42" s="96">
        <f t="shared" si="3"/>
        <v>0</v>
      </c>
    </row>
    <row r="43" spans="1:11" x14ac:dyDescent="0.35">
      <c r="A43" s="26" t="s">
        <v>164</v>
      </c>
      <c r="B43" s="22">
        <v>100</v>
      </c>
      <c r="C43" s="22">
        <v>100</v>
      </c>
      <c r="D43" s="22"/>
      <c r="E43" s="22">
        <f t="shared" si="2"/>
        <v>0</v>
      </c>
      <c r="F43" s="22"/>
      <c r="G43" s="22">
        <v>0.15918342124672777</v>
      </c>
      <c r="H43" s="22">
        <v>0.15918342124672774</v>
      </c>
      <c r="I43" s="22"/>
      <c r="J43" s="22">
        <f t="shared" si="1"/>
        <v>0</v>
      </c>
      <c r="K43" s="97">
        <f t="shared" si="3"/>
        <v>0</v>
      </c>
    </row>
    <row r="44" spans="1:11" x14ac:dyDescent="0.35">
      <c r="A44" s="25" t="s">
        <v>26</v>
      </c>
      <c r="B44" s="39">
        <v>99.999999999999986</v>
      </c>
      <c r="C44" s="39">
        <v>99.999999999999986</v>
      </c>
      <c r="D44" s="39"/>
      <c r="E44" s="39">
        <f t="shared" si="2"/>
        <v>0</v>
      </c>
      <c r="F44" s="39"/>
      <c r="G44" s="39">
        <v>3.4255583713825701</v>
      </c>
      <c r="H44" s="39">
        <v>3.4255583713825701</v>
      </c>
      <c r="I44" s="39"/>
      <c r="J44" s="39">
        <f t="shared" si="1"/>
        <v>0</v>
      </c>
      <c r="K44" s="96">
        <f t="shared" si="3"/>
        <v>0</v>
      </c>
    </row>
    <row r="45" spans="1:11" x14ac:dyDescent="0.35">
      <c r="A45" s="26" t="s">
        <v>165</v>
      </c>
      <c r="B45" s="22">
        <v>99.999999999999986</v>
      </c>
      <c r="C45" s="22">
        <v>99.999999999999986</v>
      </c>
      <c r="D45" s="22"/>
      <c r="E45" s="22">
        <f t="shared" si="2"/>
        <v>0</v>
      </c>
      <c r="F45" s="22"/>
      <c r="G45" s="22">
        <v>3.1492554763880816</v>
      </c>
      <c r="H45" s="22">
        <v>3.1492554763880811</v>
      </c>
      <c r="I45" s="22"/>
      <c r="J45" s="22">
        <f t="shared" si="1"/>
        <v>0</v>
      </c>
      <c r="K45" s="97">
        <f t="shared" si="3"/>
        <v>0</v>
      </c>
    </row>
    <row r="46" spans="1:11" x14ac:dyDescent="0.35">
      <c r="A46" s="27" t="s">
        <v>167</v>
      </c>
      <c r="B46" s="39">
        <v>100</v>
      </c>
      <c r="C46" s="39">
        <v>100</v>
      </c>
      <c r="D46" s="39"/>
      <c r="E46" s="39">
        <f t="shared" si="2"/>
        <v>0</v>
      </c>
      <c r="F46" s="39"/>
      <c r="G46" s="39">
        <v>0.27630289499448862</v>
      </c>
      <c r="H46" s="39">
        <v>0.27630289499448862</v>
      </c>
      <c r="I46" s="39"/>
      <c r="J46" s="39">
        <f t="shared" si="1"/>
        <v>0</v>
      </c>
      <c r="K46" s="96">
        <f t="shared" si="3"/>
        <v>0</v>
      </c>
    </row>
    <row r="47" spans="1:11" x14ac:dyDescent="0.35">
      <c r="A47" s="28" t="s">
        <v>27</v>
      </c>
      <c r="B47" s="22">
        <v>100</v>
      </c>
      <c r="C47" s="22">
        <v>100</v>
      </c>
      <c r="D47" s="22"/>
      <c r="E47" s="22">
        <f t="shared" si="2"/>
        <v>0</v>
      </c>
      <c r="F47" s="22"/>
      <c r="G47" s="22">
        <v>4.3444813205873611</v>
      </c>
      <c r="H47" s="22">
        <v>4.3444813205873611</v>
      </c>
      <c r="I47" s="22"/>
      <c r="J47" s="22">
        <f t="shared" si="1"/>
        <v>0</v>
      </c>
      <c r="K47" s="97">
        <f t="shared" si="3"/>
        <v>0</v>
      </c>
    </row>
    <row r="48" spans="1:11" x14ac:dyDescent="0.35">
      <c r="A48" s="27" t="s">
        <v>168</v>
      </c>
      <c r="B48" s="39">
        <v>100</v>
      </c>
      <c r="C48" s="39">
        <v>100</v>
      </c>
      <c r="D48" s="39"/>
      <c r="E48" s="39">
        <f t="shared" si="2"/>
        <v>0</v>
      </c>
      <c r="F48" s="39"/>
      <c r="G48" s="39">
        <v>3.7462797033363868</v>
      </c>
      <c r="H48" s="39">
        <v>3.7462797033363864</v>
      </c>
      <c r="I48" s="39"/>
      <c r="J48" s="39">
        <f t="shared" si="1"/>
        <v>0</v>
      </c>
      <c r="K48" s="96">
        <f t="shared" si="3"/>
        <v>0</v>
      </c>
    </row>
    <row r="49" spans="1:103" x14ac:dyDescent="0.35">
      <c r="A49" s="26" t="s">
        <v>28</v>
      </c>
      <c r="B49" s="22">
        <v>100</v>
      </c>
      <c r="C49" s="22">
        <v>100</v>
      </c>
      <c r="D49" s="22"/>
      <c r="E49" s="22">
        <f t="shared" si="2"/>
        <v>0</v>
      </c>
      <c r="F49" s="22"/>
      <c r="G49" s="22">
        <v>0.59820161725097531</v>
      </c>
      <c r="H49" s="22">
        <v>0.59820161725097531</v>
      </c>
      <c r="I49" s="22"/>
      <c r="J49" s="22">
        <f t="shared" si="1"/>
        <v>0</v>
      </c>
      <c r="K49" s="97">
        <f t="shared" si="3"/>
        <v>0</v>
      </c>
    </row>
    <row r="50" spans="1:103" s="8" customFormat="1" x14ac:dyDescent="0.35">
      <c r="A50" s="25" t="s">
        <v>29</v>
      </c>
      <c r="B50" s="39">
        <v>98.438261359201633</v>
      </c>
      <c r="C50" s="39">
        <v>98.445512407518819</v>
      </c>
      <c r="D50" s="39"/>
      <c r="E50" s="39">
        <f t="shared" si="2"/>
        <v>7.3660873496361745E-3</v>
      </c>
      <c r="F50" s="39"/>
      <c r="G50" s="39">
        <v>5.3736948482979345</v>
      </c>
      <c r="H50" s="39">
        <v>5.3740906793543628</v>
      </c>
      <c r="I50" s="39"/>
      <c r="J50" s="39">
        <f t="shared" si="1"/>
        <v>3.9583105642826411E-4</v>
      </c>
      <c r="K50" s="96">
        <f t="shared" si="3"/>
        <v>4.0280519531917303E-6</v>
      </c>
      <c r="L50" s="65"/>
      <c r="M50" s="65"/>
      <c r="N50" s="65"/>
      <c r="O50" s="65"/>
      <c r="P50" s="65"/>
      <c r="Q50" s="65"/>
      <c r="R50" s="65"/>
      <c r="S50" s="65"/>
      <c r="T50" s="65"/>
      <c r="U50" s="65"/>
      <c r="V50" s="65"/>
      <c r="W50" s="65"/>
      <c r="X50" s="65"/>
      <c r="Y50" s="65"/>
      <c r="Z50" s="65"/>
      <c r="AA50" s="65"/>
      <c r="AB50" s="65"/>
      <c r="AC50" s="65"/>
      <c r="AD50" s="65"/>
      <c r="AE50" s="65"/>
      <c r="AF50" s="65"/>
      <c r="AG50" s="65"/>
      <c r="AH50" s="65"/>
      <c r="AI50" s="65"/>
      <c r="AJ50" s="65"/>
      <c r="AK50" s="65"/>
      <c r="AL50" s="65"/>
      <c r="AM50" s="65"/>
      <c r="AN50" s="65"/>
      <c r="AO50" s="65"/>
      <c r="AP50" s="65"/>
      <c r="AQ50" s="65"/>
      <c r="AR50" s="65"/>
      <c r="AS50" s="65"/>
      <c r="AT50" s="65"/>
      <c r="AU50" s="65"/>
      <c r="AV50" s="65"/>
      <c r="AW50" s="65"/>
      <c r="AX50" s="65"/>
      <c r="AY50" s="65"/>
      <c r="AZ50" s="65"/>
      <c r="BA50" s="65"/>
      <c r="BB50" s="65"/>
      <c r="BC50" s="65"/>
      <c r="BD50" s="65"/>
      <c r="BE50" s="65"/>
      <c r="BF50" s="65"/>
      <c r="BG50" s="65"/>
      <c r="BH50" s="65"/>
      <c r="BI50" s="65"/>
      <c r="BJ50" s="65"/>
      <c r="BK50" s="65"/>
      <c r="BL50" s="65"/>
      <c r="BM50" s="65"/>
      <c r="BN50" s="65"/>
      <c r="BO50" s="65"/>
      <c r="BP50" s="65"/>
      <c r="BQ50" s="65"/>
      <c r="BR50" s="65"/>
      <c r="BS50" s="65"/>
      <c r="BT50" s="65"/>
      <c r="BU50" s="65"/>
      <c r="BV50" s="65"/>
      <c r="BW50" s="65"/>
      <c r="BX50" s="65"/>
      <c r="BY50" s="65"/>
      <c r="BZ50" s="65"/>
      <c r="CA50" s="65"/>
      <c r="CB50" s="65"/>
      <c r="CC50" s="65"/>
      <c r="CD50" s="65"/>
      <c r="CE50" s="65"/>
      <c r="CF50" s="65"/>
      <c r="CG50" s="65"/>
      <c r="CH50" s="65"/>
      <c r="CI50" s="65"/>
      <c r="CJ50" s="65"/>
      <c r="CK50" s="65"/>
      <c r="CL50" s="65"/>
      <c r="CM50" s="65"/>
      <c r="CN50" s="65"/>
      <c r="CO50" s="65"/>
      <c r="CP50" s="65"/>
      <c r="CQ50" s="65"/>
      <c r="CR50" s="65"/>
      <c r="CS50" s="65"/>
      <c r="CT50" s="65"/>
      <c r="CU50" s="65"/>
      <c r="CV50" s="65"/>
      <c r="CW50" s="65"/>
      <c r="CX50" s="65"/>
      <c r="CY50" s="65"/>
    </row>
    <row r="51" spans="1:103" x14ac:dyDescent="0.35">
      <c r="A51" s="28" t="s">
        <v>170</v>
      </c>
      <c r="B51" s="22">
        <v>99.147097728148893</v>
      </c>
      <c r="C51" s="22">
        <v>99.147097728148893</v>
      </c>
      <c r="D51" s="22"/>
      <c r="E51" s="22">
        <f t="shared" si="2"/>
        <v>0</v>
      </c>
      <c r="F51" s="22"/>
      <c r="G51" s="22">
        <v>1.2025761188436614</v>
      </c>
      <c r="H51" s="22">
        <v>1.2025761188436614</v>
      </c>
      <c r="I51" s="22"/>
      <c r="J51" s="22">
        <f t="shared" si="1"/>
        <v>0</v>
      </c>
      <c r="K51" s="97">
        <f t="shared" si="3"/>
        <v>0</v>
      </c>
    </row>
    <row r="52" spans="1:103" s="8" customFormat="1" x14ac:dyDescent="0.35">
      <c r="A52" s="27" t="s">
        <v>171</v>
      </c>
      <c r="B52" s="39">
        <v>99.147097728148893</v>
      </c>
      <c r="C52" s="39">
        <v>99.147097728148893</v>
      </c>
      <c r="D52" s="39"/>
      <c r="E52" s="39">
        <f t="shared" si="2"/>
        <v>0</v>
      </c>
      <c r="F52" s="39"/>
      <c r="G52" s="39">
        <v>1.2025761188436614</v>
      </c>
      <c r="H52" s="39">
        <v>1.2025761188436614</v>
      </c>
      <c r="I52" s="39"/>
      <c r="J52" s="39">
        <f t="shared" si="1"/>
        <v>0</v>
      </c>
      <c r="K52" s="96">
        <f t="shared" si="3"/>
        <v>0</v>
      </c>
      <c r="L52" s="65"/>
      <c r="M52" s="65"/>
      <c r="N52" s="65"/>
      <c r="O52" s="65"/>
      <c r="P52" s="65"/>
      <c r="Q52" s="65"/>
      <c r="R52" s="65"/>
      <c r="S52" s="65"/>
      <c r="T52" s="65"/>
      <c r="U52" s="65"/>
      <c r="V52" s="65"/>
      <c r="W52" s="65"/>
      <c r="X52" s="65"/>
      <c r="Y52" s="65"/>
      <c r="Z52" s="65"/>
      <c r="AA52" s="65"/>
      <c r="AB52" s="65"/>
      <c r="AC52" s="65"/>
      <c r="AD52" s="65"/>
      <c r="AE52" s="65"/>
      <c r="AF52" s="65"/>
      <c r="AG52" s="65"/>
      <c r="AH52" s="65"/>
      <c r="AI52" s="65"/>
      <c r="AJ52" s="65"/>
      <c r="AK52" s="65"/>
      <c r="AL52" s="65"/>
      <c r="AM52" s="65"/>
      <c r="AN52" s="65"/>
      <c r="AO52" s="65"/>
      <c r="AP52" s="65"/>
      <c r="AQ52" s="65"/>
      <c r="AR52" s="65"/>
      <c r="AS52" s="65"/>
      <c r="AT52" s="65"/>
      <c r="AU52" s="65"/>
      <c r="AV52" s="65"/>
      <c r="AW52" s="65"/>
      <c r="AX52" s="65"/>
      <c r="AY52" s="65"/>
      <c r="AZ52" s="65"/>
      <c r="BA52" s="65"/>
      <c r="BB52" s="65"/>
      <c r="BC52" s="65"/>
      <c r="BD52" s="65"/>
      <c r="BE52" s="65"/>
      <c r="BF52" s="65"/>
      <c r="BG52" s="65"/>
      <c r="BH52" s="65"/>
      <c r="BI52" s="65"/>
      <c r="BJ52" s="65"/>
      <c r="BK52" s="65"/>
      <c r="BL52" s="65"/>
      <c r="BM52" s="65"/>
      <c r="BN52" s="65"/>
      <c r="BO52" s="65"/>
      <c r="BP52" s="65"/>
      <c r="BQ52" s="65"/>
      <c r="BR52" s="65"/>
      <c r="BS52" s="65"/>
      <c r="BT52" s="65"/>
      <c r="BU52" s="65"/>
      <c r="BV52" s="65"/>
      <c r="BW52" s="65"/>
      <c r="BX52" s="65"/>
      <c r="BY52" s="65"/>
      <c r="BZ52" s="65"/>
      <c r="CA52" s="65"/>
      <c r="CB52" s="65"/>
      <c r="CC52" s="65"/>
      <c r="CD52" s="65"/>
      <c r="CE52" s="65"/>
      <c r="CF52" s="65"/>
      <c r="CG52" s="65"/>
      <c r="CH52" s="65"/>
      <c r="CI52" s="65"/>
      <c r="CJ52" s="65"/>
      <c r="CK52" s="65"/>
      <c r="CL52" s="65"/>
      <c r="CM52" s="65"/>
      <c r="CN52" s="65"/>
      <c r="CO52" s="65"/>
      <c r="CP52" s="65"/>
      <c r="CQ52" s="65"/>
      <c r="CR52" s="65"/>
      <c r="CS52" s="65"/>
      <c r="CT52" s="65"/>
      <c r="CU52" s="65"/>
      <c r="CV52" s="65"/>
      <c r="CW52" s="65"/>
      <c r="CX52" s="65"/>
      <c r="CY52" s="65"/>
    </row>
    <row r="53" spans="1:103" x14ac:dyDescent="0.35">
      <c r="A53" s="28" t="s">
        <v>30</v>
      </c>
      <c r="B53" s="22">
        <v>100.24428158647864</v>
      </c>
      <c r="C53" s="22">
        <v>100.24428158647864</v>
      </c>
      <c r="D53" s="22"/>
      <c r="E53" s="22">
        <f t="shared" si="2"/>
        <v>0</v>
      </c>
      <c r="F53" s="22"/>
      <c r="G53" s="22">
        <v>0.37322122634234617</v>
      </c>
      <c r="H53" s="22">
        <v>0.37322122634234617</v>
      </c>
      <c r="I53" s="22"/>
      <c r="J53" s="22">
        <f t="shared" si="1"/>
        <v>0</v>
      </c>
      <c r="K53" s="97">
        <f t="shared" si="3"/>
        <v>0</v>
      </c>
    </row>
    <row r="54" spans="1:103" s="8" customFormat="1" x14ac:dyDescent="0.35">
      <c r="A54" s="27" t="s">
        <v>31</v>
      </c>
      <c r="B54" s="39">
        <v>100.24428158647864</v>
      </c>
      <c r="C54" s="39">
        <v>100.24428158647864</v>
      </c>
      <c r="D54" s="39"/>
      <c r="E54" s="39">
        <f t="shared" si="2"/>
        <v>0</v>
      </c>
      <c r="F54" s="39"/>
      <c r="G54" s="39">
        <v>0.37322122634234617</v>
      </c>
      <c r="H54" s="39">
        <v>0.37322122634234617</v>
      </c>
      <c r="I54" s="39"/>
      <c r="J54" s="39">
        <f t="shared" si="1"/>
        <v>0</v>
      </c>
      <c r="K54" s="96">
        <f t="shared" si="3"/>
        <v>0</v>
      </c>
      <c r="L54" s="65"/>
      <c r="M54" s="65"/>
      <c r="N54" s="65"/>
      <c r="O54" s="65"/>
      <c r="P54" s="65"/>
      <c r="Q54" s="65"/>
      <c r="R54" s="65"/>
      <c r="S54" s="65"/>
      <c r="T54" s="65"/>
      <c r="U54" s="65"/>
      <c r="V54" s="65"/>
      <c r="W54" s="65"/>
      <c r="X54" s="65"/>
      <c r="Y54" s="65"/>
      <c r="Z54" s="65"/>
      <c r="AA54" s="65"/>
      <c r="AB54" s="65"/>
      <c r="AC54" s="65"/>
      <c r="AD54" s="65"/>
      <c r="AE54" s="65"/>
      <c r="AF54" s="65"/>
      <c r="AG54" s="65"/>
      <c r="AH54" s="65"/>
      <c r="AI54" s="65"/>
      <c r="AJ54" s="65"/>
      <c r="AK54" s="65"/>
      <c r="AL54" s="65"/>
      <c r="AM54" s="65"/>
      <c r="AN54" s="65"/>
      <c r="AO54" s="65"/>
      <c r="AP54" s="65"/>
      <c r="AQ54" s="65"/>
      <c r="AR54" s="65"/>
      <c r="AS54" s="65"/>
      <c r="AT54" s="65"/>
      <c r="AU54" s="65"/>
      <c r="AV54" s="65"/>
      <c r="AW54" s="65"/>
      <c r="AX54" s="65"/>
      <c r="AY54" s="65"/>
      <c r="AZ54" s="65"/>
      <c r="BA54" s="65"/>
      <c r="BB54" s="65"/>
      <c r="BC54" s="65"/>
      <c r="BD54" s="65"/>
      <c r="BE54" s="65"/>
      <c r="BF54" s="65"/>
      <c r="BG54" s="65"/>
      <c r="BH54" s="65"/>
      <c r="BI54" s="65"/>
      <c r="BJ54" s="65"/>
      <c r="BK54" s="65"/>
      <c r="BL54" s="65"/>
      <c r="BM54" s="65"/>
      <c r="BN54" s="65"/>
      <c r="BO54" s="65"/>
      <c r="BP54" s="65"/>
      <c r="BQ54" s="65"/>
      <c r="BR54" s="65"/>
      <c r="BS54" s="65"/>
      <c r="BT54" s="65"/>
      <c r="BU54" s="65"/>
      <c r="BV54" s="65"/>
      <c r="BW54" s="65"/>
      <c r="BX54" s="65"/>
      <c r="BY54" s="65"/>
      <c r="BZ54" s="65"/>
      <c r="CA54" s="65"/>
      <c r="CB54" s="65"/>
      <c r="CC54" s="65"/>
      <c r="CD54" s="65"/>
      <c r="CE54" s="65"/>
      <c r="CF54" s="65"/>
      <c r="CG54" s="65"/>
      <c r="CH54" s="65"/>
      <c r="CI54" s="65"/>
      <c r="CJ54" s="65"/>
      <c r="CK54" s="65"/>
      <c r="CL54" s="65"/>
      <c r="CM54" s="65"/>
      <c r="CN54" s="65"/>
      <c r="CO54" s="65"/>
      <c r="CP54" s="65"/>
      <c r="CQ54" s="65"/>
      <c r="CR54" s="65"/>
      <c r="CS54" s="65"/>
      <c r="CT54" s="65"/>
      <c r="CU54" s="65"/>
      <c r="CV54" s="65"/>
      <c r="CW54" s="65"/>
      <c r="CX54" s="65"/>
      <c r="CY54" s="65"/>
    </row>
    <row r="55" spans="1:103" x14ac:dyDescent="0.35">
      <c r="A55" s="28" t="s">
        <v>32</v>
      </c>
      <c r="B55" s="22">
        <v>96.00993328795721</v>
      </c>
      <c r="C55" s="22">
        <v>96.00993328795721</v>
      </c>
      <c r="D55" s="22"/>
      <c r="E55" s="22">
        <f t="shared" si="2"/>
        <v>0</v>
      </c>
      <c r="F55" s="22"/>
      <c r="G55" s="22">
        <v>1.5980120299258744</v>
      </c>
      <c r="H55" s="22">
        <v>1.5980120299258742</v>
      </c>
      <c r="I55" s="22"/>
      <c r="J55" s="22">
        <f t="shared" si="1"/>
        <v>0</v>
      </c>
      <c r="K55" s="97">
        <f t="shared" si="3"/>
        <v>0</v>
      </c>
    </row>
    <row r="56" spans="1:103" s="8" customFormat="1" x14ac:dyDescent="0.35">
      <c r="A56" s="27" t="s">
        <v>176</v>
      </c>
      <c r="B56" s="39">
        <v>94.019332444158991</v>
      </c>
      <c r="C56" s="39">
        <v>94.019332444158991</v>
      </c>
      <c r="D56" s="39"/>
      <c r="E56" s="39">
        <f t="shared" si="2"/>
        <v>0</v>
      </c>
      <c r="F56" s="39"/>
      <c r="G56" s="39">
        <v>0.9500452643002899</v>
      </c>
      <c r="H56" s="39">
        <v>0.95004526430028979</v>
      </c>
      <c r="I56" s="39"/>
      <c r="J56" s="39">
        <f t="shared" si="1"/>
        <v>0</v>
      </c>
      <c r="K56" s="96">
        <f t="shared" si="3"/>
        <v>0</v>
      </c>
      <c r="L56" s="65"/>
      <c r="M56" s="65"/>
      <c r="N56" s="65"/>
      <c r="O56" s="65"/>
      <c r="P56" s="65"/>
      <c r="Q56" s="65"/>
      <c r="R56" s="65"/>
      <c r="S56" s="65"/>
      <c r="T56" s="65"/>
      <c r="U56" s="65"/>
      <c r="V56" s="65"/>
      <c r="W56" s="65"/>
      <c r="X56" s="65"/>
      <c r="Y56" s="65"/>
      <c r="Z56" s="65"/>
      <c r="AA56" s="65"/>
      <c r="AB56" s="65"/>
      <c r="AC56" s="65"/>
      <c r="AD56" s="65"/>
      <c r="AE56" s="65"/>
      <c r="AF56" s="65"/>
      <c r="AG56" s="65"/>
      <c r="AH56" s="65"/>
      <c r="AI56" s="65"/>
      <c r="AJ56" s="65"/>
      <c r="AK56" s="65"/>
      <c r="AL56" s="65"/>
      <c r="AM56" s="65"/>
      <c r="AN56" s="65"/>
      <c r="AO56" s="65"/>
      <c r="AP56" s="65"/>
      <c r="AQ56" s="65"/>
      <c r="AR56" s="65"/>
      <c r="AS56" s="65"/>
      <c r="AT56" s="65"/>
      <c r="AU56" s="65"/>
      <c r="AV56" s="65"/>
      <c r="AW56" s="65"/>
      <c r="AX56" s="65"/>
      <c r="AY56" s="65"/>
      <c r="AZ56" s="65"/>
      <c r="BA56" s="65"/>
      <c r="BB56" s="65"/>
      <c r="BC56" s="65"/>
      <c r="BD56" s="65"/>
      <c r="BE56" s="65"/>
      <c r="BF56" s="65"/>
      <c r="BG56" s="65"/>
      <c r="BH56" s="65"/>
      <c r="BI56" s="65"/>
      <c r="BJ56" s="65"/>
      <c r="BK56" s="65"/>
      <c r="BL56" s="65"/>
      <c r="BM56" s="65"/>
      <c r="BN56" s="65"/>
      <c r="BO56" s="65"/>
      <c r="BP56" s="65"/>
      <c r="BQ56" s="65"/>
      <c r="BR56" s="65"/>
      <c r="BS56" s="65"/>
      <c r="BT56" s="65"/>
      <c r="BU56" s="65"/>
      <c r="BV56" s="65"/>
      <c r="BW56" s="65"/>
      <c r="BX56" s="65"/>
      <c r="BY56" s="65"/>
      <c r="BZ56" s="65"/>
      <c r="CA56" s="65"/>
      <c r="CB56" s="65"/>
      <c r="CC56" s="65"/>
      <c r="CD56" s="65"/>
      <c r="CE56" s="65"/>
      <c r="CF56" s="65"/>
      <c r="CG56" s="65"/>
      <c r="CH56" s="65"/>
      <c r="CI56" s="65"/>
      <c r="CJ56" s="65"/>
      <c r="CK56" s="65"/>
      <c r="CL56" s="65"/>
      <c r="CM56" s="65"/>
      <c r="CN56" s="65"/>
      <c r="CO56" s="65"/>
      <c r="CP56" s="65"/>
      <c r="CQ56" s="65"/>
      <c r="CR56" s="65"/>
      <c r="CS56" s="65"/>
      <c r="CT56" s="65"/>
      <c r="CU56" s="65"/>
      <c r="CV56" s="65"/>
      <c r="CW56" s="65"/>
      <c r="CX56" s="65"/>
      <c r="CY56" s="65"/>
    </row>
    <row r="57" spans="1:103" x14ac:dyDescent="0.35">
      <c r="A57" s="26" t="s">
        <v>180</v>
      </c>
      <c r="B57" s="22">
        <v>97.912415591172234</v>
      </c>
      <c r="C57" s="22">
        <v>97.912415591172234</v>
      </c>
      <c r="D57" s="22"/>
      <c r="E57" s="22">
        <f t="shared" si="2"/>
        <v>0</v>
      </c>
      <c r="F57" s="22"/>
      <c r="G57" s="22">
        <v>0.28039321876895479</v>
      </c>
      <c r="H57" s="22">
        <v>0.28039321876895479</v>
      </c>
      <c r="I57" s="22"/>
      <c r="J57" s="22">
        <f t="shared" si="1"/>
        <v>0</v>
      </c>
      <c r="K57" s="97">
        <f t="shared" si="3"/>
        <v>0</v>
      </c>
    </row>
    <row r="58" spans="1:103" s="8" customFormat="1" x14ac:dyDescent="0.35">
      <c r="A58" s="27" t="s">
        <v>183</v>
      </c>
      <c r="B58" s="39">
        <v>100</v>
      </c>
      <c r="C58" s="39">
        <v>100</v>
      </c>
      <c r="D58" s="39"/>
      <c r="E58" s="39">
        <f t="shared" si="2"/>
        <v>0</v>
      </c>
      <c r="F58" s="39"/>
      <c r="G58" s="39">
        <v>0.36757354685662974</v>
      </c>
      <c r="H58" s="39">
        <v>0.36757354685662968</v>
      </c>
      <c r="I58" s="39"/>
      <c r="J58" s="39">
        <f t="shared" si="1"/>
        <v>0</v>
      </c>
      <c r="K58" s="96">
        <f t="shared" si="3"/>
        <v>0</v>
      </c>
      <c r="L58" s="65"/>
      <c r="M58" s="65"/>
      <c r="N58" s="65"/>
      <c r="O58" s="65"/>
      <c r="P58" s="65"/>
      <c r="Q58" s="65"/>
      <c r="R58" s="65"/>
      <c r="S58" s="65"/>
      <c r="T58" s="65"/>
      <c r="U58" s="65"/>
      <c r="V58" s="65"/>
      <c r="W58" s="65"/>
      <c r="X58" s="65"/>
      <c r="Y58" s="65"/>
      <c r="Z58" s="65"/>
      <c r="AA58" s="65"/>
      <c r="AB58" s="65"/>
      <c r="AC58" s="65"/>
      <c r="AD58" s="65"/>
      <c r="AE58" s="65"/>
      <c r="AF58" s="65"/>
      <c r="AG58" s="65"/>
      <c r="AH58" s="65"/>
      <c r="AI58" s="65"/>
      <c r="AJ58" s="65"/>
      <c r="AK58" s="65"/>
      <c r="AL58" s="65"/>
      <c r="AM58" s="65"/>
      <c r="AN58" s="65"/>
      <c r="AO58" s="65"/>
      <c r="AP58" s="65"/>
      <c r="AQ58" s="65"/>
      <c r="AR58" s="65"/>
      <c r="AS58" s="65"/>
      <c r="AT58" s="65"/>
      <c r="AU58" s="65"/>
      <c r="AV58" s="65"/>
      <c r="AW58" s="65"/>
      <c r="AX58" s="65"/>
      <c r="AY58" s="65"/>
      <c r="AZ58" s="65"/>
      <c r="BA58" s="65"/>
      <c r="BB58" s="65"/>
      <c r="BC58" s="65"/>
      <c r="BD58" s="65"/>
      <c r="BE58" s="65"/>
      <c r="BF58" s="65"/>
      <c r="BG58" s="65"/>
      <c r="BH58" s="65"/>
      <c r="BI58" s="65"/>
      <c r="BJ58" s="65"/>
      <c r="BK58" s="65"/>
      <c r="BL58" s="65"/>
      <c r="BM58" s="65"/>
      <c r="BN58" s="65"/>
      <c r="BO58" s="65"/>
      <c r="BP58" s="65"/>
      <c r="BQ58" s="65"/>
      <c r="BR58" s="65"/>
      <c r="BS58" s="65"/>
      <c r="BT58" s="65"/>
      <c r="BU58" s="65"/>
      <c r="BV58" s="65"/>
      <c r="BW58" s="65"/>
      <c r="BX58" s="65"/>
      <c r="BY58" s="65"/>
      <c r="BZ58" s="65"/>
      <c r="CA58" s="65"/>
      <c r="CB58" s="65"/>
      <c r="CC58" s="65"/>
      <c r="CD58" s="65"/>
      <c r="CE58" s="65"/>
      <c r="CF58" s="65"/>
      <c r="CG58" s="65"/>
      <c r="CH58" s="65"/>
      <c r="CI58" s="65"/>
      <c r="CJ58" s="65"/>
      <c r="CK58" s="65"/>
      <c r="CL58" s="65"/>
      <c r="CM58" s="65"/>
      <c r="CN58" s="65"/>
      <c r="CO58" s="65"/>
      <c r="CP58" s="65"/>
      <c r="CQ58" s="65"/>
      <c r="CR58" s="65"/>
      <c r="CS58" s="65"/>
      <c r="CT58" s="65"/>
      <c r="CU58" s="65"/>
      <c r="CV58" s="65"/>
      <c r="CW58" s="65"/>
      <c r="CX58" s="65"/>
      <c r="CY58" s="65"/>
    </row>
    <row r="59" spans="1:103" x14ac:dyDescent="0.35">
      <c r="A59" s="28" t="s">
        <v>33</v>
      </c>
      <c r="B59" s="22">
        <v>95.364405893676206</v>
      </c>
      <c r="C59" s="22">
        <v>95.364405893676206</v>
      </c>
      <c r="D59" s="22"/>
      <c r="E59" s="22">
        <f t="shared" si="2"/>
        <v>0</v>
      </c>
      <c r="F59" s="22"/>
      <c r="G59" s="22">
        <v>0.24918469379369623</v>
      </c>
      <c r="H59" s="22">
        <v>0.2491846937936962</v>
      </c>
      <c r="I59" s="22"/>
      <c r="J59" s="22">
        <f t="shared" si="1"/>
        <v>0</v>
      </c>
      <c r="K59" s="97">
        <f t="shared" si="3"/>
        <v>0</v>
      </c>
    </row>
    <row r="60" spans="1:103" s="8" customFormat="1" x14ac:dyDescent="0.35">
      <c r="A60" s="27" t="s">
        <v>34</v>
      </c>
      <c r="B60" s="39">
        <v>95.364405893676206</v>
      </c>
      <c r="C60" s="39">
        <v>95.364405893676206</v>
      </c>
      <c r="D60" s="39"/>
      <c r="E60" s="39">
        <f t="shared" si="2"/>
        <v>0</v>
      </c>
      <c r="F60" s="39"/>
      <c r="G60" s="39">
        <v>0.24918469379369623</v>
      </c>
      <c r="H60" s="39">
        <v>0.2491846937936962</v>
      </c>
      <c r="I60" s="39"/>
      <c r="J60" s="39">
        <f t="shared" si="1"/>
        <v>0</v>
      </c>
      <c r="K60" s="96">
        <f t="shared" si="3"/>
        <v>0</v>
      </c>
      <c r="L60" s="65"/>
      <c r="M60" s="65"/>
      <c r="N60" s="65"/>
      <c r="O60" s="65"/>
      <c r="P60" s="65"/>
      <c r="Q60" s="65"/>
      <c r="R60" s="65"/>
      <c r="S60" s="65"/>
      <c r="T60" s="65"/>
      <c r="U60" s="65"/>
      <c r="V60" s="65"/>
      <c r="W60" s="65"/>
      <c r="X60" s="65"/>
      <c r="Y60" s="65"/>
      <c r="Z60" s="65"/>
      <c r="AA60" s="65"/>
      <c r="AB60" s="65"/>
      <c r="AC60" s="65"/>
      <c r="AD60" s="65"/>
      <c r="AE60" s="65"/>
      <c r="AF60" s="65"/>
      <c r="AG60" s="65"/>
      <c r="AH60" s="65"/>
      <c r="AI60" s="65"/>
      <c r="AJ60" s="65"/>
      <c r="AK60" s="65"/>
      <c r="AL60" s="65"/>
      <c r="AM60" s="65"/>
      <c r="AN60" s="65"/>
      <c r="AO60" s="65"/>
      <c r="AP60" s="65"/>
      <c r="AQ60" s="65"/>
      <c r="AR60" s="65"/>
      <c r="AS60" s="65"/>
      <c r="AT60" s="65"/>
      <c r="AU60" s="65"/>
      <c r="AV60" s="65"/>
      <c r="AW60" s="65"/>
      <c r="AX60" s="65"/>
      <c r="AY60" s="65"/>
      <c r="AZ60" s="65"/>
      <c r="BA60" s="65"/>
      <c r="BB60" s="65"/>
      <c r="BC60" s="65"/>
      <c r="BD60" s="65"/>
      <c r="BE60" s="65"/>
      <c r="BF60" s="65"/>
      <c r="BG60" s="65"/>
      <c r="BH60" s="65"/>
      <c r="BI60" s="65"/>
      <c r="BJ60" s="65"/>
      <c r="BK60" s="65"/>
      <c r="BL60" s="65"/>
      <c r="BM60" s="65"/>
      <c r="BN60" s="65"/>
      <c r="BO60" s="65"/>
      <c r="BP60" s="65"/>
      <c r="BQ60" s="65"/>
      <c r="BR60" s="65"/>
      <c r="BS60" s="65"/>
      <c r="BT60" s="65"/>
      <c r="BU60" s="65"/>
      <c r="BV60" s="65"/>
      <c r="BW60" s="65"/>
      <c r="BX60" s="65"/>
      <c r="BY60" s="65"/>
      <c r="BZ60" s="65"/>
      <c r="CA60" s="65"/>
      <c r="CB60" s="65"/>
      <c r="CC60" s="65"/>
      <c r="CD60" s="65"/>
      <c r="CE60" s="65"/>
      <c r="CF60" s="65"/>
      <c r="CG60" s="65"/>
      <c r="CH60" s="65"/>
      <c r="CI60" s="65"/>
      <c r="CJ60" s="65"/>
      <c r="CK60" s="65"/>
      <c r="CL60" s="65"/>
      <c r="CM60" s="65"/>
      <c r="CN60" s="65"/>
      <c r="CO60" s="65"/>
      <c r="CP60" s="65"/>
      <c r="CQ60" s="65"/>
      <c r="CR60" s="65"/>
      <c r="CS60" s="65"/>
      <c r="CT60" s="65"/>
      <c r="CU60" s="65"/>
      <c r="CV60" s="65"/>
      <c r="CW60" s="65"/>
      <c r="CX60" s="65"/>
      <c r="CY60" s="65"/>
    </row>
    <row r="61" spans="1:103" x14ac:dyDescent="0.35">
      <c r="A61" s="28" t="s">
        <v>35</v>
      </c>
      <c r="B61" s="22">
        <v>100.25750781688866</v>
      </c>
      <c r="C61" s="22">
        <v>100.25750781688866</v>
      </c>
      <c r="D61" s="22"/>
      <c r="E61" s="22">
        <f t="shared" si="2"/>
        <v>0</v>
      </c>
      <c r="F61" s="22"/>
      <c r="G61" s="22">
        <v>0.1367001268229632</v>
      </c>
      <c r="H61" s="22">
        <v>0.1367001268229632</v>
      </c>
      <c r="I61" s="22"/>
      <c r="J61" s="22">
        <f t="shared" si="1"/>
        <v>0</v>
      </c>
      <c r="K61" s="97">
        <f t="shared" si="3"/>
        <v>0</v>
      </c>
    </row>
    <row r="62" spans="1:103" s="8" customFormat="1" x14ac:dyDescent="0.35">
      <c r="A62" s="27" t="s">
        <v>187</v>
      </c>
      <c r="B62" s="39">
        <v>100</v>
      </c>
      <c r="C62" s="39">
        <v>100</v>
      </c>
      <c r="D62" s="39"/>
      <c r="E62" s="39">
        <f t="shared" si="2"/>
        <v>0</v>
      </c>
      <c r="F62" s="39"/>
      <c r="G62" s="39">
        <v>2.5731975699960722E-2</v>
      </c>
      <c r="H62" s="39">
        <v>2.5731975699960722E-2</v>
      </c>
      <c r="I62" s="39"/>
      <c r="J62" s="39">
        <f t="shared" si="1"/>
        <v>0</v>
      </c>
      <c r="K62" s="96">
        <f t="shared" si="3"/>
        <v>0</v>
      </c>
      <c r="L62" s="65"/>
      <c r="M62" s="65"/>
      <c r="N62" s="65"/>
      <c r="O62" s="65"/>
      <c r="P62" s="65"/>
      <c r="Q62" s="65"/>
      <c r="R62" s="65"/>
      <c r="S62" s="65"/>
      <c r="T62" s="65"/>
      <c r="U62" s="65"/>
      <c r="V62" s="65"/>
      <c r="W62" s="65"/>
      <c r="X62" s="65"/>
      <c r="Y62" s="65"/>
      <c r="Z62" s="65"/>
      <c r="AA62" s="65"/>
      <c r="AB62" s="65"/>
      <c r="AC62" s="65"/>
      <c r="AD62" s="65"/>
      <c r="AE62" s="65"/>
      <c r="AF62" s="65"/>
      <c r="AG62" s="65"/>
      <c r="AH62" s="65"/>
      <c r="AI62" s="65"/>
      <c r="AJ62" s="65"/>
      <c r="AK62" s="65"/>
      <c r="AL62" s="65"/>
      <c r="AM62" s="65"/>
      <c r="AN62" s="65"/>
      <c r="AO62" s="65"/>
      <c r="AP62" s="65"/>
      <c r="AQ62" s="65"/>
      <c r="AR62" s="65"/>
      <c r="AS62" s="65"/>
      <c r="AT62" s="65"/>
      <c r="AU62" s="65"/>
      <c r="AV62" s="65"/>
      <c r="AW62" s="65"/>
      <c r="AX62" s="65"/>
      <c r="AY62" s="65"/>
      <c r="AZ62" s="65"/>
      <c r="BA62" s="65"/>
      <c r="BB62" s="65"/>
      <c r="BC62" s="65"/>
      <c r="BD62" s="65"/>
      <c r="BE62" s="65"/>
      <c r="BF62" s="65"/>
      <c r="BG62" s="65"/>
      <c r="BH62" s="65"/>
      <c r="BI62" s="65"/>
      <c r="BJ62" s="65"/>
      <c r="BK62" s="65"/>
      <c r="BL62" s="65"/>
      <c r="BM62" s="65"/>
      <c r="BN62" s="65"/>
      <c r="BO62" s="65"/>
      <c r="BP62" s="65"/>
      <c r="BQ62" s="65"/>
      <c r="BR62" s="65"/>
      <c r="BS62" s="65"/>
      <c r="BT62" s="65"/>
      <c r="BU62" s="65"/>
      <c r="BV62" s="65"/>
      <c r="BW62" s="65"/>
      <c r="BX62" s="65"/>
      <c r="BY62" s="65"/>
      <c r="BZ62" s="65"/>
      <c r="CA62" s="65"/>
      <c r="CB62" s="65"/>
      <c r="CC62" s="65"/>
      <c r="CD62" s="65"/>
      <c r="CE62" s="65"/>
      <c r="CF62" s="65"/>
      <c r="CG62" s="65"/>
      <c r="CH62" s="65"/>
      <c r="CI62" s="65"/>
      <c r="CJ62" s="65"/>
      <c r="CK62" s="65"/>
      <c r="CL62" s="65"/>
      <c r="CM62" s="65"/>
      <c r="CN62" s="65"/>
      <c r="CO62" s="65"/>
      <c r="CP62" s="65"/>
      <c r="CQ62" s="65"/>
      <c r="CR62" s="65"/>
      <c r="CS62" s="65"/>
      <c r="CT62" s="65"/>
      <c r="CU62" s="65"/>
      <c r="CV62" s="65"/>
      <c r="CW62" s="65"/>
      <c r="CX62" s="65"/>
      <c r="CY62" s="65"/>
    </row>
    <row r="63" spans="1:103" x14ac:dyDescent="0.35">
      <c r="A63" s="26" t="s">
        <v>188</v>
      </c>
      <c r="B63" s="22">
        <v>100.31740984267248</v>
      </c>
      <c r="C63" s="22">
        <v>100.31740984267248</v>
      </c>
      <c r="D63" s="22"/>
      <c r="E63" s="22">
        <f t="shared" si="2"/>
        <v>0</v>
      </c>
      <c r="F63" s="22"/>
      <c r="G63" s="22">
        <v>0.11096815112300248</v>
      </c>
      <c r="H63" s="22">
        <v>0.11096815112300247</v>
      </c>
      <c r="I63" s="22"/>
      <c r="J63" s="22">
        <f t="shared" si="1"/>
        <v>0</v>
      </c>
      <c r="K63" s="97">
        <f t="shared" si="3"/>
        <v>0</v>
      </c>
    </row>
    <row r="64" spans="1:103" s="8" customFormat="1" x14ac:dyDescent="0.35">
      <c r="A64" s="25" t="s">
        <v>36</v>
      </c>
      <c r="B64" s="39">
        <v>100.12994873599843</v>
      </c>
      <c r="C64" s="39">
        <v>100.15179798028186</v>
      </c>
      <c r="D64" s="39"/>
      <c r="E64" s="39">
        <f t="shared" si="2"/>
        <v>2.1820888314882936E-2</v>
      </c>
      <c r="F64" s="39"/>
      <c r="G64" s="39">
        <v>1.8140006525693935</v>
      </c>
      <c r="H64" s="39">
        <v>1.8143964836258215</v>
      </c>
      <c r="I64" s="39"/>
      <c r="J64" s="39">
        <f t="shared" si="1"/>
        <v>3.9583105642804206E-4</v>
      </c>
      <c r="K64" s="96">
        <f t="shared" si="3"/>
        <v>4.0280519531894704E-6</v>
      </c>
      <c r="L64" s="65"/>
      <c r="M64" s="65"/>
      <c r="N64" s="65"/>
      <c r="O64" s="65"/>
      <c r="P64" s="65"/>
      <c r="Q64" s="65"/>
      <c r="R64" s="65"/>
      <c r="S64" s="65"/>
      <c r="T64" s="65"/>
      <c r="U64" s="65"/>
      <c r="V64" s="65"/>
      <c r="W64" s="65"/>
      <c r="X64" s="65"/>
      <c r="Y64" s="65"/>
      <c r="Z64" s="65"/>
      <c r="AA64" s="65"/>
      <c r="AB64" s="65"/>
      <c r="AC64" s="65"/>
      <c r="AD64" s="65"/>
      <c r="AE64" s="65"/>
      <c r="AF64" s="65"/>
      <c r="AG64" s="65"/>
      <c r="AH64" s="65"/>
      <c r="AI64" s="65"/>
      <c r="AJ64" s="65"/>
      <c r="AK64" s="65"/>
      <c r="AL64" s="65"/>
      <c r="AM64" s="65"/>
      <c r="AN64" s="65"/>
      <c r="AO64" s="65"/>
      <c r="AP64" s="65"/>
      <c r="AQ64" s="65"/>
      <c r="AR64" s="65"/>
      <c r="AS64" s="65"/>
      <c r="AT64" s="65"/>
      <c r="AU64" s="65"/>
      <c r="AV64" s="65"/>
      <c r="AW64" s="65"/>
      <c r="AX64" s="65"/>
      <c r="AY64" s="65"/>
      <c r="AZ64" s="65"/>
      <c r="BA64" s="65"/>
      <c r="BB64" s="65"/>
      <c r="BC64" s="65"/>
      <c r="BD64" s="65"/>
      <c r="BE64" s="65"/>
      <c r="BF64" s="65"/>
      <c r="BG64" s="65"/>
      <c r="BH64" s="65"/>
      <c r="BI64" s="65"/>
      <c r="BJ64" s="65"/>
      <c r="BK64" s="65"/>
      <c r="BL64" s="65"/>
      <c r="BM64" s="65"/>
      <c r="BN64" s="65"/>
      <c r="BO64" s="65"/>
      <c r="BP64" s="65"/>
      <c r="BQ64" s="65"/>
      <c r="BR64" s="65"/>
      <c r="BS64" s="65"/>
      <c r="BT64" s="65"/>
      <c r="BU64" s="65"/>
      <c r="BV64" s="65"/>
      <c r="BW64" s="65"/>
      <c r="BX64" s="65"/>
      <c r="BY64" s="65"/>
      <c r="BZ64" s="65"/>
      <c r="CA64" s="65"/>
      <c r="CB64" s="65"/>
      <c r="CC64" s="65"/>
      <c r="CD64" s="65"/>
      <c r="CE64" s="65"/>
      <c r="CF64" s="65"/>
      <c r="CG64" s="65"/>
      <c r="CH64" s="65"/>
      <c r="CI64" s="65"/>
      <c r="CJ64" s="65"/>
      <c r="CK64" s="65"/>
      <c r="CL64" s="65"/>
      <c r="CM64" s="65"/>
      <c r="CN64" s="65"/>
      <c r="CO64" s="65"/>
      <c r="CP64" s="65"/>
      <c r="CQ64" s="65"/>
      <c r="CR64" s="65"/>
      <c r="CS64" s="65"/>
      <c r="CT64" s="65"/>
      <c r="CU64" s="65"/>
      <c r="CV64" s="65"/>
      <c r="CW64" s="65"/>
      <c r="CX64" s="65"/>
      <c r="CY64" s="65"/>
    </row>
    <row r="65" spans="1:103" x14ac:dyDescent="0.35">
      <c r="A65" s="26" t="s">
        <v>37</v>
      </c>
      <c r="B65" s="22">
        <v>100.2739289544633</v>
      </c>
      <c r="C65" s="22">
        <v>100.31998666019155</v>
      </c>
      <c r="D65" s="22"/>
      <c r="E65" s="22">
        <f t="shared" si="2"/>
        <v>4.5931884995908945E-2</v>
      </c>
      <c r="F65" s="22"/>
      <c r="G65" s="22">
        <v>0.86177838436998688</v>
      </c>
      <c r="H65" s="22">
        <v>0.86217421542641526</v>
      </c>
      <c r="I65" s="22"/>
      <c r="J65" s="22">
        <f t="shared" si="1"/>
        <v>3.9583105642837513E-4</v>
      </c>
      <c r="K65" s="97">
        <f t="shared" si="3"/>
        <v>4.0280519531928594E-6</v>
      </c>
    </row>
    <row r="66" spans="1:103" s="8" customFormat="1" x14ac:dyDescent="0.35">
      <c r="A66" s="27" t="s">
        <v>192</v>
      </c>
      <c r="B66" s="39">
        <v>100</v>
      </c>
      <c r="C66" s="39">
        <v>100</v>
      </c>
      <c r="D66" s="39"/>
      <c r="E66" s="39">
        <f t="shared" si="2"/>
        <v>0</v>
      </c>
      <c r="F66" s="39"/>
      <c r="G66" s="39">
        <v>0.95222226819940647</v>
      </c>
      <c r="H66" s="39">
        <v>0.95222226819940636</v>
      </c>
      <c r="I66" s="39"/>
      <c r="J66" s="39">
        <f t="shared" si="1"/>
        <v>0</v>
      </c>
      <c r="K66" s="96">
        <f t="shared" si="3"/>
        <v>0</v>
      </c>
      <c r="L66" s="65"/>
      <c r="M66" s="65"/>
      <c r="N66" s="65"/>
      <c r="O66" s="65"/>
      <c r="P66" s="65"/>
      <c r="Q66" s="65"/>
      <c r="R66" s="65"/>
      <c r="S66" s="65"/>
      <c r="T66" s="65"/>
      <c r="U66" s="65"/>
      <c r="V66" s="65"/>
      <c r="W66" s="65"/>
      <c r="X66" s="65"/>
      <c r="Y66" s="65"/>
      <c r="Z66" s="65"/>
      <c r="AA66" s="65"/>
      <c r="AB66" s="65"/>
      <c r="AC66" s="65"/>
      <c r="AD66" s="65"/>
      <c r="AE66" s="65"/>
      <c r="AF66" s="65"/>
      <c r="AG66" s="65"/>
      <c r="AH66" s="65"/>
      <c r="AI66" s="65"/>
      <c r="AJ66" s="65"/>
      <c r="AK66" s="65"/>
      <c r="AL66" s="65"/>
      <c r="AM66" s="65"/>
      <c r="AN66" s="65"/>
      <c r="AO66" s="65"/>
      <c r="AP66" s="65"/>
      <c r="AQ66" s="65"/>
      <c r="AR66" s="65"/>
      <c r="AS66" s="65"/>
      <c r="AT66" s="65"/>
      <c r="AU66" s="65"/>
      <c r="AV66" s="65"/>
      <c r="AW66" s="65"/>
      <c r="AX66" s="65"/>
      <c r="AY66" s="65"/>
      <c r="AZ66" s="65"/>
      <c r="BA66" s="65"/>
      <c r="BB66" s="65"/>
      <c r="BC66" s="65"/>
      <c r="BD66" s="65"/>
      <c r="BE66" s="65"/>
      <c r="BF66" s="65"/>
      <c r="BG66" s="65"/>
      <c r="BH66" s="65"/>
      <c r="BI66" s="65"/>
      <c r="BJ66" s="65"/>
      <c r="BK66" s="65"/>
      <c r="BL66" s="65"/>
      <c r="BM66" s="65"/>
      <c r="BN66" s="65"/>
      <c r="BO66" s="65"/>
      <c r="BP66" s="65"/>
      <c r="BQ66" s="65"/>
      <c r="BR66" s="65"/>
      <c r="BS66" s="65"/>
      <c r="BT66" s="65"/>
      <c r="BU66" s="65"/>
      <c r="BV66" s="65"/>
      <c r="BW66" s="65"/>
      <c r="BX66" s="65"/>
      <c r="BY66" s="65"/>
      <c r="BZ66" s="65"/>
      <c r="CA66" s="65"/>
      <c r="CB66" s="65"/>
      <c r="CC66" s="65"/>
      <c r="CD66" s="65"/>
      <c r="CE66" s="65"/>
      <c r="CF66" s="65"/>
      <c r="CG66" s="65"/>
      <c r="CH66" s="65"/>
      <c r="CI66" s="65"/>
      <c r="CJ66" s="65"/>
      <c r="CK66" s="65"/>
      <c r="CL66" s="65"/>
      <c r="CM66" s="65"/>
      <c r="CN66" s="65"/>
      <c r="CO66" s="65"/>
      <c r="CP66" s="65"/>
      <c r="CQ66" s="65"/>
      <c r="CR66" s="65"/>
      <c r="CS66" s="65"/>
      <c r="CT66" s="65"/>
      <c r="CU66" s="65"/>
      <c r="CV66" s="65"/>
      <c r="CW66" s="65"/>
      <c r="CX66" s="65"/>
      <c r="CY66" s="65"/>
    </row>
    <row r="67" spans="1:103" x14ac:dyDescent="0.35">
      <c r="A67" s="28" t="s">
        <v>38</v>
      </c>
      <c r="B67" s="22">
        <v>100.00171429194947</v>
      </c>
      <c r="C67" s="22">
        <v>100.00171429194947</v>
      </c>
      <c r="D67" s="22"/>
      <c r="E67" s="22">
        <f t="shared" si="2"/>
        <v>0</v>
      </c>
      <c r="F67" s="22"/>
      <c r="G67" s="22">
        <v>5.1931506286341733</v>
      </c>
      <c r="H67" s="22">
        <v>5.1931506286341733</v>
      </c>
      <c r="I67" s="22"/>
      <c r="J67" s="22">
        <f t="shared" si="1"/>
        <v>0</v>
      </c>
      <c r="K67" s="97">
        <f t="shared" si="3"/>
        <v>0</v>
      </c>
    </row>
    <row r="68" spans="1:103" s="8" customFormat="1" x14ac:dyDescent="0.35">
      <c r="A68" s="25" t="s">
        <v>194</v>
      </c>
      <c r="B68" s="39">
        <v>100.00346096467783</v>
      </c>
      <c r="C68" s="39">
        <v>100.00346096467783</v>
      </c>
      <c r="D68" s="39"/>
      <c r="E68" s="39">
        <f t="shared" si="2"/>
        <v>0</v>
      </c>
      <c r="F68" s="39"/>
      <c r="G68" s="39">
        <v>2.5723266892311329</v>
      </c>
      <c r="H68" s="39">
        <v>2.5723266892311325</v>
      </c>
      <c r="I68" s="39"/>
      <c r="J68" s="39">
        <f t="shared" si="1"/>
        <v>0</v>
      </c>
      <c r="K68" s="96">
        <f t="shared" si="3"/>
        <v>0</v>
      </c>
      <c r="L68" s="65"/>
      <c r="M68" s="65"/>
      <c r="N68" s="65"/>
      <c r="O68" s="65"/>
      <c r="P68" s="65"/>
      <c r="Q68" s="65"/>
      <c r="R68" s="65"/>
      <c r="S68" s="65"/>
      <c r="T68" s="65"/>
      <c r="U68" s="65"/>
      <c r="V68" s="65"/>
      <c r="W68" s="65"/>
      <c r="X68" s="65"/>
      <c r="Y68" s="65"/>
      <c r="Z68" s="65"/>
      <c r="AA68" s="65"/>
      <c r="AB68" s="65"/>
      <c r="AC68" s="65"/>
      <c r="AD68" s="65"/>
      <c r="AE68" s="65"/>
      <c r="AF68" s="65"/>
      <c r="AG68" s="65"/>
      <c r="AH68" s="65"/>
      <c r="AI68" s="65"/>
      <c r="AJ68" s="65"/>
      <c r="AK68" s="65"/>
      <c r="AL68" s="65"/>
      <c r="AM68" s="65"/>
      <c r="AN68" s="65"/>
      <c r="AO68" s="65"/>
      <c r="AP68" s="65"/>
      <c r="AQ68" s="65"/>
      <c r="AR68" s="65"/>
      <c r="AS68" s="65"/>
      <c r="AT68" s="65"/>
      <c r="AU68" s="65"/>
      <c r="AV68" s="65"/>
      <c r="AW68" s="65"/>
      <c r="AX68" s="65"/>
      <c r="AY68" s="65"/>
      <c r="AZ68" s="65"/>
      <c r="BA68" s="65"/>
      <c r="BB68" s="65"/>
      <c r="BC68" s="65"/>
      <c r="BD68" s="65"/>
      <c r="BE68" s="65"/>
      <c r="BF68" s="65"/>
      <c r="BG68" s="65"/>
      <c r="BH68" s="65"/>
      <c r="BI68" s="65"/>
      <c r="BJ68" s="65"/>
      <c r="BK68" s="65"/>
      <c r="BL68" s="65"/>
      <c r="BM68" s="65"/>
      <c r="BN68" s="65"/>
      <c r="BO68" s="65"/>
      <c r="BP68" s="65"/>
      <c r="BQ68" s="65"/>
      <c r="BR68" s="65"/>
      <c r="BS68" s="65"/>
      <c r="BT68" s="65"/>
      <c r="BU68" s="65"/>
      <c r="BV68" s="65"/>
      <c r="BW68" s="65"/>
      <c r="BX68" s="65"/>
      <c r="BY68" s="65"/>
      <c r="BZ68" s="65"/>
      <c r="CA68" s="65"/>
      <c r="CB68" s="65"/>
      <c r="CC68" s="65"/>
      <c r="CD68" s="65"/>
      <c r="CE68" s="65"/>
      <c r="CF68" s="65"/>
      <c r="CG68" s="65"/>
      <c r="CH68" s="65"/>
      <c r="CI68" s="65"/>
      <c r="CJ68" s="65"/>
      <c r="CK68" s="65"/>
      <c r="CL68" s="65"/>
      <c r="CM68" s="65"/>
      <c r="CN68" s="65"/>
      <c r="CO68" s="65"/>
      <c r="CP68" s="65"/>
      <c r="CQ68" s="65"/>
      <c r="CR68" s="65"/>
      <c r="CS68" s="65"/>
      <c r="CT68" s="65"/>
      <c r="CU68" s="65"/>
      <c r="CV68" s="65"/>
      <c r="CW68" s="65"/>
      <c r="CX68" s="65"/>
      <c r="CY68" s="65"/>
    </row>
    <row r="69" spans="1:103" x14ac:dyDescent="0.35">
      <c r="A69" s="26" t="s">
        <v>195</v>
      </c>
      <c r="B69" s="22">
        <v>100</v>
      </c>
      <c r="C69" s="22">
        <v>100</v>
      </c>
      <c r="D69" s="22"/>
      <c r="E69" s="22">
        <f t="shared" si="2"/>
        <v>0</v>
      </c>
      <c r="F69" s="22"/>
      <c r="G69" s="22">
        <v>2.0508608620407318</v>
      </c>
      <c r="H69" s="22">
        <v>2.0508608620407318</v>
      </c>
      <c r="I69" s="22"/>
      <c r="J69" s="22">
        <f t="shared" si="1"/>
        <v>0</v>
      </c>
      <c r="K69" s="97">
        <f t="shared" si="3"/>
        <v>0</v>
      </c>
    </row>
    <row r="70" spans="1:103" s="8" customFormat="1" x14ac:dyDescent="0.35">
      <c r="A70" s="27" t="s">
        <v>197</v>
      </c>
      <c r="B70" s="39">
        <v>100.01707483656941</v>
      </c>
      <c r="C70" s="39">
        <v>100.01707483656941</v>
      </c>
      <c r="D70" s="39"/>
      <c r="E70" s="39">
        <f t="shared" si="2"/>
        <v>0</v>
      </c>
      <c r="F70" s="39"/>
      <c r="G70" s="39">
        <v>0.5214658271904008</v>
      </c>
      <c r="H70" s="39">
        <v>0.52146582719040069</v>
      </c>
      <c r="I70" s="39"/>
      <c r="J70" s="39">
        <f t="shared" si="1"/>
        <v>0</v>
      </c>
      <c r="K70" s="96">
        <f t="shared" si="3"/>
        <v>0</v>
      </c>
      <c r="L70" s="65"/>
      <c r="M70" s="65"/>
      <c r="N70" s="65"/>
      <c r="O70" s="65"/>
      <c r="P70" s="65"/>
      <c r="Q70" s="65"/>
      <c r="R70" s="65"/>
      <c r="S70" s="65"/>
      <c r="T70" s="65"/>
      <c r="U70" s="65"/>
      <c r="V70" s="65"/>
      <c r="W70" s="65"/>
      <c r="X70" s="65"/>
      <c r="Y70" s="65"/>
      <c r="Z70" s="65"/>
      <c r="AA70" s="65"/>
      <c r="AB70" s="65"/>
      <c r="AC70" s="65"/>
      <c r="AD70" s="65"/>
      <c r="AE70" s="65"/>
      <c r="AF70" s="65"/>
      <c r="AG70" s="65"/>
      <c r="AH70" s="65"/>
      <c r="AI70" s="65"/>
      <c r="AJ70" s="65"/>
      <c r="AK70" s="65"/>
      <c r="AL70" s="65"/>
      <c r="AM70" s="65"/>
      <c r="AN70" s="65"/>
      <c r="AO70" s="65"/>
      <c r="AP70" s="65"/>
      <c r="AQ70" s="65"/>
      <c r="AR70" s="65"/>
      <c r="AS70" s="65"/>
      <c r="AT70" s="65"/>
      <c r="AU70" s="65"/>
      <c r="AV70" s="65"/>
      <c r="AW70" s="65"/>
      <c r="AX70" s="65"/>
      <c r="AY70" s="65"/>
      <c r="AZ70" s="65"/>
      <c r="BA70" s="65"/>
      <c r="BB70" s="65"/>
      <c r="BC70" s="65"/>
      <c r="BD70" s="65"/>
      <c r="BE70" s="65"/>
      <c r="BF70" s="65"/>
      <c r="BG70" s="65"/>
      <c r="BH70" s="65"/>
      <c r="BI70" s="65"/>
      <c r="BJ70" s="65"/>
      <c r="BK70" s="65"/>
      <c r="BL70" s="65"/>
      <c r="BM70" s="65"/>
      <c r="BN70" s="65"/>
      <c r="BO70" s="65"/>
      <c r="BP70" s="65"/>
      <c r="BQ70" s="65"/>
      <c r="BR70" s="65"/>
      <c r="BS70" s="65"/>
      <c r="BT70" s="65"/>
      <c r="BU70" s="65"/>
      <c r="BV70" s="65"/>
      <c r="BW70" s="65"/>
      <c r="BX70" s="65"/>
      <c r="BY70" s="65"/>
      <c r="BZ70" s="65"/>
      <c r="CA70" s="65"/>
      <c r="CB70" s="65"/>
      <c r="CC70" s="65"/>
      <c r="CD70" s="65"/>
      <c r="CE70" s="65"/>
      <c r="CF70" s="65"/>
      <c r="CG70" s="65"/>
      <c r="CH70" s="65"/>
      <c r="CI70" s="65"/>
      <c r="CJ70" s="65"/>
      <c r="CK70" s="65"/>
      <c r="CL70" s="65"/>
      <c r="CM70" s="65"/>
      <c r="CN70" s="65"/>
      <c r="CO70" s="65"/>
      <c r="CP70" s="65"/>
      <c r="CQ70" s="65"/>
      <c r="CR70" s="65"/>
      <c r="CS70" s="65"/>
      <c r="CT70" s="65"/>
      <c r="CU70" s="65"/>
      <c r="CV70" s="65"/>
      <c r="CW70" s="65"/>
      <c r="CX70" s="65"/>
      <c r="CY70" s="65"/>
    </row>
    <row r="71" spans="1:103" x14ac:dyDescent="0.35">
      <c r="A71" s="28" t="s">
        <v>199</v>
      </c>
      <c r="B71" s="22">
        <v>100</v>
      </c>
      <c r="C71" s="22">
        <v>100</v>
      </c>
      <c r="D71" s="22"/>
      <c r="E71" s="22">
        <f t="shared" si="2"/>
        <v>0</v>
      </c>
      <c r="F71" s="22"/>
      <c r="G71" s="22">
        <v>0.63850025568255186</v>
      </c>
      <c r="H71" s="22">
        <v>0.63850025568255186</v>
      </c>
      <c r="I71" s="22"/>
      <c r="J71" s="22">
        <f t="shared" si="1"/>
        <v>0</v>
      </c>
      <c r="K71" s="97">
        <f t="shared" si="3"/>
        <v>0</v>
      </c>
    </row>
    <row r="72" spans="1:103" s="8" customFormat="1" x14ac:dyDescent="0.35">
      <c r="A72" s="27" t="s">
        <v>200</v>
      </c>
      <c r="B72" s="39">
        <v>100</v>
      </c>
      <c r="C72" s="39">
        <v>100</v>
      </c>
      <c r="D72" s="39"/>
      <c r="E72" s="39">
        <f t="shared" si="2"/>
        <v>0</v>
      </c>
      <c r="F72" s="39"/>
      <c r="G72" s="39">
        <v>0.63850025568255186</v>
      </c>
      <c r="H72" s="39">
        <v>0.63850025568255186</v>
      </c>
      <c r="I72" s="39"/>
      <c r="J72" s="39">
        <f t="shared" si="1"/>
        <v>0</v>
      </c>
      <c r="K72" s="96">
        <f t="shared" si="3"/>
        <v>0</v>
      </c>
      <c r="L72" s="65"/>
      <c r="M72" s="65"/>
      <c r="N72" s="65"/>
      <c r="O72" s="65"/>
      <c r="P72" s="65"/>
      <c r="Q72" s="65"/>
      <c r="R72" s="65"/>
      <c r="S72" s="65"/>
      <c r="T72" s="65"/>
      <c r="U72" s="65"/>
      <c r="V72" s="65"/>
      <c r="W72" s="65"/>
      <c r="X72" s="65"/>
      <c r="Y72" s="65"/>
      <c r="Z72" s="65"/>
      <c r="AA72" s="65"/>
      <c r="AB72" s="65"/>
      <c r="AC72" s="65"/>
      <c r="AD72" s="65"/>
      <c r="AE72" s="65"/>
      <c r="AF72" s="65"/>
      <c r="AG72" s="65"/>
      <c r="AH72" s="65"/>
      <c r="AI72" s="65"/>
      <c r="AJ72" s="65"/>
      <c r="AK72" s="65"/>
      <c r="AL72" s="65"/>
      <c r="AM72" s="65"/>
      <c r="AN72" s="65"/>
      <c r="AO72" s="65"/>
      <c r="AP72" s="65"/>
      <c r="AQ72" s="65"/>
      <c r="AR72" s="65"/>
      <c r="AS72" s="65"/>
      <c r="AT72" s="65"/>
      <c r="AU72" s="65"/>
      <c r="AV72" s="65"/>
      <c r="AW72" s="65"/>
      <c r="AX72" s="65"/>
      <c r="AY72" s="65"/>
      <c r="AZ72" s="65"/>
      <c r="BA72" s="65"/>
      <c r="BB72" s="65"/>
      <c r="BC72" s="65"/>
      <c r="BD72" s="65"/>
      <c r="BE72" s="65"/>
      <c r="BF72" s="65"/>
      <c r="BG72" s="65"/>
      <c r="BH72" s="65"/>
      <c r="BI72" s="65"/>
      <c r="BJ72" s="65"/>
      <c r="BK72" s="65"/>
      <c r="BL72" s="65"/>
      <c r="BM72" s="65"/>
      <c r="BN72" s="65"/>
      <c r="BO72" s="65"/>
      <c r="BP72" s="65"/>
      <c r="BQ72" s="65"/>
      <c r="BR72" s="65"/>
      <c r="BS72" s="65"/>
      <c r="BT72" s="65"/>
      <c r="BU72" s="65"/>
      <c r="BV72" s="65"/>
      <c r="BW72" s="65"/>
      <c r="BX72" s="65"/>
      <c r="BY72" s="65"/>
      <c r="BZ72" s="65"/>
      <c r="CA72" s="65"/>
      <c r="CB72" s="65"/>
      <c r="CC72" s="65"/>
      <c r="CD72" s="65"/>
      <c r="CE72" s="65"/>
      <c r="CF72" s="65"/>
      <c r="CG72" s="65"/>
      <c r="CH72" s="65"/>
      <c r="CI72" s="65"/>
      <c r="CJ72" s="65"/>
      <c r="CK72" s="65"/>
      <c r="CL72" s="65"/>
      <c r="CM72" s="65"/>
      <c r="CN72" s="65"/>
      <c r="CO72" s="65"/>
      <c r="CP72" s="65"/>
      <c r="CQ72" s="65"/>
      <c r="CR72" s="65"/>
      <c r="CS72" s="65"/>
      <c r="CT72" s="65"/>
      <c r="CU72" s="65"/>
      <c r="CV72" s="65"/>
      <c r="CW72" s="65"/>
      <c r="CX72" s="65"/>
      <c r="CY72" s="65"/>
    </row>
    <row r="73" spans="1:103" x14ac:dyDescent="0.35">
      <c r="A73" s="28" t="s">
        <v>202</v>
      </c>
      <c r="B73" s="22">
        <v>100</v>
      </c>
      <c r="C73" s="22">
        <v>100</v>
      </c>
      <c r="D73" s="22"/>
      <c r="E73" s="22">
        <f t="shared" si="2"/>
        <v>0</v>
      </c>
      <c r="F73" s="22"/>
      <c r="G73" s="22">
        <v>0.1788779234782211</v>
      </c>
      <c r="H73" s="22">
        <v>0.1788779234782211</v>
      </c>
      <c r="I73" s="22"/>
      <c r="J73" s="22">
        <f t="shared" si="1"/>
        <v>0</v>
      </c>
      <c r="K73" s="97">
        <f t="shared" si="3"/>
        <v>0</v>
      </c>
    </row>
    <row r="74" spans="1:103" s="8" customFormat="1" x14ac:dyDescent="0.35">
      <c r="A74" s="27" t="s">
        <v>203</v>
      </c>
      <c r="B74" s="39">
        <v>100</v>
      </c>
      <c r="C74" s="39">
        <v>100</v>
      </c>
      <c r="D74" s="39"/>
      <c r="E74" s="39">
        <f t="shared" ref="E74:E137" si="4">((C74/B74-1)*100)</f>
        <v>0</v>
      </c>
      <c r="F74" s="39"/>
      <c r="G74" s="39">
        <v>0.1788779234782211</v>
      </c>
      <c r="H74" s="39">
        <v>0.1788779234782211</v>
      </c>
      <c r="I74" s="39"/>
      <c r="J74" s="39">
        <f t="shared" si="1"/>
        <v>0</v>
      </c>
      <c r="K74" s="96">
        <f t="shared" ref="K74:K137" si="5">J74/$G$5</f>
        <v>0</v>
      </c>
      <c r="L74" s="65"/>
      <c r="M74" s="65"/>
      <c r="N74" s="65"/>
      <c r="O74" s="65"/>
      <c r="P74" s="65"/>
      <c r="Q74" s="65"/>
      <c r="R74" s="65"/>
      <c r="S74" s="65"/>
      <c r="T74" s="65"/>
      <c r="U74" s="65"/>
      <c r="V74" s="65"/>
      <c r="W74" s="65"/>
      <c r="X74" s="65"/>
      <c r="Y74" s="65"/>
      <c r="Z74" s="65"/>
      <c r="AA74" s="65"/>
      <c r="AB74" s="65"/>
      <c r="AC74" s="65"/>
      <c r="AD74" s="65"/>
      <c r="AE74" s="65"/>
      <c r="AF74" s="65"/>
      <c r="AG74" s="65"/>
      <c r="AH74" s="65"/>
      <c r="AI74" s="65"/>
      <c r="AJ74" s="65"/>
      <c r="AK74" s="65"/>
      <c r="AL74" s="65"/>
      <c r="AM74" s="65"/>
      <c r="AN74" s="65"/>
      <c r="AO74" s="65"/>
      <c r="AP74" s="65"/>
      <c r="AQ74" s="65"/>
      <c r="AR74" s="65"/>
      <c r="AS74" s="65"/>
      <c r="AT74" s="65"/>
      <c r="AU74" s="65"/>
      <c r="AV74" s="65"/>
      <c r="AW74" s="65"/>
      <c r="AX74" s="65"/>
      <c r="AY74" s="65"/>
      <c r="AZ74" s="65"/>
      <c r="BA74" s="65"/>
      <c r="BB74" s="65"/>
      <c r="BC74" s="65"/>
      <c r="BD74" s="65"/>
      <c r="BE74" s="65"/>
      <c r="BF74" s="65"/>
      <c r="BG74" s="65"/>
      <c r="BH74" s="65"/>
      <c r="BI74" s="65"/>
      <c r="BJ74" s="65"/>
      <c r="BK74" s="65"/>
      <c r="BL74" s="65"/>
      <c r="BM74" s="65"/>
      <c r="BN74" s="65"/>
      <c r="BO74" s="65"/>
      <c r="BP74" s="65"/>
      <c r="BQ74" s="65"/>
      <c r="BR74" s="65"/>
      <c r="BS74" s="65"/>
      <c r="BT74" s="65"/>
      <c r="BU74" s="65"/>
      <c r="BV74" s="65"/>
      <c r="BW74" s="65"/>
      <c r="BX74" s="65"/>
      <c r="BY74" s="65"/>
      <c r="BZ74" s="65"/>
      <c r="CA74" s="65"/>
      <c r="CB74" s="65"/>
      <c r="CC74" s="65"/>
      <c r="CD74" s="65"/>
      <c r="CE74" s="65"/>
      <c r="CF74" s="65"/>
      <c r="CG74" s="65"/>
      <c r="CH74" s="65"/>
      <c r="CI74" s="65"/>
      <c r="CJ74" s="65"/>
      <c r="CK74" s="65"/>
      <c r="CL74" s="65"/>
      <c r="CM74" s="65"/>
      <c r="CN74" s="65"/>
      <c r="CO74" s="65"/>
      <c r="CP74" s="65"/>
      <c r="CQ74" s="65"/>
      <c r="CR74" s="65"/>
      <c r="CS74" s="65"/>
      <c r="CT74" s="65"/>
      <c r="CU74" s="65"/>
      <c r="CV74" s="65"/>
      <c r="CW74" s="65"/>
      <c r="CX74" s="65"/>
      <c r="CY74" s="65"/>
    </row>
    <row r="75" spans="1:103" x14ac:dyDescent="0.35">
      <c r="A75" s="28" t="s">
        <v>204</v>
      </c>
      <c r="B75" s="22">
        <v>100</v>
      </c>
      <c r="C75" s="22">
        <v>100</v>
      </c>
      <c r="D75" s="22"/>
      <c r="E75" s="22">
        <f t="shared" si="4"/>
        <v>0</v>
      </c>
      <c r="F75" s="22"/>
      <c r="G75" s="22">
        <v>1.803445760242268</v>
      </c>
      <c r="H75" s="22">
        <v>1.8034457602422678</v>
      </c>
      <c r="I75" s="22"/>
      <c r="J75" s="22">
        <f t="shared" si="1"/>
        <v>0</v>
      </c>
      <c r="K75" s="97">
        <f t="shared" si="5"/>
        <v>0</v>
      </c>
    </row>
    <row r="76" spans="1:103" s="8" customFormat="1" x14ac:dyDescent="0.35">
      <c r="A76" s="27" t="s">
        <v>205</v>
      </c>
      <c r="B76" s="39">
        <v>100</v>
      </c>
      <c r="C76" s="39">
        <v>100</v>
      </c>
      <c r="D76" s="39"/>
      <c r="E76" s="39">
        <f t="shared" si="4"/>
        <v>0</v>
      </c>
      <c r="F76" s="39"/>
      <c r="G76" s="39">
        <v>1.803445760242268</v>
      </c>
      <c r="H76" s="39">
        <v>1.8034457602422678</v>
      </c>
      <c r="I76" s="39"/>
      <c r="J76" s="39">
        <f t="shared" si="1"/>
        <v>0</v>
      </c>
      <c r="K76" s="96">
        <f t="shared" si="5"/>
        <v>0</v>
      </c>
      <c r="L76" s="65"/>
      <c r="M76" s="65"/>
      <c r="N76" s="65"/>
      <c r="O76" s="65"/>
      <c r="P76" s="65"/>
      <c r="Q76" s="65"/>
      <c r="R76" s="65"/>
      <c r="S76" s="65"/>
      <c r="T76" s="65"/>
      <c r="U76" s="65"/>
      <c r="V76" s="65"/>
      <c r="W76" s="65"/>
      <c r="X76" s="65"/>
      <c r="Y76" s="65"/>
      <c r="Z76" s="65"/>
      <c r="AA76" s="65"/>
      <c r="AB76" s="65"/>
      <c r="AC76" s="65"/>
      <c r="AD76" s="65"/>
      <c r="AE76" s="65"/>
      <c r="AF76" s="65"/>
      <c r="AG76" s="65"/>
      <c r="AH76" s="65"/>
      <c r="AI76" s="65"/>
      <c r="AJ76" s="65"/>
      <c r="AK76" s="65"/>
      <c r="AL76" s="65"/>
      <c r="AM76" s="65"/>
      <c r="AN76" s="65"/>
      <c r="AO76" s="65"/>
      <c r="AP76" s="65"/>
      <c r="AQ76" s="65"/>
      <c r="AR76" s="65"/>
      <c r="AS76" s="65"/>
      <c r="AT76" s="65"/>
      <c r="AU76" s="65"/>
      <c r="AV76" s="65"/>
      <c r="AW76" s="65"/>
      <c r="AX76" s="65"/>
      <c r="AY76" s="65"/>
      <c r="AZ76" s="65"/>
      <c r="BA76" s="65"/>
      <c r="BB76" s="65"/>
      <c r="BC76" s="65"/>
      <c r="BD76" s="65"/>
      <c r="BE76" s="65"/>
      <c r="BF76" s="65"/>
      <c r="BG76" s="65"/>
      <c r="BH76" s="65"/>
      <c r="BI76" s="65"/>
      <c r="BJ76" s="65"/>
      <c r="BK76" s="65"/>
      <c r="BL76" s="65"/>
      <c r="BM76" s="65"/>
      <c r="BN76" s="65"/>
      <c r="BO76" s="65"/>
      <c r="BP76" s="65"/>
      <c r="BQ76" s="65"/>
      <c r="BR76" s="65"/>
      <c r="BS76" s="65"/>
      <c r="BT76" s="65"/>
      <c r="BU76" s="65"/>
      <c r="BV76" s="65"/>
      <c r="BW76" s="65"/>
      <c r="BX76" s="65"/>
      <c r="BY76" s="65"/>
      <c r="BZ76" s="65"/>
      <c r="CA76" s="65"/>
      <c r="CB76" s="65"/>
      <c r="CC76" s="65"/>
      <c r="CD76" s="65"/>
      <c r="CE76" s="65"/>
      <c r="CF76" s="65"/>
      <c r="CG76" s="65"/>
      <c r="CH76" s="65"/>
      <c r="CI76" s="65"/>
      <c r="CJ76" s="65"/>
      <c r="CK76" s="65"/>
      <c r="CL76" s="65"/>
      <c r="CM76" s="65"/>
      <c r="CN76" s="65"/>
      <c r="CO76" s="65"/>
      <c r="CP76" s="65"/>
      <c r="CQ76" s="65"/>
      <c r="CR76" s="65"/>
      <c r="CS76" s="65"/>
      <c r="CT76" s="65"/>
      <c r="CU76" s="65"/>
      <c r="CV76" s="65"/>
      <c r="CW76" s="65"/>
      <c r="CX76" s="65"/>
      <c r="CY76" s="65"/>
    </row>
    <row r="77" spans="1:103" x14ac:dyDescent="0.35">
      <c r="A77" s="28" t="s">
        <v>39</v>
      </c>
      <c r="B77" s="22">
        <v>99.140185584111023</v>
      </c>
      <c r="C77" s="22">
        <v>99.140346561652706</v>
      </c>
      <c r="D77" s="22"/>
      <c r="E77" s="22">
        <f t="shared" si="4"/>
        <v>1.6237365376703394E-4</v>
      </c>
      <c r="F77" s="22"/>
      <c r="G77" s="22">
        <v>6.6004594162497705</v>
      </c>
      <c r="H77" s="22">
        <v>6.6004701336568905</v>
      </c>
      <c r="I77" s="22"/>
      <c r="J77" s="22">
        <f t="shared" si="1"/>
        <v>1.0717407119997802E-5</v>
      </c>
      <c r="K77" s="97">
        <f t="shared" si="5"/>
        <v>1.0906236886109968E-7</v>
      </c>
    </row>
    <row r="78" spans="1:103" s="8" customFormat="1" x14ac:dyDescent="0.35">
      <c r="A78" s="25" t="s">
        <v>206</v>
      </c>
      <c r="B78" s="39">
        <v>100.00000099274695</v>
      </c>
      <c r="C78" s="39">
        <v>100.00000099274695</v>
      </c>
      <c r="D78" s="39"/>
      <c r="E78" s="39">
        <f t="shared" si="4"/>
        <v>0</v>
      </c>
      <c r="F78" s="39"/>
      <c r="G78" s="39">
        <v>2.9972976239840383</v>
      </c>
      <c r="H78" s="39">
        <v>2.9972976239840383</v>
      </c>
      <c r="I78" s="39"/>
      <c r="J78" s="39">
        <f t="shared" si="1"/>
        <v>0</v>
      </c>
      <c r="K78" s="96">
        <f t="shared" si="5"/>
        <v>0</v>
      </c>
      <c r="L78" s="65"/>
      <c r="M78" s="65"/>
      <c r="N78" s="65"/>
      <c r="O78" s="65"/>
      <c r="P78" s="65"/>
      <c r="Q78" s="65"/>
      <c r="R78" s="65"/>
      <c r="S78" s="65"/>
      <c r="T78" s="65"/>
      <c r="U78" s="65"/>
      <c r="V78" s="65"/>
      <c r="W78" s="65"/>
      <c r="X78" s="65"/>
      <c r="Y78" s="65"/>
      <c r="Z78" s="65"/>
      <c r="AA78" s="65"/>
      <c r="AB78" s="65"/>
      <c r="AC78" s="65"/>
      <c r="AD78" s="65"/>
      <c r="AE78" s="65"/>
      <c r="AF78" s="65"/>
      <c r="AG78" s="65"/>
      <c r="AH78" s="65"/>
      <c r="AI78" s="65"/>
      <c r="AJ78" s="65"/>
      <c r="AK78" s="65"/>
      <c r="AL78" s="65"/>
      <c r="AM78" s="65"/>
      <c r="AN78" s="65"/>
      <c r="AO78" s="65"/>
      <c r="AP78" s="65"/>
      <c r="AQ78" s="65"/>
      <c r="AR78" s="65"/>
      <c r="AS78" s="65"/>
      <c r="AT78" s="65"/>
      <c r="AU78" s="65"/>
      <c r="AV78" s="65"/>
      <c r="AW78" s="65"/>
      <c r="AX78" s="65"/>
      <c r="AY78" s="65"/>
      <c r="AZ78" s="65"/>
      <c r="BA78" s="65"/>
      <c r="BB78" s="65"/>
      <c r="BC78" s="65"/>
      <c r="BD78" s="65"/>
      <c r="BE78" s="65"/>
      <c r="BF78" s="65"/>
      <c r="BG78" s="65"/>
      <c r="BH78" s="65"/>
      <c r="BI78" s="65"/>
      <c r="BJ78" s="65"/>
      <c r="BK78" s="65"/>
      <c r="BL78" s="65"/>
      <c r="BM78" s="65"/>
      <c r="BN78" s="65"/>
      <c r="BO78" s="65"/>
      <c r="BP78" s="65"/>
      <c r="BQ78" s="65"/>
      <c r="BR78" s="65"/>
      <c r="BS78" s="65"/>
      <c r="BT78" s="65"/>
      <c r="BU78" s="65"/>
      <c r="BV78" s="65"/>
      <c r="BW78" s="65"/>
      <c r="BX78" s="65"/>
      <c r="BY78" s="65"/>
      <c r="BZ78" s="65"/>
      <c r="CA78" s="65"/>
      <c r="CB78" s="65"/>
      <c r="CC78" s="65"/>
      <c r="CD78" s="65"/>
      <c r="CE78" s="65"/>
      <c r="CF78" s="65"/>
      <c r="CG78" s="65"/>
      <c r="CH78" s="65"/>
      <c r="CI78" s="65"/>
      <c r="CJ78" s="65"/>
      <c r="CK78" s="65"/>
      <c r="CL78" s="65"/>
      <c r="CM78" s="65"/>
      <c r="CN78" s="65"/>
      <c r="CO78" s="65"/>
      <c r="CP78" s="65"/>
      <c r="CQ78" s="65"/>
      <c r="CR78" s="65"/>
      <c r="CS78" s="65"/>
      <c r="CT78" s="65"/>
      <c r="CU78" s="65"/>
      <c r="CV78" s="65"/>
      <c r="CW78" s="65"/>
      <c r="CX78" s="65"/>
      <c r="CY78" s="65"/>
    </row>
    <row r="79" spans="1:103" x14ac:dyDescent="0.35">
      <c r="A79" s="26" t="s">
        <v>207</v>
      </c>
      <c r="B79" s="22">
        <v>99.999999393538786</v>
      </c>
      <c r="C79" s="22">
        <v>99.999999393538786</v>
      </c>
      <c r="D79" s="22"/>
      <c r="E79" s="22">
        <f t="shared" si="4"/>
        <v>0</v>
      </c>
      <c r="F79" s="22"/>
      <c r="G79" s="22">
        <v>2.978267369732964</v>
      </c>
      <c r="H79" s="22">
        <v>2.978267369732964</v>
      </c>
      <c r="I79" s="22"/>
      <c r="J79" s="22">
        <f t="shared" si="1"/>
        <v>0</v>
      </c>
      <c r="K79" s="97">
        <f t="shared" si="5"/>
        <v>0</v>
      </c>
    </row>
    <row r="80" spans="1:103" s="8" customFormat="1" x14ac:dyDescent="0.35">
      <c r="A80" s="27" t="s">
        <v>208</v>
      </c>
      <c r="B80" s="39">
        <v>100.0002512721955</v>
      </c>
      <c r="C80" s="39">
        <v>100.0002512721955</v>
      </c>
      <c r="D80" s="39"/>
      <c r="E80" s="39">
        <f t="shared" si="4"/>
        <v>0</v>
      </c>
      <c r="F80" s="39"/>
      <c r="G80" s="39">
        <v>1.9030254251074168E-2</v>
      </c>
      <c r="H80" s="39">
        <v>1.9030254251074168E-2</v>
      </c>
      <c r="I80" s="39"/>
      <c r="J80" s="39">
        <f t="shared" si="1"/>
        <v>0</v>
      </c>
      <c r="K80" s="96">
        <f t="shared" si="5"/>
        <v>0</v>
      </c>
      <c r="L80" s="65"/>
      <c r="M80" s="65"/>
      <c r="N80" s="65"/>
      <c r="O80" s="65"/>
      <c r="P80" s="65"/>
      <c r="Q80" s="65"/>
      <c r="R80" s="65"/>
      <c r="S80" s="65"/>
      <c r="T80" s="65"/>
      <c r="U80" s="65"/>
      <c r="V80" s="65"/>
      <c r="W80" s="65"/>
      <c r="X80" s="65"/>
      <c r="Y80" s="65"/>
      <c r="Z80" s="65"/>
      <c r="AA80" s="65"/>
      <c r="AB80" s="65"/>
      <c r="AC80" s="65"/>
      <c r="AD80" s="65"/>
      <c r="AE80" s="65"/>
      <c r="AF80" s="65"/>
      <c r="AG80" s="65"/>
      <c r="AH80" s="65"/>
      <c r="AI80" s="65"/>
      <c r="AJ80" s="65"/>
      <c r="AK80" s="65"/>
      <c r="AL80" s="65"/>
      <c r="AM80" s="65"/>
      <c r="AN80" s="65"/>
      <c r="AO80" s="65"/>
      <c r="AP80" s="65"/>
      <c r="AQ80" s="65"/>
      <c r="AR80" s="65"/>
      <c r="AS80" s="65"/>
      <c r="AT80" s="65"/>
      <c r="AU80" s="65"/>
      <c r="AV80" s="65"/>
      <c r="AW80" s="65"/>
      <c r="AX80" s="65"/>
      <c r="AY80" s="65"/>
      <c r="AZ80" s="65"/>
      <c r="BA80" s="65"/>
      <c r="BB80" s="65"/>
      <c r="BC80" s="65"/>
      <c r="BD80" s="65"/>
      <c r="BE80" s="65"/>
      <c r="BF80" s="65"/>
      <c r="BG80" s="65"/>
      <c r="BH80" s="65"/>
      <c r="BI80" s="65"/>
      <c r="BJ80" s="65"/>
      <c r="BK80" s="65"/>
      <c r="BL80" s="65"/>
      <c r="BM80" s="65"/>
      <c r="BN80" s="65"/>
      <c r="BO80" s="65"/>
      <c r="BP80" s="65"/>
      <c r="BQ80" s="65"/>
      <c r="BR80" s="65"/>
      <c r="BS80" s="65"/>
      <c r="BT80" s="65"/>
      <c r="BU80" s="65"/>
      <c r="BV80" s="65"/>
      <c r="BW80" s="65"/>
      <c r="BX80" s="65"/>
      <c r="BY80" s="65"/>
      <c r="BZ80" s="65"/>
      <c r="CA80" s="65"/>
      <c r="CB80" s="65"/>
      <c r="CC80" s="65"/>
      <c r="CD80" s="65"/>
      <c r="CE80" s="65"/>
      <c r="CF80" s="65"/>
      <c r="CG80" s="65"/>
      <c r="CH80" s="65"/>
      <c r="CI80" s="65"/>
      <c r="CJ80" s="65"/>
      <c r="CK80" s="65"/>
      <c r="CL80" s="65"/>
      <c r="CM80" s="65"/>
      <c r="CN80" s="65"/>
      <c r="CO80" s="65"/>
      <c r="CP80" s="65"/>
      <c r="CQ80" s="65"/>
      <c r="CR80" s="65"/>
      <c r="CS80" s="65"/>
      <c r="CT80" s="65"/>
      <c r="CU80" s="65"/>
      <c r="CV80" s="65"/>
      <c r="CW80" s="65"/>
      <c r="CX80" s="65"/>
      <c r="CY80" s="65"/>
    </row>
    <row r="81" spans="1:103" x14ac:dyDescent="0.35">
      <c r="A81" s="28" t="s">
        <v>209</v>
      </c>
      <c r="B81" s="22">
        <v>90.814790186937884</v>
      </c>
      <c r="C81" s="22">
        <v>90.814790186937884</v>
      </c>
      <c r="D81" s="22"/>
      <c r="E81" s="22">
        <f t="shared" si="4"/>
        <v>0</v>
      </c>
      <c r="F81" s="22"/>
      <c r="G81" s="22">
        <v>0.61661266354637134</v>
      </c>
      <c r="H81" s="22">
        <v>0.61661266354637123</v>
      </c>
      <c r="I81" s="22"/>
      <c r="J81" s="22">
        <f t="shared" si="1"/>
        <v>0</v>
      </c>
      <c r="K81" s="97">
        <f t="shared" si="5"/>
        <v>0</v>
      </c>
    </row>
    <row r="82" spans="1:103" s="8" customFormat="1" x14ac:dyDescent="0.35">
      <c r="A82" s="27" t="s">
        <v>210</v>
      </c>
      <c r="B82" s="39">
        <v>89.584812939921832</v>
      </c>
      <c r="C82" s="39">
        <v>89.584812939921832</v>
      </c>
      <c r="D82" s="39"/>
      <c r="E82" s="39">
        <f t="shared" si="4"/>
        <v>0</v>
      </c>
      <c r="F82" s="39"/>
      <c r="G82" s="39">
        <v>0.53642900665271898</v>
      </c>
      <c r="H82" s="39">
        <v>0.53642900665271898</v>
      </c>
      <c r="I82" s="39"/>
      <c r="J82" s="39">
        <f t="shared" si="1"/>
        <v>0</v>
      </c>
      <c r="K82" s="96">
        <f t="shared" si="5"/>
        <v>0</v>
      </c>
      <c r="L82" s="65"/>
      <c r="M82" s="65"/>
      <c r="N82" s="65"/>
      <c r="O82" s="65"/>
      <c r="P82" s="65"/>
      <c r="Q82" s="65"/>
      <c r="R82" s="65"/>
      <c r="S82" s="65"/>
      <c r="T82" s="65"/>
      <c r="U82" s="65"/>
      <c r="V82" s="65"/>
      <c r="W82" s="65"/>
      <c r="X82" s="65"/>
      <c r="Y82" s="65"/>
      <c r="Z82" s="65"/>
      <c r="AA82" s="65"/>
      <c r="AB82" s="65"/>
      <c r="AC82" s="65"/>
      <c r="AD82" s="65"/>
      <c r="AE82" s="65"/>
      <c r="AF82" s="65"/>
      <c r="AG82" s="65"/>
      <c r="AH82" s="65"/>
      <c r="AI82" s="65"/>
      <c r="AJ82" s="65"/>
      <c r="AK82" s="65"/>
      <c r="AL82" s="65"/>
      <c r="AM82" s="65"/>
      <c r="AN82" s="65"/>
      <c r="AO82" s="65"/>
      <c r="AP82" s="65"/>
      <c r="AQ82" s="65"/>
      <c r="AR82" s="65"/>
      <c r="AS82" s="65"/>
      <c r="AT82" s="65"/>
      <c r="AU82" s="65"/>
      <c r="AV82" s="65"/>
      <c r="AW82" s="65"/>
      <c r="AX82" s="65"/>
      <c r="AY82" s="65"/>
      <c r="AZ82" s="65"/>
      <c r="BA82" s="65"/>
      <c r="BB82" s="65"/>
      <c r="BC82" s="65"/>
      <c r="BD82" s="65"/>
      <c r="BE82" s="65"/>
      <c r="BF82" s="65"/>
      <c r="BG82" s="65"/>
      <c r="BH82" s="65"/>
      <c r="BI82" s="65"/>
      <c r="BJ82" s="65"/>
      <c r="BK82" s="65"/>
      <c r="BL82" s="65"/>
      <c r="BM82" s="65"/>
      <c r="BN82" s="65"/>
      <c r="BO82" s="65"/>
      <c r="BP82" s="65"/>
      <c r="BQ82" s="65"/>
      <c r="BR82" s="65"/>
      <c r="BS82" s="65"/>
      <c r="BT82" s="65"/>
      <c r="BU82" s="65"/>
      <c r="BV82" s="65"/>
      <c r="BW82" s="65"/>
      <c r="BX82" s="65"/>
      <c r="BY82" s="65"/>
      <c r="BZ82" s="65"/>
      <c r="CA82" s="65"/>
      <c r="CB82" s="65"/>
      <c r="CC82" s="65"/>
      <c r="CD82" s="65"/>
      <c r="CE82" s="65"/>
      <c r="CF82" s="65"/>
      <c r="CG82" s="65"/>
      <c r="CH82" s="65"/>
      <c r="CI82" s="65"/>
      <c r="CJ82" s="65"/>
      <c r="CK82" s="65"/>
      <c r="CL82" s="65"/>
      <c r="CM82" s="65"/>
      <c r="CN82" s="65"/>
      <c r="CO82" s="65"/>
      <c r="CP82" s="65"/>
      <c r="CQ82" s="65"/>
      <c r="CR82" s="65"/>
      <c r="CS82" s="65"/>
      <c r="CT82" s="65"/>
      <c r="CU82" s="65"/>
      <c r="CV82" s="65"/>
      <c r="CW82" s="65"/>
      <c r="CX82" s="65"/>
      <c r="CY82" s="65"/>
    </row>
    <row r="83" spans="1:103" x14ac:dyDescent="0.35">
      <c r="A83" s="26" t="s">
        <v>213</v>
      </c>
      <c r="B83" s="22">
        <v>100</v>
      </c>
      <c r="C83" s="22">
        <v>100</v>
      </c>
      <c r="D83" s="22"/>
      <c r="E83" s="22">
        <f t="shared" si="4"/>
        <v>0</v>
      </c>
      <c r="F83" s="22"/>
      <c r="G83" s="22">
        <v>8.0183656893652366E-2</v>
      </c>
      <c r="H83" s="22">
        <v>8.0183656893652366E-2</v>
      </c>
      <c r="I83" s="22"/>
      <c r="J83" s="22">
        <f t="shared" si="1"/>
        <v>0</v>
      </c>
      <c r="K83" s="97">
        <f t="shared" si="5"/>
        <v>0</v>
      </c>
    </row>
    <row r="84" spans="1:103" s="8" customFormat="1" x14ac:dyDescent="0.35">
      <c r="A84" s="25" t="s">
        <v>214</v>
      </c>
      <c r="B84" s="39">
        <v>100.17178527212681</v>
      </c>
      <c r="C84" s="39">
        <v>100.1721447444671</v>
      </c>
      <c r="D84" s="39"/>
      <c r="E84" s="39">
        <f t="shared" si="4"/>
        <v>3.5885587874595615E-4</v>
      </c>
      <c r="F84" s="39"/>
      <c r="G84" s="39">
        <v>2.9865491287193611</v>
      </c>
      <c r="H84" s="39">
        <v>2.9865598461264811</v>
      </c>
      <c r="I84" s="39"/>
      <c r="J84" s="39">
        <f t="shared" si="1"/>
        <v>1.0717407119997802E-5</v>
      </c>
      <c r="K84" s="96">
        <f t="shared" si="5"/>
        <v>1.0906236886109968E-7</v>
      </c>
      <c r="L84" s="65"/>
      <c r="M84" s="65"/>
      <c r="N84" s="65"/>
      <c r="O84" s="65"/>
      <c r="P84" s="65"/>
      <c r="Q84" s="65"/>
      <c r="R84" s="65"/>
      <c r="S84" s="65"/>
      <c r="T84" s="65"/>
      <c r="U84" s="65"/>
      <c r="V84" s="65"/>
      <c r="W84" s="65"/>
      <c r="X84" s="65"/>
      <c r="Y84" s="65"/>
      <c r="Z84" s="65"/>
      <c r="AA84" s="65"/>
      <c r="AB84" s="65"/>
      <c r="AC84" s="65"/>
      <c r="AD84" s="65"/>
      <c r="AE84" s="65"/>
      <c r="AF84" s="65"/>
      <c r="AG84" s="65"/>
      <c r="AH84" s="65"/>
      <c r="AI84" s="65"/>
      <c r="AJ84" s="65"/>
      <c r="AK84" s="65"/>
      <c r="AL84" s="65"/>
      <c r="AM84" s="65"/>
      <c r="AN84" s="65"/>
      <c r="AO84" s="65"/>
      <c r="AP84" s="65"/>
      <c r="AQ84" s="65"/>
      <c r="AR84" s="65"/>
      <c r="AS84" s="65"/>
      <c r="AT84" s="65"/>
      <c r="AU84" s="65"/>
      <c r="AV84" s="65"/>
      <c r="AW84" s="65"/>
      <c r="AX84" s="65"/>
      <c r="AY84" s="65"/>
      <c r="AZ84" s="65"/>
      <c r="BA84" s="65"/>
      <c r="BB84" s="65"/>
      <c r="BC84" s="65"/>
      <c r="BD84" s="65"/>
      <c r="BE84" s="65"/>
      <c r="BF84" s="65"/>
      <c r="BG84" s="65"/>
      <c r="BH84" s="65"/>
      <c r="BI84" s="65"/>
      <c r="BJ84" s="65"/>
      <c r="BK84" s="65"/>
      <c r="BL84" s="65"/>
      <c r="BM84" s="65"/>
      <c r="BN84" s="65"/>
      <c r="BO84" s="65"/>
      <c r="BP84" s="65"/>
      <c r="BQ84" s="65"/>
      <c r="BR84" s="65"/>
      <c r="BS84" s="65"/>
      <c r="BT84" s="65"/>
      <c r="BU84" s="65"/>
      <c r="BV84" s="65"/>
      <c r="BW84" s="65"/>
      <c r="BX84" s="65"/>
      <c r="BY84" s="65"/>
      <c r="BZ84" s="65"/>
      <c r="CA84" s="65"/>
      <c r="CB84" s="65"/>
      <c r="CC84" s="65"/>
      <c r="CD84" s="65"/>
      <c r="CE84" s="65"/>
      <c r="CF84" s="65"/>
      <c r="CG84" s="65"/>
      <c r="CH84" s="65"/>
      <c r="CI84" s="65"/>
      <c r="CJ84" s="65"/>
      <c r="CK84" s="65"/>
      <c r="CL84" s="65"/>
      <c r="CM84" s="65"/>
      <c r="CN84" s="65"/>
      <c r="CO84" s="65"/>
      <c r="CP84" s="65"/>
      <c r="CQ84" s="65"/>
      <c r="CR84" s="65"/>
      <c r="CS84" s="65"/>
      <c r="CT84" s="65"/>
      <c r="CU84" s="65"/>
      <c r="CV84" s="65"/>
      <c r="CW84" s="65"/>
      <c r="CX84" s="65"/>
      <c r="CY84" s="65"/>
    </row>
    <row r="85" spans="1:103" x14ac:dyDescent="0.35">
      <c r="A85" s="26" t="s">
        <v>40</v>
      </c>
      <c r="B85" s="22">
        <v>100</v>
      </c>
      <c r="C85" s="22">
        <v>100</v>
      </c>
      <c r="D85" s="22"/>
      <c r="E85" s="22">
        <f t="shared" si="4"/>
        <v>0</v>
      </c>
      <c r="F85" s="22"/>
      <c r="G85" s="22">
        <v>0.65814497212231504</v>
      </c>
      <c r="H85" s="22">
        <v>0.65814497212231493</v>
      </c>
      <c r="I85" s="22"/>
      <c r="J85" s="22">
        <f t="shared" si="1"/>
        <v>0</v>
      </c>
      <c r="K85" s="97">
        <f t="shared" si="5"/>
        <v>0</v>
      </c>
    </row>
    <row r="86" spans="1:103" s="8" customFormat="1" x14ac:dyDescent="0.35">
      <c r="A86" s="27" t="s">
        <v>41</v>
      </c>
      <c r="B86" s="39">
        <v>100.06647633644536</v>
      </c>
      <c r="C86" s="39">
        <v>100.06708300042396</v>
      </c>
      <c r="D86" s="39"/>
      <c r="E86" s="39">
        <f t="shared" si="4"/>
        <v>6.0626095852445161E-4</v>
      </c>
      <c r="F86" s="39"/>
      <c r="G86" s="39">
        <v>1.7677877767701131</v>
      </c>
      <c r="H86" s="39">
        <v>1.7677984941772333</v>
      </c>
      <c r="I86" s="39"/>
      <c r="J86" s="39">
        <f t="shared" si="1"/>
        <v>1.0717407120219846E-5</v>
      </c>
      <c r="K86" s="96">
        <f t="shared" si="5"/>
        <v>1.0906236886335924E-7</v>
      </c>
      <c r="L86" s="65"/>
      <c r="M86" s="65"/>
      <c r="N86" s="65"/>
      <c r="O86" s="65"/>
      <c r="P86" s="65"/>
      <c r="Q86" s="65"/>
      <c r="R86" s="65"/>
      <c r="S86" s="65"/>
      <c r="T86" s="65"/>
      <c r="U86" s="65"/>
      <c r="V86" s="65"/>
      <c r="W86" s="65"/>
      <c r="X86" s="65"/>
      <c r="Y86" s="65"/>
      <c r="Z86" s="65"/>
      <c r="AA86" s="65"/>
      <c r="AB86" s="65"/>
      <c r="AC86" s="65"/>
      <c r="AD86" s="65"/>
      <c r="AE86" s="65"/>
      <c r="AF86" s="65"/>
      <c r="AG86" s="65"/>
      <c r="AH86" s="65"/>
      <c r="AI86" s="65"/>
      <c r="AJ86" s="65"/>
      <c r="AK86" s="65"/>
      <c r="AL86" s="65"/>
      <c r="AM86" s="65"/>
      <c r="AN86" s="65"/>
      <c r="AO86" s="65"/>
      <c r="AP86" s="65"/>
      <c r="AQ86" s="65"/>
      <c r="AR86" s="65"/>
      <c r="AS86" s="65"/>
      <c r="AT86" s="65"/>
      <c r="AU86" s="65"/>
      <c r="AV86" s="65"/>
      <c r="AW86" s="65"/>
      <c r="AX86" s="65"/>
      <c r="AY86" s="65"/>
      <c r="AZ86" s="65"/>
      <c r="BA86" s="65"/>
      <c r="BB86" s="65"/>
      <c r="BC86" s="65"/>
      <c r="BD86" s="65"/>
      <c r="BE86" s="65"/>
      <c r="BF86" s="65"/>
      <c r="BG86" s="65"/>
      <c r="BH86" s="65"/>
      <c r="BI86" s="65"/>
      <c r="BJ86" s="65"/>
      <c r="BK86" s="65"/>
      <c r="BL86" s="65"/>
      <c r="BM86" s="65"/>
      <c r="BN86" s="65"/>
      <c r="BO86" s="65"/>
      <c r="BP86" s="65"/>
      <c r="BQ86" s="65"/>
      <c r="BR86" s="65"/>
      <c r="BS86" s="65"/>
      <c r="BT86" s="65"/>
      <c r="BU86" s="65"/>
      <c r="BV86" s="65"/>
      <c r="BW86" s="65"/>
      <c r="BX86" s="65"/>
      <c r="BY86" s="65"/>
      <c r="BZ86" s="65"/>
      <c r="CA86" s="65"/>
      <c r="CB86" s="65"/>
      <c r="CC86" s="65"/>
      <c r="CD86" s="65"/>
      <c r="CE86" s="65"/>
      <c r="CF86" s="65"/>
      <c r="CG86" s="65"/>
      <c r="CH86" s="65"/>
      <c r="CI86" s="65"/>
      <c r="CJ86" s="65"/>
      <c r="CK86" s="65"/>
      <c r="CL86" s="65"/>
      <c r="CM86" s="65"/>
      <c r="CN86" s="65"/>
      <c r="CO86" s="65"/>
      <c r="CP86" s="65"/>
      <c r="CQ86" s="65"/>
      <c r="CR86" s="65"/>
      <c r="CS86" s="65"/>
      <c r="CT86" s="65"/>
      <c r="CU86" s="65"/>
      <c r="CV86" s="65"/>
      <c r="CW86" s="65"/>
      <c r="CX86" s="65"/>
      <c r="CY86" s="65"/>
    </row>
    <row r="87" spans="1:103" x14ac:dyDescent="0.35">
      <c r="A87" s="26" t="s">
        <v>42</v>
      </c>
      <c r="B87" s="22">
        <v>100.70908792874992</v>
      </c>
      <c r="C87" s="22">
        <v>100.70908792874992</v>
      </c>
      <c r="D87" s="22"/>
      <c r="E87" s="22">
        <f t="shared" si="4"/>
        <v>0</v>
      </c>
      <c r="F87" s="22"/>
      <c r="G87" s="22">
        <v>0.56061637982693246</v>
      </c>
      <c r="H87" s="22">
        <v>0.56061637982693246</v>
      </c>
      <c r="I87" s="22"/>
      <c r="J87" s="22">
        <f t="shared" si="1"/>
        <v>0</v>
      </c>
      <c r="K87" s="97">
        <f t="shared" si="5"/>
        <v>0</v>
      </c>
    </row>
    <row r="88" spans="1:103" s="8" customFormat="1" x14ac:dyDescent="0.35">
      <c r="A88" s="25" t="s">
        <v>219</v>
      </c>
      <c r="B88" s="39">
        <v>85.856326963819058</v>
      </c>
      <c r="C88" s="39">
        <v>85.892586992711713</v>
      </c>
      <c r="D88" s="39"/>
      <c r="E88" s="39">
        <f t="shared" si="4"/>
        <v>4.2233380083844807E-2</v>
      </c>
      <c r="F88" s="39"/>
      <c r="G88" s="39">
        <v>8.0081270542554694</v>
      </c>
      <c r="H88" s="39">
        <v>8.0115091569918899</v>
      </c>
      <c r="I88" s="39"/>
      <c r="J88" s="39">
        <f t="shared" si="1"/>
        <v>3.3821027364204781E-3</v>
      </c>
      <c r="K88" s="96">
        <f t="shared" si="5"/>
        <v>3.4416919319726319E-5</v>
      </c>
      <c r="L88" s="65"/>
      <c r="M88" s="65"/>
      <c r="N88" s="65"/>
      <c r="O88" s="65"/>
      <c r="P88" s="65"/>
      <c r="Q88" s="65"/>
      <c r="R88" s="65"/>
      <c r="S88" s="65"/>
      <c r="T88" s="65"/>
      <c r="U88" s="65"/>
      <c r="V88" s="65"/>
      <c r="W88" s="65"/>
      <c r="X88" s="65"/>
      <c r="Y88" s="65"/>
      <c r="Z88" s="65"/>
      <c r="AA88" s="65"/>
      <c r="AB88" s="65"/>
      <c r="AC88" s="65"/>
      <c r="AD88" s="65"/>
      <c r="AE88" s="65"/>
      <c r="AF88" s="65"/>
      <c r="AG88" s="65"/>
      <c r="AH88" s="65"/>
      <c r="AI88" s="65"/>
      <c r="AJ88" s="65"/>
      <c r="AK88" s="65"/>
      <c r="AL88" s="65"/>
      <c r="AM88" s="65"/>
      <c r="AN88" s="65"/>
      <c r="AO88" s="65"/>
      <c r="AP88" s="65"/>
      <c r="AQ88" s="65"/>
      <c r="AR88" s="65"/>
      <c r="AS88" s="65"/>
      <c r="AT88" s="65"/>
      <c r="AU88" s="65"/>
      <c r="AV88" s="65"/>
      <c r="AW88" s="65"/>
      <c r="AX88" s="65"/>
      <c r="AY88" s="65"/>
      <c r="AZ88" s="65"/>
      <c r="BA88" s="65"/>
      <c r="BB88" s="65"/>
      <c r="BC88" s="65"/>
      <c r="BD88" s="65"/>
      <c r="BE88" s="65"/>
      <c r="BF88" s="65"/>
      <c r="BG88" s="65"/>
      <c r="BH88" s="65"/>
      <c r="BI88" s="65"/>
      <c r="BJ88" s="65"/>
      <c r="BK88" s="65"/>
      <c r="BL88" s="65"/>
      <c r="BM88" s="65"/>
      <c r="BN88" s="65"/>
      <c r="BO88" s="65"/>
      <c r="BP88" s="65"/>
      <c r="BQ88" s="65"/>
      <c r="BR88" s="65"/>
      <c r="BS88" s="65"/>
      <c r="BT88" s="65"/>
      <c r="BU88" s="65"/>
      <c r="BV88" s="65"/>
      <c r="BW88" s="65"/>
      <c r="BX88" s="65"/>
      <c r="BY88" s="65"/>
      <c r="BZ88" s="65"/>
      <c r="CA88" s="65"/>
      <c r="CB88" s="65"/>
      <c r="CC88" s="65"/>
      <c r="CD88" s="65"/>
      <c r="CE88" s="65"/>
      <c r="CF88" s="65"/>
      <c r="CG88" s="65"/>
      <c r="CH88" s="65"/>
      <c r="CI88" s="65"/>
      <c r="CJ88" s="65"/>
      <c r="CK88" s="65"/>
      <c r="CL88" s="65"/>
      <c r="CM88" s="65"/>
      <c r="CN88" s="65"/>
      <c r="CO88" s="65"/>
      <c r="CP88" s="65"/>
      <c r="CQ88" s="65"/>
      <c r="CR88" s="65"/>
      <c r="CS88" s="65"/>
      <c r="CT88" s="65"/>
      <c r="CU88" s="65"/>
      <c r="CV88" s="65"/>
      <c r="CW88" s="65"/>
      <c r="CX88" s="65"/>
      <c r="CY88" s="65"/>
    </row>
    <row r="89" spans="1:103" x14ac:dyDescent="0.35">
      <c r="A89" s="28" t="s">
        <v>220</v>
      </c>
      <c r="B89" s="22">
        <v>99.62445021884794</v>
      </c>
      <c r="C89" s="22">
        <v>99.62445021884794</v>
      </c>
      <c r="D89" s="22"/>
      <c r="E89" s="22">
        <f t="shared" si="4"/>
        <v>0</v>
      </c>
      <c r="F89" s="22"/>
      <c r="G89" s="22">
        <v>1.8874499819402983</v>
      </c>
      <c r="H89" s="22">
        <v>1.8874499819402986</v>
      </c>
      <c r="I89" s="22"/>
      <c r="J89" s="22">
        <f t="shared" si="1"/>
        <v>0</v>
      </c>
      <c r="K89" s="97">
        <f t="shared" si="5"/>
        <v>0</v>
      </c>
    </row>
    <row r="90" spans="1:103" s="8" customFormat="1" x14ac:dyDescent="0.35">
      <c r="A90" s="27" t="s">
        <v>221</v>
      </c>
      <c r="B90" s="39">
        <v>99.805154237906677</v>
      </c>
      <c r="C90" s="39">
        <v>99.805154237906677</v>
      </c>
      <c r="D90" s="39"/>
      <c r="E90" s="39">
        <f t="shared" si="4"/>
        <v>0</v>
      </c>
      <c r="F90" s="39"/>
      <c r="G90" s="39">
        <v>0.88081170751719562</v>
      </c>
      <c r="H90" s="39">
        <v>0.88081170751719562</v>
      </c>
      <c r="I90" s="39"/>
      <c r="J90" s="39">
        <f t="shared" si="1"/>
        <v>0</v>
      </c>
      <c r="K90" s="96">
        <f t="shared" si="5"/>
        <v>0</v>
      </c>
      <c r="L90" s="65"/>
      <c r="M90" s="65"/>
      <c r="N90" s="65"/>
      <c r="O90" s="65"/>
      <c r="P90" s="65"/>
      <c r="Q90" s="65"/>
      <c r="R90" s="65"/>
      <c r="S90" s="65"/>
      <c r="T90" s="65"/>
      <c r="U90" s="65"/>
      <c r="V90" s="65"/>
      <c r="W90" s="65"/>
      <c r="X90" s="65"/>
      <c r="Y90" s="65"/>
      <c r="Z90" s="65"/>
      <c r="AA90" s="65"/>
      <c r="AB90" s="65"/>
      <c r="AC90" s="65"/>
      <c r="AD90" s="65"/>
      <c r="AE90" s="65"/>
      <c r="AF90" s="65"/>
      <c r="AG90" s="65"/>
      <c r="AH90" s="65"/>
      <c r="AI90" s="65"/>
      <c r="AJ90" s="65"/>
      <c r="AK90" s="65"/>
      <c r="AL90" s="65"/>
      <c r="AM90" s="65"/>
      <c r="AN90" s="65"/>
      <c r="AO90" s="65"/>
      <c r="AP90" s="65"/>
      <c r="AQ90" s="65"/>
      <c r="AR90" s="65"/>
      <c r="AS90" s="65"/>
      <c r="AT90" s="65"/>
      <c r="AU90" s="65"/>
      <c r="AV90" s="65"/>
      <c r="AW90" s="65"/>
      <c r="AX90" s="65"/>
      <c r="AY90" s="65"/>
      <c r="AZ90" s="65"/>
      <c r="BA90" s="65"/>
      <c r="BB90" s="65"/>
      <c r="BC90" s="65"/>
      <c r="BD90" s="65"/>
      <c r="BE90" s="65"/>
      <c r="BF90" s="65"/>
      <c r="BG90" s="65"/>
      <c r="BH90" s="65"/>
      <c r="BI90" s="65"/>
      <c r="BJ90" s="65"/>
      <c r="BK90" s="65"/>
      <c r="BL90" s="65"/>
      <c r="BM90" s="65"/>
      <c r="BN90" s="65"/>
      <c r="BO90" s="65"/>
      <c r="BP90" s="65"/>
      <c r="BQ90" s="65"/>
      <c r="BR90" s="65"/>
      <c r="BS90" s="65"/>
      <c r="BT90" s="65"/>
      <c r="BU90" s="65"/>
      <c r="BV90" s="65"/>
      <c r="BW90" s="65"/>
      <c r="BX90" s="65"/>
      <c r="BY90" s="65"/>
      <c r="BZ90" s="65"/>
      <c r="CA90" s="65"/>
      <c r="CB90" s="65"/>
      <c r="CC90" s="65"/>
      <c r="CD90" s="65"/>
      <c r="CE90" s="65"/>
      <c r="CF90" s="65"/>
      <c r="CG90" s="65"/>
      <c r="CH90" s="65"/>
      <c r="CI90" s="65"/>
      <c r="CJ90" s="65"/>
      <c r="CK90" s="65"/>
      <c r="CL90" s="65"/>
      <c r="CM90" s="65"/>
      <c r="CN90" s="65"/>
      <c r="CO90" s="65"/>
      <c r="CP90" s="65"/>
      <c r="CQ90" s="65"/>
      <c r="CR90" s="65"/>
      <c r="CS90" s="65"/>
      <c r="CT90" s="65"/>
      <c r="CU90" s="65"/>
      <c r="CV90" s="65"/>
      <c r="CW90" s="65"/>
      <c r="CX90" s="65"/>
      <c r="CY90" s="65"/>
    </row>
    <row r="91" spans="1:103" x14ac:dyDescent="0.35">
      <c r="A91" s="26" t="s">
        <v>43</v>
      </c>
      <c r="B91" s="22">
        <v>99.178257991510606</v>
      </c>
      <c r="C91" s="22">
        <v>99.178257991510606</v>
      </c>
      <c r="D91" s="22"/>
      <c r="E91" s="22">
        <f t="shared" si="4"/>
        <v>0</v>
      </c>
      <c r="F91" s="22"/>
      <c r="G91" s="22">
        <v>0.42788599713719494</v>
      </c>
      <c r="H91" s="22">
        <v>0.42788599713719494</v>
      </c>
      <c r="I91" s="22"/>
      <c r="J91" s="22">
        <f t="shared" si="1"/>
        <v>0</v>
      </c>
      <c r="K91" s="97">
        <f t="shared" si="5"/>
        <v>0</v>
      </c>
    </row>
    <row r="92" spans="1:103" s="8" customFormat="1" x14ac:dyDescent="0.35">
      <c r="A92" s="27" t="s">
        <v>223</v>
      </c>
      <c r="B92" s="39">
        <v>100</v>
      </c>
      <c r="C92" s="39">
        <v>100</v>
      </c>
      <c r="D92" s="39"/>
      <c r="E92" s="39">
        <f t="shared" si="4"/>
        <v>0</v>
      </c>
      <c r="F92" s="39"/>
      <c r="G92" s="39">
        <v>0.38955256670474586</v>
      </c>
      <c r="H92" s="39">
        <v>0.38955256670474581</v>
      </c>
      <c r="I92" s="39"/>
      <c r="J92" s="39">
        <f t="shared" si="1"/>
        <v>0</v>
      </c>
      <c r="K92" s="96">
        <f t="shared" si="5"/>
        <v>0</v>
      </c>
      <c r="L92" s="65"/>
      <c r="M92" s="65"/>
      <c r="N92" s="65"/>
      <c r="O92" s="65"/>
      <c r="P92" s="65"/>
      <c r="Q92" s="65"/>
      <c r="R92" s="65"/>
      <c r="S92" s="65"/>
      <c r="T92" s="65"/>
      <c r="U92" s="65"/>
      <c r="V92" s="65"/>
      <c r="W92" s="65"/>
      <c r="X92" s="65"/>
      <c r="Y92" s="65"/>
      <c r="Z92" s="65"/>
      <c r="AA92" s="65"/>
      <c r="AB92" s="65"/>
      <c r="AC92" s="65"/>
      <c r="AD92" s="65"/>
      <c r="AE92" s="65"/>
      <c r="AF92" s="65"/>
      <c r="AG92" s="65"/>
      <c r="AH92" s="65"/>
      <c r="AI92" s="65"/>
      <c r="AJ92" s="65"/>
      <c r="AK92" s="65"/>
      <c r="AL92" s="65"/>
      <c r="AM92" s="65"/>
      <c r="AN92" s="65"/>
      <c r="AO92" s="65"/>
      <c r="AP92" s="65"/>
      <c r="AQ92" s="65"/>
      <c r="AR92" s="65"/>
      <c r="AS92" s="65"/>
      <c r="AT92" s="65"/>
      <c r="AU92" s="65"/>
      <c r="AV92" s="65"/>
      <c r="AW92" s="65"/>
      <c r="AX92" s="65"/>
      <c r="AY92" s="65"/>
      <c r="AZ92" s="65"/>
      <c r="BA92" s="65"/>
      <c r="BB92" s="65"/>
      <c r="BC92" s="65"/>
      <c r="BD92" s="65"/>
      <c r="BE92" s="65"/>
      <c r="BF92" s="65"/>
      <c r="BG92" s="65"/>
      <c r="BH92" s="65"/>
      <c r="BI92" s="65"/>
      <c r="BJ92" s="65"/>
      <c r="BK92" s="65"/>
      <c r="BL92" s="65"/>
      <c r="BM92" s="65"/>
      <c r="BN92" s="65"/>
      <c r="BO92" s="65"/>
      <c r="BP92" s="65"/>
      <c r="BQ92" s="65"/>
      <c r="BR92" s="65"/>
      <c r="BS92" s="65"/>
      <c r="BT92" s="65"/>
      <c r="BU92" s="65"/>
      <c r="BV92" s="65"/>
      <c r="BW92" s="65"/>
      <c r="BX92" s="65"/>
      <c r="BY92" s="65"/>
      <c r="BZ92" s="65"/>
      <c r="CA92" s="65"/>
      <c r="CB92" s="65"/>
      <c r="CC92" s="65"/>
      <c r="CD92" s="65"/>
      <c r="CE92" s="65"/>
      <c r="CF92" s="65"/>
      <c r="CG92" s="65"/>
      <c r="CH92" s="65"/>
      <c r="CI92" s="65"/>
      <c r="CJ92" s="65"/>
      <c r="CK92" s="65"/>
      <c r="CL92" s="65"/>
      <c r="CM92" s="65"/>
      <c r="CN92" s="65"/>
      <c r="CO92" s="65"/>
      <c r="CP92" s="65"/>
      <c r="CQ92" s="65"/>
      <c r="CR92" s="65"/>
      <c r="CS92" s="65"/>
      <c r="CT92" s="65"/>
      <c r="CU92" s="65"/>
      <c r="CV92" s="65"/>
      <c r="CW92" s="65"/>
      <c r="CX92" s="65"/>
      <c r="CY92" s="65"/>
    </row>
    <row r="93" spans="1:103" x14ac:dyDescent="0.35">
      <c r="A93" s="26" t="s">
        <v>224</v>
      </c>
      <c r="B93" s="22">
        <v>99.031557734682565</v>
      </c>
      <c r="C93" s="22">
        <v>99.031557734682565</v>
      </c>
      <c r="D93" s="22"/>
      <c r="E93" s="22">
        <f t="shared" si="4"/>
        <v>0</v>
      </c>
      <c r="F93" s="22"/>
      <c r="G93" s="22">
        <v>0.18919971058116197</v>
      </c>
      <c r="H93" s="22">
        <v>0.18919971058116195</v>
      </c>
      <c r="I93" s="22"/>
      <c r="J93" s="22">
        <f t="shared" si="1"/>
        <v>0</v>
      </c>
      <c r="K93" s="97">
        <f t="shared" si="5"/>
        <v>0</v>
      </c>
    </row>
    <row r="94" spans="1:103" s="8" customFormat="1" x14ac:dyDescent="0.35">
      <c r="A94" s="25" t="s">
        <v>225</v>
      </c>
      <c r="B94" s="39">
        <v>82.346932254948953</v>
      </c>
      <c r="C94" s="39">
        <v>82.392434702084245</v>
      </c>
      <c r="D94" s="39"/>
      <c r="E94" s="39">
        <f t="shared" si="4"/>
        <v>5.525700337496442E-2</v>
      </c>
      <c r="F94" s="39"/>
      <c r="G94" s="39">
        <v>6.1206770723151713</v>
      </c>
      <c r="H94" s="39">
        <v>6.1240591750515909</v>
      </c>
      <c r="I94" s="39"/>
      <c r="J94" s="39">
        <f t="shared" si="1"/>
        <v>3.3821027364195899E-3</v>
      </c>
      <c r="K94" s="96">
        <f t="shared" si="5"/>
        <v>3.441691931971728E-5</v>
      </c>
      <c r="L94" s="65"/>
      <c r="M94" s="65"/>
      <c r="N94" s="65"/>
      <c r="O94" s="65"/>
      <c r="P94" s="65"/>
      <c r="Q94" s="65"/>
      <c r="R94" s="65"/>
      <c r="S94" s="65"/>
      <c r="T94" s="65"/>
      <c r="U94" s="65"/>
      <c r="V94" s="65"/>
      <c r="W94" s="65"/>
      <c r="X94" s="65"/>
      <c r="Y94" s="65"/>
      <c r="Z94" s="65"/>
      <c r="AA94" s="65"/>
      <c r="AB94" s="65"/>
      <c r="AC94" s="65"/>
      <c r="AD94" s="65"/>
      <c r="AE94" s="65"/>
      <c r="AF94" s="65"/>
      <c r="AG94" s="65"/>
      <c r="AH94" s="65"/>
      <c r="AI94" s="65"/>
      <c r="AJ94" s="65"/>
      <c r="AK94" s="65"/>
      <c r="AL94" s="65"/>
      <c r="AM94" s="65"/>
      <c r="AN94" s="65"/>
      <c r="AO94" s="65"/>
      <c r="AP94" s="65"/>
      <c r="AQ94" s="65"/>
      <c r="AR94" s="65"/>
      <c r="AS94" s="65"/>
      <c r="AT94" s="65"/>
      <c r="AU94" s="65"/>
      <c r="AV94" s="65"/>
      <c r="AW94" s="65"/>
      <c r="AX94" s="65"/>
      <c r="AY94" s="65"/>
      <c r="AZ94" s="65"/>
      <c r="BA94" s="65"/>
      <c r="BB94" s="65"/>
      <c r="BC94" s="65"/>
      <c r="BD94" s="65"/>
      <c r="BE94" s="65"/>
      <c r="BF94" s="65"/>
      <c r="BG94" s="65"/>
      <c r="BH94" s="65"/>
      <c r="BI94" s="65"/>
      <c r="BJ94" s="65"/>
      <c r="BK94" s="65"/>
      <c r="BL94" s="65"/>
      <c r="BM94" s="65"/>
      <c r="BN94" s="65"/>
      <c r="BO94" s="65"/>
      <c r="BP94" s="65"/>
      <c r="BQ94" s="65"/>
      <c r="BR94" s="65"/>
      <c r="BS94" s="65"/>
      <c r="BT94" s="65"/>
      <c r="BU94" s="65"/>
      <c r="BV94" s="65"/>
      <c r="BW94" s="65"/>
      <c r="BX94" s="65"/>
      <c r="BY94" s="65"/>
      <c r="BZ94" s="65"/>
      <c r="CA94" s="65"/>
      <c r="CB94" s="65"/>
      <c r="CC94" s="65"/>
      <c r="CD94" s="65"/>
      <c r="CE94" s="65"/>
      <c r="CF94" s="65"/>
      <c r="CG94" s="65"/>
      <c r="CH94" s="65"/>
      <c r="CI94" s="65"/>
      <c r="CJ94" s="65"/>
      <c r="CK94" s="65"/>
      <c r="CL94" s="65"/>
      <c r="CM94" s="65"/>
      <c r="CN94" s="65"/>
      <c r="CO94" s="65"/>
      <c r="CP94" s="65"/>
      <c r="CQ94" s="65"/>
      <c r="CR94" s="65"/>
      <c r="CS94" s="65"/>
      <c r="CT94" s="65"/>
      <c r="CU94" s="65"/>
      <c r="CV94" s="65"/>
      <c r="CW94" s="65"/>
      <c r="CX94" s="65"/>
      <c r="CY94" s="65"/>
    </row>
    <row r="95" spans="1:103" x14ac:dyDescent="0.35">
      <c r="A95" s="26" t="s">
        <v>226</v>
      </c>
      <c r="B95" s="22">
        <v>92.65488303246552</v>
      </c>
      <c r="C95" s="22">
        <v>108.32237101564577</v>
      </c>
      <c r="D95" s="22"/>
      <c r="E95" s="22">
        <f t="shared" si="4"/>
        <v>16.909511372099505</v>
      </c>
      <c r="F95" s="22"/>
      <c r="G95" s="22">
        <v>7.5119449312904776E-2</v>
      </c>
      <c r="H95" s="22">
        <v>8.7821781137128935E-2</v>
      </c>
      <c r="I95" s="22"/>
      <c r="J95" s="22">
        <f t="shared" ref="J95:J139" si="6">H95-G95</f>
        <v>1.2702331824224158E-2</v>
      </c>
      <c r="K95" s="97">
        <f t="shared" si="5"/>
        <v>1.2926133936114805E-4</v>
      </c>
    </row>
    <row r="96" spans="1:103" s="8" customFormat="1" x14ac:dyDescent="0.35">
      <c r="A96" s="27" t="s">
        <v>227</v>
      </c>
      <c r="B96" s="39">
        <v>73.455117209332158</v>
      </c>
      <c r="C96" s="39">
        <v>73.147554863976438</v>
      </c>
      <c r="D96" s="39"/>
      <c r="E96" s="39">
        <f t="shared" si="4"/>
        <v>-0.41870785459265925</v>
      </c>
      <c r="F96" s="39"/>
      <c r="G96" s="39">
        <v>3.5960279706509071</v>
      </c>
      <c r="H96" s="39">
        <v>3.5809711190844427</v>
      </c>
      <c r="I96" s="39"/>
      <c r="J96" s="39">
        <f t="shared" si="6"/>
        <v>-1.5056851566464413E-2</v>
      </c>
      <c r="K96" s="96">
        <f t="shared" si="5"/>
        <v>-1.5322137911178885E-4</v>
      </c>
      <c r="L96" s="65"/>
      <c r="M96" s="65"/>
      <c r="N96" s="65"/>
      <c r="O96" s="65"/>
      <c r="P96" s="65"/>
      <c r="Q96" s="65"/>
      <c r="R96" s="65"/>
      <c r="S96" s="65"/>
      <c r="T96" s="65"/>
      <c r="U96" s="65"/>
      <c r="V96" s="65"/>
      <c r="W96" s="65"/>
      <c r="X96" s="65"/>
      <c r="Y96" s="65"/>
      <c r="Z96" s="65"/>
      <c r="AA96" s="65"/>
      <c r="AB96" s="65"/>
      <c r="AC96" s="65"/>
      <c r="AD96" s="65"/>
      <c r="AE96" s="65"/>
      <c r="AF96" s="65"/>
      <c r="AG96" s="65"/>
      <c r="AH96" s="65"/>
      <c r="AI96" s="65"/>
      <c r="AJ96" s="65"/>
      <c r="AK96" s="65"/>
      <c r="AL96" s="65"/>
      <c r="AM96" s="65"/>
      <c r="AN96" s="65"/>
      <c r="AO96" s="65"/>
      <c r="AP96" s="65"/>
      <c r="AQ96" s="65"/>
      <c r="AR96" s="65"/>
      <c r="AS96" s="65"/>
      <c r="AT96" s="65"/>
      <c r="AU96" s="65"/>
      <c r="AV96" s="65"/>
      <c r="AW96" s="65"/>
      <c r="AX96" s="65"/>
      <c r="AY96" s="65"/>
      <c r="AZ96" s="65"/>
      <c r="BA96" s="65"/>
      <c r="BB96" s="65"/>
      <c r="BC96" s="65"/>
      <c r="BD96" s="65"/>
      <c r="BE96" s="65"/>
      <c r="BF96" s="65"/>
      <c r="BG96" s="65"/>
      <c r="BH96" s="65"/>
      <c r="BI96" s="65"/>
      <c r="BJ96" s="65"/>
      <c r="BK96" s="65"/>
      <c r="BL96" s="65"/>
      <c r="BM96" s="65"/>
      <c r="BN96" s="65"/>
      <c r="BO96" s="65"/>
      <c r="BP96" s="65"/>
      <c r="BQ96" s="65"/>
      <c r="BR96" s="65"/>
      <c r="BS96" s="65"/>
      <c r="BT96" s="65"/>
      <c r="BU96" s="65"/>
      <c r="BV96" s="65"/>
      <c r="BW96" s="65"/>
      <c r="BX96" s="65"/>
      <c r="BY96" s="65"/>
      <c r="BZ96" s="65"/>
      <c r="CA96" s="65"/>
      <c r="CB96" s="65"/>
      <c r="CC96" s="65"/>
      <c r="CD96" s="65"/>
      <c r="CE96" s="65"/>
      <c r="CF96" s="65"/>
      <c r="CG96" s="65"/>
      <c r="CH96" s="65"/>
      <c r="CI96" s="65"/>
      <c r="CJ96" s="65"/>
      <c r="CK96" s="65"/>
      <c r="CL96" s="65"/>
      <c r="CM96" s="65"/>
      <c r="CN96" s="65"/>
      <c r="CO96" s="65"/>
      <c r="CP96" s="65"/>
      <c r="CQ96" s="65"/>
      <c r="CR96" s="65"/>
      <c r="CS96" s="65"/>
      <c r="CT96" s="65"/>
      <c r="CU96" s="65"/>
      <c r="CV96" s="65"/>
      <c r="CW96" s="65"/>
      <c r="CX96" s="65"/>
      <c r="CY96" s="65"/>
    </row>
    <row r="97" spans="1:103" x14ac:dyDescent="0.35">
      <c r="A97" s="26" t="s">
        <v>228</v>
      </c>
      <c r="B97" s="22">
        <v>100.11098746764748</v>
      </c>
      <c r="C97" s="22">
        <v>100.15145870762423</v>
      </c>
      <c r="D97" s="22"/>
      <c r="E97" s="22">
        <f t="shared" si="4"/>
        <v>4.0426371770463376E-2</v>
      </c>
      <c r="F97" s="22"/>
      <c r="G97" s="22">
        <v>1.2840326636680279</v>
      </c>
      <c r="H97" s="22">
        <v>1.2845517514862965</v>
      </c>
      <c r="I97" s="22"/>
      <c r="J97" s="22">
        <f t="shared" si="6"/>
        <v>5.1908781826859318E-4</v>
      </c>
      <c r="K97" s="97">
        <f t="shared" si="5"/>
        <v>5.282336154019723E-6</v>
      </c>
    </row>
    <row r="98" spans="1:103" s="8" customFormat="1" x14ac:dyDescent="0.35">
      <c r="A98" s="27" t="s">
        <v>229</v>
      </c>
      <c r="B98" s="39">
        <v>99.312525472741626</v>
      </c>
      <c r="C98" s="39">
        <v>99.757113960653967</v>
      </c>
      <c r="D98" s="39"/>
      <c r="E98" s="39">
        <f t="shared" si="4"/>
        <v>0.4476660781669084</v>
      </c>
      <c r="F98" s="39"/>
      <c r="G98" s="39">
        <v>1.1654969886833311</v>
      </c>
      <c r="H98" s="39">
        <v>1.1707145233437231</v>
      </c>
      <c r="I98" s="39"/>
      <c r="J98" s="39">
        <f t="shared" si="6"/>
        <v>5.217534660391987E-3</v>
      </c>
      <c r="K98" s="96">
        <f t="shared" si="5"/>
        <v>5.3094622916345835E-5</v>
      </c>
      <c r="L98" s="65"/>
      <c r="M98" s="65"/>
      <c r="N98" s="65"/>
      <c r="O98" s="65"/>
      <c r="P98" s="65"/>
      <c r="Q98" s="65"/>
      <c r="R98" s="65"/>
      <c r="S98" s="65"/>
      <c r="T98" s="65"/>
      <c r="U98" s="65"/>
      <c r="V98" s="65"/>
      <c r="W98" s="65"/>
      <c r="X98" s="65"/>
      <c r="Y98" s="65"/>
      <c r="Z98" s="65"/>
      <c r="AA98" s="65"/>
      <c r="AB98" s="65"/>
      <c r="AC98" s="65"/>
      <c r="AD98" s="65"/>
      <c r="AE98" s="65"/>
      <c r="AF98" s="65"/>
      <c r="AG98" s="65"/>
      <c r="AH98" s="65"/>
      <c r="AI98" s="65"/>
      <c r="AJ98" s="65"/>
      <c r="AK98" s="65"/>
      <c r="AL98" s="65"/>
      <c r="AM98" s="65"/>
      <c r="AN98" s="65"/>
      <c r="AO98" s="65"/>
      <c r="AP98" s="65"/>
      <c r="AQ98" s="65"/>
      <c r="AR98" s="65"/>
      <c r="AS98" s="65"/>
      <c r="AT98" s="65"/>
      <c r="AU98" s="65"/>
      <c r="AV98" s="65"/>
      <c r="AW98" s="65"/>
      <c r="AX98" s="65"/>
      <c r="AY98" s="65"/>
      <c r="AZ98" s="65"/>
      <c r="BA98" s="65"/>
      <c r="BB98" s="65"/>
      <c r="BC98" s="65"/>
      <c r="BD98" s="65"/>
      <c r="BE98" s="65"/>
      <c r="BF98" s="65"/>
      <c r="BG98" s="65"/>
      <c r="BH98" s="65"/>
      <c r="BI98" s="65"/>
      <c r="BJ98" s="65"/>
      <c r="BK98" s="65"/>
      <c r="BL98" s="65"/>
      <c r="BM98" s="65"/>
      <c r="BN98" s="65"/>
      <c r="BO98" s="65"/>
      <c r="BP98" s="65"/>
      <c r="BQ98" s="65"/>
      <c r="BR98" s="65"/>
      <c r="BS98" s="65"/>
      <c r="BT98" s="65"/>
      <c r="BU98" s="65"/>
      <c r="BV98" s="65"/>
      <c r="BW98" s="65"/>
      <c r="BX98" s="65"/>
      <c r="BY98" s="65"/>
      <c r="BZ98" s="65"/>
      <c r="CA98" s="65"/>
      <c r="CB98" s="65"/>
      <c r="CC98" s="65"/>
      <c r="CD98" s="65"/>
      <c r="CE98" s="65"/>
      <c r="CF98" s="65"/>
      <c r="CG98" s="65"/>
      <c r="CH98" s="65"/>
      <c r="CI98" s="65"/>
      <c r="CJ98" s="65"/>
      <c r="CK98" s="65"/>
      <c r="CL98" s="65"/>
      <c r="CM98" s="65"/>
      <c r="CN98" s="65"/>
      <c r="CO98" s="65"/>
      <c r="CP98" s="65"/>
      <c r="CQ98" s="65"/>
      <c r="CR98" s="65"/>
      <c r="CS98" s="65"/>
      <c r="CT98" s="65"/>
      <c r="CU98" s="65"/>
      <c r="CV98" s="65"/>
      <c r="CW98" s="65"/>
      <c r="CX98" s="65"/>
      <c r="CY98" s="65"/>
    </row>
    <row r="99" spans="1:103" x14ac:dyDescent="0.35">
      <c r="A99" s="28" t="s">
        <v>231</v>
      </c>
      <c r="B99" s="22">
        <v>100.18054068162421</v>
      </c>
      <c r="C99" s="22">
        <v>100.18054068162421</v>
      </c>
      <c r="D99" s="22"/>
      <c r="E99" s="22">
        <f t="shared" si="4"/>
        <v>0</v>
      </c>
      <c r="F99" s="22"/>
      <c r="G99" s="22">
        <v>2.4425153643647741</v>
      </c>
      <c r="H99" s="22">
        <v>2.4425153643647741</v>
      </c>
      <c r="I99" s="22"/>
      <c r="J99" s="22">
        <f t="shared" si="6"/>
        <v>0</v>
      </c>
      <c r="K99" s="97">
        <f t="shared" si="5"/>
        <v>0</v>
      </c>
    </row>
    <row r="100" spans="1:103" s="8" customFormat="1" x14ac:dyDescent="0.35">
      <c r="A100" s="25" t="s">
        <v>232</v>
      </c>
      <c r="B100" s="39">
        <v>100.00704544857969</v>
      </c>
      <c r="C100" s="39">
        <v>100.00704544857969</v>
      </c>
      <c r="D100" s="39"/>
      <c r="E100" s="39">
        <f t="shared" si="4"/>
        <v>0</v>
      </c>
      <c r="F100" s="39"/>
      <c r="G100" s="39">
        <v>0.41721850866591881</v>
      </c>
      <c r="H100" s="39">
        <v>0.41721850866591881</v>
      </c>
      <c r="I100" s="39"/>
      <c r="J100" s="39">
        <f t="shared" si="6"/>
        <v>0</v>
      </c>
      <c r="K100" s="96">
        <f t="shared" si="5"/>
        <v>0</v>
      </c>
      <c r="L100" s="65"/>
      <c r="M100" s="65"/>
      <c r="N100" s="65"/>
      <c r="O100" s="65"/>
      <c r="P100" s="65"/>
      <c r="Q100" s="65"/>
      <c r="R100" s="65"/>
      <c r="S100" s="65"/>
      <c r="T100" s="65"/>
      <c r="U100" s="65"/>
      <c r="V100" s="65"/>
      <c r="W100" s="65"/>
      <c r="X100" s="65"/>
      <c r="Y100" s="65"/>
      <c r="Z100" s="65"/>
      <c r="AA100" s="65"/>
      <c r="AB100" s="65"/>
      <c r="AC100" s="65"/>
      <c r="AD100" s="65"/>
      <c r="AE100" s="65"/>
      <c r="AF100" s="65"/>
      <c r="AG100" s="65"/>
      <c r="AH100" s="65"/>
      <c r="AI100" s="65"/>
      <c r="AJ100" s="65"/>
      <c r="AK100" s="65"/>
      <c r="AL100" s="65"/>
      <c r="AM100" s="65"/>
      <c r="AN100" s="65"/>
      <c r="AO100" s="65"/>
      <c r="AP100" s="65"/>
      <c r="AQ100" s="65"/>
      <c r="AR100" s="65"/>
      <c r="AS100" s="65"/>
      <c r="AT100" s="65"/>
      <c r="AU100" s="65"/>
      <c r="AV100" s="65"/>
      <c r="AW100" s="65"/>
      <c r="AX100" s="65"/>
      <c r="AY100" s="65"/>
      <c r="AZ100" s="65"/>
      <c r="BA100" s="65"/>
      <c r="BB100" s="65"/>
      <c r="BC100" s="65"/>
      <c r="BD100" s="65"/>
      <c r="BE100" s="65"/>
      <c r="BF100" s="65"/>
      <c r="BG100" s="65"/>
      <c r="BH100" s="65"/>
      <c r="BI100" s="65"/>
      <c r="BJ100" s="65"/>
      <c r="BK100" s="65"/>
      <c r="BL100" s="65"/>
      <c r="BM100" s="65"/>
      <c r="BN100" s="65"/>
      <c r="BO100" s="65"/>
      <c r="BP100" s="65"/>
      <c r="BQ100" s="65"/>
      <c r="BR100" s="65"/>
      <c r="BS100" s="65"/>
      <c r="BT100" s="65"/>
      <c r="BU100" s="65"/>
      <c r="BV100" s="65"/>
      <c r="BW100" s="65"/>
      <c r="BX100" s="65"/>
      <c r="BY100" s="65"/>
      <c r="BZ100" s="65"/>
      <c r="CA100" s="65"/>
      <c r="CB100" s="65"/>
      <c r="CC100" s="65"/>
      <c r="CD100" s="65"/>
      <c r="CE100" s="65"/>
      <c r="CF100" s="65"/>
      <c r="CG100" s="65"/>
      <c r="CH100" s="65"/>
      <c r="CI100" s="65"/>
      <c r="CJ100" s="65"/>
      <c r="CK100" s="65"/>
      <c r="CL100" s="65"/>
      <c r="CM100" s="65"/>
      <c r="CN100" s="65"/>
      <c r="CO100" s="65"/>
      <c r="CP100" s="65"/>
      <c r="CQ100" s="65"/>
      <c r="CR100" s="65"/>
      <c r="CS100" s="65"/>
      <c r="CT100" s="65"/>
      <c r="CU100" s="65"/>
      <c r="CV100" s="65"/>
      <c r="CW100" s="65"/>
      <c r="CX100" s="65"/>
      <c r="CY100" s="65"/>
    </row>
    <row r="101" spans="1:103" x14ac:dyDescent="0.35">
      <c r="A101" s="26" t="s">
        <v>44</v>
      </c>
      <c r="B101" s="22">
        <v>100.00704544857969</v>
      </c>
      <c r="C101" s="22">
        <v>100.00704544857969</v>
      </c>
      <c r="D101" s="22"/>
      <c r="E101" s="22">
        <f t="shared" si="4"/>
        <v>0</v>
      </c>
      <c r="F101" s="22"/>
      <c r="G101" s="22">
        <v>0.41721850866591881</v>
      </c>
      <c r="H101" s="22">
        <v>0.41721850866591881</v>
      </c>
      <c r="I101" s="22"/>
      <c r="J101" s="22">
        <f t="shared" si="6"/>
        <v>0</v>
      </c>
      <c r="K101" s="97">
        <f t="shared" si="5"/>
        <v>0</v>
      </c>
    </row>
    <row r="102" spans="1:103" s="8" customFormat="1" x14ac:dyDescent="0.35">
      <c r="A102" s="25" t="s">
        <v>235</v>
      </c>
      <c r="B102" s="39">
        <v>99.999999999999986</v>
      </c>
      <c r="C102" s="39">
        <v>99.999999999999986</v>
      </c>
      <c r="D102" s="39"/>
      <c r="E102" s="39">
        <f t="shared" si="4"/>
        <v>0</v>
      </c>
      <c r="F102" s="39"/>
      <c r="G102" s="39">
        <v>5.687488086953936E-2</v>
      </c>
      <c r="H102" s="39">
        <v>5.687488086953936E-2</v>
      </c>
      <c r="I102" s="39"/>
      <c r="J102" s="39">
        <f t="shared" si="6"/>
        <v>0</v>
      </c>
      <c r="K102" s="96">
        <f t="shared" si="5"/>
        <v>0</v>
      </c>
      <c r="L102" s="65"/>
      <c r="M102" s="65"/>
      <c r="N102" s="65"/>
      <c r="O102" s="65"/>
      <c r="P102" s="65"/>
      <c r="Q102" s="65"/>
      <c r="R102" s="65"/>
      <c r="S102" s="65"/>
      <c r="T102" s="65"/>
      <c r="U102" s="65"/>
      <c r="V102" s="65"/>
      <c r="W102" s="65"/>
      <c r="X102" s="65"/>
      <c r="Y102" s="65"/>
      <c r="Z102" s="65"/>
      <c r="AA102" s="65"/>
      <c r="AB102" s="65"/>
      <c r="AC102" s="65"/>
      <c r="AD102" s="65"/>
      <c r="AE102" s="65"/>
      <c r="AF102" s="65"/>
      <c r="AG102" s="65"/>
      <c r="AH102" s="65"/>
      <c r="AI102" s="65"/>
      <c r="AJ102" s="65"/>
      <c r="AK102" s="65"/>
      <c r="AL102" s="65"/>
      <c r="AM102" s="65"/>
      <c r="AN102" s="65"/>
      <c r="AO102" s="65"/>
      <c r="AP102" s="65"/>
      <c r="AQ102" s="65"/>
      <c r="AR102" s="65"/>
      <c r="AS102" s="65"/>
      <c r="AT102" s="65"/>
      <c r="AU102" s="65"/>
      <c r="AV102" s="65"/>
      <c r="AW102" s="65"/>
      <c r="AX102" s="65"/>
      <c r="AY102" s="65"/>
      <c r="AZ102" s="65"/>
      <c r="BA102" s="65"/>
      <c r="BB102" s="65"/>
      <c r="BC102" s="65"/>
      <c r="BD102" s="65"/>
      <c r="BE102" s="65"/>
      <c r="BF102" s="65"/>
      <c r="BG102" s="65"/>
      <c r="BH102" s="65"/>
      <c r="BI102" s="65"/>
      <c r="BJ102" s="65"/>
      <c r="BK102" s="65"/>
      <c r="BL102" s="65"/>
      <c r="BM102" s="65"/>
      <c r="BN102" s="65"/>
      <c r="BO102" s="65"/>
      <c r="BP102" s="65"/>
      <c r="BQ102" s="65"/>
      <c r="BR102" s="65"/>
      <c r="BS102" s="65"/>
      <c r="BT102" s="65"/>
      <c r="BU102" s="65"/>
      <c r="BV102" s="65"/>
      <c r="BW102" s="65"/>
      <c r="BX102" s="65"/>
      <c r="BY102" s="65"/>
      <c r="BZ102" s="65"/>
      <c r="CA102" s="65"/>
      <c r="CB102" s="65"/>
      <c r="CC102" s="65"/>
      <c r="CD102" s="65"/>
      <c r="CE102" s="65"/>
      <c r="CF102" s="65"/>
      <c r="CG102" s="65"/>
      <c r="CH102" s="65"/>
      <c r="CI102" s="65"/>
      <c r="CJ102" s="65"/>
      <c r="CK102" s="65"/>
      <c r="CL102" s="65"/>
      <c r="CM102" s="65"/>
      <c r="CN102" s="65"/>
      <c r="CO102" s="65"/>
      <c r="CP102" s="65"/>
      <c r="CQ102" s="65"/>
      <c r="CR102" s="65"/>
      <c r="CS102" s="65"/>
      <c r="CT102" s="65"/>
      <c r="CU102" s="65"/>
      <c r="CV102" s="65"/>
      <c r="CW102" s="65"/>
      <c r="CX102" s="65"/>
      <c r="CY102" s="65"/>
    </row>
    <row r="103" spans="1:103" x14ac:dyDescent="0.35">
      <c r="A103" s="26" t="s">
        <v>236</v>
      </c>
      <c r="B103" s="22">
        <v>99.999999999999986</v>
      </c>
      <c r="C103" s="22">
        <v>99.999999999999986</v>
      </c>
      <c r="D103" s="22"/>
      <c r="E103" s="22">
        <f t="shared" si="4"/>
        <v>0</v>
      </c>
      <c r="F103" s="22"/>
      <c r="G103" s="22">
        <v>5.687488086953936E-2</v>
      </c>
      <c r="H103" s="22">
        <v>5.687488086953936E-2</v>
      </c>
      <c r="I103" s="22"/>
      <c r="J103" s="22">
        <f t="shared" si="6"/>
        <v>0</v>
      </c>
      <c r="K103" s="97">
        <f t="shared" si="5"/>
        <v>0</v>
      </c>
    </row>
    <row r="104" spans="1:103" s="8" customFormat="1" x14ac:dyDescent="0.35">
      <c r="A104" s="25" t="s">
        <v>238</v>
      </c>
      <c r="B104" s="39">
        <v>100.11939556601064</v>
      </c>
      <c r="C104" s="39">
        <v>100.11939556601064</v>
      </c>
      <c r="D104" s="39"/>
      <c r="E104" s="39">
        <f t="shared" si="4"/>
        <v>0</v>
      </c>
      <c r="F104" s="39"/>
      <c r="G104" s="39">
        <v>0.31272627599994757</v>
      </c>
      <c r="H104" s="39">
        <v>0.31272627599994751</v>
      </c>
      <c r="I104" s="39"/>
      <c r="J104" s="39">
        <f t="shared" si="6"/>
        <v>0</v>
      </c>
      <c r="K104" s="96">
        <f t="shared" si="5"/>
        <v>0</v>
      </c>
      <c r="L104" s="65"/>
      <c r="M104" s="65"/>
      <c r="N104" s="65"/>
      <c r="O104" s="65"/>
      <c r="P104" s="65"/>
      <c r="Q104" s="65"/>
      <c r="R104" s="65"/>
      <c r="S104" s="65"/>
      <c r="T104" s="65"/>
      <c r="U104" s="65"/>
      <c r="V104" s="65"/>
      <c r="W104" s="65"/>
      <c r="X104" s="65"/>
      <c r="Y104" s="65"/>
      <c r="Z104" s="65"/>
      <c r="AA104" s="65"/>
      <c r="AB104" s="65"/>
      <c r="AC104" s="65"/>
      <c r="AD104" s="65"/>
      <c r="AE104" s="65"/>
      <c r="AF104" s="65"/>
      <c r="AG104" s="65"/>
      <c r="AH104" s="65"/>
      <c r="AI104" s="65"/>
      <c r="AJ104" s="65"/>
      <c r="AK104" s="65"/>
      <c r="AL104" s="65"/>
      <c r="AM104" s="65"/>
      <c r="AN104" s="65"/>
      <c r="AO104" s="65"/>
      <c r="AP104" s="65"/>
      <c r="AQ104" s="65"/>
      <c r="AR104" s="65"/>
      <c r="AS104" s="65"/>
      <c r="AT104" s="65"/>
      <c r="AU104" s="65"/>
      <c r="AV104" s="65"/>
      <c r="AW104" s="65"/>
      <c r="AX104" s="65"/>
      <c r="AY104" s="65"/>
      <c r="AZ104" s="65"/>
      <c r="BA104" s="65"/>
      <c r="BB104" s="65"/>
      <c r="BC104" s="65"/>
      <c r="BD104" s="65"/>
      <c r="BE104" s="65"/>
      <c r="BF104" s="65"/>
      <c r="BG104" s="65"/>
      <c r="BH104" s="65"/>
      <c r="BI104" s="65"/>
      <c r="BJ104" s="65"/>
      <c r="BK104" s="65"/>
      <c r="BL104" s="65"/>
      <c r="BM104" s="65"/>
      <c r="BN104" s="65"/>
      <c r="BO104" s="65"/>
      <c r="BP104" s="65"/>
      <c r="BQ104" s="65"/>
      <c r="BR104" s="65"/>
      <c r="BS104" s="65"/>
      <c r="BT104" s="65"/>
      <c r="BU104" s="65"/>
      <c r="BV104" s="65"/>
      <c r="BW104" s="65"/>
      <c r="BX104" s="65"/>
      <c r="BY104" s="65"/>
      <c r="BZ104" s="65"/>
      <c r="CA104" s="65"/>
      <c r="CB104" s="65"/>
      <c r="CC104" s="65"/>
      <c r="CD104" s="65"/>
      <c r="CE104" s="65"/>
      <c r="CF104" s="65"/>
      <c r="CG104" s="65"/>
      <c r="CH104" s="65"/>
      <c r="CI104" s="65"/>
      <c r="CJ104" s="65"/>
      <c r="CK104" s="65"/>
      <c r="CL104" s="65"/>
      <c r="CM104" s="65"/>
      <c r="CN104" s="65"/>
      <c r="CO104" s="65"/>
      <c r="CP104" s="65"/>
      <c r="CQ104" s="65"/>
      <c r="CR104" s="65"/>
      <c r="CS104" s="65"/>
      <c r="CT104" s="65"/>
      <c r="CU104" s="65"/>
      <c r="CV104" s="65"/>
      <c r="CW104" s="65"/>
      <c r="CX104" s="65"/>
      <c r="CY104" s="65"/>
    </row>
    <row r="105" spans="1:103" x14ac:dyDescent="0.35">
      <c r="A105" s="26" t="s">
        <v>45</v>
      </c>
      <c r="B105" s="22">
        <v>100.11939556601064</v>
      </c>
      <c r="C105" s="22">
        <v>100.11939556601064</v>
      </c>
      <c r="D105" s="22"/>
      <c r="E105" s="22">
        <f t="shared" si="4"/>
        <v>0</v>
      </c>
      <c r="F105" s="22"/>
      <c r="G105" s="22">
        <v>0.31272627599994757</v>
      </c>
      <c r="H105" s="22">
        <v>0.31272627599994751</v>
      </c>
      <c r="I105" s="22"/>
      <c r="J105" s="22">
        <f t="shared" si="6"/>
        <v>0</v>
      </c>
      <c r="K105" s="97">
        <f t="shared" si="5"/>
        <v>0</v>
      </c>
    </row>
    <row r="106" spans="1:103" s="8" customFormat="1" x14ac:dyDescent="0.35">
      <c r="A106" s="25" t="s">
        <v>240</v>
      </c>
      <c r="B106" s="39">
        <v>100</v>
      </c>
      <c r="C106" s="39">
        <v>100</v>
      </c>
      <c r="D106" s="39"/>
      <c r="E106" s="39">
        <f t="shared" si="4"/>
        <v>0</v>
      </c>
      <c r="F106" s="39"/>
      <c r="G106" s="39">
        <v>1.0248591560437197</v>
      </c>
      <c r="H106" s="39">
        <v>1.0248591560437197</v>
      </c>
      <c r="I106" s="39"/>
      <c r="J106" s="39">
        <f t="shared" si="6"/>
        <v>0</v>
      </c>
      <c r="K106" s="96">
        <f t="shared" si="5"/>
        <v>0</v>
      </c>
      <c r="L106" s="65"/>
      <c r="M106" s="65"/>
      <c r="N106" s="65"/>
      <c r="O106" s="65"/>
      <c r="P106" s="65"/>
      <c r="Q106" s="65"/>
      <c r="R106" s="65"/>
      <c r="S106" s="65"/>
      <c r="T106" s="65"/>
      <c r="U106" s="65"/>
      <c r="V106" s="65"/>
      <c r="W106" s="65"/>
      <c r="X106" s="65"/>
      <c r="Y106" s="65"/>
      <c r="Z106" s="65"/>
      <c r="AA106" s="65"/>
      <c r="AB106" s="65"/>
      <c r="AC106" s="65"/>
      <c r="AD106" s="65"/>
      <c r="AE106" s="65"/>
      <c r="AF106" s="65"/>
      <c r="AG106" s="65"/>
      <c r="AH106" s="65"/>
      <c r="AI106" s="65"/>
      <c r="AJ106" s="65"/>
      <c r="AK106" s="65"/>
      <c r="AL106" s="65"/>
      <c r="AM106" s="65"/>
      <c r="AN106" s="65"/>
      <c r="AO106" s="65"/>
      <c r="AP106" s="65"/>
      <c r="AQ106" s="65"/>
      <c r="AR106" s="65"/>
      <c r="AS106" s="65"/>
      <c r="AT106" s="65"/>
      <c r="AU106" s="65"/>
      <c r="AV106" s="65"/>
      <c r="AW106" s="65"/>
      <c r="AX106" s="65"/>
      <c r="AY106" s="65"/>
      <c r="AZ106" s="65"/>
      <c r="BA106" s="65"/>
      <c r="BB106" s="65"/>
      <c r="BC106" s="65"/>
      <c r="BD106" s="65"/>
      <c r="BE106" s="65"/>
      <c r="BF106" s="65"/>
      <c r="BG106" s="65"/>
      <c r="BH106" s="65"/>
      <c r="BI106" s="65"/>
      <c r="BJ106" s="65"/>
      <c r="BK106" s="65"/>
      <c r="BL106" s="65"/>
      <c r="BM106" s="65"/>
      <c r="BN106" s="65"/>
      <c r="BO106" s="65"/>
      <c r="BP106" s="65"/>
      <c r="BQ106" s="65"/>
      <c r="BR106" s="65"/>
      <c r="BS106" s="65"/>
      <c r="BT106" s="65"/>
      <c r="BU106" s="65"/>
      <c r="BV106" s="65"/>
      <c r="BW106" s="65"/>
      <c r="BX106" s="65"/>
      <c r="BY106" s="65"/>
      <c r="BZ106" s="65"/>
      <c r="CA106" s="65"/>
      <c r="CB106" s="65"/>
      <c r="CC106" s="65"/>
      <c r="CD106" s="65"/>
      <c r="CE106" s="65"/>
      <c r="CF106" s="65"/>
      <c r="CG106" s="65"/>
      <c r="CH106" s="65"/>
      <c r="CI106" s="65"/>
      <c r="CJ106" s="65"/>
      <c r="CK106" s="65"/>
      <c r="CL106" s="65"/>
      <c r="CM106" s="65"/>
      <c r="CN106" s="65"/>
      <c r="CO106" s="65"/>
      <c r="CP106" s="65"/>
      <c r="CQ106" s="65"/>
      <c r="CR106" s="65"/>
      <c r="CS106" s="65"/>
      <c r="CT106" s="65"/>
      <c r="CU106" s="65"/>
      <c r="CV106" s="65"/>
      <c r="CW106" s="65"/>
      <c r="CX106" s="65"/>
      <c r="CY106" s="65"/>
    </row>
    <row r="107" spans="1:103" x14ac:dyDescent="0.35">
      <c r="A107" s="26" t="s">
        <v>241</v>
      </c>
      <c r="B107" s="22">
        <v>100</v>
      </c>
      <c r="C107" s="22">
        <v>100</v>
      </c>
      <c r="D107" s="22"/>
      <c r="E107" s="22">
        <f t="shared" si="4"/>
        <v>0</v>
      </c>
      <c r="F107" s="22"/>
      <c r="G107" s="22">
        <v>0.56704512531562234</v>
      </c>
      <c r="H107" s="22">
        <v>0.56704512531562234</v>
      </c>
      <c r="I107" s="22"/>
      <c r="J107" s="22">
        <f t="shared" si="6"/>
        <v>0</v>
      </c>
      <c r="K107" s="97">
        <f t="shared" si="5"/>
        <v>0</v>
      </c>
    </row>
    <row r="108" spans="1:103" s="8" customFormat="1" x14ac:dyDescent="0.35">
      <c r="A108" s="27" t="s">
        <v>242</v>
      </c>
      <c r="B108" s="39">
        <v>100</v>
      </c>
      <c r="C108" s="39">
        <v>100</v>
      </c>
      <c r="D108" s="39"/>
      <c r="E108" s="39">
        <f t="shared" si="4"/>
        <v>0</v>
      </c>
      <c r="F108" s="39"/>
      <c r="G108" s="39">
        <v>0.45781403072809745</v>
      </c>
      <c r="H108" s="39">
        <v>0.4578140307280974</v>
      </c>
      <c r="I108" s="39"/>
      <c r="J108" s="39">
        <f t="shared" si="6"/>
        <v>0</v>
      </c>
      <c r="K108" s="96">
        <f t="shared" si="5"/>
        <v>0</v>
      </c>
      <c r="L108" s="65"/>
      <c r="M108" s="65"/>
      <c r="N108" s="65"/>
      <c r="O108" s="65"/>
      <c r="P108" s="65"/>
      <c r="Q108" s="65"/>
      <c r="R108" s="65"/>
      <c r="S108" s="65"/>
      <c r="T108" s="65"/>
      <c r="U108" s="65"/>
      <c r="V108" s="65"/>
      <c r="W108" s="65"/>
      <c r="X108" s="65"/>
      <c r="Y108" s="65"/>
      <c r="Z108" s="65"/>
      <c r="AA108" s="65"/>
      <c r="AB108" s="65"/>
      <c r="AC108" s="65"/>
      <c r="AD108" s="65"/>
      <c r="AE108" s="65"/>
      <c r="AF108" s="65"/>
      <c r="AG108" s="65"/>
      <c r="AH108" s="65"/>
      <c r="AI108" s="65"/>
      <c r="AJ108" s="65"/>
      <c r="AK108" s="65"/>
      <c r="AL108" s="65"/>
      <c r="AM108" s="65"/>
      <c r="AN108" s="65"/>
      <c r="AO108" s="65"/>
      <c r="AP108" s="65"/>
      <c r="AQ108" s="65"/>
      <c r="AR108" s="65"/>
      <c r="AS108" s="65"/>
      <c r="AT108" s="65"/>
      <c r="AU108" s="65"/>
      <c r="AV108" s="65"/>
      <c r="AW108" s="65"/>
      <c r="AX108" s="65"/>
      <c r="AY108" s="65"/>
      <c r="AZ108" s="65"/>
      <c r="BA108" s="65"/>
      <c r="BB108" s="65"/>
      <c r="BC108" s="65"/>
      <c r="BD108" s="65"/>
      <c r="BE108" s="65"/>
      <c r="BF108" s="65"/>
      <c r="BG108" s="65"/>
      <c r="BH108" s="65"/>
      <c r="BI108" s="65"/>
      <c r="BJ108" s="65"/>
      <c r="BK108" s="65"/>
      <c r="BL108" s="65"/>
      <c r="BM108" s="65"/>
      <c r="BN108" s="65"/>
      <c r="BO108" s="65"/>
      <c r="BP108" s="65"/>
      <c r="BQ108" s="65"/>
      <c r="BR108" s="65"/>
      <c r="BS108" s="65"/>
      <c r="BT108" s="65"/>
      <c r="BU108" s="65"/>
      <c r="BV108" s="65"/>
      <c r="BW108" s="65"/>
      <c r="BX108" s="65"/>
      <c r="BY108" s="65"/>
      <c r="BZ108" s="65"/>
      <c r="CA108" s="65"/>
      <c r="CB108" s="65"/>
      <c r="CC108" s="65"/>
      <c r="CD108" s="65"/>
      <c r="CE108" s="65"/>
      <c r="CF108" s="65"/>
      <c r="CG108" s="65"/>
      <c r="CH108" s="65"/>
      <c r="CI108" s="65"/>
      <c r="CJ108" s="65"/>
      <c r="CK108" s="65"/>
      <c r="CL108" s="65"/>
      <c r="CM108" s="65"/>
      <c r="CN108" s="65"/>
      <c r="CO108" s="65"/>
      <c r="CP108" s="65"/>
      <c r="CQ108" s="65"/>
      <c r="CR108" s="65"/>
      <c r="CS108" s="65"/>
      <c r="CT108" s="65"/>
      <c r="CU108" s="65"/>
      <c r="CV108" s="65"/>
      <c r="CW108" s="65"/>
      <c r="CX108" s="65"/>
      <c r="CY108" s="65"/>
    </row>
    <row r="109" spans="1:103" x14ac:dyDescent="0.35">
      <c r="A109" s="28" t="s">
        <v>46</v>
      </c>
      <c r="B109" s="22">
        <v>100.63803787072342</v>
      </c>
      <c r="C109" s="22">
        <v>100.63803787072342</v>
      </c>
      <c r="D109" s="22"/>
      <c r="E109" s="22">
        <f t="shared" si="4"/>
        <v>0</v>
      </c>
      <c r="F109" s="22"/>
      <c r="G109" s="22">
        <v>0.63083654278564849</v>
      </c>
      <c r="H109" s="22">
        <v>0.63083654278564849</v>
      </c>
      <c r="I109" s="22"/>
      <c r="J109" s="22">
        <f t="shared" si="6"/>
        <v>0</v>
      </c>
      <c r="K109" s="97">
        <f t="shared" si="5"/>
        <v>0</v>
      </c>
    </row>
    <row r="110" spans="1:103" s="8" customFormat="1" x14ac:dyDescent="0.35">
      <c r="A110" s="27" t="s">
        <v>47</v>
      </c>
      <c r="B110" s="39">
        <v>101.25015906995992</v>
      </c>
      <c r="C110" s="39">
        <v>101.25015906995992</v>
      </c>
      <c r="D110" s="39"/>
      <c r="E110" s="39">
        <f t="shared" si="4"/>
        <v>0</v>
      </c>
      <c r="F110" s="39"/>
      <c r="G110" s="39">
        <v>0.32391538587712349</v>
      </c>
      <c r="H110" s="39">
        <v>0.32391538587712349</v>
      </c>
      <c r="I110" s="39"/>
      <c r="J110" s="39">
        <f t="shared" si="6"/>
        <v>0</v>
      </c>
      <c r="K110" s="96">
        <f t="shared" si="5"/>
        <v>0</v>
      </c>
      <c r="L110" s="65"/>
      <c r="M110" s="65"/>
      <c r="N110" s="65"/>
      <c r="O110" s="65"/>
      <c r="P110" s="65"/>
      <c r="Q110" s="65"/>
      <c r="R110" s="65"/>
      <c r="S110" s="65"/>
      <c r="T110" s="65"/>
      <c r="U110" s="65"/>
      <c r="V110" s="65"/>
      <c r="W110" s="65"/>
      <c r="X110" s="65"/>
      <c r="Y110" s="65"/>
      <c r="Z110" s="65"/>
      <c r="AA110" s="65"/>
      <c r="AB110" s="65"/>
      <c r="AC110" s="65"/>
      <c r="AD110" s="65"/>
      <c r="AE110" s="65"/>
      <c r="AF110" s="65"/>
      <c r="AG110" s="65"/>
      <c r="AH110" s="65"/>
      <c r="AI110" s="65"/>
      <c r="AJ110" s="65"/>
      <c r="AK110" s="65"/>
      <c r="AL110" s="65"/>
      <c r="AM110" s="65"/>
      <c r="AN110" s="65"/>
      <c r="AO110" s="65"/>
      <c r="AP110" s="65"/>
      <c r="AQ110" s="65"/>
      <c r="AR110" s="65"/>
      <c r="AS110" s="65"/>
      <c r="AT110" s="65"/>
      <c r="AU110" s="65"/>
      <c r="AV110" s="65"/>
      <c r="AW110" s="65"/>
      <c r="AX110" s="65"/>
      <c r="AY110" s="65"/>
      <c r="AZ110" s="65"/>
      <c r="BA110" s="65"/>
      <c r="BB110" s="65"/>
      <c r="BC110" s="65"/>
      <c r="BD110" s="65"/>
      <c r="BE110" s="65"/>
      <c r="BF110" s="65"/>
      <c r="BG110" s="65"/>
      <c r="BH110" s="65"/>
      <c r="BI110" s="65"/>
      <c r="BJ110" s="65"/>
      <c r="BK110" s="65"/>
      <c r="BL110" s="65"/>
      <c r="BM110" s="65"/>
      <c r="BN110" s="65"/>
      <c r="BO110" s="65"/>
      <c r="BP110" s="65"/>
      <c r="BQ110" s="65"/>
      <c r="BR110" s="65"/>
      <c r="BS110" s="65"/>
      <c r="BT110" s="65"/>
      <c r="BU110" s="65"/>
      <c r="BV110" s="65"/>
      <c r="BW110" s="65"/>
      <c r="BX110" s="65"/>
      <c r="BY110" s="65"/>
      <c r="BZ110" s="65"/>
      <c r="CA110" s="65"/>
      <c r="CB110" s="65"/>
      <c r="CC110" s="65"/>
      <c r="CD110" s="65"/>
      <c r="CE110" s="65"/>
      <c r="CF110" s="65"/>
      <c r="CG110" s="65"/>
      <c r="CH110" s="65"/>
      <c r="CI110" s="65"/>
      <c r="CJ110" s="65"/>
      <c r="CK110" s="65"/>
      <c r="CL110" s="65"/>
      <c r="CM110" s="65"/>
      <c r="CN110" s="65"/>
      <c r="CO110" s="65"/>
      <c r="CP110" s="65"/>
      <c r="CQ110" s="65"/>
      <c r="CR110" s="65"/>
      <c r="CS110" s="65"/>
      <c r="CT110" s="65"/>
      <c r="CU110" s="65"/>
      <c r="CV110" s="65"/>
      <c r="CW110" s="65"/>
      <c r="CX110" s="65"/>
      <c r="CY110" s="65"/>
    </row>
    <row r="111" spans="1:103" x14ac:dyDescent="0.35">
      <c r="A111" s="26" t="s">
        <v>245</v>
      </c>
      <c r="B111" s="22">
        <v>100</v>
      </c>
      <c r="C111" s="22">
        <v>100</v>
      </c>
      <c r="D111" s="22"/>
      <c r="E111" s="22">
        <f t="shared" si="4"/>
        <v>0</v>
      </c>
      <c r="F111" s="22"/>
      <c r="G111" s="22">
        <v>0.30692115690852506</v>
      </c>
      <c r="H111" s="22">
        <v>0.30692115690852506</v>
      </c>
      <c r="I111" s="22"/>
      <c r="J111" s="22">
        <f t="shared" si="6"/>
        <v>0</v>
      </c>
      <c r="K111" s="97">
        <f t="shared" si="5"/>
        <v>0</v>
      </c>
    </row>
    <row r="112" spans="1:103" s="8" customFormat="1" x14ac:dyDescent="0.35">
      <c r="A112" s="25" t="s">
        <v>246</v>
      </c>
      <c r="B112" s="39">
        <v>100.00068480306915</v>
      </c>
      <c r="C112" s="39">
        <v>100.00068480306915</v>
      </c>
      <c r="D112" s="39"/>
      <c r="E112" s="39">
        <f t="shared" si="4"/>
        <v>0</v>
      </c>
      <c r="F112" s="39"/>
      <c r="G112" s="39">
        <v>5.1549181904159207</v>
      </c>
      <c r="H112" s="39">
        <v>5.1549181904159207</v>
      </c>
      <c r="I112" s="39"/>
      <c r="J112" s="39">
        <f t="shared" si="6"/>
        <v>0</v>
      </c>
      <c r="K112" s="96">
        <f t="shared" si="5"/>
        <v>0</v>
      </c>
      <c r="L112" s="65"/>
      <c r="M112" s="65"/>
      <c r="N112" s="65"/>
      <c r="O112" s="65"/>
      <c r="P112" s="65"/>
      <c r="Q112" s="65"/>
      <c r="R112" s="65"/>
      <c r="S112" s="65"/>
      <c r="T112" s="65"/>
      <c r="U112" s="65"/>
      <c r="V112" s="65"/>
      <c r="W112" s="65"/>
      <c r="X112" s="65"/>
      <c r="Y112" s="65"/>
      <c r="Z112" s="65"/>
      <c r="AA112" s="65"/>
      <c r="AB112" s="65"/>
      <c r="AC112" s="65"/>
      <c r="AD112" s="65"/>
      <c r="AE112" s="65"/>
      <c r="AF112" s="65"/>
      <c r="AG112" s="65"/>
      <c r="AH112" s="65"/>
      <c r="AI112" s="65"/>
      <c r="AJ112" s="65"/>
      <c r="AK112" s="65"/>
      <c r="AL112" s="65"/>
      <c r="AM112" s="65"/>
      <c r="AN112" s="65"/>
      <c r="AO112" s="65"/>
      <c r="AP112" s="65"/>
      <c r="AQ112" s="65"/>
      <c r="AR112" s="65"/>
      <c r="AS112" s="65"/>
      <c r="AT112" s="65"/>
      <c r="AU112" s="65"/>
      <c r="AV112" s="65"/>
      <c r="AW112" s="65"/>
      <c r="AX112" s="65"/>
      <c r="AY112" s="65"/>
      <c r="AZ112" s="65"/>
      <c r="BA112" s="65"/>
      <c r="BB112" s="65"/>
      <c r="BC112" s="65"/>
      <c r="BD112" s="65"/>
      <c r="BE112" s="65"/>
      <c r="BF112" s="65"/>
      <c r="BG112" s="65"/>
      <c r="BH112" s="65"/>
      <c r="BI112" s="65"/>
      <c r="BJ112" s="65"/>
      <c r="BK112" s="65"/>
      <c r="BL112" s="65"/>
      <c r="BM112" s="65"/>
      <c r="BN112" s="65"/>
      <c r="BO112" s="65"/>
      <c r="BP112" s="65"/>
      <c r="BQ112" s="65"/>
      <c r="BR112" s="65"/>
      <c r="BS112" s="65"/>
      <c r="BT112" s="65"/>
      <c r="BU112" s="65"/>
      <c r="BV112" s="65"/>
      <c r="BW112" s="65"/>
      <c r="BX112" s="65"/>
      <c r="BY112" s="65"/>
      <c r="BZ112" s="65"/>
      <c r="CA112" s="65"/>
      <c r="CB112" s="65"/>
      <c r="CC112" s="65"/>
      <c r="CD112" s="65"/>
      <c r="CE112" s="65"/>
      <c r="CF112" s="65"/>
      <c r="CG112" s="65"/>
      <c r="CH112" s="65"/>
      <c r="CI112" s="65"/>
      <c r="CJ112" s="65"/>
      <c r="CK112" s="65"/>
      <c r="CL112" s="65"/>
      <c r="CM112" s="65"/>
      <c r="CN112" s="65"/>
      <c r="CO112" s="65"/>
      <c r="CP112" s="65"/>
      <c r="CQ112" s="65"/>
      <c r="CR112" s="65"/>
      <c r="CS112" s="65"/>
      <c r="CT112" s="65"/>
      <c r="CU112" s="65"/>
      <c r="CV112" s="65"/>
      <c r="CW112" s="65"/>
      <c r="CX112" s="65"/>
      <c r="CY112" s="65"/>
    </row>
    <row r="113" spans="1:103" x14ac:dyDescent="0.35">
      <c r="A113" s="28" t="s">
        <v>247</v>
      </c>
      <c r="B113" s="22">
        <v>100</v>
      </c>
      <c r="C113" s="22">
        <v>100</v>
      </c>
      <c r="D113" s="22"/>
      <c r="E113" s="22">
        <f t="shared" si="4"/>
        <v>0</v>
      </c>
      <c r="F113" s="22"/>
      <c r="G113" s="22">
        <v>0.58033870809418553</v>
      </c>
      <c r="H113" s="22">
        <v>0.58033870809418553</v>
      </c>
      <c r="I113" s="22"/>
      <c r="J113" s="22">
        <f t="shared" si="6"/>
        <v>0</v>
      </c>
      <c r="K113" s="97">
        <f t="shared" si="5"/>
        <v>0</v>
      </c>
    </row>
    <row r="114" spans="1:103" s="8" customFormat="1" x14ac:dyDescent="0.35">
      <c r="A114" s="27" t="s">
        <v>248</v>
      </c>
      <c r="B114" s="39">
        <v>100</v>
      </c>
      <c r="C114" s="39">
        <v>100</v>
      </c>
      <c r="D114" s="39"/>
      <c r="E114" s="39">
        <f t="shared" si="4"/>
        <v>0</v>
      </c>
      <c r="F114" s="39"/>
      <c r="G114" s="39">
        <v>0.58033870809418553</v>
      </c>
      <c r="H114" s="39">
        <v>0.58033870809418553</v>
      </c>
      <c r="I114" s="39"/>
      <c r="J114" s="39">
        <f t="shared" si="6"/>
        <v>0</v>
      </c>
      <c r="K114" s="96">
        <f t="shared" si="5"/>
        <v>0</v>
      </c>
      <c r="L114" s="65"/>
      <c r="M114" s="65"/>
      <c r="N114" s="65"/>
      <c r="O114" s="65"/>
      <c r="P114" s="65"/>
      <c r="Q114" s="65"/>
      <c r="R114" s="65"/>
      <c r="S114" s="65"/>
      <c r="T114" s="65"/>
      <c r="U114" s="65"/>
      <c r="V114" s="65"/>
      <c r="W114" s="65"/>
      <c r="X114" s="65"/>
      <c r="Y114" s="65"/>
      <c r="Z114" s="65"/>
      <c r="AA114" s="65"/>
      <c r="AB114" s="65"/>
      <c r="AC114" s="65"/>
      <c r="AD114" s="65"/>
      <c r="AE114" s="65"/>
      <c r="AF114" s="65"/>
      <c r="AG114" s="65"/>
      <c r="AH114" s="65"/>
      <c r="AI114" s="65"/>
      <c r="AJ114" s="65"/>
      <c r="AK114" s="65"/>
      <c r="AL114" s="65"/>
      <c r="AM114" s="65"/>
      <c r="AN114" s="65"/>
      <c r="AO114" s="65"/>
      <c r="AP114" s="65"/>
      <c r="AQ114" s="65"/>
      <c r="AR114" s="65"/>
      <c r="AS114" s="65"/>
      <c r="AT114" s="65"/>
      <c r="AU114" s="65"/>
      <c r="AV114" s="65"/>
      <c r="AW114" s="65"/>
      <c r="AX114" s="65"/>
      <c r="AY114" s="65"/>
      <c r="AZ114" s="65"/>
      <c r="BA114" s="65"/>
      <c r="BB114" s="65"/>
      <c r="BC114" s="65"/>
      <c r="BD114" s="65"/>
      <c r="BE114" s="65"/>
      <c r="BF114" s="65"/>
      <c r="BG114" s="65"/>
      <c r="BH114" s="65"/>
      <c r="BI114" s="65"/>
      <c r="BJ114" s="65"/>
      <c r="BK114" s="65"/>
      <c r="BL114" s="65"/>
      <c r="BM114" s="65"/>
      <c r="BN114" s="65"/>
      <c r="BO114" s="65"/>
      <c r="BP114" s="65"/>
      <c r="BQ114" s="65"/>
      <c r="BR114" s="65"/>
      <c r="BS114" s="65"/>
      <c r="BT114" s="65"/>
      <c r="BU114" s="65"/>
      <c r="BV114" s="65"/>
      <c r="BW114" s="65"/>
      <c r="BX114" s="65"/>
      <c r="BY114" s="65"/>
      <c r="BZ114" s="65"/>
      <c r="CA114" s="65"/>
      <c r="CB114" s="65"/>
      <c r="CC114" s="65"/>
      <c r="CD114" s="65"/>
      <c r="CE114" s="65"/>
      <c r="CF114" s="65"/>
      <c r="CG114" s="65"/>
      <c r="CH114" s="65"/>
      <c r="CI114" s="65"/>
      <c r="CJ114" s="65"/>
      <c r="CK114" s="65"/>
      <c r="CL114" s="65"/>
      <c r="CM114" s="65"/>
      <c r="CN114" s="65"/>
      <c r="CO114" s="65"/>
      <c r="CP114" s="65"/>
      <c r="CQ114" s="65"/>
      <c r="CR114" s="65"/>
      <c r="CS114" s="65"/>
      <c r="CT114" s="65"/>
      <c r="CU114" s="65"/>
      <c r="CV114" s="65"/>
      <c r="CW114" s="65"/>
      <c r="CX114" s="65"/>
      <c r="CY114" s="65"/>
    </row>
    <row r="115" spans="1:103" x14ac:dyDescent="0.35">
      <c r="A115" s="28" t="s">
        <v>48</v>
      </c>
      <c r="B115" s="22">
        <v>100.00529615785072</v>
      </c>
      <c r="C115" s="22">
        <v>100.00529615785072</v>
      </c>
      <c r="D115" s="22"/>
      <c r="E115" s="22">
        <f t="shared" si="4"/>
        <v>0</v>
      </c>
      <c r="F115" s="22"/>
      <c r="G115" s="22">
        <v>0.25428745905832123</v>
      </c>
      <c r="H115" s="22">
        <v>0.25428745905832117</v>
      </c>
      <c r="I115" s="22"/>
      <c r="J115" s="22">
        <f t="shared" si="6"/>
        <v>0</v>
      </c>
      <c r="K115" s="97">
        <f t="shared" si="5"/>
        <v>0</v>
      </c>
    </row>
    <row r="116" spans="1:103" s="8" customFormat="1" x14ac:dyDescent="0.35">
      <c r="A116" s="27" t="s">
        <v>49</v>
      </c>
      <c r="B116" s="39">
        <v>100.00529615785072</v>
      </c>
      <c r="C116" s="39">
        <v>100.00529615785072</v>
      </c>
      <c r="D116" s="39"/>
      <c r="E116" s="39">
        <f t="shared" si="4"/>
        <v>0</v>
      </c>
      <c r="F116" s="39"/>
      <c r="G116" s="39">
        <v>0.25428745905832123</v>
      </c>
      <c r="H116" s="39">
        <v>0.25428745905832117</v>
      </c>
      <c r="I116" s="39"/>
      <c r="J116" s="39">
        <f t="shared" si="6"/>
        <v>0</v>
      </c>
      <c r="K116" s="96">
        <f t="shared" si="5"/>
        <v>0</v>
      </c>
      <c r="L116" s="65"/>
      <c r="M116" s="65"/>
      <c r="N116" s="65"/>
      <c r="O116" s="65"/>
      <c r="P116" s="65"/>
      <c r="Q116" s="65"/>
      <c r="R116" s="65"/>
      <c r="S116" s="65"/>
      <c r="T116" s="65"/>
      <c r="U116" s="65"/>
      <c r="V116" s="65"/>
      <c r="W116" s="65"/>
      <c r="X116" s="65"/>
      <c r="Y116" s="65"/>
      <c r="Z116" s="65"/>
      <c r="AA116" s="65"/>
      <c r="AB116" s="65"/>
      <c r="AC116" s="65"/>
      <c r="AD116" s="65"/>
      <c r="AE116" s="65"/>
      <c r="AF116" s="65"/>
      <c r="AG116" s="65"/>
      <c r="AH116" s="65"/>
      <c r="AI116" s="65"/>
      <c r="AJ116" s="65"/>
      <c r="AK116" s="65"/>
      <c r="AL116" s="65"/>
      <c r="AM116" s="65"/>
      <c r="AN116" s="65"/>
      <c r="AO116" s="65"/>
      <c r="AP116" s="65"/>
      <c r="AQ116" s="65"/>
      <c r="AR116" s="65"/>
      <c r="AS116" s="65"/>
      <c r="AT116" s="65"/>
      <c r="AU116" s="65"/>
      <c r="AV116" s="65"/>
      <c r="AW116" s="65"/>
      <c r="AX116" s="65"/>
      <c r="AY116" s="65"/>
      <c r="AZ116" s="65"/>
      <c r="BA116" s="65"/>
      <c r="BB116" s="65"/>
      <c r="BC116" s="65"/>
      <c r="BD116" s="65"/>
      <c r="BE116" s="65"/>
      <c r="BF116" s="65"/>
      <c r="BG116" s="65"/>
      <c r="BH116" s="65"/>
      <c r="BI116" s="65"/>
      <c r="BJ116" s="65"/>
      <c r="BK116" s="65"/>
      <c r="BL116" s="65"/>
      <c r="BM116" s="65"/>
      <c r="BN116" s="65"/>
      <c r="BO116" s="65"/>
      <c r="BP116" s="65"/>
      <c r="BQ116" s="65"/>
      <c r="BR116" s="65"/>
      <c r="BS116" s="65"/>
      <c r="BT116" s="65"/>
      <c r="BU116" s="65"/>
      <c r="BV116" s="65"/>
      <c r="BW116" s="65"/>
      <c r="BX116" s="65"/>
      <c r="BY116" s="65"/>
      <c r="BZ116" s="65"/>
      <c r="CA116" s="65"/>
      <c r="CB116" s="65"/>
      <c r="CC116" s="65"/>
      <c r="CD116" s="65"/>
      <c r="CE116" s="65"/>
      <c r="CF116" s="65"/>
      <c r="CG116" s="65"/>
      <c r="CH116" s="65"/>
      <c r="CI116" s="65"/>
      <c r="CJ116" s="65"/>
      <c r="CK116" s="65"/>
      <c r="CL116" s="65"/>
      <c r="CM116" s="65"/>
      <c r="CN116" s="65"/>
      <c r="CO116" s="65"/>
      <c r="CP116" s="65"/>
      <c r="CQ116" s="65"/>
      <c r="CR116" s="65"/>
      <c r="CS116" s="65"/>
      <c r="CT116" s="65"/>
      <c r="CU116" s="65"/>
      <c r="CV116" s="65"/>
      <c r="CW116" s="65"/>
      <c r="CX116" s="65"/>
      <c r="CY116" s="65"/>
    </row>
    <row r="117" spans="1:103" x14ac:dyDescent="0.35">
      <c r="A117" s="28" t="s">
        <v>251</v>
      </c>
      <c r="B117" s="22">
        <v>99.999998715078419</v>
      </c>
      <c r="C117" s="22">
        <v>99.999998715078419</v>
      </c>
      <c r="D117" s="22"/>
      <c r="E117" s="22">
        <f t="shared" si="4"/>
        <v>0</v>
      </c>
      <c r="F117" s="22"/>
      <c r="G117" s="22">
        <v>1.5184182981919769</v>
      </c>
      <c r="H117" s="22">
        <v>1.5184182981919769</v>
      </c>
      <c r="I117" s="22"/>
      <c r="J117" s="22">
        <f t="shared" si="6"/>
        <v>0</v>
      </c>
      <c r="K117" s="97">
        <f t="shared" si="5"/>
        <v>0</v>
      </c>
    </row>
    <row r="118" spans="1:103" s="8" customFormat="1" x14ac:dyDescent="0.35">
      <c r="A118" s="27" t="s">
        <v>252</v>
      </c>
      <c r="B118" s="39">
        <v>100</v>
      </c>
      <c r="C118" s="39">
        <v>100</v>
      </c>
      <c r="D118" s="39"/>
      <c r="E118" s="39">
        <f t="shared" si="4"/>
        <v>0</v>
      </c>
      <c r="F118" s="39"/>
      <c r="G118" s="39">
        <v>1.5184183177024617</v>
      </c>
      <c r="H118" s="39">
        <v>1.5184183177024615</v>
      </c>
      <c r="I118" s="39"/>
      <c r="J118" s="39">
        <f t="shared" si="6"/>
        <v>0</v>
      </c>
      <c r="K118" s="96">
        <f t="shared" si="5"/>
        <v>0</v>
      </c>
      <c r="L118" s="65"/>
      <c r="M118" s="65"/>
      <c r="N118" s="65"/>
      <c r="O118" s="65"/>
      <c r="P118" s="65"/>
      <c r="Q118" s="65"/>
      <c r="R118" s="65"/>
      <c r="S118" s="65"/>
      <c r="T118" s="65"/>
      <c r="U118" s="65"/>
      <c r="V118" s="65"/>
      <c r="W118" s="65"/>
      <c r="X118" s="65"/>
      <c r="Y118" s="65"/>
      <c r="Z118" s="65"/>
      <c r="AA118" s="65"/>
      <c r="AB118" s="65"/>
      <c r="AC118" s="65"/>
      <c r="AD118" s="65"/>
      <c r="AE118" s="65"/>
      <c r="AF118" s="65"/>
      <c r="AG118" s="65"/>
      <c r="AH118" s="65"/>
      <c r="AI118" s="65"/>
      <c r="AJ118" s="65"/>
      <c r="AK118" s="65"/>
      <c r="AL118" s="65"/>
      <c r="AM118" s="65"/>
      <c r="AN118" s="65"/>
      <c r="AO118" s="65"/>
      <c r="AP118" s="65"/>
      <c r="AQ118" s="65"/>
      <c r="AR118" s="65"/>
      <c r="AS118" s="65"/>
      <c r="AT118" s="65"/>
      <c r="AU118" s="65"/>
      <c r="AV118" s="65"/>
      <c r="AW118" s="65"/>
      <c r="AX118" s="65"/>
      <c r="AY118" s="65"/>
      <c r="AZ118" s="65"/>
      <c r="BA118" s="65"/>
      <c r="BB118" s="65"/>
      <c r="BC118" s="65"/>
      <c r="BD118" s="65"/>
      <c r="BE118" s="65"/>
      <c r="BF118" s="65"/>
      <c r="BG118" s="65"/>
      <c r="BH118" s="65"/>
      <c r="BI118" s="65"/>
      <c r="BJ118" s="65"/>
      <c r="BK118" s="65"/>
      <c r="BL118" s="65"/>
      <c r="BM118" s="65"/>
      <c r="BN118" s="65"/>
      <c r="BO118" s="65"/>
      <c r="BP118" s="65"/>
      <c r="BQ118" s="65"/>
      <c r="BR118" s="65"/>
      <c r="BS118" s="65"/>
      <c r="BT118" s="65"/>
      <c r="BU118" s="65"/>
      <c r="BV118" s="65"/>
      <c r="BW118" s="65"/>
      <c r="BX118" s="65"/>
      <c r="BY118" s="65"/>
      <c r="BZ118" s="65"/>
      <c r="CA118" s="65"/>
      <c r="CB118" s="65"/>
      <c r="CC118" s="65"/>
      <c r="CD118" s="65"/>
      <c r="CE118" s="65"/>
      <c r="CF118" s="65"/>
      <c r="CG118" s="65"/>
      <c r="CH118" s="65"/>
      <c r="CI118" s="65"/>
      <c r="CJ118" s="65"/>
      <c r="CK118" s="65"/>
      <c r="CL118" s="65"/>
      <c r="CM118" s="65"/>
      <c r="CN118" s="65"/>
      <c r="CO118" s="65"/>
      <c r="CP118" s="65"/>
      <c r="CQ118" s="65"/>
      <c r="CR118" s="65"/>
      <c r="CS118" s="65"/>
      <c r="CT118" s="65"/>
      <c r="CU118" s="65"/>
      <c r="CV118" s="65"/>
      <c r="CW118" s="65"/>
      <c r="CX118" s="65"/>
      <c r="CY118" s="65"/>
    </row>
    <row r="119" spans="1:103" x14ac:dyDescent="0.35">
      <c r="A119" s="28" t="s">
        <v>253</v>
      </c>
      <c r="B119" s="22">
        <v>100.00077996823957</v>
      </c>
      <c r="C119" s="22">
        <v>100.00077996823957</v>
      </c>
      <c r="D119" s="22"/>
      <c r="E119" s="22">
        <f t="shared" si="4"/>
        <v>0</v>
      </c>
      <c r="F119" s="22"/>
      <c r="G119" s="22">
        <v>2.8018737250714372</v>
      </c>
      <c r="H119" s="22">
        <v>2.8018737250714367</v>
      </c>
      <c r="I119" s="22"/>
      <c r="J119" s="22">
        <f t="shared" si="6"/>
        <v>0</v>
      </c>
      <c r="K119" s="97">
        <f t="shared" si="5"/>
        <v>0</v>
      </c>
    </row>
    <row r="120" spans="1:103" s="8" customFormat="1" x14ac:dyDescent="0.35">
      <c r="A120" s="27" t="s">
        <v>254</v>
      </c>
      <c r="B120" s="39">
        <v>100.00077996823957</v>
      </c>
      <c r="C120" s="39">
        <v>100.00077996823957</v>
      </c>
      <c r="D120" s="39"/>
      <c r="E120" s="39">
        <f t="shared" si="4"/>
        <v>0</v>
      </c>
      <c r="F120" s="39"/>
      <c r="G120" s="39">
        <v>2.8018737250714372</v>
      </c>
      <c r="H120" s="39">
        <v>2.8018737250714367</v>
      </c>
      <c r="I120" s="39"/>
      <c r="J120" s="39">
        <f t="shared" si="6"/>
        <v>0</v>
      </c>
      <c r="K120" s="96">
        <f t="shared" si="5"/>
        <v>0</v>
      </c>
      <c r="L120" s="65"/>
      <c r="M120" s="65"/>
      <c r="N120" s="65"/>
      <c r="O120" s="65"/>
      <c r="P120" s="65"/>
      <c r="Q120" s="65"/>
      <c r="R120" s="65"/>
      <c r="S120" s="65"/>
      <c r="T120" s="65"/>
      <c r="U120" s="65"/>
      <c r="V120" s="65"/>
      <c r="W120" s="65"/>
      <c r="X120" s="65"/>
      <c r="Y120" s="65"/>
      <c r="Z120" s="65"/>
      <c r="AA120" s="65"/>
      <c r="AB120" s="65"/>
      <c r="AC120" s="65"/>
      <c r="AD120" s="65"/>
      <c r="AE120" s="65"/>
      <c r="AF120" s="65"/>
      <c r="AG120" s="65"/>
      <c r="AH120" s="65"/>
      <c r="AI120" s="65"/>
      <c r="AJ120" s="65"/>
      <c r="AK120" s="65"/>
      <c r="AL120" s="65"/>
      <c r="AM120" s="65"/>
      <c r="AN120" s="65"/>
      <c r="AO120" s="65"/>
      <c r="AP120" s="65"/>
      <c r="AQ120" s="65"/>
      <c r="AR120" s="65"/>
      <c r="AS120" s="65"/>
      <c r="AT120" s="65"/>
      <c r="AU120" s="65"/>
      <c r="AV120" s="65"/>
      <c r="AW120" s="65"/>
      <c r="AX120" s="65"/>
      <c r="AY120" s="65"/>
      <c r="AZ120" s="65"/>
      <c r="BA120" s="65"/>
      <c r="BB120" s="65"/>
      <c r="BC120" s="65"/>
      <c r="BD120" s="65"/>
      <c r="BE120" s="65"/>
      <c r="BF120" s="65"/>
      <c r="BG120" s="65"/>
      <c r="BH120" s="65"/>
      <c r="BI120" s="65"/>
      <c r="BJ120" s="65"/>
      <c r="BK120" s="65"/>
      <c r="BL120" s="65"/>
      <c r="BM120" s="65"/>
      <c r="BN120" s="65"/>
      <c r="BO120" s="65"/>
      <c r="BP120" s="65"/>
      <c r="BQ120" s="65"/>
      <c r="BR120" s="65"/>
      <c r="BS120" s="65"/>
      <c r="BT120" s="65"/>
      <c r="BU120" s="65"/>
      <c r="BV120" s="65"/>
      <c r="BW120" s="65"/>
      <c r="BX120" s="65"/>
      <c r="BY120" s="65"/>
      <c r="BZ120" s="65"/>
      <c r="CA120" s="65"/>
      <c r="CB120" s="65"/>
      <c r="CC120" s="65"/>
      <c r="CD120" s="65"/>
      <c r="CE120" s="65"/>
      <c r="CF120" s="65"/>
      <c r="CG120" s="65"/>
      <c r="CH120" s="65"/>
      <c r="CI120" s="65"/>
      <c r="CJ120" s="65"/>
      <c r="CK120" s="65"/>
      <c r="CL120" s="65"/>
      <c r="CM120" s="65"/>
      <c r="CN120" s="65"/>
      <c r="CO120" s="65"/>
      <c r="CP120" s="65"/>
      <c r="CQ120" s="65"/>
      <c r="CR120" s="65"/>
      <c r="CS120" s="65"/>
      <c r="CT120" s="65"/>
      <c r="CU120" s="65"/>
      <c r="CV120" s="65"/>
      <c r="CW120" s="65"/>
      <c r="CX120" s="65"/>
      <c r="CY120" s="65"/>
    </row>
    <row r="121" spans="1:103" x14ac:dyDescent="0.35">
      <c r="A121" s="28" t="s">
        <v>257</v>
      </c>
      <c r="B121" s="22">
        <v>100.52685945025803</v>
      </c>
      <c r="C121" s="22">
        <v>100.52685945025803</v>
      </c>
      <c r="D121" s="22"/>
      <c r="E121" s="22">
        <f t="shared" si="4"/>
        <v>0</v>
      </c>
      <c r="F121" s="22"/>
      <c r="G121" s="22">
        <v>5.4970494518340329</v>
      </c>
      <c r="H121" s="22">
        <v>5.4970494518340329</v>
      </c>
      <c r="I121" s="22"/>
      <c r="J121" s="22">
        <f t="shared" si="6"/>
        <v>0</v>
      </c>
      <c r="K121" s="97">
        <f t="shared" si="5"/>
        <v>0</v>
      </c>
    </row>
    <row r="122" spans="1:103" s="8" customFormat="1" x14ac:dyDescent="0.35">
      <c r="A122" s="25" t="s">
        <v>258</v>
      </c>
      <c r="B122" s="39">
        <v>100.53065446270789</v>
      </c>
      <c r="C122" s="39">
        <v>100.53065446270789</v>
      </c>
      <c r="D122" s="39"/>
      <c r="E122" s="39">
        <f t="shared" si="4"/>
        <v>0</v>
      </c>
      <c r="F122" s="39"/>
      <c r="G122" s="39">
        <v>5.4579429550508252</v>
      </c>
      <c r="H122" s="39">
        <v>5.4579429550508243</v>
      </c>
      <c r="I122" s="39"/>
      <c r="J122" s="39">
        <f t="shared" si="6"/>
        <v>0</v>
      </c>
      <c r="K122" s="96">
        <f t="shared" si="5"/>
        <v>0</v>
      </c>
      <c r="L122" s="65"/>
      <c r="M122" s="65"/>
      <c r="N122" s="65"/>
      <c r="O122" s="65"/>
      <c r="P122" s="65"/>
      <c r="Q122" s="65"/>
      <c r="R122" s="65"/>
      <c r="S122" s="65"/>
      <c r="T122" s="65"/>
      <c r="U122" s="65"/>
      <c r="V122" s="65"/>
      <c r="W122" s="65"/>
      <c r="X122" s="65"/>
      <c r="Y122" s="65"/>
      <c r="Z122" s="65"/>
      <c r="AA122" s="65"/>
      <c r="AB122" s="65"/>
      <c r="AC122" s="65"/>
      <c r="AD122" s="65"/>
      <c r="AE122" s="65"/>
      <c r="AF122" s="65"/>
      <c r="AG122" s="65"/>
      <c r="AH122" s="65"/>
      <c r="AI122" s="65"/>
      <c r="AJ122" s="65"/>
      <c r="AK122" s="65"/>
      <c r="AL122" s="65"/>
      <c r="AM122" s="65"/>
      <c r="AN122" s="65"/>
      <c r="AO122" s="65"/>
      <c r="AP122" s="65"/>
      <c r="AQ122" s="65"/>
      <c r="AR122" s="65"/>
      <c r="AS122" s="65"/>
      <c r="AT122" s="65"/>
      <c r="AU122" s="65"/>
      <c r="AV122" s="65"/>
      <c r="AW122" s="65"/>
      <c r="AX122" s="65"/>
      <c r="AY122" s="65"/>
      <c r="AZ122" s="65"/>
      <c r="BA122" s="65"/>
      <c r="BB122" s="65"/>
      <c r="BC122" s="65"/>
      <c r="BD122" s="65"/>
      <c r="BE122" s="65"/>
      <c r="BF122" s="65"/>
      <c r="BG122" s="65"/>
      <c r="BH122" s="65"/>
      <c r="BI122" s="65"/>
      <c r="BJ122" s="65"/>
      <c r="BK122" s="65"/>
      <c r="BL122" s="65"/>
      <c r="BM122" s="65"/>
      <c r="BN122" s="65"/>
      <c r="BO122" s="65"/>
      <c r="BP122" s="65"/>
      <c r="BQ122" s="65"/>
      <c r="BR122" s="65"/>
      <c r="BS122" s="65"/>
      <c r="BT122" s="65"/>
      <c r="BU122" s="65"/>
      <c r="BV122" s="65"/>
      <c r="BW122" s="65"/>
      <c r="BX122" s="65"/>
      <c r="BY122" s="65"/>
      <c r="BZ122" s="65"/>
      <c r="CA122" s="65"/>
      <c r="CB122" s="65"/>
      <c r="CC122" s="65"/>
      <c r="CD122" s="65"/>
      <c r="CE122" s="65"/>
      <c r="CF122" s="65"/>
      <c r="CG122" s="65"/>
      <c r="CH122" s="65"/>
      <c r="CI122" s="65"/>
      <c r="CJ122" s="65"/>
      <c r="CK122" s="65"/>
      <c r="CL122" s="65"/>
      <c r="CM122" s="65"/>
      <c r="CN122" s="65"/>
      <c r="CO122" s="65"/>
      <c r="CP122" s="65"/>
      <c r="CQ122" s="65"/>
      <c r="CR122" s="65"/>
      <c r="CS122" s="65"/>
      <c r="CT122" s="65"/>
      <c r="CU122" s="65"/>
      <c r="CV122" s="65"/>
      <c r="CW122" s="65"/>
      <c r="CX122" s="65"/>
      <c r="CY122" s="65"/>
    </row>
    <row r="123" spans="1:103" x14ac:dyDescent="0.35">
      <c r="A123" s="26" t="s">
        <v>259</v>
      </c>
      <c r="B123" s="22">
        <v>100.53065446270789</v>
      </c>
      <c r="C123" s="22">
        <v>100.53065446270789</v>
      </c>
      <c r="D123" s="22"/>
      <c r="E123" s="22">
        <f t="shared" si="4"/>
        <v>0</v>
      </c>
      <c r="F123" s="22"/>
      <c r="G123" s="22">
        <v>5.4579429550508252</v>
      </c>
      <c r="H123" s="22">
        <v>5.4579429550508243</v>
      </c>
      <c r="I123" s="22"/>
      <c r="J123" s="22">
        <f t="shared" si="6"/>
        <v>0</v>
      </c>
      <c r="K123" s="97">
        <f t="shared" si="5"/>
        <v>0</v>
      </c>
    </row>
    <row r="124" spans="1:103" s="8" customFormat="1" x14ac:dyDescent="0.35">
      <c r="A124" s="25" t="s">
        <v>261</v>
      </c>
      <c r="B124" s="39">
        <v>100</v>
      </c>
      <c r="C124" s="39">
        <v>100</v>
      </c>
      <c r="D124" s="39"/>
      <c r="E124" s="39">
        <f t="shared" si="4"/>
        <v>0</v>
      </c>
      <c r="F124" s="39"/>
      <c r="G124" s="39">
        <v>3.9106496783208017E-2</v>
      </c>
      <c r="H124" s="39">
        <v>3.9106496783208017E-2</v>
      </c>
      <c r="I124" s="39"/>
      <c r="J124" s="39">
        <f t="shared" si="6"/>
        <v>0</v>
      </c>
      <c r="K124" s="96">
        <f t="shared" si="5"/>
        <v>0</v>
      </c>
      <c r="L124" s="65"/>
      <c r="M124" s="65"/>
      <c r="N124" s="65"/>
      <c r="O124" s="65"/>
      <c r="P124" s="65"/>
      <c r="Q124" s="65"/>
      <c r="R124" s="65"/>
      <c r="S124" s="65"/>
      <c r="T124" s="65"/>
      <c r="U124" s="65"/>
      <c r="V124" s="65"/>
      <c r="W124" s="65"/>
      <c r="X124" s="65"/>
      <c r="Y124" s="65"/>
      <c r="Z124" s="65"/>
      <c r="AA124" s="65"/>
      <c r="AB124" s="65"/>
      <c r="AC124" s="65"/>
      <c r="AD124" s="65"/>
      <c r="AE124" s="65"/>
      <c r="AF124" s="65"/>
      <c r="AG124" s="65"/>
      <c r="AH124" s="65"/>
      <c r="AI124" s="65"/>
      <c r="AJ124" s="65"/>
      <c r="AK124" s="65"/>
      <c r="AL124" s="65"/>
      <c r="AM124" s="65"/>
      <c r="AN124" s="65"/>
      <c r="AO124" s="65"/>
      <c r="AP124" s="65"/>
      <c r="AQ124" s="65"/>
      <c r="AR124" s="65"/>
      <c r="AS124" s="65"/>
      <c r="AT124" s="65"/>
      <c r="AU124" s="65"/>
      <c r="AV124" s="65"/>
      <c r="AW124" s="65"/>
      <c r="AX124" s="65"/>
      <c r="AY124" s="65"/>
      <c r="AZ124" s="65"/>
      <c r="BA124" s="65"/>
      <c r="BB124" s="65"/>
      <c r="BC124" s="65"/>
      <c r="BD124" s="65"/>
      <c r="BE124" s="65"/>
      <c r="BF124" s="65"/>
      <c r="BG124" s="65"/>
      <c r="BH124" s="65"/>
      <c r="BI124" s="65"/>
      <c r="BJ124" s="65"/>
      <c r="BK124" s="65"/>
      <c r="BL124" s="65"/>
      <c r="BM124" s="65"/>
      <c r="BN124" s="65"/>
      <c r="BO124" s="65"/>
      <c r="BP124" s="65"/>
      <c r="BQ124" s="65"/>
      <c r="BR124" s="65"/>
      <c r="BS124" s="65"/>
      <c r="BT124" s="65"/>
      <c r="BU124" s="65"/>
      <c r="BV124" s="65"/>
      <c r="BW124" s="65"/>
      <c r="BX124" s="65"/>
      <c r="BY124" s="65"/>
      <c r="BZ124" s="65"/>
      <c r="CA124" s="65"/>
      <c r="CB124" s="65"/>
      <c r="CC124" s="65"/>
      <c r="CD124" s="65"/>
      <c r="CE124" s="65"/>
      <c r="CF124" s="65"/>
      <c r="CG124" s="65"/>
      <c r="CH124" s="65"/>
      <c r="CI124" s="65"/>
      <c r="CJ124" s="65"/>
      <c r="CK124" s="65"/>
      <c r="CL124" s="65"/>
      <c r="CM124" s="65"/>
      <c r="CN124" s="65"/>
      <c r="CO124" s="65"/>
      <c r="CP124" s="65"/>
      <c r="CQ124" s="65"/>
      <c r="CR124" s="65"/>
      <c r="CS124" s="65"/>
      <c r="CT124" s="65"/>
      <c r="CU124" s="65"/>
      <c r="CV124" s="65"/>
      <c r="CW124" s="65"/>
      <c r="CX124" s="65"/>
      <c r="CY124" s="65"/>
    </row>
    <row r="125" spans="1:103" x14ac:dyDescent="0.35">
      <c r="A125" s="26" t="s">
        <v>262</v>
      </c>
      <c r="B125" s="22">
        <v>100</v>
      </c>
      <c r="C125" s="22">
        <v>100</v>
      </c>
      <c r="D125" s="22"/>
      <c r="E125" s="22">
        <f t="shared" si="4"/>
        <v>0</v>
      </c>
      <c r="F125" s="22"/>
      <c r="G125" s="22">
        <v>3.9106496783208017E-2</v>
      </c>
      <c r="H125" s="22">
        <v>3.9106496783208017E-2</v>
      </c>
      <c r="I125" s="22"/>
      <c r="J125" s="22">
        <f t="shared" si="6"/>
        <v>0</v>
      </c>
      <c r="K125" s="97">
        <f t="shared" si="5"/>
        <v>0</v>
      </c>
    </row>
    <row r="126" spans="1:103" s="8" customFormat="1" x14ac:dyDescent="0.35">
      <c r="A126" s="25" t="s">
        <v>264</v>
      </c>
      <c r="B126" s="39">
        <v>100</v>
      </c>
      <c r="C126" s="39">
        <v>100</v>
      </c>
      <c r="D126" s="39"/>
      <c r="E126" s="39">
        <f t="shared" si="4"/>
        <v>0</v>
      </c>
      <c r="F126" s="39"/>
      <c r="G126" s="39">
        <v>0.13744789565095258</v>
      </c>
      <c r="H126" s="39">
        <v>0.13744789565095258</v>
      </c>
      <c r="I126" s="39"/>
      <c r="J126" s="39">
        <f t="shared" si="6"/>
        <v>0</v>
      </c>
      <c r="K126" s="96">
        <f t="shared" si="5"/>
        <v>0</v>
      </c>
      <c r="L126" s="65"/>
      <c r="M126" s="65"/>
      <c r="N126" s="65"/>
      <c r="O126" s="65"/>
      <c r="P126" s="65"/>
      <c r="Q126" s="65"/>
      <c r="R126" s="65"/>
      <c r="S126" s="65"/>
      <c r="T126" s="65"/>
      <c r="U126" s="65"/>
      <c r="V126" s="65"/>
      <c r="W126" s="65"/>
      <c r="X126" s="65"/>
      <c r="Y126" s="65"/>
      <c r="Z126" s="65"/>
      <c r="AA126" s="65"/>
      <c r="AB126" s="65"/>
      <c r="AC126" s="65"/>
      <c r="AD126" s="65"/>
      <c r="AE126" s="65"/>
      <c r="AF126" s="65"/>
      <c r="AG126" s="65"/>
      <c r="AH126" s="65"/>
      <c r="AI126" s="65"/>
      <c r="AJ126" s="65"/>
      <c r="AK126" s="65"/>
      <c r="AL126" s="65"/>
      <c r="AM126" s="65"/>
      <c r="AN126" s="65"/>
      <c r="AO126" s="65"/>
      <c r="AP126" s="65"/>
      <c r="AQ126" s="65"/>
      <c r="AR126" s="65"/>
      <c r="AS126" s="65"/>
      <c r="AT126" s="65"/>
      <c r="AU126" s="65"/>
      <c r="AV126" s="65"/>
      <c r="AW126" s="65"/>
      <c r="AX126" s="65"/>
      <c r="AY126" s="65"/>
      <c r="AZ126" s="65"/>
      <c r="BA126" s="65"/>
      <c r="BB126" s="65"/>
      <c r="BC126" s="65"/>
      <c r="BD126" s="65"/>
      <c r="BE126" s="65"/>
      <c r="BF126" s="65"/>
      <c r="BG126" s="65"/>
      <c r="BH126" s="65"/>
      <c r="BI126" s="65"/>
      <c r="BJ126" s="65"/>
      <c r="BK126" s="65"/>
      <c r="BL126" s="65"/>
      <c r="BM126" s="65"/>
      <c r="BN126" s="65"/>
      <c r="BO126" s="65"/>
      <c r="BP126" s="65"/>
      <c r="BQ126" s="65"/>
      <c r="BR126" s="65"/>
      <c r="BS126" s="65"/>
      <c r="BT126" s="65"/>
      <c r="BU126" s="65"/>
      <c r="BV126" s="65"/>
      <c r="BW126" s="65"/>
      <c r="BX126" s="65"/>
      <c r="BY126" s="65"/>
      <c r="BZ126" s="65"/>
      <c r="CA126" s="65"/>
      <c r="CB126" s="65"/>
      <c r="CC126" s="65"/>
      <c r="CD126" s="65"/>
      <c r="CE126" s="65"/>
      <c r="CF126" s="65"/>
      <c r="CG126" s="65"/>
      <c r="CH126" s="65"/>
      <c r="CI126" s="65"/>
      <c r="CJ126" s="65"/>
      <c r="CK126" s="65"/>
      <c r="CL126" s="65"/>
      <c r="CM126" s="65"/>
      <c r="CN126" s="65"/>
      <c r="CO126" s="65"/>
      <c r="CP126" s="65"/>
      <c r="CQ126" s="65"/>
      <c r="CR126" s="65"/>
      <c r="CS126" s="65"/>
      <c r="CT126" s="65"/>
      <c r="CU126" s="65"/>
      <c r="CV126" s="65"/>
      <c r="CW126" s="65"/>
      <c r="CX126" s="65"/>
      <c r="CY126" s="65"/>
    </row>
    <row r="127" spans="1:103" x14ac:dyDescent="0.35">
      <c r="A127" s="28" t="s">
        <v>265</v>
      </c>
      <c r="B127" s="22">
        <v>100</v>
      </c>
      <c r="C127" s="22">
        <v>100</v>
      </c>
      <c r="D127" s="22"/>
      <c r="E127" s="22">
        <f t="shared" si="4"/>
        <v>0</v>
      </c>
      <c r="F127" s="22"/>
      <c r="G127" s="22">
        <v>0.13744789565095258</v>
      </c>
      <c r="H127" s="22">
        <v>0.13744789565095258</v>
      </c>
      <c r="I127" s="22"/>
      <c r="J127" s="22">
        <f t="shared" si="6"/>
        <v>0</v>
      </c>
      <c r="K127" s="97">
        <f t="shared" si="5"/>
        <v>0</v>
      </c>
    </row>
    <row r="128" spans="1:103" s="8" customFormat="1" x14ac:dyDescent="0.35">
      <c r="A128" s="27" t="s">
        <v>266</v>
      </c>
      <c r="B128" s="39">
        <v>100</v>
      </c>
      <c r="C128" s="39">
        <v>100</v>
      </c>
      <c r="D128" s="39"/>
      <c r="E128" s="39">
        <f t="shared" si="4"/>
        <v>0</v>
      </c>
      <c r="F128" s="39"/>
      <c r="G128" s="39">
        <v>9.8800146309281356E-2</v>
      </c>
      <c r="H128" s="39">
        <v>9.8800146309281356E-2</v>
      </c>
      <c r="I128" s="39"/>
      <c r="J128" s="39">
        <f t="shared" si="6"/>
        <v>0</v>
      </c>
      <c r="K128" s="96">
        <f t="shared" si="5"/>
        <v>0</v>
      </c>
      <c r="L128" s="65"/>
      <c r="M128" s="65"/>
      <c r="N128" s="65"/>
      <c r="O128" s="65"/>
      <c r="P128" s="65"/>
      <c r="Q128" s="65"/>
      <c r="R128" s="65"/>
      <c r="S128" s="65"/>
      <c r="T128" s="65"/>
      <c r="U128" s="65"/>
      <c r="V128" s="65"/>
      <c r="W128" s="65"/>
      <c r="X128" s="65"/>
      <c r="Y128" s="65"/>
      <c r="Z128" s="65"/>
      <c r="AA128" s="65"/>
      <c r="AB128" s="65"/>
      <c r="AC128" s="65"/>
      <c r="AD128" s="65"/>
      <c r="AE128" s="65"/>
      <c r="AF128" s="65"/>
      <c r="AG128" s="65"/>
      <c r="AH128" s="65"/>
      <c r="AI128" s="65"/>
      <c r="AJ128" s="65"/>
      <c r="AK128" s="65"/>
      <c r="AL128" s="65"/>
      <c r="AM128" s="65"/>
      <c r="AN128" s="65"/>
      <c r="AO128" s="65"/>
      <c r="AP128" s="65"/>
      <c r="AQ128" s="65"/>
      <c r="AR128" s="65"/>
      <c r="AS128" s="65"/>
      <c r="AT128" s="65"/>
      <c r="AU128" s="65"/>
      <c r="AV128" s="65"/>
      <c r="AW128" s="65"/>
      <c r="AX128" s="65"/>
      <c r="AY128" s="65"/>
      <c r="AZ128" s="65"/>
      <c r="BA128" s="65"/>
      <c r="BB128" s="65"/>
      <c r="BC128" s="65"/>
      <c r="BD128" s="65"/>
      <c r="BE128" s="65"/>
      <c r="BF128" s="65"/>
      <c r="BG128" s="65"/>
      <c r="BH128" s="65"/>
      <c r="BI128" s="65"/>
      <c r="BJ128" s="65"/>
      <c r="BK128" s="65"/>
      <c r="BL128" s="65"/>
      <c r="BM128" s="65"/>
      <c r="BN128" s="65"/>
      <c r="BO128" s="65"/>
      <c r="BP128" s="65"/>
      <c r="BQ128" s="65"/>
      <c r="BR128" s="65"/>
      <c r="BS128" s="65"/>
      <c r="BT128" s="65"/>
      <c r="BU128" s="65"/>
      <c r="BV128" s="65"/>
      <c r="BW128" s="65"/>
      <c r="BX128" s="65"/>
      <c r="BY128" s="65"/>
      <c r="BZ128" s="65"/>
      <c r="CA128" s="65"/>
      <c r="CB128" s="65"/>
      <c r="CC128" s="65"/>
      <c r="CD128" s="65"/>
      <c r="CE128" s="65"/>
      <c r="CF128" s="65"/>
      <c r="CG128" s="65"/>
      <c r="CH128" s="65"/>
      <c r="CI128" s="65"/>
      <c r="CJ128" s="65"/>
      <c r="CK128" s="65"/>
      <c r="CL128" s="65"/>
      <c r="CM128" s="65"/>
      <c r="CN128" s="65"/>
      <c r="CO128" s="65"/>
      <c r="CP128" s="65"/>
      <c r="CQ128" s="65"/>
      <c r="CR128" s="65"/>
      <c r="CS128" s="65"/>
      <c r="CT128" s="65"/>
      <c r="CU128" s="65"/>
      <c r="CV128" s="65"/>
      <c r="CW128" s="65"/>
      <c r="CX128" s="65"/>
      <c r="CY128" s="65"/>
    </row>
    <row r="129" spans="1:103" x14ac:dyDescent="0.35">
      <c r="A129" s="26" t="s">
        <v>267</v>
      </c>
      <c r="B129" s="22">
        <v>100</v>
      </c>
      <c r="C129" s="22">
        <v>100</v>
      </c>
      <c r="D129" s="22"/>
      <c r="E129" s="22">
        <f t="shared" si="4"/>
        <v>0</v>
      </c>
      <c r="F129" s="22"/>
      <c r="G129" s="22">
        <v>3.8647749341671228E-2</v>
      </c>
      <c r="H129" s="22">
        <v>3.8647749341671228E-2</v>
      </c>
      <c r="I129" s="22"/>
      <c r="J129" s="22">
        <f t="shared" si="6"/>
        <v>0</v>
      </c>
      <c r="K129" s="97">
        <f t="shared" si="5"/>
        <v>0</v>
      </c>
    </row>
    <row r="130" spans="1:103" s="8" customFormat="1" x14ac:dyDescent="0.35">
      <c r="A130" s="25" t="s">
        <v>269</v>
      </c>
      <c r="B130" s="39">
        <v>99.954080656569687</v>
      </c>
      <c r="C130" s="39">
        <v>99.955771955484707</v>
      </c>
      <c r="D130" s="39"/>
      <c r="E130" s="39">
        <f t="shared" si="4"/>
        <v>1.6920759051686218E-3</v>
      </c>
      <c r="F130" s="39"/>
      <c r="G130" s="39">
        <v>4.7859284924557164</v>
      </c>
      <c r="H130" s="39">
        <v>4.7860094739985755</v>
      </c>
      <c r="I130" s="39"/>
      <c r="J130" s="39">
        <f t="shared" si="6"/>
        <v>8.0981542859070998E-5</v>
      </c>
      <c r="K130" s="96">
        <f t="shared" si="5"/>
        <v>8.2408354925298059E-7</v>
      </c>
      <c r="L130" s="65"/>
      <c r="M130" s="65"/>
      <c r="N130" s="65"/>
      <c r="O130" s="65"/>
      <c r="P130" s="65"/>
      <c r="Q130" s="65"/>
      <c r="R130" s="65"/>
      <c r="S130" s="65"/>
      <c r="T130" s="65"/>
      <c r="U130" s="65"/>
      <c r="V130" s="65"/>
      <c r="W130" s="65"/>
      <c r="X130" s="65"/>
      <c r="Y130" s="65"/>
      <c r="Z130" s="65"/>
      <c r="AA130" s="65"/>
      <c r="AB130" s="65"/>
      <c r="AC130" s="65"/>
      <c r="AD130" s="65"/>
      <c r="AE130" s="65"/>
      <c r="AF130" s="65"/>
      <c r="AG130" s="65"/>
      <c r="AH130" s="65"/>
      <c r="AI130" s="65"/>
      <c r="AJ130" s="65"/>
      <c r="AK130" s="65"/>
      <c r="AL130" s="65"/>
      <c r="AM130" s="65"/>
      <c r="AN130" s="65"/>
      <c r="AO130" s="65"/>
      <c r="AP130" s="65"/>
      <c r="AQ130" s="65"/>
      <c r="AR130" s="65"/>
      <c r="AS130" s="65"/>
      <c r="AT130" s="65"/>
      <c r="AU130" s="65"/>
      <c r="AV130" s="65"/>
      <c r="AW130" s="65"/>
      <c r="AX130" s="65"/>
      <c r="AY130" s="65"/>
      <c r="AZ130" s="65"/>
      <c r="BA130" s="65"/>
      <c r="BB130" s="65"/>
      <c r="BC130" s="65"/>
      <c r="BD130" s="65"/>
      <c r="BE130" s="65"/>
      <c r="BF130" s="65"/>
      <c r="BG130" s="65"/>
      <c r="BH130" s="65"/>
      <c r="BI130" s="65"/>
      <c r="BJ130" s="65"/>
      <c r="BK130" s="65"/>
      <c r="BL130" s="65"/>
      <c r="BM130" s="65"/>
      <c r="BN130" s="65"/>
      <c r="BO130" s="65"/>
      <c r="BP130" s="65"/>
      <c r="BQ130" s="65"/>
      <c r="BR130" s="65"/>
      <c r="BS130" s="65"/>
      <c r="BT130" s="65"/>
      <c r="BU130" s="65"/>
      <c r="BV130" s="65"/>
      <c r="BW130" s="65"/>
      <c r="BX130" s="65"/>
      <c r="BY130" s="65"/>
      <c r="BZ130" s="65"/>
      <c r="CA130" s="65"/>
      <c r="CB130" s="65"/>
      <c r="CC130" s="65"/>
      <c r="CD130" s="65"/>
      <c r="CE130" s="65"/>
      <c r="CF130" s="65"/>
      <c r="CG130" s="65"/>
      <c r="CH130" s="65"/>
      <c r="CI130" s="65"/>
      <c r="CJ130" s="65"/>
      <c r="CK130" s="65"/>
      <c r="CL130" s="65"/>
      <c r="CM130" s="65"/>
      <c r="CN130" s="65"/>
      <c r="CO130" s="65"/>
      <c r="CP130" s="65"/>
      <c r="CQ130" s="65"/>
      <c r="CR130" s="65"/>
      <c r="CS130" s="65"/>
      <c r="CT130" s="65"/>
      <c r="CU130" s="65"/>
      <c r="CV130" s="65"/>
      <c r="CW130" s="65"/>
      <c r="CX130" s="65"/>
      <c r="CY130" s="65"/>
    </row>
    <row r="131" spans="1:103" x14ac:dyDescent="0.35">
      <c r="A131" s="28" t="s">
        <v>50</v>
      </c>
      <c r="B131" s="22">
        <v>99.983908852537667</v>
      </c>
      <c r="C131" s="22">
        <v>99.985780557930283</v>
      </c>
      <c r="D131" s="22"/>
      <c r="E131" s="22">
        <f t="shared" si="4"/>
        <v>1.872006619962896E-3</v>
      </c>
      <c r="F131" s="22"/>
      <c r="G131" s="22">
        <v>4.3259218207510122</v>
      </c>
      <c r="H131" s="22">
        <v>4.3260028022938721</v>
      </c>
      <c r="I131" s="22"/>
      <c r="J131" s="22">
        <f t="shared" si="6"/>
        <v>8.0981542859959177E-5</v>
      </c>
      <c r="K131" s="97">
        <f t="shared" si="5"/>
        <v>8.2408354926201886E-7</v>
      </c>
    </row>
    <row r="132" spans="1:103" s="8" customFormat="1" x14ac:dyDescent="0.35">
      <c r="A132" s="27" t="s">
        <v>270</v>
      </c>
      <c r="B132" s="39">
        <v>112.45593503545534</v>
      </c>
      <c r="C132" s="39">
        <v>112.45593503545534</v>
      </c>
      <c r="D132" s="39"/>
      <c r="E132" s="39">
        <f t="shared" si="4"/>
        <v>0</v>
      </c>
      <c r="F132" s="39"/>
      <c r="G132" s="39">
        <v>2.889839038223796E-2</v>
      </c>
      <c r="H132" s="39">
        <v>2.8898390382237956E-2</v>
      </c>
      <c r="I132" s="39"/>
      <c r="J132" s="39">
        <f t="shared" si="6"/>
        <v>0</v>
      </c>
      <c r="K132" s="96">
        <f t="shared" si="5"/>
        <v>0</v>
      </c>
      <c r="L132" s="65"/>
      <c r="M132" s="65"/>
      <c r="N132" s="65"/>
      <c r="O132" s="65"/>
      <c r="P132" s="65"/>
      <c r="Q132" s="65"/>
      <c r="R132" s="65"/>
      <c r="S132" s="65"/>
      <c r="T132" s="65"/>
      <c r="U132" s="65"/>
      <c r="V132" s="65"/>
      <c r="W132" s="65"/>
      <c r="X132" s="65"/>
      <c r="Y132" s="65"/>
      <c r="Z132" s="65"/>
      <c r="AA132" s="65"/>
      <c r="AB132" s="65"/>
      <c r="AC132" s="65"/>
      <c r="AD132" s="65"/>
      <c r="AE132" s="65"/>
      <c r="AF132" s="65"/>
      <c r="AG132" s="65"/>
      <c r="AH132" s="65"/>
      <c r="AI132" s="65"/>
      <c r="AJ132" s="65"/>
      <c r="AK132" s="65"/>
      <c r="AL132" s="65"/>
      <c r="AM132" s="65"/>
      <c r="AN132" s="65"/>
      <c r="AO132" s="65"/>
      <c r="AP132" s="65"/>
      <c r="AQ132" s="65"/>
      <c r="AR132" s="65"/>
      <c r="AS132" s="65"/>
      <c r="AT132" s="65"/>
      <c r="AU132" s="65"/>
      <c r="AV132" s="65"/>
      <c r="AW132" s="65"/>
      <c r="AX132" s="65"/>
      <c r="AY132" s="65"/>
      <c r="AZ132" s="65"/>
      <c r="BA132" s="65"/>
      <c r="BB132" s="65"/>
      <c r="BC132" s="65"/>
      <c r="BD132" s="65"/>
      <c r="BE132" s="65"/>
      <c r="BF132" s="65"/>
      <c r="BG132" s="65"/>
      <c r="BH132" s="65"/>
      <c r="BI132" s="65"/>
      <c r="BJ132" s="65"/>
      <c r="BK132" s="65"/>
      <c r="BL132" s="65"/>
      <c r="BM132" s="65"/>
      <c r="BN132" s="65"/>
      <c r="BO132" s="65"/>
      <c r="BP132" s="65"/>
      <c r="BQ132" s="65"/>
      <c r="BR132" s="65"/>
      <c r="BS132" s="65"/>
      <c r="BT132" s="65"/>
      <c r="BU132" s="65"/>
      <c r="BV132" s="65"/>
      <c r="BW132" s="65"/>
      <c r="BX132" s="65"/>
      <c r="BY132" s="65"/>
      <c r="BZ132" s="65"/>
      <c r="CA132" s="65"/>
      <c r="CB132" s="65"/>
      <c r="CC132" s="65"/>
      <c r="CD132" s="65"/>
      <c r="CE132" s="65"/>
      <c r="CF132" s="65"/>
      <c r="CG132" s="65"/>
      <c r="CH132" s="65"/>
      <c r="CI132" s="65"/>
      <c r="CJ132" s="65"/>
      <c r="CK132" s="65"/>
      <c r="CL132" s="65"/>
      <c r="CM132" s="65"/>
      <c r="CN132" s="65"/>
      <c r="CO132" s="65"/>
      <c r="CP132" s="65"/>
      <c r="CQ132" s="65"/>
      <c r="CR132" s="65"/>
      <c r="CS132" s="65"/>
      <c r="CT132" s="65"/>
      <c r="CU132" s="65"/>
      <c r="CV132" s="65"/>
      <c r="CW132" s="65"/>
      <c r="CX132" s="65"/>
      <c r="CY132" s="65"/>
    </row>
    <row r="133" spans="1:103" x14ac:dyDescent="0.35">
      <c r="A133" s="26" t="s">
        <v>52</v>
      </c>
      <c r="B133" s="22">
        <v>99.820301056140977</v>
      </c>
      <c r="C133" s="22">
        <v>99.822295027413006</v>
      </c>
      <c r="D133" s="22"/>
      <c r="E133" s="22">
        <f t="shared" si="4"/>
        <v>1.997560867805781E-3</v>
      </c>
      <c r="F133" s="22"/>
      <c r="G133" s="22">
        <v>4.0540212898998025</v>
      </c>
      <c r="H133" s="22">
        <v>4.0541022714426616</v>
      </c>
      <c r="I133" s="22"/>
      <c r="J133" s="22">
        <f t="shared" si="6"/>
        <v>8.0981542859070998E-5</v>
      </c>
      <c r="K133" s="97">
        <f t="shared" si="5"/>
        <v>8.2408354925298059E-7</v>
      </c>
    </row>
    <row r="134" spans="1:103" s="8" customFormat="1" x14ac:dyDescent="0.35">
      <c r="A134" s="27" t="s">
        <v>51</v>
      </c>
      <c r="B134" s="39">
        <v>101.41947568544852</v>
      </c>
      <c r="C134" s="39">
        <v>101.41947568544852</v>
      </c>
      <c r="D134" s="39"/>
      <c r="E134" s="39">
        <f t="shared" si="4"/>
        <v>0</v>
      </c>
      <c r="F134" s="39"/>
      <c r="G134" s="39">
        <v>0.24300214046897214</v>
      </c>
      <c r="H134" s="39">
        <v>0.24300214046897212</v>
      </c>
      <c r="I134" s="39"/>
      <c r="J134" s="39">
        <f t="shared" si="6"/>
        <v>0</v>
      </c>
      <c r="K134" s="96">
        <f t="shared" si="5"/>
        <v>0</v>
      </c>
      <c r="L134" s="65"/>
      <c r="M134" s="65"/>
      <c r="N134" s="65"/>
      <c r="O134" s="65"/>
      <c r="P134" s="65"/>
      <c r="Q134" s="65"/>
      <c r="R134" s="65"/>
      <c r="S134" s="65"/>
      <c r="T134" s="65"/>
      <c r="U134" s="65"/>
      <c r="V134" s="65"/>
      <c r="W134" s="65"/>
      <c r="X134" s="65"/>
      <c r="Y134" s="65"/>
      <c r="Z134" s="65"/>
      <c r="AA134" s="65"/>
      <c r="AB134" s="65"/>
      <c r="AC134" s="65"/>
      <c r="AD134" s="65"/>
      <c r="AE134" s="65"/>
      <c r="AF134" s="65"/>
      <c r="AG134" s="65"/>
      <c r="AH134" s="65"/>
      <c r="AI134" s="65"/>
      <c r="AJ134" s="65"/>
      <c r="AK134" s="65"/>
      <c r="AL134" s="65"/>
      <c r="AM134" s="65"/>
      <c r="AN134" s="65"/>
      <c r="AO134" s="65"/>
      <c r="AP134" s="65"/>
      <c r="AQ134" s="65"/>
      <c r="AR134" s="65"/>
      <c r="AS134" s="65"/>
      <c r="AT134" s="65"/>
      <c r="AU134" s="65"/>
      <c r="AV134" s="65"/>
      <c r="AW134" s="65"/>
      <c r="AX134" s="65"/>
      <c r="AY134" s="65"/>
      <c r="AZ134" s="65"/>
      <c r="BA134" s="65"/>
      <c r="BB134" s="65"/>
      <c r="BC134" s="65"/>
      <c r="BD134" s="65"/>
      <c r="BE134" s="65"/>
      <c r="BF134" s="65"/>
      <c r="BG134" s="65"/>
      <c r="BH134" s="65"/>
      <c r="BI134" s="65"/>
      <c r="BJ134" s="65"/>
      <c r="BK134" s="65"/>
      <c r="BL134" s="65"/>
      <c r="BM134" s="65"/>
      <c r="BN134" s="65"/>
      <c r="BO134" s="65"/>
      <c r="BP134" s="65"/>
      <c r="BQ134" s="65"/>
      <c r="BR134" s="65"/>
      <c r="BS134" s="65"/>
      <c r="BT134" s="65"/>
      <c r="BU134" s="65"/>
      <c r="BV134" s="65"/>
      <c r="BW134" s="65"/>
      <c r="BX134" s="65"/>
      <c r="BY134" s="65"/>
      <c r="BZ134" s="65"/>
      <c r="CA134" s="65"/>
      <c r="CB134" s="65"/>
      <c r="CC134" s="65"/>
      <c r="CD134" s="65"/>
      <c r="CE134" s="65"/>
      <c r="CF134" s="65"/>
      <c r="CG134" s="65"/>
      <c r="CH134" s="65"/>
      <c r="CI134" s="65"/>
      <c r="CJ134" s="65"/>
      <c r="CK134" s="65"/>
      <c r="CL134" s="65"/>
      <c r="CM134" s="65"/>
      <c r="CN134" s="65"/>
      <c r="CO134" s="65"/>
      <c r="CP134" s="65"/>
      <c r="CQ134" s="65"/>
      <c r="CR134" s="65"/>
      <c r="CS134" s="65"/>
      <c r="CT134" s="65"/>
      <c r="CU134" s="65"/>
      <c r="CV134" s="65"/>
      <c r="CW134" s="65"/>
      <c r="CX134" s="65"/>
      <c r="CY134" s="65"/>
    </row>
    <row r="135" spans="1:103" x14ac:dyDescent="0.35">
      <c r="A135" s="28" t="s">
        <v>273</v>
      </c>
      <c r="B135" s="22">
        <v>99.5073452441124</v>
      </c>
      <c r="C135" s="22">
        <v>99.5073452441124</v>
      </c>
      <c r="D135" s="22"/>
      <c r="E135" s="22">
        <f t="shared" si="4"/>
        <v>0</v>
      </c>
      <c r="F135" s="22"/>
      <c r="G135" s="22">
        <v>0.30347257273563938</v>
      </c>
      <c r="H135" s="22">
        <v>0.30347257273563938</v>
      </c>
      <c r="I135" s="22"/>
      <c r="J135" s="22">
        <f t="shared" si="6"/>
        <v>0</v>
      </c>
      <c r="K135" s="97">
        <f t="shared" si="5"/>
        <v>0</v>
      </c>
    </row>
    <row r="136" spans="1:103" s="8" customFormat="1" x14ac:dyDescent="0.35">
      <c r="A136" s="27" t="s">
        <v>274</v>
      </c>
      <c r="B136" s="39">
        <v>100</v>
      </c>
      <c r="C136" s="39">
        <v>100</v>
      </c>
      <c r="D136" s="39"/>
      <c r="E136" s="39">
        <f t="shared" si="4"/>
        <v>0</v>
      </c>
      <c r="F136" s="39"/>
      <c r="G136" s="39">
        <v>0.10808107191305681</v>
      </c>
      <c r="H136" s="39">
        <v>0.1080810719130568</v>
      </c>
      <c r="I136" s="39"/>
      <c r="J136" s="39">
        <f t="shared" si="6"/>
        <v>0</v>
      </c>
      <c r="K136" s="96">
        <f t="shared" si="5"/>
        <v>0</v>
      </c>
      <c r="L136" s="65"/>
      <c r="M136" s="65"/>
      <c r="N136" s="65"/>
      <c r="O136" s="65"/>
      <c r="P136" s="65"/>
      <c r="Q136" s="65"/>
      <c r="R136" s="65"/>
      <c r="S136" s="65"/>
      <c r="T136" s="65"/>
      <c r="U136" s="65"/>
      <c r="V136" s="65"/>
      <c r="W136" s="65"/>
      <c r="X136" s="65"/>
      <c r="Y136" s="65"/>
      <c r="Z136" s="65"/>
      <c r="AA136" s="65"/>
      <c r="AB136" s="65"/>
      <c r="AC136" s="65"/>
      <c r="AD136" s="65"/>
      <c r="AE136" s="65"/>
      <c r="AF136" s="65"/>
      <c r="AG136" s="65"/>
      <c r="AH136" s="65"/>
      <c r="AI136" s="65"/>
      <c r="AJ136" s="65"/>
      <c r="AK136" s="65"/>
      <c r="AL136" s="65"/>
      <c r="AM136" s="65"/>
      <c r="AN136" s="65"/>
      <c r="AO136" s="65"/>
      <c r="AP136" s="65"/>
      <c r="AQ136" s="65"/>
      <c r="AR136" s="65"/>
      <c r="AS136" s="65"/>
      <c r="AT136" s="65"/>
      <c r="AU136" s="65"/>
      <c r="AV136" s="65"/>
      <c r="AW136" s="65"/>
      <c r="AX136" s="65"/>
      <c r="AY136" s="65"/>
      <c r="AZ136" s="65"/>
      <c r="BA136" s="65"/>
      <c r="BB136" s="65"/>
      <c r="BC136" s="65"/>
      <c r="BD136" s="65"/>
      <c r="BE136" s="65"/>
      <c r="BF136" s="65"/>
      <c r="BG136" s="65"/>
      <c r="BH136" s="65"/>
      <c r="BI136" s="65"/>
      <c r="BJ136" s="65"/>
      <c r="BK136" s="65"/>
      <c r="BL136" s="65"/>
      <c r="BM136" s="65"/>
      <c r="BN136" s="65"/>
      <c r="BO136" s="65"/>
      <c r="BP136" s="65"/>
      <c r="BQ136" s="65"/>
      <c r="BR136" s="65"/>
      <c r="BS136" s="65"/>
      <c r="BT136" s="65"/>
      <c r="BU136" s="65"/>
      <c r="BV136" s="65"/>
      <c r="BW136" s="65"/>
      <c r="BX136" s="65"/>
      <c r="BY136" s="65"/>
      <c r="BZ136" s="65"/>
      <c r="CA136" s="65"/>
      <c r="CB136" s="65"/>
      <c r="CC136" s="65"/>
      <c r="CD136" s="65"/>
      <c r="CE136" s="65"/>
      <c r="CF136" s="65"/>
      <c r="CG136" s="65"/>
      <c r="CH136" s="65"/>
      <c r="CI136" s="65"/>
      <c r="CJ136" s="65"/>
      <c r="CK136" s="65"/>
      <c r="CL136" s="65"/>
      <c r="CM136" s="65"/>
      <c r="CN136" s="65"/>
      <c r="CO136" s="65"/>
      <c r="CP136" s="65"/>
      <c r="CQ136" s="65"/>
      <c r="CR136" s="65"/>
      <c r="CS136" s="65"/>
      <c r="CT136" s="65"/>
      <c r="CU136" s="65"/>
      <c r="CV136" s="65"/>
      <c r="CW136" s="65"/>
      <c r="CX136" s="65"/>
      <c r="CY136" s="65"/>
    </row>
    <row r="137" spans="1:103" x14ac:dyDescent="0.35">
      <c r="A137" s="26" t="s">
        <v>275</v>
      </c>
      <c r="B137" s="22">
        <v>99.236912113145323</v>
      </c>
      <c r="C137" s="22">
        <v>99.236912113145323</v>
      </c>
      <c r="D137" s="22"/>
      <c r="E137" s="22">
        <f t="shared" si="4"/>
        <v>0</v>
      </c>
      <c r="F137" s="22"/>
      <c r="G137" s="22">
        <v>0.19539150082258258</v>
      </c>
      <c r="H137" s="22">
        <v>0.19539150082258258</v>
      </c>
      <c r="I137" s="22"/>
      <c r="J137" s="22">
        <f t="shared" si="6"/>
        <v>0</v>
      </c>
      <c r="K137" s="97">
        <f t="shared" si="5"/>
        <v>0</v>
      </c>
    </row>
    <row r="138" spans="1:103" s="8" customFormat="1" x14ac:dyDescent="0.35">
      <c r="A138" s="25" t="s">
        <v>277</v>
      </c>
      <c r="B138" s="39">
        <v>100</v>
      </c>
      <c r="C138" s="39">
        <v>100</v>
      </c>
      <c r="D138" s="39"/>
      <c r="E138" s="39">
        <f t="shared" ref="E138:E139" si="7">((C138/B138-1)*100)</f>
        <v>0</v>
      </c>
      <c r="F138" s="39"/>
      <c r="G138" s="39">
        <v>0.15653409896906478</v>
      </c>
      <c r="H138" s="39">
        <v>0.15653409896906478</v>
      </c>
      <c r="I138" s="39"/>
      <c r="J138" s="39">
        <f t="shared" si="6"/>
        <v>0</v>
      </c>
      <c r="K138" s="96">
        <f t="shared" ref="K138:K139" si="8">J138/$G$5</f>
        <v>0</v>
      </c>
      <c r="L138" s="65"/>
      <c r="M138" s="65"/>
      <c r="N138" s="65"/>
      <c r="O138" s="65"/>
      <c r="P138" s="65"/>
      <c r="Q138" s="65"/>
      <c r="R138" s="65"/>
      <c r="S138" s="65"/>
      <c r="T138" s="65"/>
      <c r="U138" s="65"/>
      <c r="V138" s="65"/>
      <c r="W138" s="65"/>
      <c r="X138" s="65"/>
      <c r="Y138" s="65"/>
      <c r="Z138" s="65"/>
      <c r="AA138" s="65"/>
      <c r="AB138" s="65"/>
      <c r="AC138" s="65"/>
      <c r="AD138" s="65"/>
      <c r="AE138" s="65"/>
      <c r="AF138" s="65"/>
      <c r="AG138" s="65"/>
      <c r="AH138" s="65"/>
      <c r="AI138" s="65"/>
      <c r="AJ138" s="65"/>
      <c r="AK138" s="65"/>
      <c r="AL138" s="65"/>
      <c r="AM138" s="65"/>
      <c r="AN138" s="65"/>
      <c r="AO138" s="65"/>
      <c r="AP138" s="65"/>
      <c r="AQ138" s="65"/>
      <c r="AR138" s="65"/>
      <c r="AS138" s="65"/>
      <c r="AT138" s="65"/>
      <c r="AU138" s="65"/>
      <c r="AV138" s="65"/>
      <c r="AW138" s="65"/>
      <c r="AX138" s="65"/>
      <c r="AY138" s="65"/>
      <c r="AZ138" s="65"/>
      <c r="BA138" s="65"/>
      <c r="BB138" s="65"/>
      <c r="BC138" s="65"/>
      <c r="BD138" s="65"/>
      <c r="BE138" s="65"/>
      <c r="BF138" s="65"/>
      <c r="BG138" s="65"/>
      <c r="BH138" s="65"/>
      <c r="BI138" s="65"/>
      <c r="BJ138" s="65"/>
      <c r="BK138" s="65"/>
      <c r="BL138" s="65"/>
      <c r="BM138" s="65"/>
      <c r="BN138" s="65"/>
      <c r="BO138" s="65"/>
      <c r="BP138" s="65"/>
      <c r="BQ138" s="65"/>
      <c r="BR138" s="65"/>
      <c r="BS138" s="65"/>
      <c r="BT138" s="65"/>
      <c r="BU138" s="65"/>
      <c r="BV138" s="65"/>
      <c r="BW138" s="65"/>
      <c r="BX138" s="65"/>
      <c r="BY138" s="65"/>
      <c r="BZ138" s="65"/>
      <c r="CA138" s="65"/>
      <c r="CB138" s="65"/>
      <c r="CC138" s="65"/>
      <c r="CD138" s="65"/>
      <c r="CE138" s="65"/>
      <c r="CF138" s="65"/>
      <c r="CG138" s="65"/>
      <c r="CH138" s="65"/>
      <c r="CI138" s="65"/>
      <c r="CJ138" s="65"/>
      <c r="CK138" s="65"/>
      <c r="CL138" s="65"/>
      <c r="CM138" s="65"/>
      <c r="CN138" s="65"/>
      <c r="CO138" s="65"/>
      <c r="CP138" s="65"/>
      <c r="CQ138" s="65"/>
      <c r="CR138" s="65"/>
      <c r="CS138" s="65"/>
      <c r="CT138" s="65"/>
      <c r="CU138" s="65"/>
      <c r="CV138" s="65"/>
      <c r="CW138" s="65"/>
      <c r="CX138" s="65"/>
      <c r="CY138" s="65"/>
    </row>
    <row r="139" spans="1:103" x14ac:dyDescent="0.35">
      <c r="A139" s="26" t="s">
        <v>278</v>
      </c>
      <c r="B139" s="22">
        <v>100</v>
      </c>
      <c r="C139" s="22">
        <v>100</v>
      </c>
      <c r="D139" s="22"/>
      <c r="E139" s="22">
        <f t="shared" si="7"/>
        <v>0</v>
      </c>
      <c r="F139" s="22"/>
      <c r="G139" s="22">
        <v>0.15653409896906478</v>
      </c>
      <c r="H139" s="22">
        <v>0.15653409896906478</v>
      </c>
      <c r="I139" s="22"/>
      <c r="J139" s="22">
        <f t="shared" si="6"/>
        <v>0</v>
      </c>
      <c r="K139" s="98">
        <f t="shared" si="8"/>
        <v>0</v>
      </c>
    </row>
    <row r="140" spans="1:103" x14ac:dyDescent="0.35">
      <c r="A140" s="21" t="s">
        <v>285</v>
      </c>
      <c r="B140" s="38"/>
      <c r="C140" s="38"/>
    </row>
    <row r="141" spans="1:103" x14ac:dyDescent="0.35">
      <c r="A141" s="33" t="s">
        <v>286</v>
      </c>
      <c r="B141" s="11"/>
      <c r="C141" s="11"/>
    </row>
  </sheetData>
  <mergeCells count="3">
    <mergeCell ref="A3:A4"/>
    <mergeCell ref="B3:D3"/>
    <mergeCell ref="G3:H3"/>
  </mergeCells>
  <printOptions horizontalCentered="1"/>
  <pageMargins left="0.7" right="0.7" top="0.75" bottom="0.75" header="0.3" footer="0.3"/>
  <pageSetup paperSize="9" scale="70"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CY141"/>
  <sheetViews>
    <sheetView zoomScaleNormal="100" zoomScaleSheetLayoutView="100" workbookViewId="0">
      <selection sqref="A1:XFD1048576"/>
    </sheetView>
  </sheetViews>
  <sheetFormatPr defaultRowHeight="14.5" x14ac:dyDescent="0.35"/>
  <cols>
    <col min="1" max="1" width="54" style="65" customWidth="1"/>
    <col min="2" max="3" width="9.7265625" style="3" bestFit="1" customWidth="1"/>
    <col min="4" max="4" width="1.81640625" style="38" customWidth="1"/>
    <col min="5" max="5" width="11.26953125" style="38" customWidth="1"/>
    <col min="6" max="6" width="1.81640625" style="38" customWidth="1"/>
    <col min="7" max="8" width="9.7265625" style="38" bestFit="1" customWidth="1"/>
    <col min="9" max="9" width="1.81640625" style="38" customWidth="1"/>
    <col min="10" max="10" width="12" style="38" bestFit="1" customWidth="1"/>
    <col min="11" max="11" width="13" style="65" customWidth="1"/>
    <col min="12" max="16384" width="8.7265625" style="65"/>
  </cols>
  <sheetData>
    <row r="1" spans="1:14" ht="15.5" x14ac:dyDescent="0.35">
      <c r="A1" s="107" t="s">
        <v>289</v>
      </c>
    </row>
    <row r="2" spans="1:14" ht="6" customHeight="1" x14ac:dyDescent="0.35">
      <c r="A2" s="34"/>
      <c r="B2" s="19"/>
      <c r="C2" s="19"/>
      <c r="D2" s="18"/>
      <c r="E2" s="18"/>
      <c r="F2" s="18"/>
      <c r="G2" s="18"/>
      <c r="H2" s="18"/>
      <c r="I2" s="18"/>
      <c r="J2" s="18"/>
    </row>
    <row r="3" spans="1:14" ht="53.25" customHeight="1" x14ac:dyDescent="0.35">
      <c r="A3" s="128" t="s">
        <v>82</v>
      </c>
      <c r="B3" s="130" t="s">
        <v>84</v>
      </c>
      <c r="C3" s="130"/>
      <c r="D3" s="130"/>
      <c r="E3" s="123" t="s">
        <v>85</v>
      </c>
      <c r="F3" s="10"/>
      <c r="G3" s="127" t="s">
        <v>86</v>
      </c>
      <c r="H3" s="127"/>
      <c r="I3" s="10"/>
      <c r="J3" s="123" t="s">
        <v>87</v>
      </c>
      <c r="K3" s="123" t="s">
        <v>287</v>
      </c>
    </row>
    <row r="4" spans="1:14" ht="29" x14ac:dyDescent="0.35">
      <c r="A4" s="129"/>
      <c r="B4" s="108">
        <v>44256</v>
      </c>
      <c r="C4" s="108">
        <v>44287</v>
      </c>
      <c r="D4" s="18"/>
      <c r="E4" s="90" t="s">
        <v>290</v>
      </c>
      <c r="F4" s="18"/>
      <c r="G4" s="108">
        <v>44256</v>
      </c>
      <c r="H4" s="108">
        <v>44287</v>
      </c>
      <c r="I4" s="18"/>
      <c r="J4" s="90" t="s">
        <v>291</v>
      </c>
      <c r="K4" s="90" t="s">
        <v>291</v>
      </c>
    </row>
    <row r="5" spans="1:14" ht="15.5" x14ac:dyDescent="0.35">
      <c r="A5" s="109" t="s">
        <v>83</v>
      </c>
      <c r="B5" s="15">
        <v>100.10147803532355</v>
      </c>
      <c r="C5" s="15">
        <v>100.14763047048412</v>
      </c>
      <c r="D5" s="13"/>
      <c r="E5" s="13">
        <f>((C5/B5-1)*100)</f>
        <v>4.610564805473949E-2</v>
      </c>
      <c r="F5" s="13"/>
      <c r="G5" s="13">
        <v>100.10147803532355</v>
      </c>
      <c r="H5" s="13">
        <v>100.14763047048412</v>
      </c>
      <c r="I5" s="13"/>
      <c r="J5" s="14">
        <f t="shared" ref="J5" si="0">H5-G5</f>
        <v>4.6152435160564664E-2</v>
      </c>
      <c r="K5" s="94">
        <f>SUM(K7+K25+K30+K38+K50+K67+K77+K88+K99+K112+K121+K126+K130)</f>
        <v>4.6105648054738406E-4</v>
      </c>
      <c r="N5" s="66"/>
    </row>
    <row r="6" spans="1:14" ht="13.5" customHeight="1" x14ac:dyDescent="0.35">
      <c r="A6" s="110"/>
      <c r="B6" s="12"/>
      <c r="C6" s="12"/>
      <c r="D6" s="12"/>
      <c r="E6" s="12"/>
      <c r="F6" s="12"/>
      <c r="G6" s="12"/>
      <c r="H6" s="12"/>
      <c r="I6" s="12"/>
      <c r="J6" s="12"/>
      <c r="K6" s="12"/>
    </row>
    <row r="7" spans="1:14" ht="15.75" customHeight="1" x14ac:dyDescent="0.35">
      <c r="A7" s="24" t="s">
        <v>0</v>
      </c>
      <c r="B7" s="20">
        <v>102.8673336104909</v>
      </c>
      <c r="C7" s="20">
        <v>103.12718068172367</v>
      </c>
      <c r="D7" s="20"/>
      <c r="E7" s="20">
        <f>((C7/B7-1)*100)</f>
        <v>0.25260406983687034</v>
      </c>
      <c r="F7" s="20"/>
      <c r="G7" s="20">
        <v>27.451785766334968</v>
      </c>
      <c r="H7" s="20">
        <v>27.521130094423626</v>
      </c>
      <c r="I7" s="20"/>
      <c r="J7" s="20">
        <f>H7-G7</f>
        <v>6.9344328088657647E-2</v>
      </c>
      <c r="K7" s="95">
        <f>J7/$G$5</f>
        <v>6.927403016385792E-4</v>
      </c>
    </row>
    <row r="8" spans="1:14" x14ac:dyDescent="0.35">
      <c r="A8" s="25" t="s">
        <v>1</v>
      </c>
      <c r="B8" s="39">
        <v>102.94737587298994</v>
      </c>
      <c r="C8" s="39">
        <v>103.23012922811117</v>
      </c>
      <c r="D8" s="39"/>
      <c r="E8" s="39">
        <f>((C8/B8-1)*100)</f>
        <v>0.27465814715867953</v>
      </c>
      <c r="F8" s="39"/>
      <c r="G8" s="39">
        <v>25.102812516292232</v>
      </c>
      <c r="H8" s="39">
        <v>25.171759436034197</v>
      </c>
      <c r="I8" s="39"/>
      <c r="J8" s="39">
        <f t="shared" ref="J8:J94" si="1">H8-G8</f>
        <v>6.8946919741964763E-2</v>
      </c>
      <c r="K8" s="96">
        <f>J8/$G$5</f>
        <v>6.8877024690519508E-4</v>
      </c>
    </row>
    <row r="9" spans="1:14" ht="15.75" customHeight="1" x14ac:dyDescent="0.35">
      <c r="A9" s="26" t="s">
        <v>3</v>
      </c>
      <c r="B9" s="22">
        <v>101.53115810165376</v>
      </c>
      <c r="C9" s="22">
        <v>101.51777235452501</v>
      </c>
      <c r="D9" s="22"/>
      <c r="E9" s="22">
        <f>((C9/B9-1)*100)</f>
        <v>-1.3183881065703673E-2</v>
      </c>
      <c r="F9" s="22"/>
      <c r="G9" s="22">
        <v>5.3384634595542453</v>
      </c>
      <c r="H9" s="22">
        <v>5.3377596428810019</v>
      </c>
      <c r="I9" s="22"/>
      <c r="J9" s="22">
        <f t="shared" si="1"/>
        <v>-7.0381667324337371E-4</v>
      </c>
      <c r="K9" s="97">
        <f>J9/$G$5</f>
        <v>-7.0310317795209044E-6</v>
      </c>
    </row>
    <row r="10" spans="1:14" x14ac:dyDescent="0.35">
      <c r="A10" s="27" t="s">
        <v>4</v>
      </c>
      <c r="B10" s="39">
        <v>98.166622579749131</v>
      </c>
      <c r="C10" s="39">
        <v>97.748965207938298</v>
      </c>
      <c r="D10" s="39"/>
      <c r="E10" s="39">
        <f t="shared" ref="E10:E73" si="2">((C10/B10-1)*100)</f>
        <v>-0.42545761566925577</v>
      </c>
      <c r="F10" s="39"/>
      <c r="G10" s="39">
        <v>1.0884946611204538</v>
      </c>
      <c r="H10" s="39">
        <v>1.0838635776885639</v>
      </c>
      <c r="I10" s="39"/>
      <c r="J10" s="39">
        <f t="shared" si="1"/>
        <v>-4.631083431889893E-3</v>
      </c>
      <c r="K10" s="96">
        <f t="shared" ref="K10:K73" si="3">J10/$G$5</f>
        <v>-4.626388663567673E-5</v>
      </c>
    </row>
    <row r="11" spans="1:14" ht="15.75" customHeight="1" x14ac:dyDescent="0.35">
      <c r="A11" s="26" t="s">
        <v>5</v>
      </c>
      <c r="B11" s="22">
        <v>99.29875524475284</v>
      </c>
      <c r="C11" s="22">
        <v>105.11904123559694</v>
      </c>
      <c r="D11" s="22"/>
      <c r="E11" s="22">
        <f t="shared" si="2"/>
        <v>5.8613886714875552</v>
      </c>
      <c r="F11" s="22"/>
      <c r="G11" s="22">
        <v>5.1975210215597141</v>
      </c>
      <c r="H11" s="22">
        <v>5.5021679299155997</v>
      </c>
      <c r="I11" s="22"/>
      <c r="J11" s="22">
        <f t="shared" si="1"/>
        <v>0.30464690835588559</v>
      </c>
      <c r="K11" s="97">
        <f t="shared" si="3"/>
        <v>3.0433807205961791E-3</v>
      </c>
    </row>
    <row r="12" spans="1:14" ht="15.75" customHeight="1" x14ac:dyDescent="0.35">
      <c r="A12" s="27" t="s">
        <v>109</v>
      </c>
      <c r="B12" s="39">
        <v>104.55503479777417</v>
      </c>
      <c r="C12" s="39">
        <v>104.9228757667907</v>
      </c>
      <c r="D12" s="39"/>
      <c r="E12" s="39">
        <f t="shared" si="2"/>
        <v>0.35181564400794674</v>
      </c>
      <c r="F12" s="39"/>
      <c r="G12" s="39">
        <v>4.9318045887399471</v>
      </c>
      <c r="H12" s="39">
        <v>4.9491554488150351</v>
      </c>
      <c r="I12" s="39"/>
      <c r="J12" s="39">
        <f t="shared" si="1"/>
        <v>1.7350860075088015E-2</v>
      </c>
      <c r="K12" s="96">
        <f t="shared" si="3"/>
        <v>1.733327061261302E-4</v>
      </c>
    </row>
    <row r="13" spans="1:14" x14ac:dyDescent="0.35">
      <c r="A13" s="26" t="s">
        <v>6</v>
      </c>
      <c r="B13" s="22">
        <v>103.49929966542874</v>
      </c>
      <c r="C13" s="22">
        <v>105.34063706562716</v>
      </c>
      <c r="D13" s="22"/>
      <c r="E13" s="22">
        <f t="shared" si="2"/>
        <v>1.7790819900721289</v>
      </c>
      <c r="F13" s="22"/>
      <c r="G13" s="22">
        <v>1.0490764725364323</v>
      </c>
      <c r="H13" s="22">
        <v>1.0677404031214119</v>
      </c>
      <c r="I13" s="22"/>
      <c r="J13" s="22">
        <f t="shared" si="1"/>
        <v>1.8663930584979616E-2</v>
      </c>
      <c r="K13" s="97">
        <f t="shared" si="3"/>
        <v>1.8645009995150658E-4</v>
      </c>
    </row>
    <row r="14" spans="1:14" x14ac:dyDescent="0.35">
      <c r="A14" s="27" t="s">
        <v>7</v>
      </c>
      <c r="B14" s="39">
        <v>104.64692597187961</v>
      </c>
      <c r="C14" s="39">
        <v>102.31281643000186</v>
      </c>
      <c r="D14" s="39"/>
      <c r="E14" s="39">
        <f t="shared" si="2"/>
        <v>-2.2304616406075506</v>
      </c>
      <c r="F14" s="39"/>
      <c r="G14" s="39">
        <v>2.1193660060777857</v>
      </c>
      <c r="H14" s="39">
        <v>2.072094360288145</v>
      </c>
      <c r="I14" s="39"/>
      <c r="J14" s="39">
        <f t="shared" si="1"/>
        <v>-4.7271645789640715E-2</v>
      </c>
      <c r="K14" s="96">
        <f t="shared" si="3"/>
        <v>-4.7223724082235449E-4</v>
      </c>
    </row>
    <row r="15" spans="1:14" ht="15.75" customHeight="1" x14ac:dyDescent="0.35">
      <c r="A15" s="26" t="s">
        <v>8</v>
      </c>
      <c r="B15" s="22">
        <v>110.58223067861969</v>
      </c>
      <c r="C15" s="22">
        <v>102.7313911420124</v>
      </c>
      <c r="D15" s="22"/>
      <c r="E15" s="22">
        <f t="shared" si="2"/>
        <v>-7.0995488953590087</v>
      </c>
      <c r="F15" s="22"/>
      <c r="G15" s="22">
        <v>2.850798636769504</v>
      </c>
      <c r="H15" s="22">
        <v>2.6484047936438246</v>
      </c>
      <c r="I15" s="22"/>
      <c r="J15" s="22">
        <f t="shared" si="1"/>
        <v>-0.20239384312567932</v>
      </c>
      <c r="K15" s="97">
        <f t="shared" si="3"/>
        <v>-2.0218866603973528E-3</v>
      </c>
    </row>
    <row r="16" spans="1:14" x14ac:dyDescent="0.35">
      <c r="A16" s="27" t="s">
        <v>9</v>
      </c>
      <c r="B16" s="39">
        <v>100.03252085817621</v>
      </c>
      <c r="C16" s="39">
        <v>100.12088062619043</v>
      </c>
      <c r="D16" s="39"/>
      <c r="E16" s="39">
        <f t="shared" si="2"/>
        <v>8.8331042001321691E-2</v>
      </c>
      <c r="F16" s="39"/>
      <c r="G16" s="39">
        <v>1.3230815291233002</v>
      </c>
      <c r="H16" s="39">
        <v>1.3242502208245017</v>
      </c>
      <c r="I16" s="39"/>
      <c r="J16" s="39">
        <f t="shared" si="1"/>
        <v>1.1686917012014852E-3</v>
      </c>
      <c r="K16" s="96">
        <f t="shared" si="3"/>
        <v>1.1675069380984367E-5</v>
      </c>
    </row>
    <row r="17" spans="1:11" ht="15.75" customHeight="1" x14ac:dyDescent="0.35">
      <c r="A17" s="26" t="s">
        <v>10</v>
      </c>
      <c r="B17" s="22">
        <v>106.88215898582052</v>
      </c>
      <c r="C17" s="22">
        <v>105.29490382753356</v>
      </c>
      <c r="D17" s="22"/>
      <c r="E17" s="22">
        <f t="shared" si="2"/>
        <v>-1.4850515496206751</v>
      </c>
      <c r="F17" s="22"/>
      <c r="G17" s="22">
        <v>1.2042061408108526</v>
      </c>
      <c r="H17" s="22">
        <v>1.1863230588561138</v>
      </c>
      <c r="I17" s="22"/>
      <c r="J17" s="22">
        <f t="shared" si="1"/>
        <v>-1.7883081954738866E-2</v>
      </c>
      <c r="K17" s="97">
        <f t="shared" si="3"/>
        <v>-1.7864952951472234E-4</v>
      </c>
    </row>
    <row r="18" spans="1:11" x14ac:dyDescent="0.35">
      <c r="A18" s="25" t="s">
        <v>11</v>
      </c>
      <c r="B18" s="39">
        <v>102.01965304033237</v>
      </c>
      <c r="C18" s="39">
        <v>102.03691311838763</v>
      </c>
      <c r="D18" s="39"/>
      <c r="E18" s="39">
        <f t="shared" si="2"/>
        <v>1.6918385370745526E-2</v>
      </c>
      <c r="F18" s="39"/>
      <c r="G18" s="39">
        <v>2.3489732500427269</v>
      </c>
      <c r="H18" s="39">
        <v>2.3493706583894247</v>
      </c>
      <c r="I18" s="39"/>
      <c r="J18" s="39">
        <f t="shared" si="1"/>
        <v>3.9740834669776959E-4</v>
      </c>
      <c r="K18" s="96">
        <f t="shared" si="3"/>
        <v>3.9700547334329384E-6</v>
      </c>
    </row>
    <row r="19" spans="1:11" ht="15.75" customHeight="1" x14ac:dyDescent="0.35">
      <c r="A19" s="26" t="s">
        <v>142</v>
      </c>
      <c r="B19" s="22">
        <v>101.35251006440218</v>
      </c>
      <c r="C19" s="22">
        <v>101.35251006440218</v>
      </c>
      <c r="D19" s="22"/>
      <c r="E19" s="22">
        <f t="shared" si="2"/>
        <v>0</v>
      </c>
      <c r="F19" s="22"/>
      <c r="G19" s="22">
        <v>0.56107907086869335</v>
      </c>
      <c r="H19" s="22">
        <v>0.56107907086869335</v>
      </c>
      <c r="I19" s="22"/>
      <c r="J19" s="22">
        <f t="shared" si="1"/>
        <v>0</v>
      </c>
      <c r="K19" s="97">
        <f t="shared" si="3"/>
        <v>0</v>
      </c>
    </row>
    <row r="20" spans="1:11" x14ac:dyDescent="0.35">
      <c r="A20" s="27" t="s">
        <v>143</v>
      </c>
      <c r="B20" s="39">
        <v>102.21867884568901</v>
      </c>
      <c r="C20" s="39">
        <v>101.90045837585954</v>
      </c>
      <c r="D20" s="39"/>
      <c r="E20" s="39">
        <f t="shared" si="2"/>
        <v>-0.3113134247311744</v>
      </c>
      <c r="F20" s="39"/>
      <c r="G20" s="39">
        <v>0.56620512277661161</v>
      </c>
      <c r="H20" s="39">
        <v>0.56444245021789241</v>
      </c>
      <c r="I20" s="39"/>
      <c r="J20" s="39">
        <f t="shared" si="1"/>
        <v>-1.7626725587192027E-3</v>
      </c>
      <c r="K20" s="96">
        <f t="shared" si="3"/>
        <v>-1.7608856465607783E-5</v>
      </c>
    </row>
    <row r="21" spans="1:11" ht="15.75" customHeight="1" x14ac:dyDescent="0.35">
      <c r="A21" s="26" t="s">
        <v>144</v>
      </c>
      <c r="B21" s="22">
        <v>100.84247160146154</v>
      </c>
      <c r="C21" s="22">
        <v>100.84247160146154</v>
      </c>
      <c r="D21" s="22"/>
      <c r="E21" s="22">
        <f t="shared" si="2"/>
        <v>0</v>
      </c>
      <c r="F21" s="22"/>
      <c r="G21" s="22">
        <v>0.15477901652562265</v>
      </c>
      <c r="H21" s="22">
        <v>0.15477901652562265</v>
      </c>
      <c r="I21" s="22"/>
      <c r="J21" s="22">
        <f t="shared" si="1"/>
        <v>0</v>
      </c>
      <c r="K21" s="97">
        <f t="shared" si="3"/>
        <v>0</v>
      </c>
    </row>
    <row r="22" spans="1:11" x14ac:dyDescent="0.35">
      <c r="A22" s="27" t="s">
        <v>145</v>
      </c>
      <c r="B22" s="39">
        <v>97.832802208660297</v>
      </c>
      <c r="C22" s="39">
        <v>97.832802208660297</v>
      </c>
      <c r="D22" s="39"/>
      <c r="E22" s="39">
        <f t="shared" si="2"/>
        <v>0</v>
      </c>
      <c r="F22" s="39"/>
      <c r="G22" s="39">
        <v>0.59145024317675643</v>
      </c>
      <c r="H22" s="39">
        <v>0.59145024317675654</v>
      </c>
      <c r="I22" s="39"/>
      <c r="J22" s="39">
        <f t="shared" si="1"/>
        <v>0</v>
      </c>
      <c r="K22" s="96">
        <f t="shared" si="3"/>
        <v>0</v>
      </c>
    </row>
    <row r="23" spans="1:11" ht="15.75" customHeight="1" x14ac:dyDescent="0.35">
      <c r="A23" s="26" t="s">
        <v>146</v>
      </c>
      <c r="B23" s="22">
        <v>102.26445499727497</v>
      </c>
      <c r="C23" s="22">
        <v>102.69849877323523</v>
      </c>
      <c r="D23" s="22"/>
      <c r="E23" s="22">
        <f t="shared" si="2"/>
        <v>0.42443268873024742</v>
      </c>
      <c r="F23" s="22"/>
      <c r="G23" s="22">
        <v>0.24997652435226425</v>
      </c>
      <c r="H23" s="22">
        <v>0.251037506435767</v>
      </c>
      <c r="I23" s="22"/>
      <c r="J23" s="22">
        <f t="shared" si="1"/>
        <v>1.0609820835027484E-3</v>
      </c>
      <c r="K23" s="97">
        <f t="shared" si="3"/>
        <v>1.0599065111989173E-5</v>
      </c>
    </row>
    <row r="24" spans="1:11" x14ac:dyDescent="0.35">
      <c r="A24" s="27" t="s">
        <v>147</v>
      </c>
      <c r="B24" s="39">
        <v>117.14339987365763</v>
      </c>
      <c r="C24" s="39">
        <v>117.7144053032773</v>
      </c>
      <c r="D24" s="39"/>
      <c r="E24" s="39">
        <f t="shared" si="2"/>
        <v>0.48744140108236689</v>
      </c>
      <c r="F24" s="39"/>
      <c r="G24" s="39">
        <v>0.22548327234277865</v>
      </c>
      <c r="H24" s="39">
        <v>0.22658237116469265</v>
      </c>
      <c r="I24" s="39"/>
      <c r="J24" s="39">
        <f t="shared" si="1"/>
        <v>1.0990988219140019E-3</v>
      </c>
      <c r="K24" s="96">
        <f t="shared" si="3"/>
        <v>1.0979846087049331E-5</v>
      </c>
    </row>
    <row r="25" spans="1:11" ht="15.75" customHeight="1" x14ac:dyDescent="0.35">
      <c r="A25" s="28" t="s">
        <v>148</v>
      </c>
      <c r="B25" s="22">
        <v>135.42881167094498</v>
      </c>
      <c r="C25" s="22">
        <v>135.42881167094498</v>
      </c>
      <c r="D25" s="22"/>
      <c r="E25" s="22">
        <f t="shared" si="2"/>
        <v>0</v>
      </c>
      <c r="F25" s="22"/>
      <c r="G25" s="22">
        <v>3.2444651080872311</v>
      </c>
      <c r="H25" s="22">
        <v>3.2444651080872307</v>
      </c>
      <c r="I25" s="22"/>
      <c r="J25" s="22">
        <f t="shared" si="1"/>
        <v>0</v>
      </c>
      <c r="K25" s="97">
        <f t="shared" si="3"/>
        <v>0</v>
      </c>
    </row>
    <row r="26" spans="1:11" x14ac:dyDescent="0.35">
      <c r="A26" s="25" t="s">
        <v>12</v>
      </c>
      <c r="B26" s="39">
        <v>143.41352474869515</v>
      </c>
      <c r="C26" s="39">
        <v>143.41352474869515</v>
      </c>
      <c r="D26" s="39"/>
      <c r="E26" s="39">
        <f t="shared" si="2"/>
        <v>0</v>
      </c>
      <c r="F26" s="39"/>
      <c r="G26" s="39">
        <v>2.5703514325433257</v>
      </c>
      <c r="H26" s="39">
        <v>2.5703514325433257</v>
      </c>
      <c r="I26" s="39"/>
      <c r="J26" s="39">
        <f t="shared" si="1"/>
        <v>0</v>
      </c>
      <c r="K26" s="96">
        <f t="shared" si="3"/>
        <v>0</v>
      </c>
    </row>
    <row r="27" spans="1:11" ht="15.75" customHeight="1" x14ac:dyDescent="0.35">
      <c r="A27" s="26" t="s">
        <v>13</v>
      </c>
      <c r="B27" s="22">
        <v>143.41352474869515</v>
      </c>
      <c r="C27" s="22">
        <v>143.41352474869515</v>
      </c>
      <c r="D27" s="22"/>
      <c r="E27" s="22">
        <f t="shared" si="2"/>
        <v>0</v>
      </c>
      <c r="F27" s="22"/>
      <c r="G27" s="22">
        <v>2.5703514325433257</v>
      </c>
      <c r="H27" s="22">
        <v>2.5703514325433257</v>
      </c>
      <c r="I27" s="22"/>
      <c r="J27" s="22">
        <f t="shared" si="1"/>
        <v>0</v>
      </c>
      <c r="K27" s="97">
        <f t="shared" si="3"/>
        <v>0</v>
      </c>
    </row>
    <row r="28" spans="1:11" x14ac:dyDescent="0.35">
      <c r="A28" s="25" t="s">
        <v>14</v>
      </c>
      <c r="B28" s="39">
        <v>111.71325694768767</v>
      </c>
      <c r="C28" s="39">
        <v>111.71325694768767</v>
      </c>
      <c r="D28" s="39"/>
      <c r="E28" s="39">
        <f t="shared" si="2"/>
        <v>0</v>
      </c>
      <c r="F28" s="39"/>
      <c r="G28" s="39">
        <v>0.67411367554390511</v>
      </c>
      <c r="H28" s="39">
        <v>0.67411367554390522</v>
      </c>
      <c r="I28" s="39"/>
      <c r="J28" s="39">
        <f t="shared" si="1"/>
        <v>0</v>
      </c>
      <c r="K28" s="96">
        <f t="shared" si="3"/>
        <v>0</v>
      </c>
    </row>
    <row r="29" spans="1:11" ht="15.75" customHeight="1" x14ac:dyDescent="0.35">
      <c r="A29" s="26" t="s">
        <v>15</v>
      </c>
      <c r="B29" s="22">
        <v>111.71325694768767</v>
      </c>
      <c r="C29" s="22">
        <v>111.71325694768767</v>
      </c>
      <c r="D29" s="22"/>
      <c r="E29" s="22">
        <f t="shared" si="2"/>
        <v>0</v>
      </c>
      <c r="F29" s="22"/>
      <c r="G29" s="22">
        <v>0.67411367554390511</v>
      </c>
      <c r="H29" s="22">
        <v>0.67411367554390522</v>
      </c>
      <c r="I29" s="22"/>
      <c r="J29" s="22">
        <f t="shared" si="1"/>
        <v>0</v>
      </c>
      <c r="K29" s="97">
        <f t="shared" si="3"/>
        <v>0</v>
      </c>
    </row>
    <row r="30" spans="1:11" x14ac:dyDescent="0.35">
      <c r="A30" s="25" t="s">
        <v>16</v>
      </c>
      <c r="B30" s="39">
        <v>98.520644789624768</v>
      </c>
      <c r="C30" s="39">
        <v>98.55128752615235</v>
      </c>
      <c r="D30" s="39"/>
      <c r="E30" s="39">
        <f t="shared" si="2"/>
        <v>3.1102858282161527E-2</v>
      </c>
      <c r="F30" s="39"/>
      <c r="G30" s="39">
        <v>4.9991048152801154</v>
      </c>
      <c r="H30" s="39">
        <v>5.0006596797661889</v>
      </c>
      <c r="I30" s="39"/>
      <c r="J30" s="39">
        <f t="shared" si="1"/>
        <v>1.5548644860734484E-3</v>
      </c>
      <c r="K30" s="96">
        <f t="shared" si="3"/>
        <v>1.5532882396849043E-5</v>
      </c>
    </row>
    <row r="31" spans="1:11" ht="15.75" customHeight="1" x14ac:dyDescent="0.35">
      <c r="A31" s="28" t="s">
        <v>17</v>
      </c>
      <c r="B31" s="22">
        <v>99.787377915971348</v>
      </c>
      <c r="C31" s="22">
        <v>99.826889183940537</v>
      </c>
      <c r="D31" s="22"/>
      <c r="E31" s="22">
        <f t="shared" si="2"/>
        <v>3.9595456654306638E-2</v>
      </c>
      <c r="F31" s="22"/>
      <c r="G31" s="22">
        <v>3.9268760041029167</v>
      </c>
      <c r="H31" s="22">
        <v>3.9284308685889902</v>
      </c>
      <c r="I31" s="22"/>
      <c r="J31" s="22">
        <f t="shared" si="1"/>
        <v>1.5548644860734484E-3</v>
      </c>
      <c r="K31" s="97">
        <f t="shared" si="3"/>
        <v>1.5532882396849043E-5</v>
      </c>
    </row>
    <row r="32" spans="1:11" x14ac:dyDescent="0.35">
      <c r="A32" s="27" t="s">
        <v>18</v>
      </c>
      <c r="B32" s="39">
        <v>99.107723553336342</v>
      </c>
      <c r="C32" s="39">
        <v>99.346008866671212</v>
      </c>
      <c r="D32" s="39"/>
      <c r="E32" s="39">
        <f t="shared" si="2"/>
        <v>0.24043061911984687</v>
      </c>
      <c r="F32" s="39"/>
      <c r="G32" s="39">
        <v>0.64669986367180043</v>
      </c>
      <c r="H32" s="39">
        <v>0.64825472815787366</v>
      </c>
      <c r="I32" s="39"/>
      <c r="J32" s="39">
        <f t="shared" si="1"/>
        <v>1.5548644860732264E-3</v>
      </c>
      <c r="K32" s="96">
        <f t="shared" si="3"/>
        <v>1.5532882396846827E-5</v>
      </c>
    </row>
    <row r="33" spans="1:11" x14ac:dyDescent="0.35">
      <c r="A33" s="26" t="s">
        <v>19</v>
      </c>
      <c r="B33" s="22">
        <v>98.595484545808361</v>
      </c>
      <c r="C33" s="22">
        <v>98.595484545808361</v>
      </c>
      <c r="D33" s="22"/>
      <c r="E33" s="22">
        <f t="shared" si="2"/>
        <v>0</v>
      </c>
      <c r="F33" s="22"/>
      <c r="G33" s="22">
        <v>2.7511865449444142</v>
      </c>
      <c r="H33" s="22">
        <v>2.7511865449444142</v>
      </c>
      <c r="I33" s="22"/>
      <c r="J33" s="22">
        <f t="shared" si="1"/>
        <v>0</v>
      </c>
      <c r="K33" s="97">
        <f t="shared" si="3"/>
        <v>0</v>
      </c>
    </row>
    <row r="34" spans="1:11" x14ac:dyDescent="0.35">
      <c r="A34" s="27" t="s">
        <v>20</v>
      </c>
      <c r="B34" s="39">
        <v>118.33907678349219</v>
      </c>
      <c r="C34" s="39">
        <v>118.33907678349219</v>
      </c>
      <c r="D34" s="39"/>
      <c r="E34" s="39">
        <f t="shared" si="2"/>
        <v>0</v>
      </c>
      <c r="F34" s="39"/>
      <c r="G34" s="39">
        <v>0.25374390833644878</v>
      </c>
      <c r="H34" s="39">
        <v>0.25374390833644872</v>
      </c>
      <c r="I34" s="39"/>
      <c r="J34" s="39">
        <f t="shared" si="1"/>
        <v>0</v>
      </c>
      <c r="K34" s="96">
        <f t="shared" si="3"/>
        <v>0</v>
      </c>
    </row>
    <row r="35" spans="1:11" x14ac:dyDescent="0.35">
      <c r="A35" s="26" t="s">
        <v>156</v>
      </c>
      <c r="B35" s="22">
        <v>99.036978366629839</v>
      </c>
      <c r="C35" s="22">
        <v>99.036978366629839</v>
      </c>
      <c r="D35" s="22"/>
      <c r="E35" s="22">
        <f t="shared" si="2"/>
        <v>0</v>
      </c>
      <c r="F35" s="22"/>
      <c r="G35" s="22">
        <v>0.27524568715025388</v>
      </c>
      <c r="H35" s="22">
        <v>0.27524568715025394</v>
      </c>
      <c r="I35" s="22"/>
      <c r="J35" s="22">
        <f t="shared" si="1"/>
        <v>0</v>
      </c>
      <c r="K35" s="97">
        <f>J35/$G$5</f>
        <v>0</v>
      </c>
    </row>
    <row r="36" spans="1:11" x14ac:dyDescent="0.35">
      <c r="A36" s="25" t="s">
        <v>21</v>
      </c>
      <c r="B36" s="39">
        <v>94.143801825603077</v>
      </c>
      <c r="C36" s="39">
        <v>94.143801825603077</v>
      </c>
      <c r="D36" s="39"/>
      <c r="E36" s="39">
        <f t="shared" si="2"/>
        <v>0</v>
      </c>
      <c r="F36" s="39"/>
      <c r="G36" s="39">
        <v>1.072228811177198</v>
      </c>
      <c r="H36" s="39">
        <v>1.072228811177198</v>
      </c>
      <c r="I36" s="39"/>
      <c r="J36" s="39">
        <f t="shared" si="1"/>
        <v>0</v>
      </c>
      <c r="K36" s="96">
        <f t="shared" si="3"/>
        <v>0</v>
      </c>
    </row>
    <row r="37" spans="1:11" x14ac:dyDescent="0.35">
      <c r="A37" s="26" t="s">
        <v>22</v>
      </c>
      <c r="B37" s="22">
        <v>94.143801825603077</v>
      </c>
      <c r="C37" s="22">
        <v>94.143801825603077</v>
      </c>
      <c r="D37" s="22"/>
      <c r="E37" s="22">
        <f t="shared" si="2"/>
        <v>0</v>
      </c>
      <c r="F37" s="22"/>
      <c r="G37" s="22">
        <v>1.072228811177198</v>
      </c>
      <c r="H37" s="22">
        <v>1.072228811177198</v>
      </c>
      <c r="I37" s="22"/>
      <c r="J37" s="22">
        <f t="shared" si="1"/>
        <v>0</v>
      </c>
      <c r="K37" s="97">
        <f t="shared" si="3"/>
        <v>0</v>
      </c>
    </row>
    <row r="38" spans="1:11" x14ac:dyDescent="0.35">
      <c r="A38" s="25" t="s">
        <v>23</v>
      </c>
      <c r="B38" s="39">
        <v>99.935736748931916</v>
      </c>
      <c r="C38" s="39">
        <v>99.75531940548386</v>
      </c>
      <c r="D38" s="39"/>
      <c r="E38" s="39">
        <f t="shared" si="2"/>
        <v>-0.18053336005449117</v>
      </c>
      <c r="F38" s="39"/>
      <c r="G38" s="39">
        <v>12.126057286053491</v>
      </c>
      <c r="H38" s="39">
        <v>12.104165707392847</v>
      </c>
      <c r="I38" s="39"/>
      <c r="J38" s="39">
        <f t="shared" si="1"/>
        <v>-2.1891578660644839E-2</v>
      </c>
      <c r="K38" s="96">
        <f t="shared" si="3"/>
        <v>-2.1869386037356807E-4</v>
      </c>
    </row>
    <row r="39" spans="1:11" x14ac:dyDescent="0.35">
      <c r="A39" s="28" t="s">
        <v>24</v>
      </c>
      <c r="B39" s="22">
        <v>94.088461646437182</v>
      </c>
      <c r="C39" s="22">
        <v>94.119830962443586</v>
      </c>
      <c r="D39" s="22"/>
      <c r="E39" s="22">
        <f t="shared" si="2"/>
        <v>3.3340236897783093E-2</v>
      </c>
      <c r="F39" s="22"/>
      <c r="G39" s="22">
        <v>0.96221155195337937</v>
      </c>
      <c r="H39" s="22">
        <v>0.96253235556425876</v>
      </c>
      <c r="I39" s="22"/>
      <c r="J39" s="22">
        <f t="shared" si="1"/>
        <v>3.2080361087938325E-4</v>
      </c>
      <c r="K39" s="97">
        <f t="shared" si="3"/>
        <v>3.2047839569979065E-6</v>
      </c>
    </row>
    <row r="40" spans="1:11" x14ac:dyDescent="0.35">
      <c r="A40" s="27" t="s">
        <v>161</v>
      </c>
      <c r="B40" s="39">
        <v>94.088461646437182</v>
      </c>
      <c r="C40" s="39">
        <v>94.119830962443586</v>
      </c>
      <c r="D40" s="39"/>
      <c r="E40" s="39">
        <f t="shared" si="2"/>
        <v>3.3340236897783093E-2</v>
      </c>
      <c r="F40" s="39"/>
      <c r="G40" s="39">
        <v>0.96221155195337937</v>
      </c>
      <c r="H40" s="39">
        <v>0.96253235556425876</v>
      </c>
      <c r="I40" s="39"/>
      <c r="J40" s="39">
        <f t="shared" si="1"/>
        <v>3.2080361087938325E-4</v>
      </c>
      <c r="K40" s="96">
        <f t="shared" si="3"/>
        <v>3.2047839569979065E-6</v>
      </c>
    </row>
    <row r="41" spans="1:11" x14ac:dyDescent="0.35">
      <c r="A41" s="28" t="s">
        <v>162</v>
      </c>
      <c r="B41" s="22">
        <v>101.72461724595252</v>
      </c>
      <c r="C41" s="22">
        <v>101.06589554864604</v>
      </c>
      <c r="D41" s="22"/>
      <c r="E41" s="22">
        <f t="shared" si="2"/>
        <v>-0.6475538715607021</v>
      </c>
      <c r="F41" s="22"/>
      <c r="G41" s="22">
        <v>3.4301983583218321</v>
      </c>
      <c r="H41" s="22">
        <v>3.4079859760503077</v>
      </c>
      <c r="I41" s="22"/>
      <c r="J41" s="22">
        <f t="shared" si="1"/>
        <v>-2.2212382271524334E-2</v>
      </c>
      <c r="K41" s="97">
        <f t="shared" si="3"/>
        <v>-2.2189864433056709E-4</v>
      </c>
    </row>
    <row r="42" spans="1:11" x14ac:dyDescent="0.35">
      <c r="A42" s="27" t="s">
        <v>163</v>
      </c>
      <c r="B42" s="39">
        <v>102.24078038059235</v>
      </c>
      <c r="C42" s="39">
        <v>101.38490893487943</v>
      </c>
      <c r="D42" s="39"/>
      <c r="E42" s="39">
        <f t="shared" si="2"/>
        <v>-0.83711356909339507</v>
      </c>
      <c r="F42" s="39"/>
      <c r="G42" s="39">
        <v>2.6534490768774228</v>
      </c>
      <c r="H42" s="39">
        <v>2.631236694605898</v>
      </c>
      <c r="I42" s="39"/>
      <c r="J42" s="39">
        <f t="shared" si="1"/>
        <v>-2.2212382271524778E-2</v>
      </c>
      <c r="K42" s="96">
        <f t="shared" si="3"/>
        <v>-2.218986443305715E-4</v>
      </c>
    </row>
    <row r="43" spans="1:11" x14ac:dyDescent="0.35">
      <c r="A43" s="26" t="s">
        <v>164</v>
      </c>
      <c r="B43" s="22">
        <v>100</v>
      </c>
      <c r="C43" s="22">
        <v>100</v>
      </c>
      <c r="D43" s="22"/>
      <c r="E43" s="22">
        <f t="shared" si="2"/>
        <v>0</v>
      </c>
      <c r="F43" s="22"/>
      <c r="G43" s="22">
        <v>0.77674928144441024</v>
      </c>
      <c r="H43" s="22">
        <v>0.77674928144441024</v>
      </c>
      <c r="I43" s="22"/>
      <c r="J43" s="22">
        <f t="shared" si="1"/>
        <v>0</v>
      </c>
      <c r="K43" s="97">
        <f t="shared" si="3"/>
        <v>0</v>
      </c>
    </row>
    <row r="44" spans="1:11" x14ac:dyDescent="0.35">
      <c r="A44" s="25" t="s">
        <v>26</v>
      </c>
      <c r="B44" s="39">
        <v>100.00000000000006</v>
      </c>
      <c r="C44" s="39">
        <v>100.00000000000006</v>
      </c>
      <c r="D44" s="39"/>
      <c r="E44" s="39">
        <f t="shared" si="2"/>
        <v>0</v>
      </c>
      <c r="F44" s="39"/>
      <c r="G44" s="39">
        <v>0.38751312168952079</v>
      </c>
      <c r="H44" s="39">
        <v>0.38751312168952085</v>
      </c>
      <c r="I44" s="39"/>
      <c r="J44" s="39">
        <f t="shared" si="1"/>
        <v>0</v>
      </c>
      <c r="K44" s="96">
        <f t="shared" si="3"/>
        <v>0</v>
      </c>
    </row>
    <row r="45" spans="1:11" x14ac:dyDescent="0.35">
      <c r="A45" s="26" t="s">
        <v>165</v>
      </c>
      <c r="B45" s="22">
        <v>100.00000000000007</v>
      </c>
      <c r="C45" s="22">
        <v>100.00000000000007</v>
      </c>
      <c r="D45" s="22"/>
      <c r="E45" s="22">
        <f t="shared" si="2"/>
        <v>0</v>
      </c>
      <c r="F45" s="22"/>
      <c r="G45" s="22">
        <v>0.17574859045368227</v>
      </c>
      <c r="H45" s="22">
        <v>0.17574859045368227</v>
      </c>
      <c r="I45" s="22"/>
      <c r="J45" s="22">
        <f t="shared" si="1"/>
        <v>0</v>
      </c>
      <c r="K45" s="97">
        <f t="shared" si="3"/>
        <v>0</v>
      </c>
    </row>
    <row r="46" spans="1:11" x14ac:dyDescent="0.35">
      <c r="A46" s="27" t="s">
        <v>167</v>
      </c>
      <c r="B46" s="39">
        <v>100</v>
      </c>
      <c r="C46" s="39">
        <v>100</v>
      </c>
      <c r="D46" s="39"/>
      <c r="E46" s="39">
        <f t="shared" si="2"/>
        <v>0</v>
      </c>
      <c r="F46" s="39"/>
      <c r="G46" s="39">
        <v>0.21176453123583855</v>
      </c>
      <c r="H46" s="39">
        <v>0.21176453123583855</v>
      </c>
      <c r="I46" s="39"/>
      <c r="J46" s="39">
        <f t="shared" si="1"/>
        <v>0</v>
      </c>
      <c r="K46" s="96">
        <f t="shared" si="3"/>
        <v>0</v>
      </c>
    </row>
    <row r="47" spans="1:11" x14ac:dyDescent="0.35">
      <c r="A47" s="28" t="s">
        <v>27</v>
      </c>
      <c r="B47" s="22">
        <v>99.92522601503002</v>
      </c>
      <c r="C47" s="22">
        <v>99.92522601503002</v>
      </c>
      <c r="D47" s="22"/>
      <c r="E47" s="22">
        <f t="shared" si="2"/>
        <v>0</v>
      </c>
      <c r="F47" s="22"/>
      <c r="G47" s="22">
        <v>7.3461342540887582</v>
      </c>
      <c r="H47" s="22">
        <v>7.3461342540887582</v>
      </c>
      <c r="I47" s="22"/>
      <c r="J47" s="22">
        <f t="shared" si="1"/>
        <v>0</v>
      </c>
      <c r="K47" s="97">
        <f t="shared" si="3"/>
        <v>0</v>
      </c>
    </row>
    <row r="48" spans="1:11" x14ac:dyDescent="0.35">
      <c r="A48" s="27" t="s">
        <v>168</v>
      </c>
      <c r="B48" s="39">
        <v>100.00000000000007</v>
      </c>
      <c r="C48" s="39">
        <v>100.00000000000007</v>
      </c>
      <c r="D48" s="39"/>
      <c r="E48" s="39">
        <f t="shared" si="2"/>
        <v>0</v>
      </c>
      <c r="F48" s="39"/>
      <c r="G48" s="39">
        <v>5.9924285360400038</v>
      </c>
      <c r="H48" s="39">
        <v>5.9924285360400038</v>
      </c>
      <c r="I48" s="39"/>
      <c r="J48" s="39">
        <f t="shared" si="1"/>
        <v>0</v>
      </c>
      <c r="K48" s="96">
        <f t="shared" si="3"/>
        <v>0</v>
      </c>
    </row>
    <row r="49" spans="1:103" x14ac:dyDescent="0.35">
      <c r="A49" s="26" t="s">
        <v>28</v>
      </c>
      <c r="B49" s="22">
        <v>99.595563838944273</v>
      </c>
      <c r="C49" s="22">
        <v>99.595563838944273</v>
      </c>
      <c r="D49" s="22"/>
      <c r="E49" s="22">
        <f t="shared" si="2"/>
        <v>0</v>
      </c>
      <c r="F49" s="22"/>
      <c r="G49" s="22">
        <v>1.3537057180487535</v>
      </c>
      <c r="H49" s="22">
        <v>1.3537057180487535</v>
      </c>
      <c r="I49" s="22"/>
      <c r="J49" s="22">
        <f t="shared" si="1"/>
        <v>0</v>
      </c>
      <c r="K49" s="97">
        <f t="shared" si="3"/>
        <v>0</v>
      </c>
    </row>
    <row r="50" spans="1:103" s="8" customFormat="1" x14ac:dyDescent="0.35">
      <c r="A50" s="25" t="s">
        <v>29</v>
      </c>
      <c r="B50" s="39">
        <v>99.483994306383096</v>
      </c>
      <c r="C50" s="39">
        <v>99.579623331511101</v>
      </c>
      <c r="D50" s="39"/>
      <c r="E50" s="39">
        <f t="shared" si="2"/>
        <v>9.6125035785643576E-2</v>
      </c>
      <c r="F50" s="39"/>
      <c r="G50" s="39">
        <v>8.4012728468198699</v>
      </c>
      <c r="H50" s="39">
        <v>8.409348573350325</v>
      </c>
      <c r="I50" s="39"/>
      <c r="J50" s="39">
        <f t="shared" si="1"/>
        <v>8.0757265304551851E-3</v>
      </c>
      <c r="K50" s="96">
        <f t="shared" si="3"/>
        <v>8.0675397496183263E-5</v>
      </c>
      <c r="L50" s="65"/>
      <c r="M50" s="65"/>
      <c r="N50" s="65"/>
      <c r="O50" s="65"/>
      <c r="P50" s="65"/>
      <c r="Q50" s="65"/>
      <c r="R50" s="65"/>
      <c r="S50" s="65"/>
      <c r="T50" s="65"/>
      <c r="U50" s="65"/>
      <c r="V50" s="65"/>
      <c r="W50" s="65"/>
      <c r="X50" s="65"/>
      <c r="Y50" s="65"/>
      <c r="Z50" s="65"/>
      <c r="AA50" s="65"/>
      <c r="AB50" s="65"/>
      <c r="AC50" s="65"/>
      <c r="AD50" s="65"/>
      <c r="AE50" s="65"/>
      <c r="AF50" s="65"/>
      <c r="AG50" s="65"/>
      <c r="AH50" s="65"/>
      <c r="AI50" s="65"/>
      <c r="AJ50" s="65"/>
      <c r="AK50" s="65"/>
      <c r="AL50" s="65"/>
      <c r="AM50" s="65"/>
      <c r="AN50" s="65"/>
      <c r="AO50" s="65"/>
      <c r="AP50" s="65"/>
      <c r="AQ50" s="65"/>
      <c r="AR50" s="65"/>
      <c r="AS50" s="65"/>
      <c r="AT50" s="65"/>
      <c r="AU50" s="65"/>
      <c r="AV50" s="65"/>
      <c r="AW50" s="65"/>
      <c r="AX50" s="65"/>
      <c r="AY50" s="65"/>
      <c r="AZ50" s="65"/>
      <c r="BA50" s="65"/>
      <c r="BB50" s="65"/>
      <c r="BC50" s="65"/>
      <c r="BD50" s="65"/>
      <c r="BE50" s="65"/>
      <c r="BF50" s="65"/>
      <c r="BG50" s="65"/>
      <c r="BH50" s="65"/>
      <c r="BI50" s="65"/>
      <c r="BJ50" s="65"/>
      <c r="BK50" s="65"/>
      <c r="BL50" s="65"/>
      <c r="BM50" s="65"/>
      <c r="BN50" s="65"/>
      <c r="BO50" s="65"/>
      <c r="BP50" s="65"/>
      <c r="BQ50" s="65"/>
      <c r="BR50" s="65"/>
      <c r="BS50" s="65"/>
      <c r="BT50" s="65"/>
      <c r="BU50" s="65"/>
      <c r="BV50" s="65"/>
      <c r="BW50" s="65"/>
      <c r="BX50" s="65"/>
      <c r="BY50" s="65"/>
      <c r="BZ50" s="65"/>
      <c r="CA50" s="65"/>
      <c r="CB50" s="65"/>
      <c r="CC50" s="65"/>
      <c r="CD50" s="65"/>
      <c r="CE50" s="65"/>
      <c r="CF50" s="65"/>
      <c r="CG50" s="65"/>
      <c r="CH50" s="65"/>
      <c r="CI50" s="65"/>
      <c r="CJ50" s="65"/>
      <c r="CK50" s="65"/>
      <c r="CL50" s="65"/>
      <c r="CM50" s="65"/>
      <c r="CN50" s="65"/>
      <c r="CO50" s="65"/>
      <c r="CP50" s="65"/>
      <c r="CQ50" s="65"/>
      <c r="CR50" s="65"/>
      <c r="CS50" s="65"/>
      <c r="CT50" s="65"/>
      <c r="CU50" s="65"/>
      <c r="CV50" s="65"/>
      <c r="CW50" s="65"/>
      <c r="CX50" s="65"/>
      <c r="CY50" s="65"/>
    </row>
    <row r="51" spans="1:103" x14ac:dyDescent="0.35">
      <c r="A51" s="28" t="s">
        <v>170</v>
      </c>
      <c r="B51" s="22">
        <v>99.335628700083163</v>
      </c>
      <c r="C51" s="22">
        <v>99.335628700083163</v>
      </c>
      <c r="D51" s="22"/>
      <c r="E51" s="22">
        <f t="shared" si="2"/>
        <v>0</v>
      </c>
      <c r="F51" s="22"/>
      <c r="G51" s="22">
        <v>1.4611153009274815</v>
      </c>
      <c r="H51" s="22">
        <v>1.4611153009274813</v>
      </c>
      <c r="I51" s="22"/>
      <c r="J51" s="22">
        <f t="shared" si="1"/>
        <v>0</v>
      </c>
      <c r="K51" s="97">
        <f t="shared" si="3"/>
        <v>0</v>
      </c>
    </row>
    <row r="52" spans="1:103" s="8" customFormat="1" x14ac:dyDescent="0.35">
      <c r="A52" s="27" t="s">
        <v>171</v>
      </c>
      <c r="B52" s="39">
        <v>99.335628700083163</v>
      </c>
      <c r="C52" s="39">
        <v>99.335628700083163</v>
      </c>
      <c r="D52" s="39"/>
      <c r="E52" s="39">
        <f t="shared" si="2"/>
        <v>0</v>
      </c>
      <c r="F52" s="39"/>
      <c r="G52" s="39">
        <v>1.4611153009274815</v>
      </c>
      <c r="H52" s="39">
        <v>1.4611153009274813</v>
      </c>
      <c r="I52" s="39"/>
      <c r="J52" s="39">
        <f t="shared" si="1"/>
        <v>0</v>
      </c>
      <c r="K52" s="96">
        <f t="shared" si="3"/>
        <v>0</v>
      </c>
      <c r="L52" s="65"/>
      <c r="M52" s="65"/>
      <c r="N52" s="65"/>
      <c r="O52" s="65"/>
      <c r="P52" s="65"/>
      <c r="Q52" s="65"/>
      <c r="R52" s="65"/>
      <c r="S52" s="65"/>
      <c r="T52" s="65"/>
      <c r="U52" s="65"/>
      <c r="V52" s="65"/>
      <c r="W52" s="65"/>
      <c r="X52" s="65"/>
      <c r="Y52" s="65"/>
      <c r="Z52" s="65"/>
      <c r="AA52" s="65"/>
      <c r="AB52" s="65"/>
      <c r="AC52" s="65"/>
      <c r="AD52" s="65"/>
      <c r="AE52" s="65"/>
      <c r="AF52" s="65"/>
      <c r="AG52" s="65"/>
      <c r="AH52" s="65"/>
      <c r="AI52" s="65"/>
      <c r="AJ52" s="65"/>
      <c r="AK52" s="65"/>
      <c r="AL52" s="65"/>
      <c r="AM52" s="65"/>
      <c r="AN52" s="65"/>
      <c r="AO52" s="65"/>
      <c r="AP52" s="65"/>
      <c r="AQ52" s="65"/>
      <c r="AR52" s="65"/>
      <c r="AS52" s="65"/>
      <c r="AT52" s="65"/>
      <c r="AU52" s="65"/>
      <c r="AV52" s="65"/>
      <c r="AW52" s="65"/>
      <c r="AX52" s="65"/>
      <c r="AY52" s="65"/>
      <c r="AZ52" s="65"/>
      <c r="BA52" s="65"/>
      <c r="BB52" s="65"/>
      <c r="BC52" s="65"/>
      <c r="BD52" s="65"/>
      <c r="BE52" s="65"/>
      <c r="BF52" s="65"/>
      <c r="BG52" s="65"/>
      <c r="BH52" s="65"/>
      <c r="BI52" s="65"/>
      <c r="BJ52" s="65"/>
      <c r="BK52" s="65"/>
      <c r="BL52" s="65"/>
      <c r="BM52" s="65"/>
      <c r="BN52" s="65"/>
      <c r="BO52" s="65"/>
      <c r="BP52" s="65"/>
      <c r="BQ52" s="65"/>
      <c r="BR52" s="65"/>
      <c r="BS52" s="65"/>
      <c r="BT52" s="65"/>
      <c r="BU52" s="65"/>
      <c r="BV52" s="65"/>
      <c r="BW52" s="65"/>
      <c r="BX52" s="65"/>
      <c r="BY52" s="65"/>
      <c r="BZ52" s="65"/>
      <c r="CA52" s="65"/>
      <c r="CB52" s="65"/>
      <c r="CC52" s="65"/>
      <c r="CD52" s="65"/>
      <c r="CE52" s="65"/>
      <c r="CF52" s="65"/>
      <c r="CG52" s="65"/>
      <c r="CH52" s="65"/>
      <c r="CI52" s="65"/>
      <c r="CJ52" s="65"/>
      <c r="CK52" s="65"/>
      <c r="CL52" s="65"/>
      <c r="CM52" s="65"/>
      <c r="CN52" s="65"/>
      <c r="CO52" s="65"/>
      <c r="CP52" s="65"/>
      <c r="CQ52" s="65"/>
      <c r="CR52" s="65"/>
      <c r="CS52" s="65"/>
      <c r="CT52" s="65"/>
      <c r="CU52" s="65"/>
      <c r="CV52" s="65"/>
      <c r="CW52" s="65"/>
      <c r="CX52" s="65"/>
      <c r="CY52" s="65"/>
    </row>
    <row r="53" spans="1:103" x14ac:dyDescent="0.35">
      <c r="A53" s="28" t="s">
        <v>30</v>
      </c>
      <c r="B53" s="22">
        <v>100.33185579140077</v>
      </c>
      <c r="C53" s="22">
        <v>100.33185579140077</v>
      </c>
      <c r="D53" s="22"/>
      <c r="E53" s="22">
        <f t="shared" si="2"/>
        <v>0</v>
      </c>
      <c r="F53" s="22"/>
      <c r="G53" s="22">
        <v>0.52478766901659257</v>
      </c>
      <c r="H53" s="22">
        <v>0.52478766901659257</v>
      </c>
      <c r="I53" s="22"/>
      <c r="J53" s="22">
        <f t="shared" si="1"/>
        <v>0</v>
      </c>
      <c r="K53" s="97">
        <f t="shared" si="3"/>
        <v>0</v>
      </c>
    </row>
    <row r="54" spans="1:103" s="8" customFormat="1" x14ac:dyDescent="0.35">
      <c r="A54" s="27" t="s">
        <v>31</v>
      </c>
      <c r="B54" s="39">
        <v>100.33185579140077</v>
      </c>
      <c r="C54" s="39">
        <v>100.33185579140077</v>
      </c>
      <c r="D54" s="39"/>
      <c r="E54" s="39">
        <f t="shared" si="2"/>
        <v>0</v>
      </c>
      <c r="F54" s="39"/>
      <c r="G54" s="39">
        <v>0.52478766901659257</v>
      </c>
      <c r="H54" s="39">
        <v>0.52478766901659257</v>
      </c>
      <c r="I54" s="39"/>
      <c r="J54" s="39">
        <f t="shared" si="1"/>
        <v>0</v>
      </c>
      <c r="K54" s="96">
        <f t="shared" si="3"/>
        <v>0</v>
      </c>
      <c r="L54" s="65"/>
      <c r="M54" s="65"/>
      <c r="N54" s="65"/>
      <c r="O54" s="65"/>
      <c r="P54" s="65"/>
      <c r="Q54" s="65"/>
      <c r="R54" s="65"/>
      <c r="S54" s="65"/>
      <c r="T54" s="65"/>
      <c r="U54" s="65"/>
      <c r="V54" s="65"/>
      <c r="W54" s="65"/>
      <c r="X54" s="65"/>
      <c r="Y54" s="65"/>
      <c r="Z54" s="65"/>
      <c r="AA54" s="65"/>
      <c r="AB54" s="65"/>
      <c r="AC54" s="65"/>
      <c r="AD54" s="65"/>
      <c r="AE54" s="65"/>
      <c r="AF54" s="65"/>
      <c r="AG54" s="65"/>
      <c r="AH54" s="65"/>
      <c r="AI54" s="65"/>
      <c r="AJ54" s="65"/>
      <c r="AK54" s="65"/>
      <c r="AL54" s="65"/>
      <c r="AM54" s="65"/>
      <c r="AN54" s="65"/>
      <c r="AO54" s="65"/>
      <c r="AP54" s="65"/>
      <c r="AQ54" s="65"/>
      <c r="AR54" s="65"/>
      <c r="AS54" s="65"/>
      <c r="AT54" s="65"/>
      <c r="AU54" s="65"/>
      <c r="AV54" s="65"/>
      <c r="AW54" s="65"/>
      <c r="AX54" s="65"/>
      <c r="AY54" s="65"/>
      <c r="AZ54" s="65"/>
      <c r="BA54" s="65"/>
      <c r="BB54" s="65"/>
      <c r="BC54" s="65"/>
      <c r="BD54" s="65"/>
      <c r="BE54" s="65"/>
      <c r="BF54" s="65"/>
      <c r="BG54" s="65"/>
      <c r="BH54" s="65"/>
      <c r="BI54" s="65"/>
      <c r="BJ54" s="65"/>
      <c r="BK54" s="65"/>
      <c r="BL54" s="65"/>
      <c r="BM54" s="65"/>
      <c r="BN54" s="65"/>
      <c r="BO54" s="65"/>
      <c r="BP54" s="65"/>
      <c r="BQ54" s="65"/>
      <c r="BR54" s="65"/>
      <c r="BS54" s="65"/>
      <c r="BT54" s="65"/>
      <c r="BU54" s="65"/>
      <c r="BV54" s="65"/>
      <c r="BW54" s="65"/>
      <c r="BX54" s="65"/>
      <c r="BY54" s="65"/>
      <c r="BZ54" s="65"/>
      <c r="CA54" s="65"/>
      <c r="CB54" s="65"/>
      <c r="CC54" s="65"/>
      <c r="CD54" s="65"/>
      <c r="CE54" s="65"/>
      <c r="CF54" s="65"/>
      <c r="CG54" s="65"/>
      <c r="CH54" s="65"/>
      <c r="CI54" s="65"/>
      <c r="CJ54" s="65"/>
      <c r="CK54" s="65"/>
      <c r="CL54" s="65"/>
      <c r="CM54" s="65"/>
      <c r="CN54" s="65"/>
      <c r="CO54" s="65"/>
      <c r="CP54" s="65"/>
      <c r="CQ54" s="65"/>
      <c r="CR54" s="65"/>
      <c r="CS54" s="65"/>
      <c r="CT54" s="65"/>
      <c r="CU54" s="65"/>
      <c r="CV54" s="65"/>
      <c r="CW54" s="65"/>
      <c r="CX54" s="65"/>
      <c r="CY54" s="65"/>
    </row>
    <row r="55" spans="1:103" x14ac:dyDescent="0.35">
      <c r="A55" s="28" t="s">
        <v>32</v>
      </c>
      <c r="B55" s="22">
        <v>98.112726888899303</v>
      </c>
      <c r="C55" s="22">
        <v>98.112726888899303</v>
      </c>
      <c r="D55" s="22"/>
      <c r="E55" s="22">
        <f t="shared" si="2"/>
        <v>0</v>
      </c>
      <c r="F55" s="22"/>
      <c r="G55" s="22">
        <v>2.8750341791157363</v>
      </c>
      <c r="H55" s="22">
        <v>2.8750341791157363</v>
      </c>
      <c r="I55" s="22"/>
      <c r="J55" s="22">
        <f t="shared" si="1"/>
        <v>0</v>
      </c>
      <c r="K55" s="97">
        <f t="shared" si="3"/>
        <v>0</v>
      </c>
    </row>
    <row r="56" spans="1:103" s="8" customFormat="1" x14ac:dyDescent="0.35">
      <c r="A56" s="27" t="s">
        <v>176</v>
      </c>
      <c r="B56" s="39">
        <v>98.40068804000579</v>
      </c>
      <c r="C56" s="39">
        <v>98.40068804000579</v>
      </c>
      <c r="D56" s="39"/>
      <c r="E56" s="39">
        <f t="shared" si="2"/>
        <v>0</v>
      </c>
      <c r="F56" s="39"/>
      <c r="G56" s="39">
        <v>1.8724275597846782</v>
      </c>
      <c r="H56" s="39">
        <v>1.8724275597846782</v>
      </c>
      <c r="I56" s="39"/>
      <c r="J56" s="39">
        <f t="shared" si="1"/>
        <v>0</v>
      </c>
      <c r="K56" s="96">
        <f t="shared" si="3"/>
        <v>0</v>
      </c>
      <c r="L56" s="65"/>
      <c r="M56" s="65"/>
      <c r="N56" s="65"/>
      <c r="O56" s="65"/>
      <c r="P56" s="65"/>
      <c r="Q56" s="65"/>
      <c r="R56" s="65"/>
      <c r="S56" s="65"/>
      <c r="T56" s="65"/>
      <c r="U56" s="65"/>
      <c r="V56" s="65"/>
      <c r="W56" s="65"/>
      <c r="X56" s="65"/>
      <c r="Y56" s="65"/>
      <c r="Z56" s="65"/>
      <c r="AA56" s="65"/>
      <c r="AB56" s="65"/>
      <c r="AC56" s="65"/>
      <c r="AD56" s="65"/>
      <c r="AE56" s="65"/>
      <c r="AF56" s="65"/>
      <c r="AG56" s="65"/>
      <c r="AH56" s="65"/>
      <c r="AI56" s="65"/>
      <c r="AJ56" s="65"/>
      <c r="AK56" s="65"/>
      <c r="AL56" s="65"/>
      <c r="AM56" s="65"/>
      <c r="AN56" s="65"/>
      <c r="AO56" s="65"/>
      <c r="AP56" s="65"/>
      <c r="AQ56" s="65"/>
      <c r="AR56" s="65"/>
      <c r="AS56" s="65"/>
      <c r="AT56" s="65"/>
      <c r="AU56" s="65"/>
      <c r="AV56" s="65"/>
      <c r="AW56" s="65"/>
      <c r="AX56" s="65"/>
      <c r="AY56" s="65"/>
      <c r="AZ56" s="65"/>
      <c r="BA56" s="65"/>
      <c r="BB56" s="65"/>
      <c r="BC56" s="65"/>
      <c r="BD56" s="65"/>
      <c r="BE56" s="65"/>
      <c r="BF56" s="65"/>
      <c r="BG56" s="65"/>
      <c r="BH56" s="65"/>
      <c r="BI56" s="65"/>
      <c r="BJ56" s="65"/>
      <c r="BK56" s="65"/>
      <c r="BL56" s="65"/>
      <c r="BM56" s="65"/>
      <c r="BN56" s="65"/>
      <c r="BO56" s="65"/>
      <c r="BP56" s="65"/>
      <c r="BQ56" s="65"/>
      <c r="BR56" s="65"/>
      <c r="BS56" s="65"/>
      <c r="BT56" s="65"/>
      <c r="BU56" s="65"/>
      <c r="BV56" s="65"/>
      <c r="BW56" s="65"/>
      <c r="BX56" s="65"/>
      <c r="BY56" s="65"/>
      <c r="BZ56" s="65"/>
      <c r="CA56" s="65"/>
      <c r="CB56" s="65"/>
      <c r="CC56" s="65"/>
      <c r="CD56" s="65"/>
      <c r="CE56" s="65"/>
      <c r="CF56" s="65"/>
      <c r="CG56" s="65"/>
      <c r="CH56" s="65"/>
      <c r="CI56" s="65"/>
      <c r="CJ56" s="65"/>
      <c r="CK56" s="65"/>
      <c r="CL56" s="65"/>
      <c r="CM56" s="65"/>
      <c r="CN56" s="65"/>
      <c r="CO56" s="65"/>
      <c r="CP56" s="65"/>
      <c r="CQ56" s="65"/>
      <c r="CR56" s="65"/>
      <c r="CS56" s="65"/>
      <c r="CT56" s="65"/>
      <c r="CU56" s="65"/>
      <c r="CV56" s="65"/>
      <c r="CW56" s="65"/>
      <c r="CX56" s="65"/>
      <c r="CY56" s="65"/>
    </row>
    <row r="57" spans="1:103" x14ac:dyDescent="0.35">
      <c r="A57" s="26" t="s">
        <v>180</v>
      </c>
      <c r="B57" s="22">
        <v>96.091888277374622</v>
      </c>
      <c r="C57" s="22">
        <v>96.091888277374622</v>
      </c>
      <c r="D57" s="22"/>
      <c r="E57" s="22">
        <f t="shared" si="2"/>
        <v>0</v>
      </c>
      <c r="F57" s="22"/>
      <c r="G57" s="22">
        <v>0.61151845855975451</v>
      </c>
      <c r="H57" s="22">
        <v>0.61151845855975451</v>
      </c>
      <c r="I57" s="22"/>
      <c r="J57" s="22">
        <f t="shared" si="1"/>
        <v>0</v>
      </c>
      <c r="K57" s="97">
        <f t="shared" si="3"/>
        <v>0</v>
      </c>
    </row>
    <row r="58" spans="1:103" s="8" customFormat="1" x14ac:dyDescent="0.35">
      <c r="A58" s="27" t="s">
        <v>183</v>
      </c>
      <c r="B58" s="39">
        <v>100</v>
      </c>
      <c r="C58" s="39">
        <v>100</v>
      </c>
      <c r="D58" s="39"/>
      <c r="E58" s="39">
        <f t="shared" si="2"/>
        <v>0</v>
      </c>
      <c r="F58" s="39"/>
      <c r="G58" s="39">
        <v>0.39108816077130365</v>
      </c>
      <c r="H58" s="39">
        <v>0.39108816077130371</v>
      </c>
      <c r="I58" s="39"/>
      <c r="J58" s="39">
        <f t="shared" si="1"/>
        <v>0</v>
      </c>
      <c r="K58" s="96">
        <f t="shared" si="3"/>
        <v>0</v>
      </c>
      <c r="L58" s="65"/>
      <c r="M58" s="65"/>
      <c r="N58" s="65"/>
      <c r="O58" s="65"/>
      <c r="P58" s="65"/>
      <c r="Q58" s="65"/>
      <c r="R58" s="65"/>
      <c r="S58" s="65"/>
      <c r="T58" s="65"/>
      <c r="U58" s="65"/>
      <c r="V58" s="65"/>
      <c r="W58" s="65"/>
      <c r="X58" s="65"/>
      <c r="Y58" s="65"/>
      <c r="Z58" s="65"/>
      <c r="AA58" s="65"/>
      <c r="AB58" s="65"/>
      <c r="AC58" s="65"/>
      <c r="AD58" s="65"/>
      <c r="AE58" s="65"/>
      <c r="AF58" s="65"/>
      <c r="AG58" s="65"/>
      <c r="AH58" s="65"/>
      <c r="AI58" s="65"/>
      <c r="AJ58" s="65"/>
      <c r="AK58" s="65"/>
      <c r="AL58" s="65"/>
      <c r="AM58" s="65"/>
      <c r="AN58" s="65"/>
      <c r="AO58" s="65"/>
      <c r="AP58" s="65"/>
      <c r="AQ58" s="65"/>
      <c r="AR58" s="65"/>
      <c r="AS58" s="65"/>
      <c r="AT58" s="65"/>
      <c r="AU58" s="65"/>
      <c r="AV58" s="65"/>
      <c r="AW58" s="65"/>
      <c r="AX58" s="65"/>
      <c r="AY58" s="65"/>
      <c r="AZ58" s="65"/>
      <c r="BA58" s="65"/>
      <c r="BB58" s="65"/>
      <c r="BC58" s="65"/>
      <c r="BD58" s="65"/>
      <c r="BE58" s="65"/>
      <c r="BF58" s="65"/>
      <c r="BG58" s="65"/>
      <c r="BH58" s="65"/>
      <c r="BI58" s="65"/>
      <c r="BJ58" s="65"/>
      <c r="BK58" s="65"/>
      <c r="BL58" s="65"/>
      <c r="BM58" s="65"/>
      <c r="BN58" s="65"/>
      <c r="BO58" s="65"/>
      <c r="BP58" s="65"/>
      <c r="BQ58" s="65"/>
      <c r="BR58" s="65"/>
      <c r="BS58" s="65"/>
      <c r="BT58" s="65"/>
      <c r="BU58" s="65"/>
      <c r="BV58" s="65"/>
      <c r="BW58" s="65"/>
      <c r="BX58" s="65"/>
      <c r="BY58" s="65"/>
      <c r="BZ58" s="65"/>
      <c r="CA58" s="65"/>
      <c r="CB58" s="65"/>
      <c r="CC58" s="65"/>
      <c r="CD58" s="65"/>
      <c r="CE58" s="65"/>
      <c r="CF58" s="65"/>
      <c r="CG58" s="65"/>
      <c r="CH58" s="65"/>
      <c r="CI58" s="65"/>
      <c r="CJ58" s="65"/>
      <c r="CK58" s="65"/>
      <c r="CL58" s="65"/>
      <c r="CM58" s="65"/>
      <c r="CN58" s="65"/>
      <c r="CO58" s="65"/>
      <c r="CP58" s="65"/>
      <c r="CQ58" s="65"/>
      <c r="CR58" s="65"/>
      <c r="CS58" s="65"/>
      <c r="CT58" s="65"/>
      <c r="CU58" s="65"/>
      <c r="CV58" s="65"/>
      <c r="CW58" s="65"/>
      <c r="CX58" s="65"/>
      <c r="CY58" s="65"/>
    </row>
    <row r="59" spans="1:103" x14ac:dyDescent="0.35">
      <c r="A59" s="28" t="s">
        <v>33</v>
      </c>
      <c r="B59" s="22">
        <v>97.962151803613878</v>
      </c>
      <c r="C59" s="22">
        <v>97.962151803613878</v>
      </c>
      <c r="D59" s="22"/>
      <c r="E59" s="22">
        <f t="shared" si="2"/>
        <v>0</v>
      </c>
      <c r="F59" s="22"/>
      <c r="G59" s="22">
        <v>0.42098909410914498</v>
      </c>
      <c r="H59" s="22">
        <v>0.42098909410914498</v>
      </c>
      <c r="I59" s="22"/>
      <c r="J59" s="22">
        <f t="shared" si="1"/>
        <v>0</v>
      </c>
      <c r="K59" s="97">
        <f t="shared" si="3"/>
        <v>0</v>
      </c>
    </row>
    <row r="60" spans="1:103" s="8" customFormat="1" x14ac:dyDescent="0.35">
      <c r="A60" s="27" t="s">
        <v>34</v>
      </c>
      <c r="B60" s="39">
        <v>97.962151803613878</v>
      </c>
      <c r="C60" s="39">
        <v>97.962151803613878</v>
      </c>
      <c r="D60" s="39"/>
      <c r="E60" s="39">
        <f t="shared" si="2"/>
        <v>0</v>
      </c>
      <c r="F60" s="39"/>
      <c r="G60" s="39">
        <v>0.42098909410914498</v>
      </c>
      <c r="H60" s="39">
        <v>0.42098909410914498</v>
      </c>
      <c r="I60" s="39"/>
      <c r="J60" s="39">
        <f t="shared" si="1"/>
        <v>0</v>
      </c>
      <c r="K60" s="96">
        <f t="shared" si="3"/>
        <v>0</v>
      </c>
      <c r="L60" s="65"/>
      <c r="M60" s="65"/>
      <c r="N60" s="65"/>
      <c r="O60" s="65"/>
      <c r="P60" s="65"/>
      <c r="Q60" s="65"/>
      <c r="R60" s="65"/>
      <c r="S60" s="65"/>
      <c r="T60" s="65"/>
      <c r="U60" s="65"/>
      <c r="V60" s="65"/>
      <c r="W60" s="65"/>
      <c r="X60" s="65"/>
      <c r="Y60" s="65"/>
      <c r="Z60" s="65"/>
      <c r="AA60" s="65"/>
      <c r="AB60" s="65"/>
      <c r="AC60" s="65"/>
      <c r="AD60" s="65"/>
      <c r="AE60" s="65"/>
      <c r="AF60" s="65"/>
      <c r="AG60" s="65"/>
      <c r="AH60" s="65"/>
      <c r="AI60" s="65"/>
      <c r="AJ60" s="65"/>
      <c r="AK60" s="65"/>
      <c r="AL60" s="65"/>
      <c r="AM60" s="65"/>
      <c r="AN60" s="65"/>
      <c r="AO60" s="65"/>
      <c r="AP60" s="65"/>
      <c r="AQ60" s="65"/>
      <c r="AR60" s="65"/>
      <c r="AS60" s="65"/>
      <c r="AT60" s="65"/>
      <c r="AU60" s="65"/>
      <c r="AV60" s="65"/>
      <c r="AW60" s="65"/>
      <c r="AX60" s="65"/>
      <c r="AY60" s="65"/>
      <c r="AZ60" s="65"/>
      <c r="BA60" s="65"/>
      <c r="BB60" s="65"/>
      <c r="BC60" s="65"/>
      <c r="BD60" s="65"/>
      <c r="BE60" s="65"/>
      <c r="BF60" s="65"/>
      <c r="BG60" s="65"/>
      <c r="BH60" s="65"/>
      <c r="BI60" s="65"/>
      <c r="BJ60" s="65"/>
      <c r="BK60" s="65"/>
      <c r="BL60" s="65"/>
      <c r="BM60" s="65"/>
      <c r="BN60" s="65"/>
      <c r="BO60" s="65"/>
      <c r="BP60" s="65"/>
      <c r="BQ60" s="65"/>
      <c r="BR60" s="65"/>
      <c r="BS60" s="65"/>
      <c r="BT60" s="65"/>
      <c r="BU60" s="65"/>
      <c r="BV60" s="65"/>
      <c r="BW60" s="65"/>
      <c r="BX60" s="65"/>
      <c r="BY60" s="65"/>
      <c r="BZ60" s="65"/>
      <c r="CA60" s="65"/>
      <c r="CB60" s="65"/>
      <c r="CC60" s="65"/>
      <c r="CD60" s="65"/>
      <c r="CE60" s="65"/>
      <c r="CF60" s="65"/>
      <c r="CG60" s="65"/>
      <c r="CH60" s="65"/>
      <c r="CI60" s="65"/>
      <c r="CJ60" s="65"/>
      <c r="CK60" s="65"/>
      <c r="CL60" s="65"/>
      <c r="CM60" s="65"/>
      <c r="CN60" s="65"/>
      <c r="CO60" s="65"/>
      <c r="CP60" s="65"/>
      <c r="CQ60" s="65"/>
      <c r="CR60" s="65"/>
      <c r="CS60" s="65"/>
      <c r="CT60" s="65"/>
      <c r="CU60" s="65"/>
      <c r="CV60" s="65"/>
      <c r="CW60" s="65"/>
      <c r="CX60" s="65"/>
      <c r="CY60" s="65"/>
    </row>
    <row r="61" spans="1:103" x14ac:dyDescent="0.35">
      <c r="A61" s="28" t="s">
        <v>35</v>
      </c>
      <c r="B61" s="22">
        <v>102.81234843766734</v>
      </c>
      <c r="C61" s="22">
        <v>102.81234843766734</v>
      </c>
      <c r="D61" s="22"/>
      <c r="E61" s="22">
        <f t="shared" si="2"/>
        <v>0</v>
      </c>
      <c r="F61" s="22"/>
      <c r="G61" s="22">
        <v>0.62449109838743389</v>
      </c>
      <c r="H61" s="22">
        <v>0.62449109838743389</v>
      </c>
      <c r="I61" s="22"/>
      <c r="J61" s="22">
        <f t="shared" si="1"/>
        <v>0</v>
      </c>
      <c r="K61" s="97">
        <f t="shared" si="3"/>
        <v>0</v>
      </c>
    </row>
    <row r="62" spans="1:103" s="8" customFormat="1" x14ac:dyDescent="0.35">
      <c r="A62" s="27" t="s">
        <v>187</v>
      </c>
      <c r="B62" s="39">
        <v>103.69530222367302</v>
      </c>
      <c r="C62" s="39">
        <v>103.69530222367302</v>
      </c>
      <c r="D62" s="39"/>
      <c r="E62" s="39">
        <f t="shared" si="2"/>
        <v>0</v>
      </c>
      <c r="F62" s="39"/>
      <c r="G62" s="39">
        <v>0.25978989710148864</v>
      </c>
      <c r="H62" s="39">
        <v>0.2597898971014887</v>
      </c>
      <c r="I62" s="39"/>
      <c r="J62" s="39">
        <f t="shared" si="1"/>
        <v>0</v>
      </c>
      <c r="K62" s="96">
        <f t="shared" si="3"/>
        <v>0</v>
      </c>
      <c r="L62" s="65"/>
      <c r="M62" s="65"/>
      <c r="N62" s="65"/>
      <c r="O62" s="65"/>
      <c r="P62" s="65"/>
      <c r="Q62" s="65"/>
      <c r="R62" s="65"/>
      <c r="S62" s="65"/>
      <c r="T62" s="65"/>
      <c r="U62" s="65"/>
      <c r="V62" s="65"/>
      <c r="W62" s="65"/>
      <c r="X62" s="65"/>
      <c r="Y62" s="65"/>
      <c r="Z62" s="65"/>
      <c r="AA62" s="65"/>
      <c r="AB62" s="65"/>
      <c r="AC62" s="65"/>
      <c r="AD62" s="65"/>
      <c r="AE62" s="65"/>
      <c r="AF62" s="65"/>
      <c r="AG62" s="65"/>
      <c r="AH62" s="65"/>
      <c r="AI62" s="65"/>
      <c r="AJ62" s="65"/>
      <c r="AK62" s="65"/>
      <c r="AL62" s="65"/>
      <c r="AM62" s="65"/>
      <c r="AN62" s="65"/>
      <c r="AO62" s="65"/>
      <c r="AP62" s="65"/>
      <c r="AQ62" s="65"/>
      <c r="AR62" s="65"/>
      <c r="AS62" s="65"/>
      <c r="AT62" s="65"/>
      <c r="AU62" s="65"/>
      <c r="AV62" s="65"/>
      <c r="AW62" s="65"/>
      <c r="AX62" s="65"/>
      <c r="AY62" s="65"/>
      <c r="AZ62" s="65"/>
      <c r="BA62" s="65"/>
      <c r="BB62" s="65"/>
      <c r="BC62" s="65"/>
      <c r="BD62" s="65"/>
      <c r="BE62" s="65"/>
      <c r="BF62" s="65"/>
      <c r="BG62" s="65"/>
      <c r="BH62" s="65"/>
      <c r="BI62" s="65"/>
      <c r="BJ62" s="65"/>
      <c r="BK62" s="65"/>
      <c r="BL62" s="65"/>
      <c r="BM62" s="65"/>
      <c r="BN62" s="65"/>
      <c r="BO62" s="65"/>
      <c r="BP62" s="65"/>
      <c r="BQ62" s="65"/>
      <c r="BR62" s="65"/>
      <c r="BS62" s="65"/>
      <c r="BT62" s="65"/>
      <c r="BU62" s="65"/>
      <c r="BV62" s="65"/>
      <c r="BW62" s="65"/>
      <c r="BX62" s="65"/>
      <c r="BY62" s="65"/>
      <c r="BZ62" s="65"/>
      <c r="CA62" s="65"/>
      <c r="CB62" s="65"/>
      <c r="CC62" s="65"/>
      <c r="CD62" s="65"/>
      <c r="CE62" s="65"/>
      <c r="CF62" s="65"/>
      <c r="CG62" s="65"/>
      <c r="CH62" s="65"/>
      <c r="CI62" s="65"/>
      <c r="CJ62" s="65"/>
      <c r="CK62" s="65"/>
      <c r="CL62" s="65"/>
      <c r="CM62" s="65"/>
      <c r="CN62" s="65"/>
      <c r="CO62" s="65"/>
      <c r="CP62" s="65"/>
      <c r="CQ62" s="65"/>
      <c r="CR62" s="65"/>
      <c r="CS62" s="65"/>
      <c r="CT62" s="65"/>
      <c r="CU62" s="65"/>
      <c r="CV62" s="65"/>
      <c r="CW62" s="65"/>
      <c r="CX62" s="65"/>
      <c r="CY62" s="65"/>
    </row>
    <row r="63" spans="1:103" x14ac:dyDescent="0.35">
      <c r="A63" s="26" t="s">
        <v>188</v>
      </c>
      <c r="B63" s="22">
        <v>102.19250359162211</v>
      </c>
      <c r="C63" s="22">
        <v>102.19250359162211</v>
      </c>
      <c r="D63" s="22"/>
      <c r="E63" s="22">
        <f t="shared" si="2"/>
        <v>0</v>
      </c>
      <c r="F63" s="22"/>
      <c r="G63" s="22">
        <v>0.36470120128594513</v>
      </c>
      <c r="H63" s="22">
        <v>0.36470120128594513</v>
      </c>
      <c r="I63" s="22"/>
      <c r="J63" s="22">
        <f t="shared" si="1"/>
        <v>0</v>
      </c>
      <c r="K63" s="97">
        <f t="shared" si="3"/>
        <v>0</v>
      </c>
    </row>
    <row r="64" spans="1:103" s="8" customFormat="1" x14ac:dyDescent="0.35">
      <c r="A64" s="25" t="s">
        <v>36</v>
      </c>
      <c r="B64" s="39">
        <v>100.4606189897212</v>
      </c>
      <c r="C64" s="39">
        <v>100.78580515153681</v>
      </c>
      <c r="D64" s="39"/>
      <c r="E64" s="39">
        <f t="shared" si="2"/>
        <v>0.32369516043782021</v>
      </c>
      <c r="F64" s="39"/>
      <c r="G64" s="39">
        <v>2.494855505263482</v>
      </c>
      <c r="H64" s="39">
        <v>2.5029312317939372</v>
      </c>
      <c r="I64" s="39"/>
      <c r="J64" s="39">
        <f t="shared" si="1"/>
        <v>8.0757265304551851E-3</v>
      </c>
      <c r="K64" s="96">
        <f t="shared" si="3"/>
        <v>8.0675397496183263E-5</v>
      </c>
      <c r="L64" s="65"/>
      <c r="M64" s="65"/>
      <c r="N64" s="65"/>
      <c r="O64" s="65"/>
      <c r="P64" s="65"/>
      <c r="Q64" s="65"/>
      <c r="R64" s="65"/>
      <c r="S64" s="65"/>
      <c r="T64" s="65"/>
      <c r="U64" s="65"/>
      <c r="V64" s="65"/>
      <c r="W64" s="65"/>
      <c r="X64" s="65"/>
      <c r="Y64" s="65"/>
      <c r="Z64" s="65"/>
      <c r="AA64" s="65"/>
      <c r="AB64" s="65"/>
      <c r="AC64" s="65"/>
      <c r="AD64" s="65"/>
      <c r="AE64" s="65"/>
      <c r="AF64" s="65"/>
      <c r="AG64" s="65"/>
      <c r="AH64" s="65"/>
      <c r="AI64" s="65"/>
      <c r="AJ64" s="65"/>
      <c r="AK64" s="65"/>
      <c r="AL64" s="65"/>
      <c r="AM64" s="65"/>
      <c r="AN64" s="65"/>
      <c r="AO64" s="65"/>
      <c r="AP64" s="65"/>
      <c r="AQ64" s="65"/>
      <c r="AR64" s="65"/>
      <c r="AS64" s="65"/>
      <c r="AT64" s="65"/>
      <c r="AU64" s="65"/>
      <c r="AV64" s="65"/>
      <c r="AW64" s="65"/>
      <c r="AX64" s="65"/>
      <c r="AY64" s="65"/>
      <c r="AZ64" s="65"/>
      <c r="BA64" s="65"/>
      <c r="BB64" s="65"/>
      <c r="BC64" s="65"/>
      <c r="BD64" s="65"/>
      <c r="BE64" s="65"/>
      <c r="BF64" s="65"/>
      <c r="BG64" s="65"/>
      <c r="BH64" s="65"/>
      <c r="BI64" s="65"/>
      <c r="BJ64" s="65"/>
      <c r="BK64" s="65"/>
      <c r="BL64" s="65"/>
      <c r="BM64" s="65"/>
      <c r="BN64" s="65"/>
      <c r="BO64" s="65"/>
      <c r="BP64" s="65"/>
      <c r="BQ64" s="65"/>
      <c r="BR64" s="65"/>
      <c r="BS64" s="65"/>
      <c r="BT64" s="65"/>
      <c r="BU64" s="65"/>
      <c r="BV64" s="65"/>
      <c r="BW64" s="65"/>
      <c r="BX64" s="65"/>
      <c r="BY64" s="65"/>
      <c r="BZ64" s="65"/>
      <c r="CA64" s="65"/>
      <c r="CB64" s="65"/>
      <c r="CC64" s="65"/>
      <c r="CD64" s="65"/>
      <c r="CE64" s="65"/>
      <c r="CF64" s="65"/>
      <c r="CG64" s="65"/>
      <c r="CH64" s="65"/>
      <c r="CI64" s="65"/>
      <c r="CJ64" s="65"/>
      <c r="CK64" s="65"/>
      <c r="CL64" s="65"/>
      <c r="CM64" s="65"/>
      <c r="CN64" s="65"/>
      <c r="CO64" s="65"/>
      <c r="CP64" s="65"/>
      <c r="CQ64" s="65"/>
      <c r="CR64" s="65"/>
      <c r="CS64" s="65"/>
      <c r="CT64" s="65"/>
      <c r="CU64" s="65"/>
      <c r="CV64" s="65"/>
      <c r="CW64" s="65"/>
      <c r="CX64" s="65"/>
      <c r="CY64" s="65"/>
    </row>
    <row r="65" spans="1:103" x14ac:dyDescent="0.35">
      <c r="A65" s="26" t="s">
        <v>37</v>
      </c>
      <c r="B65" s="22">
        <v>100.6846148498477</v>
      </c>
      <c r="C65" s="22">
        <v>101.16793681509866</v>
      </c>
      <c r="D65" s="22"/>
      <c r="E65" s="22">
        <f t="shared" si="2"/>
        <v>0.48003557045108725</v>
      </c>
      <c r="F65" s="22"/>
      <c r="G65" s="22">
        <v>1.6823183587970307</v>
      </c>
      <c r="H65" s="22">
        <v>1.6903940853274857</v>
      </c>
      <c r="I65" s="22"/>
      <c r="J65" s="22">
        <f t="shared" si="1"/>
        <v>8.075726530454963E-3</v>
      </c>
      <c r="K65" s="97">
        <f t="shared" si="3"/>
        <v>8.067539749618104E-5</v>
      </c>
    </row>
    <row r="66" spans="1:103" s="8" customFormat="1" x14ac:dyDescent="0.35">
      <c r="A66" s="27" t="s">
        <v>192</v>
      </c>
      <c r="B66" s="39">
        <v>100</v>
      </c>
      <c r="C66" s="39">
        <v>100</v>
      </c>
      <c r="D66" s="39"/>
      <c r="E66" s="39">
        <f t="shared" si="2"/>
        <v>0</v>
      </c>
      <c r="F66" s="39"/>
      <c r="G66" s="39">
        <v>0.81253714646645148</v>
      </c>
      <c r="H66" s="39">
        <v>0.81253714646645137</v>
      </c>
      <c r="I66" s="39"/>
      <c r="J66" s="39">
        <f t="shared" si="1"/>
        <v>0</v>
      </c>
      <c r="K66" s="96">
        <f t="shared" si="3"/>
        <v>0</v>
      </c>
      <c r="L66" s="65"/>
      <c r="M66" s="65"/>
      <c r="N66" s="65"/>
      <c r="O66" s="65"/>
      <c r="P66" s="65"/>
      <c r="Q66" s="65"/>
      <c r="R66" s="65"/>
      <c r="S66" s="65"/>
      <c r="T66" s="65"/>
      <c r="U66" s="65"/>
      <c r="V66" s="65"/>
      <c r="W66" s="65"/>
      <c r="X66" s="65"/>
      <c r="Y66" s="65"/>
      <c r="Z66" s="65"/>
      <c r="AA66" s="65"/>
      <c r="AB66" s="65"/>
      <c r="AC66" s="65"/>
      <c r="AD66" s="65"/>
      <c r="AE66" s="65"/>
      <c r="AF66" s="65"/>
      <c r="AG66" s="65"/>
      <c r="AH66" s="65"/>
      <c r="AI66" s="65"/>
      <c r="AJ66" s="65"/>
      <c r="AK66" s="65"/>
      <c r="AL66" s="65"/>
      <c r="AM66" s="65"/>
      <c r="AN66" s="65"/>
      <c r="AO66" s="65"/>
      <c r="AP66" s="65"/>
      <c r="AQ66" s="65"/>
      <c r="AR66" s="65"/>
      <c r="AS66" s="65"/>
      <c r="AT66" s="65"/>
      <c r="AU66" s="65"/>
      <c r="AV66" s="65"/>
      <c r="AW66" s="65"/>
      <c r="AX66" s="65"/>
      <c r="AY66" s="65"/>
      <c r="AZ66" s="65"/>
      <c r="BA66" s="65"/>
      <c r="BB66" s="65"/>
      <c r="BC66" s="65"/>
      <c r="BD66" s="65"/>
      <c r="BE66" s="65"/>
      <c r="BF66" s="65"/>
      <c r="BG66" s="65"/>
      <c r="BH66" s="65"/>
      <c r="BI66" s="65"/>
      <c r="BJ66" s="65"/>
      <c r="BK66" s="65"/>
      <c r="BL66" s="65"/>
      <c r="BM66" s="65"/>
      <c r="BN66" s="65"/>
      <c r="BO66" s="65"/>
      <c r="BP66" s="65"/>
      <c r="BQ66" s="65"/>
      <c r="BR66" s="65"/>
      <c r="BS66" s="65"/>
      <c r="BT66" s="65"/>
      <c r="BU66" s="65"/>
      <c r="BV66" s="65"/>
      <c r="BW66" s="65"/>
      <c r="BX66" s="65"/>
      <c r="BY66" s="65"/>
      <c r="BZ66" s="65"/>
      <c r="CA66" s="65"/>
      <c r="CB66" s="65"/>
      <c r="CC66" s="65"/>
      <c r="CD66" s="65"/>
      <c r="CE66" s="65"/>
      <c r="CF66" s="65"/>
      <c r="CG66" s="65"/>
      <c r="CH66" s="65"/>
      <c r="CI66" s="65"/>
      <c r="CJ66" s="65"/>
      <c r="CK66" s="65"/>
      <c r="CL66" s="65"/>
      <c r="CM66" s="65"/>
      <c r="CN66" s="65"/>
      <c r="CO66" s="65"/>
      <c r="CP66" s="65"/>
      <c r="CQ66" s="65"/>
      <c r="CR66" s="65"/>
      <c r="CS66" s="65"/>
      <c r="CT66" s="65"/>
      <c r="CU66" s="65"/>
      <c r="CV66" s="65"/>
      <c r="CW66" s="65"/>
      <c r="CX66" s="65"/>
      <c r="CY66" s="65"/>
    </row>
    <row r="67" spans="1:103" x14ac:dyDescent="0.35">
      <c r="A67" s="28" t="s">
        <v>38</v>
      </c>
      <c r="B67" s="22">
        <v>100.26599251590096</v>
      </c>
      <c r="C67" s="22">
        <v>100.26599251590096</v>
      </c>
      <c r="D67" s="22"/>
      <c r="E67" s="22">
        <f t="shared" si="2"/>
        <v>0</v>
      </c>
      <c r="F67" s="22"/>
      <c r="G67" s="22">
        <v>8.5615766403980818</v>
      </c>
      <c r="H67" s="22">
        <v>8.56157664039808</v>
      </c>
      <c r="I67" s="22"/>
      <c r="J67" s="22">
        <f t="shared" si="1"/>
        <v>0</v>
      </c>
      <c r="K67" s="97">
        <f t="shared" si="3"/>
        <v>0</v>
      </c>
    </row>
    <row r="68" spans="1:103" s="8" customFormat="1" x14ac:dyDescent="0.35">
      <c r="A68" s="25" t="s">
        <v>194</v>
      </c>
      <c r="B68" s="39">
        <v>100.68985608907722</v>
      </c>
      <c r="C68" s="39">
        <v>100.68985608907722</v>
      </c>
      <c r="D68" s="39"/>
      <c r="E68" s="39">
        <f t="shared" si="2"/>
        <v>0</v>
      </c>
      <c r="F68" s="39"/>
      <c r="G68" s="39">
        <v>3.9325287783965304</v>
      </c>
      <c r="H68" s="39">
        <v>3.9325287783965304</v>
      </c>
      <c r="I68" s="39"/>
      <c r="J68" s="39">
        <f t="shared" si="1"/>
        <v>0</v>
      </c>
      <c r="K68" s="96">
        <f t="shared" si="3"/>
        <v>0</v>
      </c>
      <c r="L68" s="65"/>
      <c r="M68" s="65"/>
      <c r="N68" s="65"/>
      <c r="O68" s="65"/>
      <c r="P68" s="65"/>
      <c r="Q68" s="65"/>
      <c r="R68" s="65"/>
      <c r="S68" s="65"/>
      <c r="T68" s="65"/>
      <c r="U68" s="65"/>
      <c r="V68" s="65"/>
      <c r="W68" s="65"/>
      <c r="X68" s="65"/>
      <c r="Y68" s="65"/>
      <c r="Z68" s="65"/>
      <c r="AA68" s="65"/>
      <c r="AB68" s="65"/>
      <c r="AC68" s="65"/>
      <c r="AD68" s="65"/>
      <c r="AE68" s="65"/>
      <c r="AF68" s="65"/>
      <c r="AG68" s="65"/>
      <c r="AH68" s="65"/>
      <c r="AI68" s="65"/>
      <c r="AJ68" s="65"/>
      <c r="AK68" s="65"/>
      <c r="AL68" s="65"/>
      <c r="AM68" s="65"/>
      <c r="AN68" s="65"/>
      <c r="AO68" s="65"/>
      <c r="AP68" s="65"/>
      <c r="AQ68" s="65"/>
      <c r="AR68" s="65"/>
      <c r="AS68" s="65"/>
      <c r="AT68" s="65"/>
      <c r="AU68" s="65"/>
      <c r="AV68" s="65"/>
      <c r="AW68" s="65"/>
      <c r="AX68" s="65"/>
      <c r="AY68" s="65"/>
      <c r="AZ68" s="65"/>
      <c r="BA68" s="65"/>
      <c r="BB68" s="65"/>
      <c r="BC68" s="65"/>
      <c r="BD68" s="65"/>
      <c r="BE68" s="65"/>
      <c r="BF68" s="65"/>
      <c r="BG68" s="65"/>
      <c r="BH68" s="65"/>
      <c r="BI68" s="65"/>
      <c r="BJ68" s="65"/>
      <c r="BK68" s="65"/>
      <c r="BL68" s="65"/>
      <c r="BM68" s="65"/>
      <c r="BN68" s="65"/>
      <c r="BO68" s="65"/>
      <c r="BP68" s="65"/>
      <c r="BQ68" s="65"/>
      <c r="BR68" s="65"/>
      <c r="BS68" s="65"/>
      <c r="BT68" s="65"/>
      <c r="BU68" s="65"/>
      <c r="BV68" s="65"/>
      <c r="BW68" s="65"/>
      <c r="BX68" s="65"/>
      <c r="BY68" s="65"/>
      <c r="BZ68" s="65"/>
      <c r="CA68" s="65"/>
      <c r="CB68" s="65"/>
      <c r="CC68" s="65"/>
      <c r="CD68" s="65"/>
      <c r="CE68" s="65"/>
      <c r="CF68" s="65"/>
      <c r="CG68" s="65"/>
      <c r="CH68" s="65"/>
      <c r="CI68" s="65"/>
      <c r="CJ68" s="65"/>
      <c r="CK68" s="65"/>
      <c r="CL68" s="65"/>
      <c r="CM68" s="65"/>
      <c r="CN68" s="65"/>
      <c r="CO68" s="65"/>
      <c r="CP68" s="65"/>
      <c r="CQ68" s="65"/>
      <c r="CR68" s="65"/>
      <c r="CS68" s="65"/>
      <c r="CT68" s="65"/>
      <c r="CU68" s="65"/>
      <c r="CV68" s="65"/>
      <c r="CW68" s="65"/>
      <c r="CX68" s="65"/>
      <c r="CY68" s="65"/>
    </row>
    <row r="69" spans="1:103" x14ac:dyDescent="0.35">
      <c r="A69" s="26" t="s">
        <v>195</v>
      </c>
      <c r="B69" s="22">
        <v>99.822156464470964</v>
      </c>
      <c r="C69" s="22">
        <v>99.822156464470964</v>
      </c>
      <c r="D69" s="22"/>
      <c r="E69" s="22">
        <f t="shared" si="2"/>
        <v>0</v>
      </c>
      <c r="F69" s="22"/>
      <c r="G69" s="22">
        <v>3.1709113125616328</v>
      </c>
      <c r="H69" s="22">
        <v>3.1709113125616328</v>
      </c>
      <c r="I69" s="22"/>
      <c r="J69" s="22">
        <f t="shared" si="1"/>
        <v>0</v>
      </c>
      <c r="K69" s="97">
        <f t="shared" si="3"/>
        <v>0</v>
      </c>
    </row>
    <row r="70" spans="1:103" s="8" customFormat="1" x14ac:dyDescent="0.35">
      <c r="A70" s="27" t="s">
        <v>197</v>
      </c>
      <c r="B70" s="39">
        <v>104.47065861909745</v>
      </c>
      <c r="C70" s="39">
        <v>104.47065861909745</v>
      </c>
      <c r="D70" s="39"/>
      <c r="E70" s="39">
        <f t="shared" si="2"/>
        <v>0</v>
      </c>
      <c r="F70" s="39"/>
      <c r="G70" s="39">
        <v>0.76161746583489742</v>
      </c>
      <c r="H70" s="39">
        <v>0.76161746583489753</v>
      </c>
      <c r="I70" s="39"/>
      <c r="J70" s="39">
        <f t="shared" si="1"/>
        <v>0</v>
      </c>
      <c r="K70" s="96">
        <f t="shared" si="3"/>
        <v>0</v>
      </c>
      <c r="L70" s="65"/>
      <c r="M70" s="65"/>
      <c r="N70" s="65"/>
      <c r="O70" s="65"/>
      <c r="P70" s="65"/>
      <c r="Q70" s="65"/>
      <c r="R70" s="65"/>
      <c r="S70" s="65"/>
      <c r="T70" s="65"/>
      <c r="U70" s="65"/>
      <c r="V70" s="65"/>
      <c r="W70" s="65"/>
      <c r="X70" s="65"/>
      <c r="Y70" s="65"/>
      <c r="Z70" s="65"/>
      <c r="AA70" s="65"/>
      <c r="AB70" s="65"/>
      <c r="AC70" s="65"/>
      <c r="AD70" s="65"/>
      <c r="AE70" s="65"/>
      <c r="AF70" s="65"/>
      <c r="AG70" s="65"/>
      <c r="AH70" s="65"/>
      <c r="AI70" s="65"/>
      <c r="AJ70" s="65"/>
      <c r="AK70" s="65"/>
      <c r="AL70" s="65"/>
      <c r="AM70" s="65"/>
      <c r="AN70" s="65"/>
      <c r="AO70" s="65"/>
      <c r="AP70" s="65"/>
      <c r="AQ70" s="65"/>
      <c r="AR70" s="65"/>
      <c r="AS70" s="65"/>
      <c r="AT70" s="65"/>
      <c r="AU70" s="65"/>
      <c r="AV70" s="65"/>
      <c r="AW70" s="65"/>
      <c r="AX70" s="65"/>
      <c r="AY70" s="65"/>
      <c r="AZ70" s="65"/>
      <c r="BA70" s="65"/>
      <c r="BB70" s="65"/>
      <c r="BC70" s="65"/>
      <c r="BD70" s="65"/>
      <c r="BE70" s="65"/>
      <c r="BF70" s="65"/>
      <c r="BG70" s="65"/>
      <c r="BH70" s="65"/>
      <c r="BI70" s="65"/>
      <c r="BJ70" s="65"/>
      <c r="BK70" s="65"/>
      <c r="BL70" s="65"/>
      <c r="BM70" s="65"/>
      <c r="BN70" s="65"/>
      <c r="BO70" s="65"/>
      <c r="BP70" s="65"/>
      <c r="BQ70" s="65"/>
      <c r="BR70" s="65"/>
      <c r="BS70" s="65"/>
      <c r="BT70" s="65"/>
      <c r="BU70" s="65"/>
      <c r="BV70" s="65"/>
      <c r="BW70" s="65"/>
      <c r="BX70" s="65"/>
      <c r="BY70" s="65"/>
      <c r="BZ70" s="65"/>
      <c r="CA70" s="65"/>
      <c r="CB70" s="65"/>
      <c r="CC70" s="65"/>
      <c r="CD70" s="65"/>
      <c r="CE70" s="65"/>
      <c r="CF70" s="65"/>
      <c r="CG70" s="65"/>
      <c r="CH70" s="65"/>
      <c r="CI70" s="65"/>
      <c r="CJ70" s="65"/>
      <c r="CK70" s="65"/>
      <c r="CL70" s="65"/>
      <c r="CM70" s="65"/>
      <c r="CN70" s="65"/>
      <c r="CO70" s="65"/>
      <c r="CP70" s="65"/>
      <c r="CQ70" s="65"/>
      <c r="CR70" s="65"/>
      <c r="CS70" s="65"/>
      <c r="CT70" s="65"/>
      <c r="CU70" s="65"/>
      <c r="CV70" s="65"/>
      <c r="CW70" s="65"/>
      <c r="CX70" s="65"/>
      <c r="CY70" s="65"/>
    </row>
    <row r="71" spans="1:103" x14ac:dyDescent="0.35">
      <c r="A71" s="28" t="s">
        <v>199</v>
      </c>
      <c r="B71" s="22">
        <v>99.639953801203646</v>
      </c>
      <c r="C71" s="22">
        <v>99.639953801203646</v>
      </c>
      <c r="D71" s="22"/>
      <c r="E71" s="22">
        <f t="shared" si="2"/>
        <v>0</v>
      </c>
      <c r="F71" s="22"/>
      <c r="G71" s="22">
        <v>1.1706698545709948</v>
      </c>
      <c r="H71" s="22">
        <v>1.170669854570995</v>
      </c>
      <c r="I71" s="22"/>
      <c r="J71" s="22">
        <f t="shared" si="1"/>
        <v>0</v>
      </c>
      <c r="K71" s="97">
        <f t="shared" si="3"/>
        <v>0</v>
      </c>
    </row>
    <row r="72" spans="1:103" s="8" customFormat="1" x14ac:dyDescent="0.35">
      <c r="A72" s="27" t="s">
        <v>200</v>
      </c>
      <c r="B72" s="39">
        <v>99.639953801203646</v>
      </c>
      <c r="C72" s="39">
        <v>99.639953801203646</v>
      </c>
      <c r="D72" s="39"/>
      <c r="E72" s="39">
        <f t="shared" si="2"/>
        <v>0</v>
      </c>
      <c r="F72" s="39"/>
      <c r="G72" s="39">
        <v>1.1706698545709948</v>
      </c>
      <c r="H72" s="39">
        <v>1.170669854570995</v>
      </c>
      <c r="I72" s="39"/>
      <c r="J72" s="39">
        <f t="shared" si="1"/>
        <v>0</v>
      </c>
      <c r="K72" s="96">
        <f t="shared" si="3"/>
        <v>0</v>
      </c>
      <c r="L72" s="65"/>
      <c r="M72" s="65"/>
      <c r="N72" s="65"/>
      <c r="O72" s="65"/>
      <c r="P72" s="65"/>
      <c r="Q72" s="65"/>
      <c r="R72" s="65"/>
      <c r="S72" s="65"/>
      <c r="T72" s="65"/>
      <c r="U72" s="65"/>
      <c r="V72" s="65"/>
      <c r="W72" s="65"/>
      <c r="X72" s="65"/>
      <c r="Y72" s="65"/>
      <c r="Z72" s="65"/>
      <c r="AA72" s="65"/>
      <c r="AB72" s="65"/>
      <c r="AC72" s="65"/>
      <c r="AD72" s="65"/>
      <c r="AE72" s="65"/>
      <c r="AF72" s="65"/>
      <c r="AG72" s="65"/>
      <c r="AH72" s="65"/>
      <c r="AI72" s="65"/>
      <c r="AJ72" s="65"/>
      <c r="AK72" s="65"/>
      <c r="AL72" s="65"/>
      <c r="AM72" s="65"/>
      <c r="AN72" s="65"/>
      <c r="AO72" s="65"/>
      <c r="AP72" s="65"/>
      <c r="AQ72" s="65"/>
      <c r="AR72" s="65"/>
      <c r="AS72" s="65"/>
      <c r="AT72" s="65"/>
      <c r="AU72" s="65"/>
      <c r="AV72" s="65"/>
      <c r="AW72" s="65"/>
      <c r="AX72" s="65"/>
      <c r="AY72" s="65"/>
      <c r="AZ72" s="65"/>
      <c r="BA72" s="65"/>
      <c r="BB72" s="65"/>
      <c r="BC72" s="65"/>
      <c r="BD72" s="65"/>
      <c r="BE72" s="65"/>
      <c r="BF72" s="65"/>
      <c r="BG72" s="65"/>
      <c r="BH72" s="65"/>
      <c r="BI72" s="65"/>
      <c r="BJ72" s="65"/>
      <c r="BK72" s="65"/>
      <c r="BL72" s="65"/>
      <c r="BM72" s="65"/>
      <c r="BN72" s="65"/>
      <c r="BO72" s="65"/>
      <c r="BP72" s="65"/>
      <c r="BQ72" s="65"/>
      <c r="BR72" s="65"/>
      <c r="BS72" s="65"/>
      <c r="BT72" s="65"/>
      <c r="BU72" s="65"/>
      <c r="BV72" s="65"/>
      <c r="BW72" s="65"/>
      <c r="BX72" s="65"/>
      <c r="BY72" s="65"/>
      <c r="BZ72" s="65"/>
      <c r="CA72" s="65"/>
      <c r="CB72" s="65"/>
      <c r="CC72" s="65"/>
      <c r="CD72" s="65"/>
      <c r="CE72" s="65"/>
      <c r="CF72" s="65"/>
      <c r="CG72" s="65"/>
      <c r="CH72" s="65"/>
      <c r="CI72" s="65"/>
      <c r="CJ72" s="65"/>
      <c r="CK72" s="65"/>
      <c r="CL72" s="65"/>
      <c r="CM72" s="65"/>
      <c r="CN72" s="65"/>
      <c r="CO72" s="65"/>
      <c r="CP72" s="65"/>
      <c r="CQ72" s="65"/>
      <c r="CR72" s="65"/>
      <c r="CS72" s="65"/>
      <c r="CT72" s="65"/>
      <c r="CU72" s="65"/>
      <c r="CV72" s="65"/>
      <c r="CW72" s="65"/>
      <c r="CX72" s="65"/>
      <c r="CY72" s="65"/>
    </row>
    <row r="73" spans="1:103" x14ac:dyDescent="0.35">
      <c r="A73" s="28" t="s">
        <v>202</v>
      </c>
      <c r="B73" s="22">
        <v>100</v>
      </c>
      <c r="C73" s="22">
        <v>100</v>
      </c>
      <c r="D73" s="22"/>
      <c r="E73" s="22">
        <f t="shared" si="2"/>
        <v>0</v>
      </c>
      <c r="F73" s="22"/>
      <c r="G73" s="22">
        <v>0.31909801771719898</v>
      </c>
      <c r="H73" s="22">
        <v>0.31909801771719898</v>
      </c>
      <c r="I73" s="22"/>
      <c r="J73" s="22">
        <f t="shared" si="1"/>
        <v>0</v>
      </c>
      <c r="K73" s="97">
        <f t="shared" si="3"/>
        <v>0</v>
      </c>
    </row>
    <row r="74" spans="1:103" s="8" customFormat="1" x14ac:dyDescent="0.35">
      <c r="A74" s="27" t="s">
        <v>203</v>
      </c>
      <c r="B74" s="39">
        <v>100</v>
      </c>
      <c r="C74" s="39">
        <v>100</v>
      </c>
      <c r="D74" s="39"/>
      <c r="E74" s="39">
        <f t="shared" ref="E74:E137" si="4">((C74/B74-1)*100)</f>
        <v>0</v>
      </c>
      <c r="F74" s="39"/>
      <c r="G74" s="39">
        <v>0.31909801771719898</v>
      </c>
      <c r="H74" s="39">
        <v>0.31909801771719898</v>
      </c>
      <c r="I74" s="39"/>
      <c r="J74" s="39">
        <f t="shared" si="1"/>
        <v>0</v>
      </c>
      <c r="K74" s="96">
        <f t="shared" ref="K74:K137" si="5">J74/$G$5</f>
        <v>0</v>
      </c>
      <c r="L74" s="65"/>
      <c r="M74" s="65"/>
      <c r="N74" s="65"/>
      <c r="O74" s="65"/>
      <c r="P74" s="65"/>
      <c r="Q74" s="65"/>
      <c r="R74" s="65"/>
      <c r="S74" s="65"/>
      <c r="T74" s="65"/>
      <c r="U74" s="65"/>
      <c r="V74" s="65"/>
      <c r="W74" s="65"/>
      <c r="X74" s="65"/>
      <c r="Y74" s="65"/>
      <c r="Z74" s="65"/>
      <c r="AA74" s="65"/>
      <c r="AB74" s="65"/>
      <c r="AC74" s="65"/>
      <c r="AD74" s="65"/>
      <c r="AE74" s="65"/>
      <c r="AF74" s="65"/>
      <c r="AG74" s="65"/>
      <c r="AH74" s="65"/>
      <c r="AI74" s="65"/>
      <c r="AJ74" s="65"/>
      <c r="AK74" s="65"/>
      <c r="AL74" s="65"/>
      <c r="AM74" s="65"/>
      <c r="AN74" s="65"/>
      <c r="AO74" s="65"/>
      <c r="AP74" s="65"/>
      <c r="AQ74" s="65"/>
      <c r="AR74" s="65"/>
      <c r="AS74" s="65"/>
      <c r="AT74" s="65"/>
      <c r="AU74" s="65"/>
      <c r="AV74" s="65"/>
      <c r="AW74" s="65"/>
      <c r="AX74" s="65"/>
      <c r="AY74" s="65"/>
      <c r="AZ74" s="65"/>
      <c r="BA74" s="65"/>
      <c r="BB74" s="65"/>
      <c r="BC74" s="65"/>
      <c r="BD74" s="65"/>
      <c r="BE74" s="65"/>
      <c r="BF74" s="65"/>
      <c r="BG74" s="65"/>
      <c r="BH74" s="65"/>
      <c r="BI74" s="65"/>
      <c r="BJ74" s="65"/>
      <c r="BK74" s="65"/>
      <c r="BL74" s="65"/>
      <c r="BM74" s="65"/>
      <c r="BN74" s="65"/>
      <c r="BO74" s="65"/>
      <c r="BP74" s="65"/>
      <c r="BQ74" s="65"/>
      <c r="BR74" s="65"/>
      <c r="BS74" s="65"/>
      <c r="BT74" s="65"/>
      <c r="BU74" s="65"/>
      <c r="BV74" s="65"/>
      <c r="BW74" s="65"/>
      <c r="BX74" s="65"/>
      <c r="BY74" s="65"/>
      <c r="BZ74" s="65"/>
      <c r="CA74" s="65"/>
      <c r="CB74" s="65"/>
      <c r="CC74" s="65"/>
      <c r="CD74" s="65"/>
      <c r="CE74" s="65"/>
      <c r="CF74" s="65"/>
      <c r="CG74" s="65"/>
      <c r="CH74" s="65"/>
      <c r="CI74" s="65"/>
      <c r="CJ74" s="65"/>
      <c r="CK74" s="65"/>
      <c r="CL74" s="65"/>
      <c r="CM74" s="65"/>
      <c r="CN74" s="65"/>
      <c r="CO74" s="65"/>
      <c r="CP74" s="65"/>
      <c r="CQ74" s="65"/>
      <c r="CR74" s="65"/>
      <c r="CS74" s="65"/>
      <c r="CT74" s="65"/>
      <c r="CU74" s="65"/>
      <c r="CV74" s="65"/>
      <c r="CW74" s="65"/>
      <c r="CX74" s="65"/>
      <c r="CY74" s="65"/>
    </row>
    <row r="75" spans="1:103" x14ac:dyDescent="0.35">
      <c r="A75" s="28" t="s">
        <v>204</v>
      </c>
      <c r="B75" s="22">
        <v>100</v>
      </c>
      <c r="C75" s="22">
        <v>100</v>
      </c>
      <c r="D75" s="22"/>
      <c r="E75" s="22">
        <f t="shared" si="4"/>
        <v>0</v>
      </c>
      <c r="F75" s="22"/>
      <c r="G75" s="22">
        <v>3.1392799897133568</v>
      </c>
      <c r="H75" s="22">
        <v>3.1392799897133563</v>
      </c>
      <c r="I75" s="22"/>
      <c r="J75" s="22">
        <f t="shared" si="1"/>
        <v>0</v>
      </c>
      <c r="K75" s="97">
        <f t="shared" si="5"/>
        <v>0</v>
      </c>
    </row>
    <row r="76" spans="1:103" s="8" customFormat="1" x14ac:dyDescent="0.35">
      <c r="A76" s="27" t="s">
        <v>205</v>
      </c>
      <c r="B76" s="39">
        <v>100</v>
      </c>
      <c r="C76" s="39">
        <v>100</v>
      </c>
      <c r="D76" s="39"/>
      <c r="E76" s="39">
        <f t="shared" si="4"/>
        <v>0</v>
      </c>
      <c r="F76" s="39"/>
      <c r="G76" s="39">
        <v>3.1392799897133568</v>
      </c>
      <c r="H76" s="39">
        <v>3.1392799897133563</v>
      </c>
      <c r="I76" s="39"/>
      <c r="J76" s="39">
        <f t="shared" si="1"/>
        <v>0</v>
      </c>
      <c r="K76" s="96">
        <f t="shared" si="5"/>
        <v>0</v>
      </c>
      <c r="L76" s="65"/>
      <c r="M76" s="65"/>
      <c r="N76" s="65"/>
      <c r="O76" s="65"/>
      <c r="P76" s="65"/>
      <c r="Q76" s="65"/>
      <c r="R76" s="65"/>
      <c r="S76" s="65"/>
      <c r="T76" s="65"/>
      <c r="U76" s="65"/>
      <c r="V76" s="65"/>
      <c r="W76" s="65"/>
      <c r="X76" s="65"/>
      <c r="Y76" s="65"/>
      <c r="Z76" s="65"/>
      <c r="AA76" s="65"/>
      <c r="AB76" s="65"/>
      <c r="AC76" s="65"/>
      <c r="AD76" s="65"/>
      <c r="AE76" s="65"/>
      <c r="AF76" s="65"/>
      <c r="AG76" s="65"/>
      <c r="AH76" s="65"/>
      <c r="AI76" s="65"/>
      <c r="AJ76" s="65"/>
      <c r="AK76" s="65"/>
      <c r="AL76" s="65"/>
      <c r="AM76" s="65"/>
      <c r="AN76" s="65"/>
      <c r="AO76" s="65"/>
      <c r="AP76" s="65"/>
      <c r="AQ76" s="65"/>
      <c r="AR76" s="65"/>
      <c r="AS76" s="65"/>
      <c r="AT76" s="65"/>
      <c r="AU76" s="65"/>
      <c r="AV76" s="65"/>
      <c r="AW76" s="65"/>
      <c r="AX76" s="65"/>
      <c r="AY76" s="65"/>
      <c r="AZ76" s="65"/>
      <c r="BA76" s="65"/>
      <c r="BB76" s="65"/>
      <c r="BC76" s="65"/>
      <c r="BD76" s="65"/>
      <c r="BE76" s="65"/>
      <c r="BF76" s="65"/>
      <c r="BG76" s="65"/>
      <c r="BH76" s="65"/>
      <c r="BI76" s="65"/>
      <c r="BJ76" s="65"/>
      <c r="BK76" s="65"/>
      <c r="BL76" s="65"/>
      <c r="BM76" s="65"/>
      <c r="BN76" s="65"/>
      <c r="BO76" s="65"/>
      <c r="BP76" s="65"/>
      <c r="BQ76" s="65"/>
      <c r="BR76" s="65"/>
      <c r="BS76" s="65"/>
      <c r="BT76" s="65"/>
      <c r="BU76" s="65"/>
      <c r="BV76" s="65"/>
      <c r="BW76" s="65"/>
      <c r="BX76" s="65"/>
      <c r="BY76" s="65"/>
      <c r="BZ76" s="65"/>
      <c r="CA76" s="65"/>
      <c r="CB76" s="65"/>
      <c r="CC76" s="65"/>
      <c r="CD76" s="65"/>
      <c r="CE76" s="65"/>
      <c r="CF76" s="65"/>
      <c r="CG76" s="65"/>
      <c r="CH76" s="65"/>
      <c r="CI76" s="65"/>
      <c r="CJ76" s="65"/>
      <c r="CK76" s="65"/>
      <c r="CL76" s="65"/>
      <c r="CM76" s="65"/>
      <c r="CN76" s="65"/>
      <c r="CO76" s="65"/>
      <c r="CP76" s="65"/>
      <c r="CQ76" s="65"/>
      <c r="CR76" s="65"/>
      <c r="CS76" s="65"/>
      <c r="CT76" s="65"/>
      <c r="CU76" s="65"/>
      <c r="CV76" s="65"/>
      <c r="CW76" s="65"/>
      <c r="CX76" s="65"/>
      <c r="CY76" s="65"/>
    </row>
    <row r="77" spans="1:103" x14ac:dyDescent="0.35">
      <c r="A77" s="28" t="s">
        <v>39</v>
      </c>
      <c r="B77" s="22">
        <v>101.59319692302044</v>
      </c>
      <c r="C77" s="22">
        <v>101.59319692302044</v>
      </c>
      <c r="D77" s="22"/>
      <c r="E77" s="22">
        <f t="shared" si="4"/>
        <v>0</v>
      </c>
      <c r="F77" s="22"/>
      <c r="G77" s="22">
        <v>10.166976265436823</v>
      </c>
      <c r="H77" s="22">
        <v>10.166976265436823</v>
      </c>
      <c r="I77" s="22"/>
      <c r="J77" s="22">
        <f t="shared" si="1"/>
        <v>0</v>
      </c>
      <c r="K77" s="97">
        <f t="shared" si="5"/>
        <v>0</v>
      </c>
    </row>
    <row r="78" spans="1:103" s="8" customFormat="1" x14ac:dyDescent="0.35">
      <c r="A78" s="25" t="s">
        <v>206</v>
      </c>
      <c r="B78" s="39">
        <v>95.295706165612046</v>
      </c>
      <c r="C78" s="39">
        <v>95.295706165612046</v>
      </c>
      <c r="D78" s="39"/>
      <c r="E78" s="39">
        <f t="shared" si="4"/>
        <v>0</v>
      </c>
      <c r="F78" s="39"/>
      <c r="G78" s="39">
        <v>3.0348988719548458</v>
      </c>
      <c r="H78" s="39">
        <v>3.0348988719548462</v>
      </c>
      <c r="I78" s="39"/>
      <c r="J78" s="39">
        <f t="shared" si="1"/>
        <v>0</v>
      </c>
      <c r="K78" s="96">
        <f t="shared" si="5"/>
        <v>0</v>
      </c>
      <c r="L78" s="65"/>
      <c r="M78" s="65"/>
      <c r="N78" s="65"/>
      <c r="O78" s="65"/>
      <c r="P78" s="65"/>
      <c r="Q78" s="65"/>
      <c r="R78" s="65"/>
      <c r="S78" s="65"/>
      <c r="T78" s="65"/>
      <c r="U78" s="65"/>
      <c r="V78" s="65"/>
      <c r="W78" s="65"/>
      <c r="X78" s="65"/>
      <c r="Y78" s="65"/>
      <c r="Z78" s="65"/>
      <c r="AA78" s="65"/>
      <c r="AB78" s="65"/>
      <c r="AC78" s="65"/>
      <c r="AD78" s="65"/>
      <c r="AE78" s="65"/>
      <c r="AF78" s="65"/>
      <c r="AG78" s="65"/>
      <c r="AH78" s="65"/>
      <c r="AI78" s="65"/>
      <c r="AJ78" s="65"/>
      <c r="AK78" s="65"/>
      <c r="AL78" s="65"/>
      <c r="AM78" s="65"/>
      <c r="AN78" s="65"/>
      <c r="AO78" s="65"/>
      <c r="AP78" s="65"/>
      <c r="AQ78" s="65"/>
      <c r="AR78" s="65"/>
      <c r="AS78" s="65"/>
      <c r="AT78" s="65"/>
      <c r="AU78" s="65"/>
      <c r="AV78" s="65"/>
      <c r="AW78" s="65"/>
      <c r="AX78" s="65"/>
      <c r="AY78" s="65"/>
      <c r="AZ78" s="65"/>
      <c r="BA78" s="65"/>
      <c r="BB78" s="65"/>
      <c r="BC78" s="65"/>
      <c r="BD78" s="65"/>
      <c r="BE78" s="65"/>
      <c r="BF78" s="65"/>
      <c r="BG78" s="65"/>
      <c r="BH78" s="65"/>
      <c r="BI78" s="65"/>
      <c r="BJ78" s="65"/>
      <c r="BK78" s="65"/>
      <c r="BL78" s="65"/>
      <c r="BM78" s="65"/>
      <c r="BN78" s="65"/>
      <c r="BO78" s="65"/>
      <c r="BP78" s="65"/>
      <c r="BQ78" s="65"/>
      <c r="BR78" s="65"/>
      <c r="BS78" s="65"/>
      <c r="BT78" s="65"/>
      <c r="BU78" s="65"/>
      <c r="BV78" s="65"/>
      <c r="BW78" s="65"/>
      <c r="BX78" s="65"/>
      <c r="BY78" s="65"/>
      <c r="BZ78" s="65"/>
      <c r="CA78" s="65"/>
      <c r="CB78" s="65"/>
      <c r="CC78" s="65"/>
      <c r="CD78" s="65"/>
      <c r="CE78" s="65"/>
      <c r="CF78" s="65"/>
      <c r="CG78" s="65"/>
      <c r="CH78" s="65"/>
      <c r="CI78" s="65"/>
      <c r="CJ78" s="65"/>
      <c r="CK78" s="65"/>
      <c r="CL78" s="65"/>
      <c r="CM78" s="65"/>
      <c r="CN78" s="65"/>
      <c r="CO78" s="65"/>
      <c r="CP78" s="65"/>
      <c r="CQ78" s="65"/>
      <c r="CR78" s="65"/>
      <c r="CS78" s="65"/>
      <c r="CT78" s="65"/>
      <c r="CU78" s="65"/>
      <c r="CV78" s="65"/>
      <c r="CW78" s="65"/>
      <c r="CX78" s="65"/>
      <c r="CY78" s="65"/>
    </row>
    <row r="79" spans="1:103" x14ac:dyDescent="0.35">
      <c r="A79" s="26" t="s">
        <v>207</v>
      </c>
      <c r="B79" s="22">
        <v>95.060337253043045</v>
      </c>
      <c r="C79" s="22">
        <v>95.060337253043045</v>
      </c>
      <c r="D79" s="22"/>
      <c r="E79" s="22">
        <f t="shared" si="4"/>
        <v>0</v>
      </c>
      <c r="F79" s="22"/>
      <c r="G79" s="22">
        <v>2.850788965320171</v>
      </c>
      <c r="H79" s="22">
        <v>2.850788965320171</v>
      </c>
      <c r="I79" s="22"/>
      <c r="J79" s="22">
        <f t="shared" si="1"/>
        <v>0</v>
      </c>
      <c r="K79" s="97">
        <f t="shared" si="5"/>
        <v>0</v>
      </c>
    </row>
    <row r="80" spans="1:103" s="8" customFormat="1" x14ac:dyDescent="0.35">
      <c r="A80" s="27" t="s">
        <v>208</v>
      </c>
      <c r="B80" s="39">
        <v>99.094877380177962</v>
      </c>
      <c r="C80" s="39">
        <v>99.094877380177962</v>
      </c>
      <c r="D80" s="39"/>
      <c r="E80" s="39">
        <f t="shared" si="4"/>
        <v>0</v>
      </c>
      <c r="F80" s="39"/>
      <c r="G80" s="39">
        <v>0.18410990663467441</v>
      </c>
      <c r="H80" s="39">
        <v>0.18410990663467441</v>
      </c>
      <c r="I80" s="39"/>
      <c r="J80" s="39">
        <f t="shared" si="1"/>
        <v>0</v>
      </c>
      <c r="K80" s="96">
        <f t="shared" si="5"/>
        <v>0</v>
      </c>
      <c r="L80" s="65"/>
      <c r="M80" s="65"/>
      <c r="N80" s="65"/>
      <c r="O80" s="65"/>
      <c r="P80" s="65"/>
      <c r="Q80" s="65"/>
      <c r="R80" s="65"/>
      <c r="S80" s="65"/>
      <c r="T80" s="65"/>
      <c r="U80" s="65"/>
      <c r="V80" s="65"/>
      <c r="W80" s="65"/>
      <c r="X80" s="65"/>
      <c r="Y80" s="65"/>
      <c r="Z80" s="65"/>
      <c r="AA80" s="65"/>
      <c r="AB80" s="65"/>
      <c r="AC80" s="65"/>
      <c r="AD80" s="65"/>
      <c r="AE80" s="65"/>
      <c r="AF80" s="65"/>
      <c r="AG80" s="65"/>
      <c r="AH80" s="65"/>
      <c r="AI80" s="65"/>
      <c r="AJ80" s="65"/>
      <c r="AK80" s="65"/>
      <c r="AL80" s="65"/>
      <c r="AM80" s="65"/>
      <c r="AN80" s="65"/>
      <c r="AO80" s="65"/>
      <c r="AP80" s="65"/>
      <c r="AQ80" s="65"/>
      <c r="AR80" s="65"/>
      <c r="AS80" s="65"/>
      <c r="AT80" s="65"/>
      <c r="AU80" s="65"/>
      <c r="AV80" s="65"/>
      <c r="AW80" s="65"/>
      <c r="AX80" s="65"/>
      <c r="AY80" s="65"/>
      <c r="AZ80" s="65"/>
      <c r="BA80" s="65"/>
      <c r="BB80" s="65"/>
      <c r="BC80" s="65"/>
      <c r="BD80" s="65"/>
      <c r="BE80" s="65"/>
      <c r="BF80" s="65"/>
      <c r="BG80" s="65"/>
      <c r="BH80" s="65"/>
      <c r="BI80" s="65"/>
      <c r="BJ80" s="65"/>
      <c r="BK80" s="65"/>
      <c r="BL80" s="65"/>
      <c r="BM80" s="65"/>
      <c r="BN80" s="65"/>
      <c r="BO80" s="65"/>
      <c r="BP80" s="65"/>
      <c r="BQ80" s="65"/>
      <c r="BR80" s="65"/>
      <c r="BS80" s="65"/>
      <c r="BT80" s="65"/>
      <c r="BU80" s="65"/>
      <c r="BV80" s="65"/>
      <c r="BW80" s="65"/>
      <c r="BX80" s="65"/>
      <c r="BY80" s="65"/>
      <c r="BZ80" s="65"/>
      <c r="CA80" s="65"/>
      <c r="CB80" s="65"/>
      <c r="CC80" s="65"/>
      <c r="CD80" s="65"/>
      <c r="CE80" s="65"/>
      <c r="CF80" s="65"/>
      <c r="CG80" s="65"/>
      <c r="CH80" s="65"/>
      <c r="CI80" s="65"/>
      <c r="CJ80" s="65"/>
      <c r="CK80" s="65"/>
      <c r="CL80" s="65"/>
      <c r="CM80" s="65"/>
      <c r="CN80" s="65"/>
      <c r="CO80" s="65"/>
      <c r="CP80" s="65"/>
      <c r="CQ80" s="65"/>
      <c r="CR80" s="65"/>
      <c r="CS80" s="65"/>
      <c r="CT80" s="65"/>
      <c r="CU80" s="65"/>
      <c r="CV80" s="65"/>
      <c r="CW80" s="65"/>
      <c r="CX80" s="65"/>
      <c r="CY80" s="65"/>
    </row>
    <row r="81" spans="1:103" x14ac:dyDescent="0.35">
      <c r="A81" s="28" t="s">
        <v>209</v>
      </c>
      <c r="B81" s="22">
        <v>92.982100287042542</v>
      </c>
      <c r="C81" s="22">
        <v>92.982100287042542</v>
      </c>
      <c r="D81" s="22"/>
      <c r="E81" s="22">
        <f t="shared" si="4"/>
        <v>0</v>
      </c>
      <c r="F81" s="22"/>
      <c r="G81" s="22">
        <v>0.79544579480413857</v>
      </c>
      <c r="H81" s="22">
        <v>0.79544579480413868</v>
      </c>
      <c r="I81" s="22"/>
      <c r="J81" s="22">
        <f t="shared" si="1"/>
        <v>0</v>
      </c>
      <c r="K81" s="97">
        <f t="shared" si="5"/>
        <v>0</v>
      </c>
    </row>
    <row r="82" spans="1:103" s="8" customFormat="1" x14ac:dyDescent="0.35">
      <c r="A82" s="27" t="s">
        <v>210</v>
      </c>
      <c r="B82" s="39">
        <v>91.989490922258412</v>
      </c>
      <c r="C82" s="39">
        <v>91.989490922258412</v>
      </c>
      <c r="D82" s="39"/>
      <c r="E82" s="39">
        <f t="shared" si="4"/>
        <v>0</v>
      </c>
      <c r="F82" s="39"/>
      <c r="G82" s="39">
        <v>0.70059268651467266</v>
      </c>
      <c r="H82" s="39">
        <v>0.70059268651467266</v>
      </c>
      <c r="I82" s="39"/>
      <c r="J82" s="39">
        <f t="shared" si="1"/>
        <v>0</v>
      </c>
      <c r="K82" s="96">
        <f t="shared" si="5"/>
        <v>0</v>
      </c>
      <c r="L82" s="65"/>
      <c r="M82" s="65"/>
      <c r="N82" s="65"/>
      <c r="O82" s="65"/>
      <c r="P82" s="65"/>
      <c r="Q82" s="65"/>
      <c r="R82" s="65"/>
      <c r="S82" s="65"/>
      <c r="T82" s="65"/>
      <c r="U82" s="65"/>
      <c r="V82" s="65"/>
      <c r="W82" s="65"/>
      <c r="X82" s="65"/>
      <c r="Y82" s="65"/>
      <c r="Z82" s="65"/>
      <c r="AA82" s="65"/>
      <c r="AB82" s="65"/>
      <c r="AC82" s="65"/>
      <c r="AD82" s="65"/>
      <c r="AE82" s="65"/>
      <c r="AF82" s="65"/>
      <c r="AG82" s="65"/>
      <c r="AH82" s="65"/>
      <c r="AI82" s="65"/>
      <c r="AJ82" s="65"/>
      <c r="AK82" s="65"/>
      <c r="AL82" s="65"/>
      <c r="AM82" s="65"/>
      <c r="AN82" s="65"/>
      <c r="AO82" s="65"/>
      <c r="AP82" s="65"/>
      <c r="AQ82" s="65"/>
      <c r="AR82" s="65"/>
      <c r="AS82" s="65"/>
      <c r="AT82" s="65"/>
      <c r="AU82" s="65"/>
      <c r="AV82" s="65"/>
      <c r="AW82" s="65"/>
      <c r="AX82" s="65"/>
      <c r="AY82" s="65"/>
      <c r="AZ82" s="65"/>
      <c r="BA82" s="65"/>
      <c r="BB82" s="65"/>
      <c r="BC82" s="65"/>
      <c r="BD82" s="65"/>
      <c r="BE82" s="65"/>
      <c r="BF82" s="65"/>
      <c r="BG82" s="65"/>
      <c r="BH82" s="65"/>
      <c r="BI82" s="65"/>
      <c r="BJ82" s="65"/>
      <c r="BK82" s="65"/>
      <c r="BL82" s="65"/>
      <c r="BM82" s="65"/>
      <c r="BN82" s="65"/>
      <c r="BO82" s="65"/>
      <c r="BP82" s="65"/>
      <c r="BQ82" s="65"/>
      <c r="BR82" s="65"/>
      <c r="BS82" s="65"/>
      <c r="BT82" s="65"/>
      <c r="BU82" s="65"/>
      <c r="BV82" s="65"/>
      <c r="BW82" s="65"/>
      <c r="BX82" s="65"/>
      <c r="BY82" s="65"/>
      <c r="BZ82" s="65"/>
      <c r="CA82" s="65"/>
      <c r="CB82" s="65"/>
      <c r="CC82" s="65"/>
      <c r="CD82" s="65"/>
      <c r="CE82" s="65"/>
      <c r="CF82" s="65"/>
      <c r="CG82" s="65"/>
      <c r="CH82" s="65"/>
      <c r="CI82" s="65"/>
      <c r="CJ82" s="65"/>
      <c r="CK82" s="65"/>
      <c r="CL82" s="65"/>
      <c r="CM82" s="65"/>
      <c r="CN82" s="65"/>
      <c r="CO82" s="65"/>
      <c r="CP82" s="65"/>
      <c r="CQ82" s="65"/>
      <c r="CR82" s="65"/>
      <c r="CS82" s="65"/>
      <c r="CT82" s="65"/>
      <c r="CU82" s="65"/>
      <c r="CV82" s="65"/>
      <c r="CW82" s="65"/>
      <c r="CX82" s="65"/>
      <c r="CY82" s="65"/>
    </row>
    <row r="83" spans="1:103" x14ac:dyDescent="0.35">
      <c r="A83" s="26" t="s">
        <v>213</v>
      </c>
      <c r="B83" s="22">
        <v>101.03447092798228</v>
      </c>
      <c r="C83" s="22">
        <v>101.03447092798228</v>
      </c>
      <c r="D83" s="22"/>
      <c r="E83" s="22">
        <f t="shared" si="4"/>
        <v>0</v>
      </c>
      <c r="F83" s="22"/>
      <c r="G83" s="22">
        <v>9.4853108289465929E-2</v>
      </c>
      <c r="H83" s="22">
        <v>9.4853108289465929E-2</v>
      </c>
      <c r="I83" s="22"/>
      <c r="J83" s="22">
        <f t="shared" si="1"/>
        <v>0</v>
      </c>
      <c r="K83" s="97">
        <f t="shared" si="5"/>
        <v>0</v>
      </c>
    </row>
    <row r="84" spans="1:103" s="8" customFormat="1" x14ac:dyDescent="0.35">
      <c r="A84" s="25" t="s">
        <v>214</v>
      </c>
      <c r="B84" s="39">
        <v>106.18860938134421</v>
      </c>
      <c r="C84" s="39">
        <v>106.18860938134421</v>
      </c>
      <c r="D84" s="39"/>
      <c r="E84" s="39">
        <f t="shared" si="4"/>
        <v>0</v>
      </c>
      <c r="F84" s="39"/>
      <c r="G84" s="39">
        <v>6.3366315986778385</v>
      </c>
      <c r="H84" s="39">
        <v>6.3366315986778385</v>
      </c>
      <c r="I84" s="39"/>
      <c r="J84" s="39">
        <f t="shared" si="1"/>
        <v>0</v>
      </c>
      <c r="K84" s="96">
        <f t="shared" si="5"/>
        <v>0</v>
      </c>
      <c r="L84" s="65"/>
      <c r="M84" s="65"/>
      <c r="N84" s="65"/>
      <c r="O84" s="65"/>
      <c r="P84" s="65"/>
      <c r="Q84" s="65"/>
      <c r="R84" s="65"/>
      <c r="S84" s="65"/>
      <c r="T84" s="65"/>
      <c r="U84" s="65"/>
      <c r="V84" s="65"/>
      <c r="W84" s="65"/>
      <c r="X84" s="65"/>
      <c r="Y84" s="65"/>
      <c r="Z84" s="65"/>
      <c r="AA84" s="65"/>
      <c r="AB84" s="65"/>
      <c r="AC84" s="65"/>
      <c r="AD84" s="65"/>
      <c r="AE84" s="65"/>
      <c r="AF84" s="65"/>
      <c r="AG84" s="65"/>
      <c r="AH84" s="65"/>
      <c r="AI84" s="65"/>
      <c r="AJ84" s="65"/>
      <c r="AK84" s="65"/>
      <c r="AL84" s="65"/>
      <c r="AM84" s="65"/>
      <c r="AN84" s="65"/>
      <c r="AO84" s="65"/>
      <c r="AP84" s="65"/>
      <c r="AQ84" s="65"/>
      <c r="AR84" s="65"/>
      <c r="AS84" s="65"/>
      <c r="AT84" s="65"/>
      <c r="AU84" s="65"/>
      <c r="AV84" s="65"/>
      <c r="AW84" s="65"/>
      <c r="AX84" s="65"/>
      <c r="AY84" s="65"/>
      <c r="AZ84" s="65"/>
      <c r="BA84" s="65"/>
      <c r="BB84" s="65"/>
      <c r="BC84" s="65"/>
      <c r="BD84" s="65"/>
      <c r="BE84" s="65"/>
      <c r="BF84" s="65"/>
      <c r="BG84" s="65"/>
      <c r="BH84" s="65"/>
      <c r="BI84" s="65"/>
      <c r="BJ84" s="65"/>
      <c r="BK84" s="65"/>
      <c r="BL84" s="65"/>
      <c r="BM84" s="65"/>
      <c r="BN84" s="65"/>
      <c r="BO84" s="65"/>
      <c r="BP84" s="65"/>
      <c r="BQ84" s="65"/>
      <c r="BR84" s="65"/>
      <c r="BS84" s="65"/>
      <c r="BT84" s="65"/>
      <c r="BU84" s="65"/>
      <c r="BV84" s="65"/>
      <c r="BW84" s="65"/>
      <c r="BX84" s="65"/>
      <c r="BY84" s="65"/>
      <c r="BZ84" s="65"/>
      <c r="CA84" s="65"/>
      <c r="CB84" s="65"/>
      <c r="CC84" s="65"/>
      <c r="CD84" s="65"/>
      <c r="CE84" s="65"/>
      <c r="CF84" s="65"/>
      <c r="CG84" s="65"/>
      <c r="CH84" s="65"/>
      <c r="CI84" s="65"/>
      <c r="CJ84" s="65"/>
      <c r="CK84" s="65"/>
      <c r="CL84" s="65"/>
      <c r="CM84" s="65"/>
      <c r="CN84" s="65"/>
      <c r="CO84" s="65"/>
      <c r="CP84" s="65"/>
      <c r="CQ84" s="65"/>
      <c r="CR84" s="65"/>
      <c r="CS84" s="65"/>
      <c r="CT84" s="65"/>
      <c r="CU84" s="65"/>
      <c r="CV84" s="65"/>
      <c r="CW84" s="65"/>
      <c r="CX84" s="65"/>
      <c r="CY84" s="65"/>
    </row>
    <row r="85" spans="1:103" x14ac:dyDescent="0.35">
      <c r="A85" s="26" t="s">
        <v>40</v>
      </c>
      <c r="B85" s="22">
        <v>100</v>
      </c>
      <c r="C85" s="22">
        <v>100</v>
      </c>
      <c r="D85" s="22"/>
      <c r="E85" s="22">
        <f t="shared" si="4"/>
        <v>0</v>
      </c>
      <c r="F85" s="22"/>
      <c r="G85" s="22">
        <v>0.42467616078473236</v>
      </c>
      <c r="H85" s="22">
        <v>0.42467616078473241</v>
      </c>
      <c r="I85" s="22"/>
      <c r="J85" s="22">
        <f t="shared" si="1"/>
        <v>0</v>
      </c>
      <c r="K85" s="97">
        <f t="shared" si="5"/>
        <v>0</v>
      </c>
    </row>
    <row r="86" spans="1:103" s="8" customFormat="1" x14ac:dyDescent="0.35">
      <c r="A86" s="27" t="s">
        <v>41</v>
      </c>
      <c r="B86" s="39">
        <v>113.22907947640934</v>
      </c>
      <c r="C86" s="39">
        <v>113.22907947640934</v>
      </c>
      <c r="D86" s="39"/>
      <c r="E86" s="39">
        <f t="shared" si="4"/>
        <v>0</v>
      </c>
      <c r="F86" s="39"/>
      <c r="G86" s="39">
        <v>4.0710832198343319</v>
      </c>
      <c r="H86" s="39">
        <v>4.0710832198343319</v>
      </c>
      <c r="I86" s="39"/>
      <c r="J86" s="39">
        <f t="shared" si="1"/>
        <v>0</v>
      </c>
      <c r="K86" s="96">
        <f t="shared" si="5"/>
        <v>0</v>
      </c>
      <c r="L86" s="65"/>
      <c r="M86" s="65"/>
      <c r="N86" s="65"/>
      <c r="O86" s="65"/>
      <c r="P86" s="65"/>
      <c r="Q86" s="65"/>
      <c r="R86" s="65"/>
      <c r="S86" s="65"/>
      <c r="T86" s="65"/>
      <c r="U86" s="65"/>
      <c r="V86" s="65"/>
      <c r="W86" s="65"/>
      <c r="X86" s="65"/>
      <c r="Y86" s="65"/>
      <c r="Z86" s="65"/>
      <c r="AA86" s="65"/>
      <c r="AB86" s="65"/>
      <c r="AC86" s="65"/>
      <c r="AD86" s="65"/>
      <c r="AE86" s="65"/>
      <c r="AF86" s="65"/>
      <c r="AG86" s="65"/>
      <c r="AH86" s="65"/>
      <c r="AI86" s="65"/>
      <c r="AJ86" s="65"/>
      <c r="AK86" s="65"/>
      <c r="AL86" s="65"/>
      <c r="AM86" s="65"/>
      <c r="AN86" s="65"/>
      <c r="AO86" s="65"/>
      <c r="AP86" s="65"/>
      <c r="AQ86" s="65"/>
      <c r="AR86" s="65"/>
      <c r="AS86" s="65"/>
      <c r="AT86" s="65"/>
      <c r="AU86" s="65"/>
      <c r="AV86" s="65"/>
      <c r="AW86" s="65"/>
      <c r="AX86" s="65"/>
      <c r="AY86" s="65"/>
      <c r="AZ86" s="65"/>
      <c r="BA86" s="65"/>
      <c r="BB86" s="65"/>
      <c r="BC86" s="65"/>
      <c r="BD86" s="65"/>
      <c r="BE86" s="65"/>
      <c r="BF86" s="65"/>
      <c r="BG86" s="65"/>
      <c r="BH86" s="65"/>
      <c r="BI86" s="65"/>
      <c r="BJ86" s="65"/>
      <c r="BK86" s="65"/>
      <c r="BL86" s="65"/>
      <c r="BM86" s="65"/>
      <c r="BN86" s="65"/>
      <c r="BO86" s="65"/>
      <c r="BP86" s="65"/>
      <c r="BQ86" s="65"/>
      <c r="BR86" s="65"/>
      <c r="BS86" s="65"/>
      <c r="BT86" s="65"/>
      <c r="BU86" s="65"/>
      <c r="BV86" s="65"/>
      <c r="BW86" s="65"/>
      <c r="BX86" s="65"/>
      <c r="BY86" s="65"/>
      <c r="BZ86" s="65"/>
      <c r="CA86" s="65"/>
      <c r="CB86" s="65"/>
      <c r="CC86" s="65"/>
      <c r="CD86" s="65"/>
      <c r="CE86" s="65"/>
      <c r="CF86" s="65"/>
      <c r="CG86" s="65"/>
      <c r="CH86" s="65"/>
      <c r="CI86" s="65"/>
      <c r="CJ86" s="65"/>
      <c r="CK86" s="65"/>
      <c r="CL86" s="65"/>
      <c r="CM86" s="65"/>
      <c r="CN86" s="65"/>
      <c r="CO86" s="65"/>
      <c r="CP86" s="65"/>
      <c r="CQ86" s="65"/>
      <c r="CR86" s="65"/>
      <c r="CS86" s="65"/>
      <c r="CT86" s="65"/>
      <c r="CU86" s="65"/>
      <c r="CV86" s="65"/>
      <c r="CW86" s="65"/>
      <c r="CX86" s="65"/>
      <c r="CY86" s="65"/>
    </row>
    <row r="87" spans="1:103" x14ac:dyDescent="0.35">
      <c r="A87" s="26" t="s">
        <v>42</v>
      </c>
      <c r="B87" s="22">
        <v>94.53845019381346</v>
      </c>
      <c r="C87" s="22">
        <v>94.53845019381346</v>
      </c>
      <c r="D87" s="22"/>
      <c r="E87" s="22">
        <f t="shared" si="4"/>
        <v>0</v>
      </c>
      <c r="F87" s="22"/>
      <c r="G87" s="22">
        <v>1.840872218058774</v>
      </c>
      <c r="H87" s="22">
        <v>1.840872218058774</v>
      </c>
      <c r="I87" s="22"/>
      <c r="J87" s="22">
        <f t="shared" si="1"/>
        <v>0</v>
      </c>
      <c r="K87" s="97">
        <f t="shared" si="5"/>
        <v>0</v>
      </c>
    </row>
    <row r="88" spans="1:103" s="8" customFormat="1" x14ac:dyDescent="0.35">
      <c r="A88" s="25" t="s">
        <v>219</v>
      </c>
      <c r="B88" s="39">
        <v>84.405027374235075</v>
      </c>
      <c r="C88" s="39">
        <v>84.290111313280832</v>
      </c>
      <c r="D88" s="39"/>
      <c r="E88" s="39">
        <f t="shared" si="4"/>
        <v>-0.13614836050550583</v>
      </c>
      <c r="F88" s="39"/>
      <c r="G88" s="39">
        <v>9.4107924694470988</v>
      </c>
      <c r="H88" s="39">
        <v>9.3979798297893709</v>
      </c>
      <c r="I88" s="39"/>
      <c r="J88" s="39">
        <f t="shared" si="1"/>
        <v>-1.2812639657727942E-2</v>
      </c>
      <c r="K88" s="96">
        <f t="shared" si="5"/>
        <v>-1.2799650823543934E-4</v>
      </c>
      <c r="L88" s="65"/>
      <c r="M88" s="65"/>
      <c r="N88" s="65"/>
      <c r="O88" s="65"/>
      <c r="P88" s="65"/>
      <c r="Q88" s="65"/>
      <c r="R88" s="65"/>
      <c r="S88" s="65"/>
      <c r="T88" s="65"/>
      <c r="U88" s="65"/>
      <c r="V88" s="65"/>
      <c r="W88" s="65"/>
      <c r="X88" s="65"/>
      <c r="Y88" s="65"/>
      <c r="Z88" s="65"/>
      <c r="AA88" s="65"/>
      <c r="AB88" s="65"/>
      <c r="AC88" s="65"/>
      <c r="AD88" s="65"/>
      <c r="AE88" s="65"/>
      <c r="AF88" s="65"/>
      <c r="AG88" s="65"/>
      <c r="AH88" s="65"/>
      <c r="AI88" s="65"/>
      <c r="AJ88" s="65"/>
      <c r="AK88" s="65"/>
      <c r="AL88" s="65"/>
      <c r="AM88" s="65"/>
      <c r="AN88" s="65"/>
      <c r="AO88" s="65"/>
      <c r="AP88" s="65"/>
      <c r="AQ88" s="65"/>
      <c r="AR88" s="65"/>
      <c r="AS88" s="65"/>
      <c r="AT88" s="65"/>
      <c r="AU88" s="65"/>
      <c r="AV88" s="65"/>
      <c r="AW88" s="65"/>
      <c r="AX88" s="65"/>
      <c r="AY88" s="65"/>
      <c r="AZ88" s="65"/>
      <c r="BA88" s="65"/>
      <c r="BB88" s="65"/>
      <c r="BC88" s="65"/>
      <c r="BD88" s="65"/>
      <c r="BE88" s="65"/>
      <c r="BF88" s="65"/>
      <c r="BG88" s="65"/>
      <c r="BH88" s="65"/>
      <c r="BI88" s="65"/>
      <c r="BJ88" s="65"/>
      <c r="BK88" s="65"/>
      <c r="BL88" s="65"/>
      <c r="BM88" s="65"/>
      <c r="BN88" s="65"/>
      <c r="BO88" s="65"/>
      <c r="BP88" s="65"/>
      <c r="BQ88" s="65"/>
      <c r="BR88" s="65"/>
      <c r="BS88" s="65"/>
      <c r="BT88" s="65"/>
      <c r="BU88" s="65"/>
      <c r="BV88" s="65"/>
      <c r="BW88" s="65"/>
      <c r="BX88" s="65"/>
      <c r="BY88" s="65"/>
      <c r="BZ88" s="65"/>
      <c r="CA88" s="65"/>
      <c r="CB88" s="65"/>
      <c r="CC88" s="65"/>
      <c r="CD88" s="65"/>
      <c r="CE88" s="65"/>
      <c r="CF88" s="65"/>
      <c r="CG88" s="65"/>
      <c r="CH88" s="65"/>
      <c r="CI88" s="65"/>
      <c r="CJ88" s="65"/>
      <c r="CK88" s="65"/>
      <c r="CL88" s="65"/>
      <c r="CM88" s="65"/>
      <c r="CN88" s="65"/>
      <c r="CO88" s="65"/>
      <c r="CP88" s="65"/>
      <c r="CQ88" s="65"/>
      <c r="CR88" s="65"/>
      <c r="CS88" s="65"/>
      <c r="CT88" s="65"/>
      <c r="CU88" s="65"/>
      <c r="CV88" s="65"/>
      <c r="CW88" s="65"/>
      <c r="CX88" s="65"/>
      <c r="CY88" s="65"/>
    </row>
    <row r="89" spans="1:103" x14ac:dyDescent="0.35">
      <c r="A89" s="28" t="s">
        <v>220</v>
      </c>
      <c r="B89" s="22">
        <v>96.670427135756142</v>
      </c>
      <c r="C89" s="22">
        <v>96.670427135756142</v>
      </c>
      <c r="D89" s="22"/>
      <c r="E89" s="22">
        <f t="shared" si="4"/>
        <v>0</v>
      </c>
      <c r="F89" s="22"/>
      <c r="G89" s="22">
        <v>2.5910431620795249</v>
      </c>
      <c r="H89" s="22">
        <v>2.5910431620795249</v>
      </c>
      <c r="I89" s="22"/>
      <c r="J89" s="22">
        <f t="shared" si="1"/>
        <v>0</v>
      </c>
      <c r="K89" s="97">
        <f t="shared" si="5"/>
        <v>0</v>
      </c>
    </row>
    <row r="90" spans="1:103" s="8" customFormat="1" x14ac:dyDescent="0.35">
      <c r="A90" s="27" t="s">
        <v>221</v>
      </c>
      <c r="B90" s="39">
        <v>96.05167447835521</v>
      </c>
      <c r="C90" s="39">
        <v>96.05167447835521</v>
      </c>
      <c r="D90" s="39"/>
      <c r="E90" s="39">
        <f t="shared" si="4"/>
        <v>0</v>
      </c>
      <c r="F90" s="39"/>
      <c r="G90" s="39">
        <v>0.9152193197457279</v>
      </c>
      <c r="H90" s="39">
        <v>0.91521931974572779</v>
      </c>
      <c r="I90" s="39"/>
      <c r="J90" s="39">
        <f t="shared" si="1"/>
        <v>0</v>
      </c>
      <c r="K90" s="96">
        <f t="shared" si="5"/>
        <v>0</v>
      </c>
      <c r="L90" s="65"/>
      <c r="M90" s="65"/>
      <c r="N90" s="65"/>
      <c r="O90" s="65"/>
      <c r="P90" s="65"/>
      <c r="Q90" s="65"/>
      <c r="R90" s="65"/>
      <c r="S90" s="65"/>
      <c r="T90" s="65"/>
      <c r="U90" s="65"/>
      <c r="V90" s="65"/>
      <c r="W90" s="65"/>
      <c r="X90" s="65"/>
      <c r="Y90" s="65"/>
      <c r="Z90" s="65"/>
      <c r="AA90" s="65"/>
      <c r="AB90" s="65"/>
      <c r="AC90" s="65"/>
      <c r="AD90" s="65"/>
      <c r="AE90" s="65"/>
      <c r="AF90" s="65"/>
      <c r="AG90" s="65"/>
      <c r="AH90" s="65"/>
      <c r="AI90" s="65"/>
      <c r="AJ90" s="65"/>
      <c r="AK90" s="65"/>
      <c r="AL90" s="65"/>
      <c r="AM90" s="65"/>
      <c r="AN90" s="65"/>
      <c r="AO90" s="65"/>
      <c r="AP90" s="65"/>
      <c r="AQ90" s="65"/>
      <c r="AR90" s="65"/>
      <c r="AS90" s="65"/>
      <c r="AT90" s="65"/>
      <c r="AU90" s="65"/>
      <c r="AV90" s="65"/>
      <c r="AW90" s="65"/>
      <c r="AX90" s="65"/>
      <c r="AY90" s="65"/>
      <c r="AZ90" s="65"/>
      <c r="BA90" s="65"/>
      <c r="BB90" s="65"/>
      <c r="BC90" s="65"/>
      <c r="BD90" s="65"/>
      <c r="BE90" s="65"/>
      <c r="BF90" s="65"/>
      <c r="BG90" s="65"/>
      <c r="BH90" s="65"/>
      <c r="BI90" s="65"/>
      <c r="BJ90" s="65"/>
      <c r="BK90" s="65"/>
      <c r="BL90" s="65"/>
      <c r="BM90" s="65"/>
      <c r="BN90" s="65"/>
      <c r="BO90" s="65"/>
      <c r="BP90" s="65"/>
      <c r="BQ90" s="65"/>
      <c r="BR90" s="65"/>
      <c r="BS90" s="65"/>
      <c r="BT90" s="65"/>
      <c r="BU90" s="65"/>
      <c r="BV90" s="65"/>
      <c r="BW90" s="65"/>
      <c r="BX90" s="65"/>
      <c r="BY90" s="65"/>
      <c r="BZ90" s="65"/>
      <c r="CA90" s="65"/>
      <c r="CB90" s="65"/>
      <c r="CC90" s="65"/>
      <c r="CD90" s="65"/>
      <c r="CE90" s="65"/>
      <c r="CF90" s="65"/>
      <c r="CG90" s="65"/>
      <c r="CH90" s="65"/>
      <c r="CI90" s="65"/>
      <c r="CJ90" s="65"/>
      <c r="CK90" s="65"/>
      <c r="CL90" s="65"/>
      <c r="CM90" s="65"/>
      <c r="CN90" s="65"/>
      <c r="CO90" s="65"/>
      <c r="CP90" s="65"/>
      <c r="CQ90" s="65"/>
      <c r="CR90" s="65"/>
      <c r="CS90" s="65"/>
      <c r="CT90" s="65"/>
      <c r="CU90" s="65"/>
      <c r="CV90" s="65"/>
      <c r="CW90" s="65"/>
      <c r="CX90" s="65"/>
      <c r="CY90" s="65"/>
    </row>
    <row r="91" spans="1:103" x14ac:dyDescent="0.35">
      <c r="A91" s="26" t="s">
        <v>43</v>
      </c>
      <c r="B91" s="22">
        <v>98.966917816706982</v>
      </c>
      <c r="C91" s="22">
        <v>98.966917816706982</v>
      </c>
      <c r="D91" s="22"/>
      <c r="E91" s="22">
        <f t="shared" si="4"/>
        <v>0</v>
      </c>
      <c r="F91" s="22"/>
      <c r="G91" s="22">
        <v>0.65625970549737878</v>
      </c>
      <c r="H91" s="22">
        <v>0.65625970549737889</v>
      </c>
      <c r="I91" s="22"/>
      <c r="J91" s="22">
        <f t="shared" si="1"/>
        <v>0</v>
      </c>
      <c r="K91" s="97">
        <f t="shared" si="5"/>
        <v>0</v>
      </c>
    </row>
    <row r="92" spans="1:103" s="8" customFormat="1" x14ac:dyDescent="0.35">
      <c r="A92" s="27" t="s">
        <v>223</v>
      </c>
      <c r="B92" s="39">
        <v>95.116654528367874</v>
      </c>
      <c r="C92" s="39">
        <v>95.116654528367874</v>
      </c>
      <c r="D92" s="39"/>
      <c r="E92" s="39">
        <f t="shared" si="4"/>
        <v>0</v>
      </c>
      <c r="F92" s="39"/>
      <c r="G92" s="39">
        <v>0.82771839896290089</v>
      </c>
      <c r="H92" s="39">
        <v>0.82771839896290089</v>
      </c>
      <c r="I92" s="39"/>
      <c r="J92" s="39">
        <f t="shared" si="1"/>
        <v>0</v>
      </c>
      <c r="K92" s="96">
        <f t="shared" si="5"/>
        <v>0</v>
      </c>
      <c r="L92" s="65"/>
      <c r="M92" s="65"/>
      <c r="N92" s="65"/>
      <c r="O92" s="65"/>
      <c r="P92" s="65"/>
      <c r="Q92" s="65"/>
      <c r="R92" s="65"/>
      <c r="S92" s="65"/>
      <c r="T92" s="65"/>
      <c r="U92" s="65"/>
      <c r="V92" s="65"/>
      <c r="W92" s="65"/>
      <c r="X92" s="65"/>
      <c r="Y92" s="65"/>
      <c r="Z92" s="65"/>
      <c r="AA92" s="65"/>
      <c r="AB92" s="65"/>
      <c r="AC92" s="65"/>
      <c r="AD92" s="65"/>
      <c r="AE92" s="65"/>
      <c r="AF92" s="65"/>
      <c r="AG92" s="65"/>
      <c r="AH92" s="65"/>
      <c r="AI92" s="65"/>
      <c r="AJ92" s="65"/>
      <c r="AK92" s="65"/>
      <c r="AL92" s="65"/>
      <c r="AM92" s="65"/>
      <c r="AN92" s="65"/>
      <c r="AO92" s="65"/>
      <c r="AP92" s="65"/>
      <c r="AQ92" s="65"/>
      <c r="AR92" s="65"/>
      <c r="AS92" s="65"/>
      <c r="AT92" s="65"/>
      <c r="AU92" s="65"/>
      <c r="AV92" s="65"/>
      <c r="AW92" s="65"/>
      <c r="AX92" s="65"/>
      <c r="AY92" s="65"/>
      <c r="AZ92" s="65"/>
      <c r="BA92" s="65"/>
      <c r="BB92" s="65"/>
      <c r="BC92" s="65"/>
      <c r="BD92" s="65"/>
      <c r="BE92" s="65"/>
      <c r="BF92" s="65"/>
      <c r="BG92" s="65"/>
      <c r="BH92" s="65"/>
      <c r="BI92" s="65"/>
      <c r="BJ92" s="65"/>
      <c r="BK92" s="65"/>
      <c r="BL92" s="65"/>
      <c r="BM92" s="65"/>
      <c r="BN92" s="65"/>
      <c r="BO92" s="65"/>
      <c r="BP92" s="65"/>
      <c r="BQ92" s="65"/>
      <c r="BR92" s="65"/>
      <c r="BS92" s="65"/>
      <c r="BT92" s="65"/>
      <c r="BU92" s="65"/>
      <c r="BV92" s="65"/>
      <c r="BW92" s="65"/>
      <c r="BX92" s="65"/>
      <c r="BY92" s="65"/>
      <c r="BZ92" s="65"/>
      <c r="CA92" s="65"/>
      <c r="CB92" s="65"/>
      <c r="CC92" s="65"/>
      <c r="CD92" s="65"/>
      <c r="CE92" s="65"/>
      <c r="CF92" s="65"/>
      <c r="CG92" s="65"/>
      <c r="CH92" s="65"/>
      <c r="CI92" s="65"/>
      <c r="CJ92" s="65"/>
      <c r="CK92" s="65"/>
      <c r="CL92" s="65"/>
      <c r="CM92" s="65"/>
      <c r="CN92" s="65"/>
      <c r="CO92" s="65"/>
      <c r="CP92" s="65"/>
      <c r="CQ92" s="65"/>
      <c r="CR92" s="65"/>
      <c r="CS92" s="65"/>
      <c r="CT92" s="65"/>
      <c r="CU92" s="65"/>
      <c r="CV92" s="65"/>
      <c r="CW92" s="65"/>
      <c r="CX92" s="65"/>
      <c r="CY92" s="65"/>
    </row>
    <row r="93" spans="1:103" x14ac:dyDescent="0.35">
      <c r="A93" s="26" t="s">
        <v>224</v>
      </c>
      <c r="B93" s="22">
        <v>98.828163498548108</v>
      </c>
      <c r="C93" s="22">
        <v>98.828163498548108</v>
      </c>
      <c r="D93" s="22"/>
      <c r="E93" s="22">
        <f t="shared" si="4"/>
        <v>0</v>
      </c>
      <c r="F93" s="22"/>
      <c r="G93" s="22">
        <v>0.19184573787351733</v>
      </c>
      <c r="H93" s="22">
        <v>0.19184573787351733</v>
      </c>
      <c r="I93" s="22"/>
      <c r="J93" s="22">
        <f t="shared" si="1"/>
        <v>0</v>
      </c>
      <c r="K93" s="97">
        <f t="shared" si="5"/>
        <v>0</v>
      </c>
    </row>
    <row r="94" spans="1:103" s="8" customFormat="1" x14ac:dyDescent="0.35">
      <c r="A94" s="25" t="s">
        <v>225</v>
      </c>
      <c r="B94" s="39">
        <v>80.523378090653793</v>
      </c>
      <c r="C94" s="39">
        <v>80.37209437317405</v>
      </c>
      <c r="D94" s="39"/>
      <c r="E94" s="39">
        <f t="shared" si="4"/>
        <v>-0.18787552269531327</v>
      </c>
      <c r="F94" s="39"/>
      <c r="G94" s="39">
        <v>6.819749307367573</v>
      </c>
      <c r="H94" s="39">
        <v>6.806936667709846</v>
      </c>
      <c r="I94" s="39"/>
      <c r="J94" s="39">
        <f t="shared" si="1"/>
        <v>-1.2812639657727054E-2</v>
      </c>
      <c r="K94" s="96">
        <f t="shared" si="5"/>
        <v>-1.2799650823543048E-4</v>
      </c>
      <c r="L94" s="65"/>
      <c r="M94" s="65"/>
      <c r="N94" s="65"/>
      <c r="O94" s="65"/>
      <c r="P94" s="65"/>
      <c r="Q94" s="65"/>
      <c r="R94" s="65"/>
      <c r="S94" s="65"/>
      <c r="T94" s="65"/>
      <c r="U94" s="65"/>
      <c r="V94" s="65"/>
      <c r="W94" s="65"/>
      <c r="X94" s="65"/>
      <c r="Y94" s="65"/>
      <c r="Z94" s="65"/>
      <c r="AA94" s="65"/>
      <c r="AB94" s="65"/>
      <c r="AC94" s="65"/>
      <c r="AD94" s="65"/>
      <c r="AE94" s="65"/>
      <c r="AF94" s="65"/>
      <c r="AG94" s="65"/>
      <c r="AH94" s="65"/>
      <c r="AI94" s="65"/>
      <c r="AJ94" s="65"/>
      <c r="AK94" s="65"/>
      <c r="AL94" s="65"/>
      <c r="AM94" s="65"/>
      <c r="AN94" s="65"/>
      <c r="AO94" s="65"/>
      <c r="AP94" s="65"/>
      <c r="AQ94" s="65"/>
      <c r="AR94" s="65"/>
      <c r="AS94" s="65"/>
      <c r="AT94" s="65"/>
      <c r="AU94" s="65"/>
      <c r="AV94" s="65"/>
      <c r="AW94" s="65"/>
      <c r="AX94" s="65"/>
      <c r="AY94" s="65"/>
      <c r="AZ94" s="65"/>
      <c r="BA94" s="65"/>
      <c r="BB94" s="65"/>
      <c r="BC94" s="65"/>
      <c r="BD94" s="65"/>
      <c r="BE94" s="65"/>
      <c r="BF94" s="65"/>
      <c r="BG94" s="65"/>
      <c r="BH94" s="65"/>
      <c r="BI94" s="65"/>
      <c r="BJ94" s="65"/>
      <c r="BK94" s="65"/>
      <c r="BL94" s="65"/>
      <c r="BM94" s="65"/>
      <c r="BN94" s="65"/>
      <c r="BO94" s="65"/>
      <c r="BP94" s="65"/>
      <c r="BQ94" s="65"/>
      <c r="BR94" s="65"/>
      <c r="BS94" s="65"/>
      <c r="BT94" s="65"/>
      <c r="BU94" s="65"/>
      <c r="BV94" s="65"/>
      <c r="BW94" s="65"/>
      <c r="BX94" s="65"/>
      <c r="BY94" s="65"/>
      <c r="BZ94" s="65"/>
      <c r="CA94" s="65"/>
      <c r="CB94" s="65"/>
      <c r="CC94" s="65"/>
      <c r="CD94" s="65"/>
      <c r="CE94" s="65"/>
      <c r="CF94" s="65"/>
      <c r="CG94" s="65"/>
      <c r="CH94" s="65"/>
      <c r="CI94" s="65"/>
      <c r="CJ94" s="65"/>
      <c r="CK94" s="65"/>
      <c r="CL94" s="65"/>
      <c r="CM94" s="65"/>
      <c r="CN94" s="65"/>
      <c r="CO94" s="65"/>
      <c r="CP94" s="65"/>
      <c r="CQ94" s="65"/>
      <c r="CR94" s="65"/>
      <c r="CS94" s="65"/>
      <c r="CT94" s="65"/>
      <c r="CU94" s="65"/>
      <c r="CV94" s="65"/>
      <c r="CW94" s="65"/>
      <c r="CX94" s="65"/>
      <c r="CY94" s="65"/>
    </row>
    <row r="95" spans="1:103" x14ac:dyDescent="0.35">
      <c r="A95" s="26" t="s">
        <v>226</v>
      </c>
      <c r="B95" s="22">
        <v>92.654864903993058</v>
      </c>
      <c r="C95" s="22">
        <v>108.32234982173721</v>
      </c>
      <c r="D95" s="22"/>
      <c r="E95" s="22">
        <f t="shared" si="4"/>
        <v>16.909511372099505</v>
      </c>
      <c r="F95" s="22"/>
      <c r="G95" s="22">
        <v>3.4860679709120899E-2</v>
      </c>
      <c r="H95" s="22">
        <v>4.075545030892589E-2</v>
      </c>
      <c r="I95" s="22"/>
      <c r="J95" s="22">
        <f t="shared" ref="J95:J139" si="6">H95-G95</f>
        <v>5.894770599804991E-3</v>
      </c>
      <c r="K95" s="97">
        <f t="shared" si="5"/>
        <v>5.8887947665716381E-5</v>
      </c>
    </row>
    <row r="96" spans="1:103" s="8" customFormat="1" x14ac:dyDescent="0.35">
      <c r="A96" s="27" t="s">
        <v>227</v>
      </c>
      <c r="B96" s="39">
        <v>73.447107728616743</v>
      </c>
      <c r="C96" s="39">
        <v>73.139578919585901</v>
      </c>
      <c r="D96" s="39"/>
      <c r="E96" s="39">
        <f t="shared" si="4"/>
        <v>-0.41870785459264814</v>
      </c>
      <c r="F96" s="39"/>
      <c r="G96" s="39">
        <v>4.5578333594655094</v>
      </c>
      <c r="H96" s="39">
        <v>4.538749353190183</v>
      </c>
      <c r="I96" s="39"/>
      <c r="J96" s="39">
        <f t="shared" si="6"/>
        <v>-1.908400627532636E-2</v>
      </c>
      <c r="K96" s="96">
        <f t="shared" si="5"/>
        <v>-1.9064659833086626E-4</v>
      </c>
      <c r="L96" s="65"/>
      <c r="M96" s="65"/>
      <c r="N96" s="65"/>
      <c r="O96" s="65"/>
      <c r="P96" s="65"/>
      <c r="Q96" s="65"/>
      <c r="R96" s="65"/>
      <c r="S96" s="65"/>
      <c r="T96" s="65"/>
      <c r="U96" s="65"/>
      <c r="V96" s="65"/>
      <c r="W96" s="65"/>
      <c r="X96" s="65"/>
      <c r="Y96" s="65"/>
      <c r="Z96" s="65"/>
      <c r="AA96" s="65"/>
      <c r="AB96" s="65"/>
      <c r="AC96" s="65"/>
      <c r="AD96" s="65"/>
      <c r="AE96" s="65"/>
      <c r="AF96" s="65"/>
      <c r="AG96" s="65"/>
      <c r="AH96" s="65"/>
      <c r="AI96" s="65"/>
      <c r="AJ96" s="65"/>
      <c r="AK96" s="65"/>
      <c r="AL96" s="65"/>
      <c r="AM96" s="65"/>
      <c r="AN96" s="65"/>
      <c r="AO96" s="65"/>
      <c r="AP96" s="65"/>
      <c r="AQ96" s="65"/>
      <c r="AR96" s="65"/>
      <c r="AS96" s="65"/>
      <c r="AT96" s="65"/>
      <c r="AU96" s="65"/>
      <c r="AV96" s="65"/>
      <c r="AW96" s="65"/>
      <c r="AX96" s="65"/>
      <c r="AY96" s="65"/>
      <c r="AZ96" s="65"/>
      <c r="BA96" s="65"/>
      <c r="BB96" s="65"/>
      <c r="BC96" s="65"/>
      <c r="BD96" s="65"/>
      <c r="BE96" s="65"/>
      <c r="BF96" s="65"/>
      <c r="BG96" s="65"/>
      <c r="BH96" s="65"/>
      <c r="BI96" s="65"/>
      <c r="BJ96" s="65"/>
      <c r="BK96" s="65"/>
      <c r="BL96" s="65"/>
      <c r="BM96" s="65"/>
      <c r="BN96" s="65"/>
      <c r="BO96" s="65"/>
      <c r="BP96" s="65"/>
      <c r="BQ96" s="65"/>
      <c r="BR96" s="65"/>
      <c r="BS96" s="65"/>
      <c r="BT96" s="65"/>
      <c r="BU96" s="65"/>
      <c r="BV96" s="65"/>
      <c r="BW96" s="65"/>
      <c r="BX96" s="65"/>
      <c r="BY96" s="65"/>
      <c r="BZ96" s="65"/>
      <c r="CA96" s="65"/>
      <c r="CB96" s="65"/>
      <c r="CC96" s="65"/>
      <c r="CD96" s="65"/>
      <c r="CE96" s="65"/>
      <c r="CF96" s="65"/>
      <c r="CG96" s="65"/>
      <c r="CH96" s="65"/>
      <c r="CI96" s="65"/>
      <c r="CJ96" s="65"/>
      <c r="CK96" s="65"/>
      <c r="CL96" s="65"/>
      <c r="CM96" s="65"/>
      <c r="CN96" s="65"/>
      <c r="CO96" s="65"/>
      <c r="CP96" s="65"/>
      <c r="CQ96" s="65"/>
      <c r="CR96" s="65"/>
      <c r="CS96" s="65"/>
      <c r="CT96" s="65"/>
      <c r="CU96" s="65"/>
      <c r="CV96" s="65"/>
      <c r="CW96" s="65"/>
      <c r="CX96" s="65"/>
      <c r="CY96" s="65"/>
    </row>
    <row r="97" spans="1:103" x14ac:dyDescent="0.35">
      <c r="A97" s="26" t="s">
        <v>228</v>
      </c>
      <c r="B97" s="22">
        <v>100.10749587697715</v>
      </c>
      <c r="C97" s="22">
        <v>100.14796570543048</v>
      </c>
      <c r="D97" s="22"/>
      <c r="E97" s="22">
        <f t="shared" si="4"/>
        <v>4.0426371770463376E-2</v>
      </c>
      <c r="F97" s="22"/>
      <c r="G97" s="22">
        <v>0.9315602694524262</v>
      </c>
      <c r="H97" s="22">
        <v>0.93193686547022103</v>
      </c>
      <c r="I97" s="22"/>
      <c r="J97" s="22">
        <f t="shared" si="6"/>
        <v>3.7659601779482799E-4</v>
      </c>
      <c r="K97" s="97">
        <f t="shared" si="5"/>
        <v>3.7621424297245215E-6</v>
      </c>
    </row>
    <row r="98" spans="1:103" s="8" customFormat="1" x14ac:dyDescent="0.35">
      <c r="A98" s="27" t="s">
        <v>229</v>
      </c>
      <c r="B98" s="39">
        <v>100</v>
      </c>
      <c r="C98" s="39">
        <v>100</v>
      </c>
      <c r="D98" s="39"/>
      <c r="E98" s="39">
        <f t="shared" si="4"/>
        <v>0</v>
      </c>
      <c r="F98" s="39"/>
      <c r="G98" s="39">
        <v>1.2954949987405178</v>
      </c>
      <c r="H98" s="39">
        <v>1.2954949987405178</v>
      </c>
      <c r="I98" s="39"/>
      <c r="J98" s="39">
        <f t="shared" si="6"/>
        <v>0</v>
      </c>
      <c r="K98" s="96">
        <f t="shared" si="5"/>
        <v>0</v>
      </c>
      <c r="L98" s="65"/>
      <c r="M98" s="65"/>
      <c r="N98" s="65"/>
      <c r="O98" s="65"/>
      <c r="P98" s="65"/>
      <c r="Q98" s="65"/>
      <c r="R98" s="65"/>
      <c r="S98" s="65"/>
      <c r="T98" s="65"/>
      <c r="U98" s="65"/>
      <c r="V98" s="65"/>
      <c r="W98" s="65"/>
      <c r="X98" s="65"/>
      <c r="Y98" s="65"/>
      <c r="Z98" s="65"/>
      <c r="AA98" s="65"/>
      <c r="AB98" s="65"/>
      <c r="AC98" s="65"/>
      <c r="AD98" s="65"/>
      <c r="AE98" s="65"/>
      <c r="AF98" s="65"/>
      <c r="AG98" s="65"/>
      <c r="AH98" s="65"/>
      <c r="AI98" s="65"/>
      <c r="AJ98" s="65"/>
      <c r="AK98" s="65"/>
      <c r="AL98" s="65"/>
      <c r="AM98" s="65"/>
      <c r="AN98" s="65"/>
      <c r="AO98" s="65"/>
      <c r="AP98" s="65"/>
      <c r="AQ98" s="65"/>
      <c r="AR98" s="65"/>
      <c r="AS98" s="65"/>
      <c r="AT98" s="65"/>
      <c r="AU98" s="65"/>
      <c r="AV98" s="65"/>
      <c r="AW98" s="65"/>
      <c r="AX98" s="65"/>
      <c r="AY98" s="65"/>
      <c r="AZ98" s="65"/>
      <c r="BA98" s="65"/>
      <c r="BB98" s="65"/>
      <c r="BC98" s="65"/>
      <c r="BD98" s="65"/>
      <c r="BE98" s="65"/>
      <c r="BF98" s="65"/>
      <c r="BG98" s="65"/>
      <c r="BH98" s="65"/>
      <c r="BI98" s="65"/>
      <c r="BJ98" s="65"/>
      <c r="BK98" s="65"/>
      <c r="BL98" s="65"/>
      <c r="BM98" s="65"/>
      <c r="BN98" s="65"/>
      <c r="BO98" s="65"/>
      <c r="BP98" s="65"/>
      <c r="BQ98" s="65"/>
      <c r="BR98" s="65"/>
      <c r="BS98" s="65"/>
      <c r="BT98" s="65"/>
      <c r="BU98" s="65"/>
      <c r="BV98" s="65"/>
      <c r="BW98" s="65"/>
      <c r="BX98" s="65"/>
      <c r="BY98" s="65"/>
      <c r="BZ98" s="65"/>
      <c r="CA98" s="65"/>
      <c r="CB98" s="65"/>
      <c r="CC98" s="65"/>
      <c r="CD98" s="65"/>
      <c r="CE98" s="65"/>
      <c r="CF98" s="65"/>
      <c r="CG98" s="65"/>
      <c r="CH98" s="65"/>
      <c r="CI98" s="65"/>
      <c r="CJ98" s="65"/>
      <c r="CK98" s="65"/>
      <c r="CL98" s="65"/>
      <c r="CM98" s="65"/>
      <c r="CN98" s="65"/>
      <c r="CO98" s="65"/>
      <c r="CP98" s="65"/>
      <c r="CQ98" s="65"/>
      <c r="CR98" s="65"/>
      <c r="CS98" s="65"/>
      <c r="CT98" s="65"/>
      <c r="CU98" s="65"/>
      <c r="CV98" s="65"/>
      <c r="CW98" s="65"/>
      <c r="CX98" s="65"/>
      <c r="CY98" s="65"/>
    </row>
    <row r="99" spans="1:103" x14ac:dyDescent="0.35">
      <c r="A99" s="28" t="s">
        <v>231</v>
      </c>
      <c r="B99" s="22">
        <v>105.06083832641743</v>
      </c>
      <c r="C99" s="22">
        <v>105.06083832641743</v>
      </c>
      <c r="D99" s="22"/>
      <c r="E99" s="22">
        <f t="shared" si="4"/>
        <v>0</v>
      </c>
      <c r="F99" s="22"/>
      <c r="G99" s="22">
        <v>2.7929107352332165</v>
      </c>
      <c r="H99" s="22">
        <v>2.7929107352332165</v>
      </c>
      <c r="I99" s="22"/>
      <c r="J99" s="22">
        <f t="shared" si="6"/>
        <v>0</v>
      </c>
      <c r="K99" s="97">
        <f t="shared" si="5"/>
        <v>0</v>
      </c>
    </row>
    <row r="100" spans="1:103" s="8" customFormat="1" x14ac:dyDescent="0.35">
      <c r="A100" s="25" t="s">
        <v>232</v>
      </c>
      <c r="B100" s="39">
        <v>98.148926327806038</v>
      </c>
      <c r="C100" s="39">
        <v>98.148926327806038</v>
      </c>
      <c r="D100" s="39"/>
      <c r="E100" s="39">
        <f t="shared" si="4"/>
        <v>0</v>
      </c>
      <c r="F100" s="39"/>
      <c r="G100" s="39">
        <v>0.40617080706358638</v>
      </c>
      <c r="H100" s="39">
        <v>0.40617080706358638</v>
      </c>
      <c r="I100" s="39"/>
      <c r="J100" s="39">
        <f t="shared" si="6"/>
        <v>0</v>
      </c>
      <c r="K100" s="96">
        <f t="shared" si="5"/>
        <v>0</v>
      </c>
      <c r="L100" s="65"/>
      <c r="M100" s="65"/>
      <c r="N100" s="65"/>
      <c r="O100" s="65"/>
      <c r="P100" s="65"/>
      <c r="Q100" s="65"/>
      <c r="R100" s="65"/>
      <c r="S100" s="65"/>
      <c r="T100" s="65"/>
      <c r="U100" s="65"/>
      <c r="V100" s="65"/>
      <c r="W100" s="65"/>
      <c r="X100" s="65"/>
      <c r="Y100" s="65"/>
      <c r="Z100" s="65"/>
      <c r="AA100" s="65"/>
      <c r="AB100" s="65"/>
      <c r="AC100" s="65"/>
      <c r="AD100" s="65"/>
      <c r="AE100" s="65"/>
      <c r="AF100" s="65"/>
      <c r="AG100" s="65"/>
      <c r="AH100" s="65"/>
      <c r="AI100" s="65"/>
      <c r="AJ100" s="65"/>
      <c r="AK100" s="65"/>
      <c r="AL100" s="65"/>
      <c r="AM100" s="65"/>
      <c r="AN100" s="65"/>
      <c r="AO100" s="65"/>
      <c r="AP100" s="65"/>
      <c r="AQ100" s="65"/>
      <c r="AR100" s="65"/>
      <c r="AS100" s="65"/>
      <c r="AT100" s="65"/>
      <c r="AU100" s="65"/>
      <c r="AV100" s="65"/>
      <c r="AW100" s="65"/>
      <c r="AX100" s="65"/>
      <c r="AY100" s="65"/>
      <c r="AZ100" s="65"/>
      <c r="BA100" s="65"/>
      <c r="BB100" s="65"/>
      <c r="BC100" s="65"/>
      <c r="BD100" s="65"/>
      <c r="BE100" s="65"/>
      <c r="BF100" s="65"/>
      <c r="BG100" s="65"/>
      <c r="BH100" s="65"/>
      <c r="BI100" s="65"/>
      <c r="BJ100" s="65"/>
      <c r="BK100" s="65"/>
      <c r="BL100" s="65"/>
      <c r="BM100" s="65"/>
      <c r="BN100" s="65"/>
      <c r="BO100" s="65"/>
      <c r="BP100" s="65"/>
      <c r="BQ100" s="65"/>
      <c r="BR100" s="65"/>
      <c r="BS100" s="65"/>
      <c r="BT100" s="65"/>
      <c r="BU100" s="65"/>
      <c r="BV100" s="65"/>
      <c r="BW100" s="65"/>
      <c r="BX100" s="65"/>
      <c r="BY100" s="65"/>
      <c r="BZ100" s="65"/>
      <c r="CA100" s="65"/>
      <c r="CB100" s="65"/>
      <c r="CC100" s="65"/>
      <c r="CD100" s="65"/>
      <c r="CE100" s="65"/>
      <c r="CF100" s="65"/>
      <c r="CG100" s="65"/>
      <c r="CH100" s="65"/>
      <c r="CI100" s="65"/>
      <c r="CJ100" s="65"/>
      <c r="CK100" s="65"/>
      <c r="CL100" s="65"/>
      <c r="CM100" s="65"/>
      <c r="CN100" s="65"/>
      <c r="CO100" s="65"/>
      <c r="CP100" s="65"/>
      <c r="CQ100" s="65"/>
      <c r="CR100" s="65"/>
      <c r="CS100" s="65"/>
      <c r="CT100" s="65"/>
      <c r="CU100" s="65"/>
      <c r="CV100" s="65"/>
      <c r="CW100" s="65"/>
      <c r="CX100" s="65"/>
      <c r="CY100" s="65"/>
    </row>
    <row r="101" spans="1:103" x14ac:dyDescent="0.35">
      <c r="A101" s="26" t="s">
        <v>44</v>
      </c>
      <c r="B101" s="22">
        <v>98.148926327806038</v>
      </c>
      <c r="C101" s="22">
        <v>98.148926327806038</v>
      </c>
      <c r="D101" s="22"/>
      <c r="E101" s="22">
        <f t="shared" si="4"/>
        <v>0</v>
      </c>
      <c r="F101" s="22"/>
      <c r="G101" s="22">
        <v>0.40617080706358638</v>
      </c>
      <c r="H101" s="22">
        <v>0.40617080706358638</v>
      </c>
      <c r="I101" s="22"/>
      <c r="J101" s="22">
        <f t="shared" si="6"/>
        <v>0</v>
      </c>
      <c r="K101" s="97">
        <f t="shared" si="5"/>
        <v>0</v>
      </c>
    </row>
    <row r="102" spans="1:103" s="8" customFormat="1" x14ac:dyDescent="0.35">
      <c r="A102" s="25" t="s">
        <v>235</v>
      </c>
      <c r="B102" s="39">
        <v>118.98431403337253</v>
      </c>
      <c r="C102" s="39">
        <v>118.98431403337253</v>
      </c>
      <c r="D102" s="39"/>
      <c r="E102" s="39">
        <f t="shared" si="4"/>
        <v>0</v>
      </c>
      <c r="F102" s="39"/>
      <c r="G102" s="39">
        <v>0.12218473801673287</v>
      </c>
      <c r="H102" s="39">
        <v>0.12218473801673289</v>
      </c>
      <c r="I102" s="39"/>
      <c r="J102" s="39">
        <f t="shared" si="6"/>
        <v>0</v>
      </c>
      <c r="K102" s="96">
        <f t="shared" si="5"/>
        <v>0</v>
      </c>
      <c r="L102" s="65"/>
      <c r="M102" s="65"/>
      <c r="N102" s="65"/>
      <c r="O102" s="65"/>
      <c r="P102" s="65"/>
      <c r="Q102" s="65"/>
      <c r="R102" s="65"/>
      <c r="S102" s="65"/>
      <c r="T102" s="65"/>
      <c r="U102" s="65"/>
      <c r="V102" s="65"/>
      <c r="W102" s="65"/>
      <c r="X102" s="65"/>
      <c r="Y102" s="65"/>
      <c r="Z102" s="65"/>
      <c r="AA102" s="65"/>
      <c r="AB102" s="65"/>
      <c r="AC102" s="65"/>
      <c r="AD102" s="65"/>
      <c r="AE102" s="65"/>
      <c r="AF102" s="65"/>
      <c r="AG102" s="65"/>
      <c r="AH102" s="65"/>
      <c r="AI102" s="65"/>
      <c r="AJ102" s="65"/>
      <c r="AK102" s="65"/>
      <c r="AL102" s="65"/>
      <c r="AM102" s="65"/>
      <c r="AN102" s="65"/>
      <c r="AO102" s="65"/>
      <c r="AP102" s="65"/>
      <c r="AQ102" s="65"/>
      <c r="AR102" s="65"/>
      <c r="AS102" s="65"/>
      <c r="AT102" s="65"/>
      <c r="AU102" s="65"/>
      <c r="AV102" s="65"/>
      <c r="AW102" s="65"/>
      <c r="AX102" s="65"/>
      <c r="AY102" s="65"/>
      <c r="AZ102" s="65"/>
      <c r="BA102" s="65"/>
      <c r="BB102" s="65"/>
      <c r="BC102" s="65"/>
      <c r="BD102" s="65"/>
      <c r="BE102" s="65"/>
      <c r="BF102" s="65"/>
      <c r="BG102" s="65"/>
      <c r="BH102" s="65"/>
      <c r="BI102" s="65"/>
      <c r="BJ102" s="65"/>
      <c r="BK102" s="65"/>
      <c r="BL102" s="65"/>
      <c r="BM102" s="65"/>
      <c r="BN102" s="65"/>
      <c r="BO102" s="65"/>
      <c r="BP102" s="65"/>
      <c r="BQ102" s="65"/>
      <c r="BR102" s="65"/>
      <c r="BS102" s="65"/>
      <c r="BT102" s="65"/>
      <c r="BU102" s="65"/>
      <c r="BV102" s="65"/>
      <c r="BW102" s="65"/>
      <c r="BX102" s="65"/>
      <c r="BY102" s="65"/>
      <c r="BZ102" s="65"/>
      <c r="CA102" s="65"/>
      <c r="CB102" s="65"/>
      <c r="CC102" s="65"/>
      <c r="CD102" s="65"/>
      <c r="CE102" s="65"/>
      <c r="CF102" s="65"/>
      <c r="CG102" s="65"/>
      <c r="CH102" s="65"/>
      <c r="CI102" s="65"/>
      <c r="CJ102" s="65"/>
      <c r="CK102" s="65"/>
      <c r="CL102" s="65"/>
      <c r="CM102" s="65"/>
      <c r="CN102" s="65"/>
      <c r="CO102" s="65"/>
      <c r="CP102" s="65"/>
      <c r="CQ102" s="65"/>
      <c r="CR102" s="65"/>
      <c r="CS102" s="65"/>
      <c r="CT102" s="65"/>
      <c r="CU102" s="65"/>
      <c r="CV102" s="65"/>
      <c r="CW102" s="65"/>
      <c r="CX102" s="65"/>
      <c r="CY102" s="65"/>
    </row>
    <row r="103" spans="1:103" x14ac:dyDescent="0.35">
      <c r="A103" s="26" t="s">
        <v>236</v>
      </c>
      <c r="B103" s="22">
        <v>118.98431403337253</v>
      </c>
      <c r="C103" s="22">
        <v>118.98431403337253</v>
      </c>
      <c r="D103" s="22"/>
      <c r="E103" s="22">
        <f t="shared" si="4"/>
        <v>0</v>
      </c>
      <c r="F103" s="22"/>
      <c r="G103" s="22">
        <v>0.12218473801673287</v>
      </c>
      <c r="H103" s="22">
        <v>0.12218473801673289</v>
      </c>
      <c r="I103" s="22"/>
      <c r="J103" s="22">
        <f t="shared" si="6"/>
        <v>0</v>
      </c>
      <c r="K103" s="97">
        <f t="shared" si="5"/>
        <v>0</v>
      </c>
    </row>
    <row r="104" spans="1:103" s="8" customFormat="1" x14ac:dyDescent="0.35">
      <c r="A104" s="25" t="s">
        <v>238</v>
      </c>
      <c r="B104" s="39">
        <v>101.04318593224721</v>
      </c>
      <c r="C104" s="39">
        <v>101.04318593224721</v>
      </c>
      <c r="D104" s="39"/>
      <c r="E104" s="39">
        <f t="shared" si="4"/>
        <v>0</v>
      </c>
      <c r="F104" s="39"/>
      <c r="G104" s="39">
        <v>4.0392953678345514E-2</v>
      </c>
      <c r="H104" s="39">
        <v>4.0392953678345514E-2</v>
      </c>
      <c r="I104" s="39"/>
      <c r="J104" s="39">
        <f t="shared" si="6"/>
        <v>0</v>
      </c>
      <c r="K104" s="96">
        <f t="shared" si="5"/>
        <v>0</v>
      </c>
      <c r="L104" s="65"/>
      <c r="M104" s="65"/>
      <c r="N104" s="65"/>
      <c r="O104" s="65"/>
      <c r="P104" s="65"/>
      <c r="Q104" s="65"/>
      <c r="R104" s="65"/>
      <c r="S104" s="65"/>
      <c r="T104" s="65"/>
      <c r="U104" s="65"/>
      <c r="V104" s="65"/>
      <c r="W104" s="65"/>
      <c r="X104" s="65"/>
      <c r="Y104" s="65"/>
      <c r="Z104" s="65"/>
      <c r="AA104" s="65"/>
      <c r="AB104" s="65"/>
      <c r="AC104" s="65"/>
      <c r="AD104" s="65"/>
      <c r="AE104" s="65"/>
      <c r="AF104" s="65"/>
      <c r="AG104" s="65"/>
      <c r="AH104" s="65"/>
      <c r="AI104" s="65"/>
      <c r="AJ104" s="65"/>
      <c r="AK104" s="65"/>
      <c r="AL104" s="65"/>
      <c r="AM104" s="65"/>
      <c r="AN104" s="65"/>
      <c r="AO104" s="65"/>
      <c r="AP104" s="65"/>
      <c r="AQ104" s="65"/>
      <c r="AR104" s="65"/>
      <c r="AS104" s="65"/>
      <c r="AT104" s="65"/>
      <c r="AU104" s="65"/>
      <c r="AV104" s="65"/>
      <c r="AW104" s="65"/>
      <c r="AX104" s="65"/>
      <c r="AY104" s="65"/>
      <c r="AZ104" s="65"/>
      <c r="BA104" s="65"/>
      <c r="BB104" s="65"/>
      <c r="BC104" s="65"/>
      <c r="BD104" s="65"/>
      <c r="BE104" s="65"/>
      <c r="BF104" s="65"/>
      <c r="BG104" s="65"/>
      <c r="BH104" s="65"/>
      <c r="BI104" s="65"/>
      <c r="BJ104" s="65"/>
      <c r="BK104" s="65"/>
      <c r="BL104" s="65"/>
      <c r="BM104" s="65"/>
      <c r="BN104" s="65"/>
      <c r="BO104" s="65"/>
      <c r="BP104" s="65"/>
      <c r="BQ104" s="65"/>
      <c r="BR104" s="65"/>
      <c r="BS104" s="65"/>
      <c r="BT104" s="65"/>
      <c r="BU104" s="65"/>
      <c r="BV104" s="65"/>
      <c r="BW104" s="65"/>
      <c r="BX104" s="65"/>
      <c r="BY104" s="65"/>
      <c r="BZ104" s="65"/>
      <c r="CA104" s="65"/>
      <c r="CB104" s="65"/>
      <c r="CC104" s="65"/>
      <c r="CD104" s="65"/>
      <c r="CE104" s="65"/>
      <c r="CF104" s="65"/>
      <c r="CG104" s="65"/>
      <c r="CH104" s="65"/>
      <c r="CI104" s="65"/>
      <c r="CJ104" s="65"/>
      <c r="CK104" s="65"/>
      <c r="CL104" s="65"/>
      <c r="CM104" s="65"/>
      <c r="CN104" s="65"/>
      <c r="CO104" s="65"/>
      <c r="CP104" s="65"/>
      <c r="CQ104" s="65"/>
      <c r="CR104" s="65"/>
      <c r="CS104" s="65"/>
      <c r="CT104" s="65"/>
      <c r="CU104" s="65"/>
      <c r="CV104" s="65"/>
      <c r="CW104" s="65"/>
      <c r="CX104" s="65"/>
      <c r="CY104" s="65"/>
    </row>
    <row r="105" spans="1:103" x14ac:dyDescent="0.35">
      <c r="A105" s="26" t="s">
        <v>45</v>
      </c>
      <c r="B105" s="22">
        <v>101.04318593224721</v>
      </c>
      <c r="C105" s="22">
        <v>101.04318593224721</v>
      </c>
      <c r="D105" s="22"/>
      <c r="E105" s="22">
        <f t="shared" si="4"/>
        <v>0</v>
      </c>
      <c r="F105" s="22"/>
      <c r="G105" s="22">
        <v>4.0392953678345514E-2</v>
      </c>
      <c r="H105" s="22">
        <v>4.0392953678345514E-2</v>
      </c>
      <c r="I105" s="22"/>
      <c r="J105" s="22">
        <f t="shared" si="6"/>
        <v>0</v>
      </c>
      <c r="K105" s="97">
        <f t="shared" si="5"/>
        <v>0</v>
      </c>
    </row>
    <row r="106" spans="1:103" s="8" customFormat="1" x14ac:dyDescent="0.35">
      <c r="A106" s="25" t="s">
        <v>240</v>
      </c>
      <c r="B106" s="39">
        <v>111.07586999349519</v>
      </c>
      <c r="C106" s="39">
        <v>111.07586999349519</v>
      </c>
      <c r="D106" s="39"/>
      <c r="E106" s="39">
        <f t="shared" si="4"/>
        <v>0</v>
      </c>
      <c r="F106" s="39"/>
      <c r="G106" s="39">
        <v>1.0302151945283637</v>
      </c>
      <c r="H106" s="39">
        <v>1.0302151945283637</v>
      </c>
      <c r="I106" s="39"/>
      <c r="J106" s="39">
        <f t="shared" si="6"/>
        <v>0</v>
      </c>
      <c r="K106" s="96">
        <f t="shared" si="5"/>
        <v>0</v>
      </c>
      <c r="L106" s="65"/>
      <c r="M106" s="65"/>
      <c r="N106" s="65"/>
      <c r="O106" s="65"/>
      <c r="P106" s="65"/>
      <c r="Q106" s="65"/>
      <c r="R106" s="65"/>
      <c r="S106" s="65"/>
      <c r="T106" s="65"/>
      <c r="U106" s="65"/>
      <c r="V106" s="65"/>
      <c r="W106" s="65"/>
      <c r="X106" s="65"/>
      <c r="Y106" s="65"/>
      <c r="Z106" s="65"/>
      <c r="AA106" s="65"/>
      <c r="AB106" s="65"/>
      <c r="AC106" s="65"/>
      <c r="AD106" s="65"/>
      <c r="AE106" s="65"/>
      <c r="AF106" s="65"/>
      <c r="AG106" s="65"/>
      <c r="AH106" s="65"/>
      <c r="AI106" s="65"/>
      <c r="AJ106" s="65"/>
      <c r="AK106" s="65"/>
      <c r="AL106" s="65"/>
      <c r="AM106" s="65"/>
      <c r="AN106" s="65"/>
      <c r="AO106" s="65"/>
      <c r="AP106" s="65"/>
      <c r="AQ106" s="65"/>
      <c r="AR106" s="65"/>
      <c r="AS106" s="65"/>
      <c r="AT106" s="65"/>
      <c r="AU106" s="65"/>
      <c r="AV106" s="65"/>
      <c r="AW106" s="65"/>
      <c r="AX106" s="65"/>
      <c r="AY106" s="65"/>
      <c r="AZ106" s="65"/>
      <c r="BA106" s="65"/>
      <c r="BB106" s="65"/>
      <c r="BC106" s="65"/>
      <c r="BD106" s="65"/>
      <c r="BE106" s="65"/>
      <c r="BF106" s="65"/>
      <c r="BG106" s="65"/>
      <c r="BH106" s="65"/>
      <c r="BI106" s="65"/>
      <c r="BJ106" s="65"/>
      <c r="BK106" s="65"/>
      <c r="BL106" s="65"/>
      <c r="BM106" s="65"/>
      <c r="BN106" s="65"/>
      <c r="BO106" s="65"/>
      <c r="BP106" s="65"/>
      <c r="BQ106" s="65"/>
      <c r="BR106" s="65"/>
      <c r="BS106" s="65"/>
      <c r="BT106" s="65"/>
      <c r="BU106" s="65"/>
      <c r="BV106" s="65"/>
      <c r="BW106" s="65"/>
      <c r="BX106" s="65"/>
      <c r="BY106" s="65"/>
      <c r="BZ106" s="65"/>
      <c r="CA106" s="65"/>
      <c r="CB106" s="65"/>
      <c r="CC106" s="65"/>
      <c r="CD106" s="65"/>
      <c r="CE106" s="65"/>
      <c r="CF106" s="65"/>
      <c r="CG106" s="65"/>
      <c r="CH106" s="65"/>
      <c r="CI106" s="65"/>
      <c r="CJ106" s="65"/>
      <c r="CK106" s="65"/>
      <c r="CL106" s="65"/>
      <c r="CM106" s="65"/>
      <c r="CN106" s="65"/>
      <c r="CO106" s="65"/>
      <c r="CP106" s="65"/>
      <c r="CQ106" s="65"/>
      <c r="CR106" s="65"/>
      <c r="CS106" s="65"/>
      <c r="CT106" s="65"/>
      <c r="CU106" s="65"/>
      <c r="CV106" s="65"/>
      <c r="CW106" s="65"/>
      <c r="CX106" s="65"/>
      <c r="CY106" s="65"/>
    </row>
    <row r="107" spans="1:103" x14ac:dyDescent="0.35">
      <c r="A107" s="26" t="s">
        <v>241</v>
      </c>
      <c r="B107" s="22">
        <v>100</v>
      </c>
      <c r="C107" s="22">
        <v>100</v>
      </c>
      <c r="D107" s="22"/>
      <c r="E107" s="22">
        <f t="shared" si="4"/>
        <v>0</v>
      </c>
      <c r="F107" s="22"/>
      <c r="G107" s="22">
        <v>0.16778532205872534</v>
      </c>
      <c r="H107" s="22">
        <v>0.16778532205872534</v>
      </c>
      <c r="I107" s="22"/>
      <c r="J107" s="22">
        <f t="shared" si="6"/>
        <v>0</v>
      </c>
      <c r="K107" s="97">
        <f t="shared" si="5"/>
        <v>0</v>
      </c>
    </row>
    <row r="108" spans="1:103" s="8" customFormat="1" x14ac:dyDescent="0.35">
      <c r="A108" s="27" t="s">
        <v>242</v>
      </c>
      <c r="B108" s="39">
        <v>113.52204906263546</v>
      </c>
      <c r="C108" s="39">
        <v>113.52204906263546</v>
      </c>
      <c r="D108" s="39"/>
      <c r="E108" s="39">
        <f t="shared" si="4"/>
        <v>0</v>
      </c>
      <c r="F108" s="39"/>
      <c r="G108" s="39">
        <v>0.86242987246963843</v>
      </c>
      <c r="H108" s="39">
        <v>0.86242987246963843</v>
      </c>
      <c r="I108" s="39"/>
      <c r="J108" s="39">
        <f t="shared" si="6"/>
        <v>0</v>
      </c>
      <c r="K108" s="96">
        <f t="shared" si="5"/>
        <v>0</v>
      </c>
      <c r="L108" s="65"/>
      <c r="M108" s="65"/>
      <c r="N108" s="65"/>
      <c r="O108" s="65"/>
      <c r="P108" s="65"/>
      <c r="Q108" s="65"/>
      <c r="R108" s="65"/>
      <c r="S108" s="65"/>
      <c r="T108" s="65"/>
      <c r="U108" s="65"/>
      <c r="V108" s="65"/>
      <c r="W108" s="65"/>
      <c r="X108" s="65"/>
      <c r="Y108" s="65"/>
      <c r="Z108" s="65"/>
      <c r="AA108" s="65"/>
      <c r="AB108" s="65"/>
      <c r="AC108" s="65"/>
      <c r="AD108" s="65"/>
      <c r="AE108" s="65"/>
      <c r="AF108" s="65"/>
      <c r="AG108" s="65"/>
      <c r="AH108" s="65"/>
      <c r="AI108" s="65"/>
      <c r="AJ108" s="65"/>
      <c r="AK108" s="65"/>
      <c r="AL108" s="65"/>
      <c r="AM108" s="65"/>
      <c r="AN108" s="65"/>
      <c r="AO108" s="65"/>
      <c r="AP108" s="65"/>
      <c r="AQ108" s="65"/>
      <c r="AR108" s="65"/>
      <c r="AS108" s="65"/>
      <c r="AT108" s="65"/>
      <c r="AU108" s="65"/>
      <c r="AV108" s="65"/>
      <c r="AW108" s="65"/>
      <c r="AX108" s="65"/>
      <c r="AY108" s="65"/>
      <c r="AZ108" s="65"/>
      <c r="BA108" s="65"/>
      <c r="BB108" s="65"/>
      <c r="BC108" s="65"/>
      <c r="BD108" s="65"/>
      <c r="BE108" s="65"/>
      <c r="BF108" s="65"/>
      <c r="BG108" s="65"/>
      <c r="BH108" s="65"/>
      <c r="BI108" s="65"/>
      <c r="BJ108" s="65"/>
      <c r="BK108" s="65"/>
      <c r="BL108" s="65"/>
      <c r="BM108" s="65"/>
      <c r="BN108" s="65"/>
      <c r="BO108" s="65"/>
      <c r="BP108" s="65"/>
      <c r="BQ108" s="65"/>
      <c r="BR108" s="65"/>
      <c r="BS108" s="65"/>
      <c r="BT108" s="65"/>
      <c r="BU108" s="65"/>
      <c r="BV108" s="65"/>
      <c r="BW108" s="65"/>
      <c r="BX108" s="65"/>
      <c r="BY108" s="65"/>
      <c r="BZ108" s="65"/>
      <c r="CA108" s="65"/>
      <c r="CB108" s="65"/>
      <c r="CC108" s="65"/>
      <c r="CD108" s="65"/>
      <c r="CE108" s="65"/>
      <c r="CF108" s="65"/>
      <c r="CG108" s="65"/>
      <c r="CH108" s="65"/>
      <c r="CI108" s="65"/>
      <c r="CJ108" s="65"/>
      <c r="CK108" s="65"/>
      <c r="CL108" s="65"/>
      <c r="CM108" s="65"/>
      <c r="CN108" s="65"/>
      <c r="CO108" s="65"/>
      <c r="CP108" s="65"/>
      <c r="CQ108" s="65"/>
      <c r="CR108" s="65"/>
      <c r="CS108" s="65"/>
      <c r="CT108" s="65"/>
      <c r="CU108" s="65"/>
      <c r="CV108" s="65"/>
      <c r="CW108" s="65"/>
      <c r="CX108" s="65"/>
      <c r="CY108" s="65"/>
    </row>
    <row r="109" spans="1:103" x14ac:dyDescent="0.35">
      <c r="A109" s="28" t="s">
        <v>46</v>
      </c>
      <c r="B109" s="22">
        <v>101.6652935805905</v>
      </c>
      <c r="C109" s="22">
        <v>101.6652935805905</v>
      </c>
      <c r="D109" s="22"/>
      <c r="E109" s="22">
        <f t="shared" si="4"/>
        <v>0</v>
      </c>
      <c r="F109" s="22"/>
      <c r="G109" s="22">
        <v>1.1939470419461875</v>
      </c>
      <c r="H109" s="22">
        <v>1.1939470419461875</v>
      </c>
      <c r="I109" s="22"/>
      <c r="J109" s="22">
        <f t="shared" si="6"/>
        <v>0</v>
      </c>
      <c r="K109" s="97">
        <f t="shared" si="5"/>
        <v>0</v>
      </c>
    </row>
    <row r="110" spans="1:103" s="8" customFormat="1" x14ac:dyDescent="0.35">
      <c r="A110" s="27" t="s">
        <v>47</v>
      </c>
      <c r="B110" s="39">
        <v>103.08221400997141</v>
      </c>
      <c r="C110" s="39">
        <v>103.08221400997141</v>
      </c>
      <c r="D110" s="39"/>
      <c r="E110" s="39">
        <f t="shared" si="4"/>
        <v>0</v>
      </c>
      <c r="F110" s="39"/>
      <c r="G110" s="39">
        <v>0.51029105342279579</v>
      </c>
      <c r="H110" s="39">
        <v>0.51029105342279568</v>
      </c>
      <c r="I110" s="39"/>
      <c r="J110" s="39">
        <f t="shared" si="6"/>
        <v>0</v>
      </c>
      <c r="K110" s="96">
        <f t="shared" si="5"/>
        <v>0</v>
      </c>
      <c r="L110" s="65"/>
      <c r="M110" s="65"/>
      <c r="N110" s="65"/>
      <c r="O110" s="65"/>
      <c r="P110" s="65"/>
      <c r="Q110" s="65"/>
      <c r="R110" s="65"/>
      <c r="S110" s="65"/>
      <c r="T110" s="65"/>
      <c r="U110" s="65"/>
      <c r="V110" s="65"/>
      <c r="W110" s="65"/>
      <c r="X110" s="65"/>
      <c r="Y110" s="65"/>
      <c r="Z110" s="65"/>
      <c r="AA110" s="65"/>
      <c r="AB110" s="65"/>
      <c r="AC110" s="65"/>
      <c r="AD110" s="65"/>
      <c r="AE110" s="65"/>
      <c r="AF110" s="65"/>
      <c r="AG110" s="65"/>
      <c r="AH110" s="65"/>
      <c r="AI110" s="65"/>
      <c r="AJ110" s="65"/>
      <c r="AK110" s="65"/>
      <c r="AL110" s="65"/>
      <c r="AM110" s="65"/>
      <c r="AN110" s="65"/>
      <c r="AO110" s="65"/>
      <c r="AP110" s="65"/>
      <c r="AQ110" s="65"/>
      <c r="AR110" s="65"/>
      <c r="AS110" s="65"/>
      <c r="AT110" s="65"/>
      <c r="AU110" s="65"/>
      <c r="AV110" s="65"/>
      <c r="AW110" s="65"/>
      <c r="AX110" s="65"/>
      <c r="AY110" s="65"/>
      <c r="AZ110" s="65"/>
      <c r="BA110" s="65"/>
      <c r="BB110" s="65"/>
      <c r="BC110" s="65"/>
      <c r="BD110" s="65"/>
      <c r="BE110" s="65"/>
      <c r="BF110" s="65"/>
      <c r="BG110" s="65"/>
      <c r="BH110" s="65"/>
      <c r="BI110" s="65"/>
      <c r="BJ110" s="65"/>
      <c r="BK110" s="65"/>
      <c r="BL110" s="65"/>
      <c r="BM110" s="65"/>
      <c r="BN110" s="65"/>
      <c r="BO110" s="65"/>
      <c r="BP110" s="65"/>
      <c r="BQ110" s="65"/>
      <c r="BR110" s="65"/>
      <c r="BS110" s="65"/>
      <c r="BT110" s="65"/>
      <c r="BU110" s="65"/>
      <c r="BV110" s="65"/>
      <c r="BW110" s="65"/>
      <c r="BX110" s="65"/>
      <c r="BY110" s="65"/>
      <c r="BZ110" s="65"/>
      <c r="CA110" s="65"/>
      <c r="CB110" s="65"/>
      <c r="CC110" s="65"/>
      <c r="CD110" s="65"/>
      <c r="CE110" s="65"/>
      <c r="CF110" s="65"/>
      <c r="CG110" s="65"/>
      <c r="CH110" s="65"/>
      <c r="CI110" s="65"/>
      <c r="CJ110" s="65"/>
      <c r="CK110" s="65"/>
      <c r="CL110" s="65"/>
      <c r="CM110" s="65"/>
      <c r="CN110" s="65"/>
      <c r="CO110" s="65"/>
      <c r="CP110" s="65"/>
      <c r="CQ110" s="65"/>
      <c r="CR110" s="65"/>
      <c r="CS110" s="65"/>
      <c r="CT110" s="65"/>
      <c r="CU110" s="65"/>
      <c r="CV110" s="65"/>
      <c r="CW110" s="65"/>
      <c r="CX110" s="65"/>
      <c r="CY110" s="65"/>
    </row>
    <row r="111" spans="1:103" x14ac:dyDescent="0.35">
      <c r="A111" s="26" t="s">
        <v>245</v>
      </c>
      <c r="B111" s="22">
        <v>100.63281352508085</v>
      </c>
      <c r="C111" s="22">
        <v>100.63281352508085</v>
      </c>
      <c r="D111" s="22"/>
      <c r="E111" s="22">
        <f t="shared" si="4"/>
        <v>0</v>
      </c>
      <c r="F111" s="22"/>
      <c r="G111" s="22">
        <v>0.68365598852339182</v>
      </c>
      <c r="H111" s="22">
        <v>0.68365598852339182</v>
      </c>
      <c r="I111" s="22"/>
      <c r="J111" s="22">
        <f t="shared" si="6"/>
        <v>0</v>
      </c>
      <c r="K111" s="97">
        <f t="shared" si="5"/>
        <v>0</v>
      </c>
    </row>
    <row r="112" spans="1:103" s="8" customFormat="1" x14ac:dyDescent="0.35">
      <c r="A112" s="25" t="s">
        <v>246</v>
      </c>
      <c r="B112" s="39">
        <v>101.79913675485537</v>
      </c>
      <c r="C112" s="39">
        <v>101.79913675485537</v>
      </c>
      <c r="D112" s="39"/>
      <c r="E112" s="39">
        <f t="shared" si="4"/>
        <v>0</v>
      </c>
      <c r="F112" s="39"/>
      <c r="G112" s="39">
        <v>2.3392385303614094</v>
      </c>
      <c r="H112" s="39">
        <v>2.3392385303614094</v>
      </c>
      <c r="I112" s="39"/>
      <c r="J112" s="39">
        <f t="shared" si="6"/>
        <v>0</v>
      </c>
      <c r="K112" s="96">
        <f t="shared" si="5"/>
        <v>0</v>
      </c>
      <c r="L112" s="65"/>
      <c r="M112" s="65"/>
      <c r="N112" s="65"/>
      <c r="O112" s="65"/>
      <c r="P112" s="65"/>
      <c r="Q112" s="65"/>
      <c r="R112" s="65"/>
      <c r="S112" s="65"/>
      <c r="T112" s="65"/>
      <c r="U112" s="65"/>
      <c r="V112" s="65"/>
      <c r="W112" s="65"/>
      <c r="X112" s="65"/>
      <c r="Y112" s="65"/>
      <c r="Z112" s="65"/>
      <c r="AA112" s="65"/>
      <c r="AB112" s="65"/>
      <c r="AC112" s="65"/>
      <c r="AD112" s="65"/>
      <c r="AE112" s="65"/>
      <c r="AF112" s="65"/>
      <c r="AG112" s="65"/>
      <c r="AH112" s="65"/>
      <c r="AI112" s="65"/>
      <c r="AJ112" s="65"/>
      <c r="AK112" s="65"/>
      <c r="AL112" s="65"/>
      <c r="AM112" s="65"/>
      <c r="AN112" s="65"/>
      <c r="AO112" s="65"/>
      <c r="AP112" s="65"/>
      <c r="AQ112" s="65"/>
      <c r="AR112" s="65"/>
      <c r="AS112" s="65"/>
      <c r="AT112" s="65"/>
      <c r="AU112" s="65"/>
      <c r="AV112" s="65"/>
      <c r="AW112" s="65"/>
      <c r="AX112" s="65"/>
      <c r="AY112" s="65"/>
      <c r="AZ112" s="65"/>
      <c r="BA112" s="65"/>
      <c r="BB112" s="65"/>
      <c r="BC112" s="65"/>
      <c r="BD112" s="65"/>
      <c r="BE112" s="65"/>
      <c r="BF112" s="65"/>
      <c r="BG112" s="65"/>
      <c r="BH112" s="65"/>
      <c r="BI112" s="65"/>
      <c r="BJ112" s="65"/>
      <c r="BK112" s="65"/>
      <c r="BL112" s="65"/>
      <c r="BM112" s="65"/>
      <c r="BN112" s="65"/>
      <c r="BO112" s="65"/>
      <c r="BP112" s="65"/>
      <c r="BQ112" s="65"/>
      <c r="BR112" s="65"/>
      <c r="BS112" s="65"/>
      <c r="BT112" s="65"/>
      <c r="BU112" s="65"/>
      <c r="BV112" s="65"/>
      <c r="BW112" s="65"/>
      <c r="BX112" s="65"/>
      <c r="BY112" s="65"/>
      <c r="BZ112" s="65"/>
      <c r="CA112" s="65"/>
      <c r="CB112" s="65"/>
      <c r="CC112" s="65"/>
      <c r="CD112" s="65"/>
      <c r="CE112" s="65"/>
      <c r="CF112" s="65"/>
      <c r="CG112" s="65"/>
      <c r="CH112" s="65"/>
      <c r="CI112" s="65"/>
      <c r="CJ112" s="65"/>
      <c r="CK112" s="65"/>
      <c r="CL112" s="65"/>
      <c r="CM112" s="65"/>
      <c r="CN112" s="65"/>
      <c r="CO112" s="65"/>
      <c r="CP112" s="65"/>
      <c r="CQ112" s="65"/>
      <c r="CR112" s="65"/>
      <c r="CS112" s="65"/>
      <c r="CT112" s="65"/>
      <c r="CU112" s="65"/>
      <c r="CV112" s="65"/>
      <c r="CW112" s="65"/>
      <c r="CX112" s="65"/>
      <c r="CY112" s="65"/>
    </row>
    <row r="113" spans="1:103" x14ac:dyDescent="0.35">
      <c r="A113" s="28" t="s">
        <v>247</v>
      </c>
      <c r="B113" s="22">
        <v>101.08159095064573</v>
      </c>
      <c r="C113" s="22">
        <v>101.08159095064573</v>
      </c>
      <c r="D113" s="22"/>
      <c r="E113" s="22">
        <f t="shared" si="4"/>
        <v>0</v>
      </c>
      <c r="F113" s="22"/>
      <c r="G113" s="22">
        <v>0.11265474282460482</v>
      </c>
      <c r="H113" s="22">
        <v>0.1126547428246048</v>
      </c>
      <c r="I113" s="22"/>
      <c r="J113" s="22">
        <f t="shared" si="6"/>
        <v>0</v>
      </c>
      <c r="K113" s="97">
        <f t="shared" si="5"/>
        <v>0</v>
      </c>
    </row>
    <row r="114" spans="1:103" s="8" customFormat="1" x14ac:dyDescent="0.35">
      <c r="A114" s="27" t="s">
        <v>248</v>
      </c>
      <c r="B114" s="39">
        <v>101.08159095064573</v>
      </c>
      <c r="C114" s="39">
        <v>101.08159095064573</v>
      </c>
      <c r="D114" s="39"/>
      <c r="E114" s="39">
        <f t="shared" si="4"/>
        <v>0</v>
      </c>
      <c r="F114" s="39"/>
      <c r="G114" s="39">
        <v>0.11265474282460482</v>
      </c>
      <c r="H114" s="39">
        <v>0.1126547428246048</v>
      </c>
      <c r="I114" s="39"/>
      <c r="J114" s="39">
        <f t="shared" si="6"/>
        <v>0</v>
      </c>
      <c r="K114" s="96">
        <f t="shared" si="5"/>
        <v>0</v>
      </c>
      <c r="L114" s="65"/>
      <c r="M114" s="65"/>
      <c r="N114" s="65"/>
      <c r="O114" s="65"/>
      <c r="P114" s="65"/>
      <c r="Q114" s="65"/>
      <c r="R114" s="65"/>
      <c r="S114" s="65"/>
      <c r="T114" s="65"/>
      <c r="U114" s="65"/>
      <c r="V114" s="65"/>
      <c r="W114" s="65"/>
      <c r="X114" s="65"/>
      <c r="Y114" s="65"/>
      <c r="Z114" s="65"/>
      <c r="AA114" s="65"/>
      <c r="AB114" s="65"/>
      <c r="AC114" s="65"/>
      <c r="AD114" s="65"/>
      <c r="AE114" s="65"/>
      <c r="AF114" s="65"/>
      <c r="AG114" s="65"/>
      <c r="AH114" s="65"/>
      <c r="AI114" s="65"/>
      <c r="AJ114" s="65"/>
      <c r="AK114" s="65"/>
      <c r="AL114" s="65"/>
      <c r="AM114" s="65"/>
      <c r="AN114" s="65"/>
      <c r="AO114" s="65"/>
      <c r="AP114" s="65"/>
      <c r="AQ114" s="65"/>
      <c r="AR114" s="65"/>
      <c r="AS114" s="65"/>
      <c r="AT114" s="65"/>
      <c r="AU114" s="65"/>
      <c r="AV114" s="65"/>
      <c r="AW114" s="65"/>
      <c r="AX114" s="65"/>
      <c r="AY114" s="65"/>
      <c r="AZ114" s="65"/>
      <c r="BA114" s="65"/>
      <c r="BB114" s="65"/>
      <c r="BC114" s="65"/>
      <c r="BD114" s="65"/>
      <c r="BE114" s="65"/>
      <c r="BF114" s="65"/>
      <c r="BG114" s="65"/>
      <c r="BH114" s="65"/>
      <c r="BI114" s="65"/>
      <c r="BJ114" s="65"/>
      <c r="BK114" s="65"/>
      <c r="BL114" s="65"/>
      <c r="BM114" s="65"/>
      <c r="BN114" s="65"/>
      <c r="BO114" s="65"/>
      <c r="BP114" s="65"/>
      <c r="BQ114" s="65"/>
      <c r="BR114" s="65"/>
      <c r="BS114" s="65"/>
      <c r="BT114" s="65"/>
      <c r="BU114" s="65"/>
      <c r="BV114" s="65"/>
      <c r="BW114" s="65"/>
      <c r="BX114" s="65"/>
      <c r="BY114" s="65"/>
      <c r="BZ114" s="65"/>
      <c r="CA114" s="65"/>
      <c r="CB114" s="65"/>
      <c r="CC114" s="65"/>
      <c r="CD114" s="65"/>
      <c r="CE114" s="65"/>
      <c r="CF114" s="65"/>
      <c r="CG114" s="65"/>
      <c r="CH114" s="65"/>
      <c r="CI114" s="65"/>
      <c r="CJ114" s="65"/>
      <c r="CK114" s="65"/>
      <c r="CL114" s="65"/>
      <c r="CM114" s="65"/>
      <c r="CN114" s="65"/>
      <c r="CO114" s="65"/>
      <c r="CP114" s="65"/>
      <c r="CQ114" s="65"/>
      <c r="CR114" s="65"/>
      <c r="CS114" s="65"/>
      <c r="CT114" s="65"/>
      <c r="CU114" s="65"/>
      <c r="CV114" s="65"/>
      <c r="CW114" s="65"/>
      <c r="CX114" s="65"/>
      <c r="CY114" s="65"/>
    </row>
    <row r="115" spans="1:103" x14ac:dyDescent="0.35">
      <c r="A115" s="28" t="s">
        <v>48</v>
      </c>
      <c r="B115" s="22">
        <v>100.00979488157753</v>
      </c>
      <c r="C115" s="22">
        <v>100.00979488157753</v>
      </c>
      <c r="D115" s="22"/>
      <c r="E115" s="22">
        <f t="shared" si="4"/>
        <v>0</v>
      </c>
      <c r="F115" s="22"/>
      <c r="G115" s="22">
        <v>1.9821401793211013E-2</v>
      </c>
      <c r="H115" s="22">
        <v>1.9821401793211013E-2</v>
      </c>
      <c r="I115" s="22"/>
      <c r="J115" s="22">
        <f t="shared" si="6"/>
        <v>0</v>
      </c>
      <c r="K115" s="97">
        <f t="shared" si="5"/>
        <v>0</v>
      </c>
    </row>
    <row r="116" spans="1:103" s="8" customFormat="1" x14ac:dyDescent="0.35">
      <c r="A116" s="27" t="s">
        <v>49</v>
      </c>
      <c r="B116" s="39">
        <v>100.00979488157753</v>
      </c>
      <c r="C116" s="39">
        <v>100.00979488157753</v>
      </c>
      <c r="D116" s="39"/>
      <c r="E116" s="39">
        <f t="shared" si="4"/>
        <v>0</v>
      </c>
      <c r="F116" s="39"/>
      <c r="G116" s="39">
        <v>1.9821401793211013E-2</v>
      </c>
      <c r="H116" s="39">
        <v>1.9821401793211013E-2</v>
      </c>
      <c r="I116" s="39"/>
      <c r="J116" s="39">
        <f t="shared" si="6"/>
        <v>0</v>
      </c>
      <c r="K116" s="96">
        <f t="shared" si="5"/>
        <v>0</v>
      </c>
      <c r="L116" s="65"/>
      <c r="M116" s="65"/>
      <c r="N116" s="65"/>
      <c r="O116" s="65"/>
      <c r="P116" s="65"/>
      <c r="Q116" s="65"/>
      <c r="R116" s="65"/>
      <c r="S116" s="65"/>
      <c r="T116" s="65"/>
      <c r="U116" s="65"/>
      <c r="V116" s="65"/>
      <c r="W116" s="65"/>
      <c r="X116" s="65"/>
      <c r="Y116" s="65"/>
      <c r="Z116" s="65"/>
      <c r="AA116" s="65"/>
      <c r="AB116" s="65"/>
      <c r="AC116" s="65"/>
      <c r="AD116" s="65"/>
      <c r="AE116" s="65"/>
      <c r="AF116" s="65"/>
      <c r="AG116" s="65"/>
      <c r="AH116" s="65"/>
      <c r="AI116" s="65"/>
      <c r="AJ116" s="65"/>
      <c r="AK116" s="65"/>
      <c r="AL116" s="65"/>
      <c r="AM116" s="65"/>
      <c r="AN116" s="65"/>
      <c r="AO116" s="65"/>
      <c r="AP116" s="65"/>
      <c r="AQ116" s="65"/>
      <c r="AR116" s="65"/>
      <c r="AS116" s="65"/>
      <c r="AT116" s="65"/>
      <c r="AU116" s="65"/>
      <c r="AV116" s="65"/>
      <c r="AW116" s="65"/>
      <c r="AX116" s="65"/>
      <c r="AY116" s="65"/>
      <c r="AZ116" s="65"/>
      <c r="BA116" s="65"/>
      <c r="BB116" s="65"/>
      <c r="BC116" s="65"/>
      <c r="BD116" s="65"/>
      <c r="BE116" s="65"/>
      <c r="BF116" s="65"/>
      <c r="BG116" s="65"/>
      <c r="BH116" s="65"/>
      <c r="BI116" s="65"/>
      <c r="BJ116" s="65"/>
      <c r="BK116" s="65"/>
      <c r="BL116" s="65"/>
      <c r="BM116" s="65"/>
      <c r="BN116" s="65"/>
      <c r="BO116" s="65"/>
      <c r="BP116" s="65"/>
      <c r="BQ116" s="65"/>
      <c r="BR116" s="65"/>
      <c r="BS116" s="65"/>
      <c r="BT116" s="65"/>
      <c r="BU116" s="65"/>
      <c r="BV116" s="65"/>
      <c r="BW116" s="65"/>
      <c r="BX116" s="65"/>
      <c r="BY116" s="65"/>
      <c r="BZ116" s="65"/>
      <c r="CA116" s="65"/>
      <c r="CB116" s="65"/>
      <c r="CC116" s="65"/>
      <c r="CD116" s="65"/>
      <c r="CE116" s="65"/>
      <c r="CF116" s="65"/>
      <c r="CG116" s="65"/>
      <c r="CH116" s="65"/>
      <c r="CI116" s="65"/>
      <c r="CJ116" s="65"/>
      <c r="CK116" s="65"/>
      <c r="CL116" s="65"/>
      <c r="CM116" s="65"/>
      <c r="CN116" s="65"/>
      <c r="CO116" s="65"/>
      <c r="CP116" s="65"/>
      <c r="CQ116" s="65"/>
      <c r="CR116" s="65"/>
      <c r="CS116" s="65"/>
      <c r="CT116" s="65"/>
      <c r="CU116" s="65"/>
      <c r="CV116" s="65"/>
      <c r="CW116" s="65"/>
      <c r="CX116" s="65"/>
      <c r="CY116" s="65"/>
    </row>
    <row r="117" spans="1:103" x14ac:dyDescent="0.35">
      <c r="A117" s="28" t="s">
        <v>251</v>
      </c>
      <c r="B117" s="22">
        <v>100</v>
      </c>
      <c r="C117" s="22">
        <v>100</v>
      </c>
      <c r="D117" s="22"/>
      <c r="E117" s="22">
        <f t="shared" si="4"/>
        <v>0</v>
      </c>
      <c r="F117" s="22"/>
      <c r="G117" s="22">
        <v>0.5610836855501482</v>
      </c>
      <c r="H117" s="22">
        <v>0.56108368555014809</v>
      </c>
      <c r="I117" s="22"/>
      <c r="J117" s="22">
        <f t="shared" si="6"/>
        <v>0</v>
      </c>
      <c r="K117" s="97">
        <f t="shared" si="5"/>
        <v>0</v>
      </c>
    </row>
    <row r="118" spans="1:103" s="8" customFormat="1" x14ac:dyDescent="0.35">
      <c r="A118" s="27" t="s">
        <v>252</v>
      </c>
      <c r="B118" s="39">
        <v>100</v>
      </c>
      <c r="C118" s="39">
        <v>100</v>
      </c>
      <c r="D118" s="39"/>
      <c r="E118" s="39">
        <f t="shared" si="4"/>
        <v>0</v>
      </c>
      <c r="F118" s="39"/>
      <c r="G118" s="39">
        <v>0.5610836855501482</v>
      </c>
      <c r="H118" s="39">
        <v>0.56108368555014809</v>
      </c>
      <c r="I118" s="39"/>
      <c r="J118" s="39">
        <f t="shared" si="6"/>
        <v>0</v>
      </c>
      <c r="K118" s="96">
        <f t="shared" si="5"/>
        <v>0</v>
      </c>
      <c r="L118" s="65"/>
      <c r="M118" s="65"/>
      <c r="N118" s="65"/>
      <c r="O118" s="65"/>
      <c r="P118" s="65"/>
      <c r="Q118" s="65"/>
      <c r="R118" s="65"/>
      <c r="S118" s="65"/>
      <c r="T118" s="65"/>
      <c r="U118" s="65"/>
      <c r="V118" s="65"/>
      <c r="W118" s="65"/>
      <c r="X118" s="65"/>
      <c r="Y118" s="65"/>
      <c r="Z118" s="65"/>
      <c r="AA118" s="65"/>
      <c r="AB118" s="65"/>
      <c r="AC118" s="65"/>
      <c r="AD118" s="65"/>
      <c r="AE118" s="65"/>
      <c r="AF118" s="65"/>
      <c r="AG118" s="65"/>
      <c r="AH118" s="65"/>
      <c r="AI118" s="65"/>
      <c r="AJ118" s="65"/>
      <c r="AK118" s="65"/>
      <c r="AL118" s="65"/>
      <c r="AM118" s="65"/>
      <c r="AN118" s="65"/>
      <c r="AO118" s="65"/>
      <c r="AP118" s="65"/>
      <c r="AQ118" s="65"/>
      <c r="AR118" s="65"/>
      <c r="AS118" s="65"/>
      <c r="AT118" s="65"/>
      <c r="AU118" s="65"/>
      <c r="AV118" s="65"/>
      <c r="AW118" s="65"/>
      <c r="AX118" s="65"/>
      <c r="AY118" s="65"/>
      <c r="AZ118" s="65"/>
      <c r="BA118" s="65"/>
      <c r="BB118" s="65"/>
      <c r="BC118" s="65"/>
      <c r="BD118" s="65"/>
      <c r="BE118" s="65"/>
      <c r="BF118" s="65"/>
      <c r="BG118" s="65"/>
      <c r="BH118" s="65"/>
      <c r="BI118" s="65"/>
      <c r="BJ118" s="65"/>
      <c r="BK118" s="65"/>
      <c r="BL118" s="65"/>
      <c r="BM118" s="65"/>
      <c r="BN118" s="65"/>
      <c r="BO118" s="65"/>
      <c r="BP118" s="65"/>
      <c r="BQ118" s="65"/>
      <c r="BR118" s="65"/>
      <c r="BS118" s="65"/>
      <c r="BT118" s="65"/>
      <c r="BU118" s="65"/>
      <c r="BV118" s="65"/>
      <c r="BW118" s="65"/>
      <c r="BX118" s="65"/>
      <c r="BY118" s="65"/>
      <c r="BZ118" s="65"/>
      <c r="CA118" s="65"/>
      <c r="CB118" s="65"/>
      <c r="CC118" s="65"/>
      <c r="CD118" s="65"/>
      <c r="CE118" s="65"/>
      <c r="CF118" s="65"/>
      <c r="CG118" s="65"/>
      <c r="CH118" s="65"/>
      <c r="CI118" s="65"/>
      <c r="CJ118" s="65"/>
      <c r="CK118" s="65"/>
      <c r="CL118" s="65"/>
      <c r="CM118" s="65"/>
      <c r="CN118" s="65"/>
      <c r="CO118" s="65"/>
      <c r="CP118" s="65"/>
      <c r="CQ118" s="65"/>
      <c r="CR118" s="65"/>
      <c r="CS118" s="65"/>
      <c r="CT118" s="65"/>
      <c r="CU118" s="65"/>
      <c r="CV118" s="65"/>
      <c r="CW118" s="65"/>
      <c r="CX118" s="65"/>
      <c r="CY118" s="65"/>
    </row>
    <row r="119" spans="1:103" x14ac:dyDescent="0.35">
      <c r="A119" s="28" t="s">
        <v>253</v>
      </c>
      <c r="B119" s="22">
        <v>102.49977169340809</v>
      </c>
      <c r="C119" s="22">
        <v>102.49977169340809</v>
      </c>
      <c r="D119" s="22"/>
      <c r="E119" s="22">
        <f t="shared" si="4"/>
        <v>0</v>
      </c>
      <c r="F119" s="22"/>
      <c r="G119" s="22">
        <v>1.6456787001934456</v>
      </c>
      <c r="H119" s="22">
        <v>1.6456787001934459</v>
      </c>
      <c r="I119" s="22"/>
      <c r="J119" s="22">
        <f t="shared" si="6"/>
        <v>0</v>
      </c>
      <c r="K119" s="97">
        <f t="shared" si="5"/>
        <v>0</v>
      </c>
    </row>
    <row r="120" spans="1:103" s="8" customFormat="1" x14ac:dyDescent="0.35">
      <c r="A120" s="27" t="s">
        <v>254</v>
      </c>
      <c r="B120" s="39">
        <v>102.49977169340809</v>
      </c>
      <c r="C120" s="39">
        <v>102.49977169340809</v>
      </c>
      <c r="D120" s="39"/>
      <c r="E120" s="39">
        <f t="shared" si="4"/>
        <v>0</v>
      </c>
      <c r="F120" s="39"/>
      <c r="G120" s="39">
        <v>1.6456787001934456</v>
      </c>
      <c r="H120" s="39">
        <v>1.6456787001934459</v>
      </c>
      <c r="I120" s="39"/>
      <c r="J120" s="39">
        <f t="shared" si="6"/>
        <v>0</v>
      </c>
      <c r="K120" s="96">
        <f t="shared" si="5"/>
        <v>0</v>
      </c>
      <c r="L120" s="65"/>
      <c r="M120" s="65"/>
      <c r="N120" s="65"/>
      <c r="O120" s="65"/>
      <c r="P120" s="65"/>
      <c r="Q120" s="65"/>
      <c r="R120" s="65"/>
      <c r="S120" s="65"/>
      <c r="T120" s="65"/>
      <c r="U120" s="65"/>
      <c r="V120" s="65"/>
      <c r="W120" s="65"/>
      <c r="X120" s="65"/>
      <c r="Y120" s="65"/>
      <c r="Z120" s="65"/>
      <c r="AA120" s="65"/>
      <c r="AB120" s="65"/>
      <c r="AC120" s="65"/>
      <c r="AD120" s="65"/>
      <c r="AE120" s="65"/>
      <c r="AF120" s="65"/>
      <c r="AG120" s="65"/>
      <c r="AH120" s="65"/>
      <c r="AI120" s="65"/>
      <c r="AJ120" s="65"/>
      <c r="AK120" s="65"/>
      <c r="AL120" s="65"/>
      <c r="AM120" s="65"/>
      <c r="AN120" s="65"/>
      <c r="AO120" s="65"/>
      <c r="AP120" s="65"/>
      <c r="AQ120" s="65"/>
      <c r="AR120" s="65"/>
      <c r="AS120" s="65"/>
      <c r="AT120" s="65"/>
      <c r="AU120" s="65"/>
      <c r="AV120" s="65"/>
      <c r="AW120" s="65"/>
      <c r="AX120" s="65"/>
      <c r="AY120" s="65"/>
      <c r="AZ120" s="65"/>
      <c r="BA120" s="65"/>
      <c r="BB120" s="65"/>
      <c r="BC120" s="65"/>
      <c r="BD120" s="65"/>
      <c r="BE120" s="65"/>
      <c r="BF120" s="65"/>
      <c r="BG120" s="65"/>
      <c r="BH120" s="65"/>
      <c r="BI120" s="65"/>
      <c r="BJ120" s="65"/>
      <c r="BK120" s="65"/>
      <c r="BL120" s="65"/>
      <c r="BM120" s="65"/>
      <c r="BN120" s="65"/>
      <c r="BO120" s="65"/>
      <c r="BP120" s="65"/>
      <c r="BQ120" s="65"/>
      <c r="BR120" s="65"/>
      <c r="BS120" s="65"/>
      <c r="BT120" s="65"/>
      <c r="BU120" s="65"/>
      <c r="BV120" s="65"/>
      <c r="BW120" s="65"/>
      <c r="BX120" s="65"/>
      <c r="BY120" s="65"/>
      <c r="BZ120" s="65"/>
      <c r="CA120" s="65"/>
      <c r="CB120" s="65"/>
      <c r="CC120" s="65"/>
      <c r="CD120" s="65"/>
      <c r="CE120" s="65"/>
      <c r="CF120" s="65"/>
      <c r="CG120" s="65"/>
      <c r="CH120" s="65"/>
      <c r="CI120" s="65"/>
      <c r="CJ120" s="65"/>
      <c r="CK120" s="65"/>
      <c r="CL120" s="65"/>
      <c r="CM120" s="65"/>
      <c r="CN120" s="65"/>
      <c r="CO120" s="65"/>
      <c r="CP120" s="65"/>
      <c r="CQ120" s="65"/>
      <c r="CR120" s="65"/>
      <c r="CS120" s="65"/>
      <c r="CT120" s="65"/>
      <c r="CU120" s="65"/>
      <c r="CV120" s="65"/>
      <c r="CW120" s="65"/>
      <c r="CX120" s="65"/>
      <c r="CY120" s="65"/>
    </row>
    <row r="121" spans="1:103" x14ac:dyDescent="0.35">
      <c r="A121" s="28" t="s">
        <v>257</v>
      </c>
      <c r="B121" s="22">
        <v>100.10767109574419</v>
      </c>
      <c r="C121" s="22">
        <v>100.10767109574419</v>
      </c>
      <c r="D121" s="22"/>
      <c r="E121" s="22">
        <f t="shared" si="4"/>
        <v>0</v>
      </c>
      <c r="F121" s="22"/>
      <c r="G121" s="22">
        <v>4.1842651071336743</v>
      </c>
      <c r="H121" s="22">
        <v>4.1842651071336743</v>
      </c>
      <c r="I121" s="22"/>
      <c r="J121" s="22">
        <f t="shared" si="6"/>
        <v>0</v>
      </c>
      <c r="K121" s="97">
        <f t="shared" si="5"/>
        <v>0</v>
      </c>
    </row>
    <row r="122" spans="1:103" s="8" customFormat="1" x14ac:dyDescent="0.35">
      <c r="A122" s="25" t="s">
        <v>258</v>
      </c>
      <c r="B122" s="39">
        <v>100.26850377853337</v>
      </c>
      <c r="C122" s="39">
        <v>100.26850377853337</v>
      </c>
      <c r="D122" s="39"/>
      <c r="E122" s="39">
        <f t="shared" si="4"/>
        <v>0</v>
      </c>
      <c r="F122" s="39"/>
      <c r="G122" s="39">
        <v>3.7705300498193566</v>
      </c>
      <c r="H122" s="39">
        <v>3.770530049819357</v>
      </c>
      <c r="I122" s="39"/>
      <c r="J122" s="39">
        <f t="shared" si="6"/>
        <v>0</v>
      </c>
      <c r="K122" s="96">
        <f t="shared" si="5"/>
        <v>0</v>
      </c>
      <c r="L122" s="65"/>
      <c r="M122" s="65"/>
      <c r="N122" s="65"/>
      <c r="O122" s="65"/>
      <c r="P122" s="65"/>
      <c r="Q122" s="65"/>
      <c r="R122" s="65"/>
      <c r="S122" s="65"/>
      <c r="T122" s="65"/>
      <c r="U122" s="65"/>
      <c r="V122" s="65"/>
      <c r="W122" s="65"/>
      <c r="X122" s="65"/>
      <c r="Y122" s="65"/>
      <c r="Z122" s="65"/>
      <c r="AA122" s="65"/>
      <c r="AB122" s="65"/>
      <c r="AC122" s="65"/>
      <c r="AD122" s="65"/>
      <c r="AE122" s="65"/>
      <c r="AF122" s="65"/>
      <c r="AG122" s="65"/>
      <c r="AH122" s="65"/>
      <c r="AI122" s="65"/>
      <c r="AJ122" s="65"/>
      <c r="AK122" s="65"/>
      <c r="AL122" s="65"/>
      <c r="AM122" s="65"/>
      <c r="AN122" s="65"/>
      <c r="AO122" s="65"/>
      <c r="AP122" s="65"/>
      <c r="AQ122" s="65"/>
      <c r="AR122" s="65"/>
      <c r="AS122" s="65"/>
      <c r="AT122" s="65"/>
      <c r="AU122" s="65"/>
      <c r="AV122" s="65"/>
      <c r="AW122" s="65"/>
      <c r="AX122" s="65"/>
      <c r="AY122" s="65"/>
      <c r="AZ122" s="65"/>
      <c r="BA122" s="65"/>
      <c r="BB122" s="65"/>
      <c r="BC122" s="65"/>
      <c r="BD122" s="65"/>
      <c r="BE122" s="65"/>
      <c r="BF122" s="65"/>
      <c r="BG122" s="65"/>
      <c r="BH122" s="65"/>
      <c r="BI122" s="65"/>
      <c r="BJ122" s="65"/>
      <c r="BK122" s="65"/>
      <c r="BL122" s="65"/>
      <c r="BM122" s="65"/>
      <c r="BN122" s="65"/>
      <c r="BO122" s="65"/>
      <c r="BP122" s="65"/>
      <c r="BQ122" s="65"/>
      <c r="BR122" s="65"/>
      <c r="BS122" s="65"/>
      <c r="BT122" s="65"/>
      <c r="BU122" s="65"/>
      <c r="BV122" s="65"/>
      <c r="BW122" s="65"/>
      <c r="BX122" s="65"/>
      <c r="BY122" s="65"/>
      <c r="BZ122" s="65"/>
      <c r="CA122" s="65"/>
      <c r="CB122" s="65"/>
      <c r="CC122" s="65"/>
      <c r="CD122" s="65"/>
      <c r="CE122" s="65"/>
      <c r="CF122" s="65"/>
      <c r="CG122" s="65"/>
      <c r="CH122" s="65"/>
      <c r="CI122" s="65"/>
      <c r="CJ122" s="65"/>
      <c r="CK122" s="65"/>
      <c r="CL122" s="65"/>
      <c r="CM122" s="65"/>
      <c r="CN122" s="65"/>
      <c r="CO122" s="65"/>
      <c r="CP122" s="65"/>
      <c r="CQ122" s="65"/>
      <c r="CR122" s="65"/>
      <c r="CS122" s="65"/>
      <c r="CT122" s="65"/>
      <c r="CU122" s="65"/>
      <c r="CV122" s="65"/>
      <c r="CW122" s="65"/>
      <c r="CX122" s="65"/>
      <c r="CY122" s="65"/>
    </row>
    <row r="123" spans="1:103" x14ac:dyDescent="0.35">
      <c r="A123" s="26" t="s">
        <v>259</v>
      </c>
      <c r="B123" s="22">
        <v>100.26850377853337</v>
      </c>
      <c r="C123" s="22">
        <v>100.26850377853337</v>
      </c>
      <c r="D123" s="22"/>
      <c r="E123" s="22">
        <f t="shared" si="4"/>
        <v>0</v>
      </c>
      <c r="F123" s="22"/>
      <c r="G123" s="22">
        <v>3.7705300498193566</v>
      </c>
      <c r="H123" s="22">
        <v>3.770530049819357</v>
      </c>
      <c r="I123" s="22"/>
      <c r="J123" s="22">
        <f t="shared" si="6"/>
        <v>0</v>
      </c>
      <c r="K123" s="97">
        <f t="shared" si="5"/>
        <v>0</v>
      </c>
    </row>
    <row r="124" spans="1:103" s="8" customFormat="1" x14ac:dyDescent="0.35">
      <c r="A124" s="25" t="s">
        <v>261</v>
      </c>
      <c r="B124" s="39">
        <v>98.665374347460414</v>
      </c>
      <c r="C124" s="39">
        <v>98.665374347460414</v>
      </c>
      <c r="D124" s="39"/>
      <c r="E124" s="39">
        <f t="shared" si="4"/>
        <v>0</v>
      </c>
      <c r="F124" s="39"/>
      <c r="G124" s="39">
        <v>0.41373505731431809</v>
      </c>
      <c r="H124" s="39">
        <v>0.4137350573143182</v>
      </c>
      <c r="I124" s="39"/>
      <c r="J124" s="39">
        <f t="shared" si="6"/>
        <v>0</v>
      </c>
      <c r="K124" s="96">
        <f t="shared" si="5"/>
        <v>0</v>
      </c>
      <c r="L124" s="65"/>
      <c r="M124" s="65"/>
      <c r="N124" s="65"/>
      <c r="O124" s="65"/>
      <c r="P124" s="65"/>
      <c r="Q124" s="65"/>
      <c r="R124" s="65"/>
      <c r="S124" s="65"/>
      <c r="T124" s="65"/>
      <c r="U124" s="65"/>
      <c r="V124" s="65"/>
      <c r="W124" s="65"/>
      <c r="X124" s="65"/>
      <c r="Y124" s="65"/>
      <c r="Z124" s="65"/>
      <c r="AA124" s="65"/>
      <c r="AB124" s="65"/>
      <c r="AC124" s="65"/>
      <c r="AD124" s="65"/>
      <c r="AE124" s="65"/>
      <c r="AF124" s="65"/>
      <c r="AG124" s="65"/>
      <c r="AH124" s="65"/>
      <c r="AI124" s="65"/>
      <c r="AJ124" s="65"/>
      <c r="AK124" s="65"/>
      <c r="AL124" s="65"/>
      <c r="AM124" s="65"/>
      <c r="AN124" s="65"/>
      <c r="AO124" s="65"/>
      <c r="AP124" s="65"/>
      <c r="AQ124" s="65"/>
      <c r="AR124" s="65"/>
      <c r="AS124" s="65"/>
      <c r="AT124" s="65"/>
      <c r="AU124" s="65"/>
      <c r="AV124" s="65"/>
      <c r="AW124" s="65"/>
      <c r="AX124" s="65"/>
      <c r="AY124" s="65"/>
      <c r="AZ124" s="65"/>
      <c r="BA124" s="65"/>
      <c r="BB124" s="65"/>
      <c r="BC124" s="65"/>
      <c r="BD124" s="65"/>
      <c r="BE124" s="65"/>
      <c r="BF124" s="65"/>
      <c r="BG124" s="65"/>
      <c r="BH124" s="65"/>
      <c r="BI124" s="65"/>
      <c r="BJ124" s="65"/>
      <c r="BK124" s="65"/>
      <c r="BL124" s="65"/>
      <c r="BM124" s="65"/>
      <c r="BN124" s="65"/>
      <c r="BO124" s="65"/>
      <c r="BP124" s="65"/>
      <c r="BQ124" s="65"/>
      <c r="BR124" s="65"/>
      <c r="BS124" s="65"/>
      <c r="BT124" s="65"/>
      <c r="BU124" s="65"/>
      <c r="BV124" s="65"/>
      <c r="BW124" s="65"/>
      <c r="BX124" s="65"/>
      <c r="BY124" s="65"/>
      <c r="BZ124" s="65"/>
      <c r="CA124" s="65"/>
      <c r="CB124" s="65"/>
      <c r="CC124" s="65"/>
      <c r="CD124" s="65"/>
      <c r="CE124" s="65"/>
      <c r="CF124" s="65"/>
      <c r="CG124" s="65"/>
      <c r="CH124" s="65"/>
      <c r="CI124" s="65"/>
      <c r="CJ124" s="65"/>
      <c r="CK124" s="65"/>
      <c r="CL124" s="65"/>
      <c r="CM124" s="65"/>
      <c r="CN124" s="65"/>
      <c r="CO124" s="65"/>
      <c r="CP124" s="65"/>
      <c r="CQ124" s="65"/>
      <c r="CR124" s="65"/>
      <c r="CS124" s="65"/>
      <c r="CT124" s="65"/>
      <c r="CU124" s="65"/>
      <c r="CV124" s="65"/>
      <c r="CW124" s="65"/>
      <c r="CX124" s="65"/>
      <c r="CY124" s="65"/>
    </row>
    <row r="125" spans="1:103" x14ac:dyDescent="0.35">
      <c r="A125" s="26" t="s">
        <v>262</v>
      </c>
      <c r="B125" s="22">
        <v>98.665374347460414</v>
      </c>
      <c r="C125" s="22">
        <v>98.665374347460414</v>
      </c>
      <c r="D125" s="22"/>
      <c r="E125" s="22">
        <f t="shared" si="4"/>
        <v>0</v>
      </c>
      <c r="F125" s="22"/>
      <c r="G125" s="22">
        <v>0.41373505731431809</v>
      </c>
      <c r="H125" s="22">
        <v>0.4137350573143182</v>
      </c>
      <c r="I125" s="22"/>
      <c r="J125" s="22">
        <f t="shared" si="6"/>
        <v>0</v>
      </c>
      <c r="K125" s="97">
        <f t="shared" si="5"/>
        <v>0</v>
      </c>
    </row>
    <row r="126" spans="1:103" s="8" customFormat="1" x14ac:dyDescent="0.35">
      <c r="A126" s="25" t="s">
        <v>264</v>
      </c>
      <c r="B126" s="39">
        <v>100</v>
      </c>
      <c r="C126" s="39">
        <v>100</v>
      </c>
      <c r="D126" s="39"/>
      <c r="E126" s="39">
        <f t="shared" si="4"/>
        <v>0</v>
      </c>
      <c r="F126" s="39"/>
      <c r="G126" s="39">
        <v>7.4611915913581822E-2</v>
      </c>
      <c r="H126" s="39">
        <v>7.4611915913581836E-2</v>
      </c>
      <c r="I126" s="39"/>
      <c r="J126" s="39">
        <f t="shared" si="6"/>
        <v>0</v>
      </c>
      <c r="K126" s="96">
        <f t="shared" si="5"/>
        <v>0</v>
      </c>
      <c r="L126" s="65"/>
      <c r="M126" s="65"/>
      <c r="N126" s="65"/>
      <c r="O126" s="65"/>
      <c r="P126" s="65"/>
      <c r="Q126" s="65"/>
      <c r="R126" s="65"/>
      <c r="S126" s="65"/>
      <c r="T126" s="65"/>
      <c r="U126" s="65"/>
      <c r="V126" s="65"/>
      <c r="W126" s="65"/>
      <c r="X126" s="65"/>
      <c r="Y126" s="65"/>
      <c r="Z126" s="65"/>
      <c r="AA126" s="65"/>
      <c r="AB126" s="65"/>
      <c r="AC126" s="65"/>
      <c r="AD126" s="65"/>
      <c r="AE126" s="65"/>
      <c r="AF126" s="65"/>
      <c r="AG126" s="65"/>
      <c r="AH126" s="65"/>
      <c r="AI126" s="65"/>
      <c r="AJ126" s="65"/>
      <c r="AK126" s="65"/>
      <c r="AL126" s="65"/>
      <c r="AM126" s="65"/>
      <c r="AN126" s="65"/>
      <c r="AO126" s="65"/>
      <c r="AP126" s="65"/>
      <c r="AQ126" s="65"/>
      <c r="AR126" s="65"/>
      <c r="AS126" s="65"/>
      <c r="AT126" s="65"/>
      <c r="AU126" s="65"/>
      <c r="AV126" s="65"/>
      <c r="AW126" s="65"/>
      <c r="AX126" s="65"/>
      <c r="AY126" s="65"/>
      <c r="AZ126" s="65"/>
      <c r="BA126" s="65"/>
      <c r="BB126" s="65"/>
      <c r="BC126" s="65"/>
      <c r="BD126" s="65"/>
      <c r="BE126" s="65"/>
      <c r="BF126" s="65"/>
      <c r="BG126" s="65"/>
      <c r="BH126" s="65"/>
      <c r="BI126" s="65"/>
      <c r="BJ126" s="65"/>
      <c r="BK126" s="65"/>
      <c r="BL126" s="65"/>
      <c r="BM126" s="65"/>
      <c r="BN126" s="65"/>
      <c r="BO126" s="65"/>
      <c r="BP126" s="65"/>
      <c r="BQ126" s="65"/>
      <c r="BR126" s="65"/>
      <c r="BS126" s="65"/>
      <c r="BT126" s="65"/>
      <c r="BU126" s="65"/>
      <c r="BV126" s="65"/>
      <c r="BW126" s="65"/>
      <c r="BX126" s="65"/>
      <c r="BY126" s="65"/>
      <c r="BZ126" s="65"/>
      <c r="CA126" s="65"/>
      <c r="CB126" s="65"/>
      <c r="CC126" s="65"/>
      <c r="CD126" s="65"/>
      <c r="CE126" s="65"/>
      <c r="CF126" s="65"/>
      <c r="CG126" s="65"/>
      <c r="CH126" s="65"/>
      <c r="CI126" s="65"/>
      <c r="CJ126" s="65"/>
      <c r="CK126" s="65"/>
      <c r="CL126" s="65"/>
      <c r="CM126" s="65"/>
      <c r="CN126" s="65"/>
      <c r="CO126" s="65"/>
      <c r="CP126" s="65"/>
      <c r="CQ126" s="65"/>
      <c r="CR126" s="65"/>
      <c r="CS126" s="65"/>
      <c r="CT126" s="65"/>
      <c r="CU126" s="65"/>
      <c r="CV126" s="65"/>
      <c r="CW126" s="65"/>
      <c r="CX126" s="65"/>
      <c r="CY126" s="65"/>
    </row>
    <row r="127" spans="1:103" x14ac:dyDescent="0.35">
      <c r="A127" s="28" t="s">
        <v>265</v>
      </c>
      <c r="B127" s="22">
        <v>100</v>
      </c>
      <c r="C127" s="22">
        <v>100</v>
      </c>
      <c r="D127" s="22"/>
      <c r="E127" s="22">
        <f t="shared" si="4"/>
        <v>0</v>
      </c>
      <c r="F127" s="22"/>
      <c r="G127" s="22">
        <v>7.4611915913581822E-2</v>
      </c>
      <c r="H127" s="22">
        <v>7.4611915913581836E-2</v>
      </c>
      <c r="I127" s="22"/>
      <c r="J127" s="22">
        <f t="shared" si="6"/>
        <v>0</v>
      </c>
      <c r="K127" s="97">
        <f t="shared" si="5"/>
        <v>0</v>
      </c>
    </row>
    <row r="128" spans="1:103" s="8" customFormat="1" x14ac:dyDescent="0.35">
      <c r="A128" s="27" t="s">
        <v>266</v>
      </c>
      <c r="B128" s="39">
        <v>100</v>
      </c>
      <c r="C128" s="39">
        <v>100</v>
      </c>
      <c r="D128" s="39"/>
      <c r="E128" s="39">
        <f t="shared" si="4"/>
        <v>0</v>
      </c>
      <c r="F128" s="39"/>
      <c r="G128" s="39">
        <v>3.2097431235565368E-2</v>
      </c>
      <c r="H128" s="39">
        <v>3.2097431235565375E-2</v>
      </c>
      <c r="I128" s="39"/>
      <c r="J128" s="39">
        <f t="shared" si="6"/>
        <v>0</v>
      </c>
      <c r="K128" s="96">
        <f t="shared" si="5"/>
        <v>0</v>
      </c>
      <c r="L128" s="65"/>
      <c r="M128" s="65"/>
      <c r="N128" s="65"/>
      <c r="O128" s="65"/>
      <c r="P128" s="65"/>
      <c r="Q128" s="65"/>
      <c r="R128" s="65"/>
      <c r="S128" s="65"/>
      <c r="T128" s="65"/>
      <c r="U128" s="65"/>
      <c r="V128" s="65"/>
      <c r="W128" s="65"/>
      <c r="X128" s="65"/>
      <c r="Y128" s="65"/>
      <c r="Z128" s="65"/>
      <c r="AA128" s="65"/>
      <c r="AB128" s="65"/>
      <c r="AC128" s="65"/>
      <c r="AD128" s="65"/>
      <c r="AE128" s="65"/>
      <c r="AF128" s="65"/>
      <c r="AG128" s="65"/>
      <c r="AH128" s="65"/>
      <c r="AI128" s="65"/>
      <c r="AJ128" s="65"/>
      <c r="AK128" s="65"/>
      <c r="AL128" s="65"/>
      <c r="AM128" s="65"/>
      <c r="AN128" s="65"/>
      <c r="AO128" s="65"/>
      <c r="AP128" s="65"/>
      <c r="AQ128" s="65"/>
      <c r="AR128" s="65"/>
      <c r="AS128" s="65"/>
      <c r="AT128" s="65"/>
      <c r="AU128" s="65"/>
      <c r="AV128" s="65"/>
      <c r="AW128" s="65"/>
      <c r="AX128" s="65"/>
      <c r="AY128" s="65"/>
      <c r="AZ128" s="65"/>
      <c r="BA128" s="65"/>
      <c r="BB128" s="65"/>
      <c r="BC128" s="65"/>
      <c r="BD128" s="65"/>
      <c r="BE128" s="65"/>
      <c r="BF128" s="65"/>
      <c r="BG128" s="65"/>
      <c r="BH128" s="65"/>
      <c r="BI128" s="65"/>
      <c r="BJ128" s="65"/>
      <c r="BK128" s="65"/>
      <c r="BL128" s="65"/>
      <c r="BM128" s="65"/>
      <c r="BN128" s="65"/>
      <c r="BO128" s="65"/>
      <c r="BP128" s="65"/>
      <c r="BQ128" s="65"/>
      <c r="BR128" s="65"/>
      <c r="BS128" s="65"/>
      <c r="BT128" s="65"/>
      <c r="BU128" s="65"/>
      <c r="BV128" s="65"/>
      <c r="BW128" s="65"/>
      <c r="BX128" s="65"/>
      <c r="BY128" s="65"/>
      <c r="BZ128" s="65"/>
      <c r="CA128" s="65"/>
      <c r="CB128" s="65"/>
      <c r="CC128" s="65"/>
      <c r="CD128" s="65"/>
      <c r="CE128" s="65"/>
      <c r="CF128" s="65"/>
      <c r="CG128" s="65"/>
      <c r="CH128" s="65"/>
      <c r="CI128" s="65"/>
      <c r="CJ128" s="65"/>
      <c r="CK128" s="65"/>
      <c r="CL128" s="65"/>
      <c r="CM128" s="65"/>
      <c r="CN128" s="65"/>
      <c r="CO128" s="65"/>
      <c r="CP128" s="65"/>
      <c r="CQ128" s="65"/>
      <c r="CR128" s="65"/>
      <c r="CS128" s="65"/>
      <c r="CT128" s="65"/>
      <c r="CU128" s="65"/>
      <c r="CV128" s="65"/>
      <c r="CW128" s="65"/>
      <c r="CX128" s="65"/>
      <c r="CY128" s="65"/>
    </row>
    <row r="129" spans="1:103" x14ac:dyDescent="0.35">
      <c r="A129" s="26" t="s">
        <v>267</v>
      </c>
      <c r="B129" s="22">
        <v>100</v>
      </c>
      <c r="C129" s="22">
        <v>100</v>
      </c>
      <c r="D129" s="22"/>
      <c r="E129" s="22">
        <f t="shared" si="4"/>
        <v>0</v>
      </c>
      <c r="F129" s="22"/>
      <c r="G129" s="22">
        <v>4.2514484678016454E-2</v>
      </c>
      <c r="H129" s="22">
        <v>4.2514484678016454E-2</v>
      </c>
      <c r="I129" s="22"/>
      <c r="J129" s="22">
        <f t="shared" si="6"/>
        <v>0</v>
      </c>
      <c r="K129" s="97">
        <f t="shared" si="5"/>
        <v>0</v>
      </c>
    </row>
    <row r="130" spans="1:103" s="8" customFormat="1" x14ac:dyDescent="0.35">
      <c r="A130" s="25" t="s">
        <v>269</v>
      </c>
      <c r="B130" s="39">
        <v>99.845803476525532</v>
      </c>
      <c r="C130" s="39">
        <v>99.875398756017645</v>
      </c>
      <c r="D130" s="39"/>
      <c r="E130" s="39">
        <f t="shared" si="4"/>
        <v>2.9640984860290764E-2</v>
      </c>
      <c r="F130" s="39"/>
      <c r="G130" s="39">
        <v>6.3484205488240013</v>
      </c>
      <c r="H130" s="39">
        <v>6.3503022831977454</v>
      </c>
      <c r="I130" s="39"/>
      <c r="J130" s="39">
        <f t="shared" si="6"/>
        <v>1.8817343737440595E-3</v>
      </c>
      <c r="K130" s="96">
        <f t="shared" si="5"/>
        <v>1.8798267624780103E-5</v>
      </c>
      <c r="L130" s="65"/>
      <c r="M130" s="65"/>
      <c r="N130" s="65"/>
      <c r="O130" s="65"/>
      <c r="P130" s="65"/>
      <c r="Q130" s="65"/>
      <c r="R130" s="65"/>
      <c r="S130" s="65"/>
      <c r="T130" s="65"/>
      <c r="U130" s="65"/>
      <c r="V130" s="65"/>
      <c r="W130" s="65"/>
      <c r="X130" s="65"/>
      <c r="Y130" s="65"/>
      <c r="Z130" s="65"/>
      <c r="AA130" s="65"/>
      <c r="AB130" s="65"/>
      <c r="AC130" s="65"/>
      <c r="AD130" s="65"/>
      <c r="AE130" s="65"/>
      <c r="AF130" s="65"/>
      <c r="AG130" s="65"/>
      <c r="AH130" s="65"/>
      <c r="AI130" s="65"/>
      <c r="AJ130" s="65"/>
      <c r="AK130" s="65"/>
      <c r="AL130" s="65"/>
      <c r="AM130" s="65"/>
      <c r="AN130" s="65"/>
      <c r="AO130" s="65"/>
      <c r="AP130" s="65"/>
      <c r="AQ130" s="65"/>
      <c r="AR130" s="65"/>
      <c r="AS130" s="65"/>
      <c r="AT130" s="65"/>
      <c r="AU130" s="65"/>
      <c r="AV130" s="65"/>
      <c r="AW130" s="65"/>
      <c r="AX130" s="65"/>
      <c r="AY130" s="65"/>
      <c r="AZ130" s="65"/>
      <c r="BA130" s="65"/>
      <c r="BB130" s="65"/>
      <c r="BC130" s="65"/>
      <c r="BD130" s="65"/>
      <c r="BE130" s="65"/>
      <c r="BF130" s="65"/>
      <c r="BG130" s="65"/>
      <c r="BH130" s="65"/>
      <c r="BI130" s="65"/>
      <c r="BJ130" s="65"/>
      <c r="BK130" s="65"/>
      <c r="BL130" s="65"/>
      <c r="BM130" s="65"/>
      <c r="BN130" s="65"/>
      <c r="BO130" s="65"/>
      <c r="BP130" s="65"/>
      <c r="BQ130" s="65"/>
      <c r="BR130" s="65"/>
      <c r="BS130" s="65"/>
      <c r="BT130" s="65"/>
      <c r="BU130" s="65"/>
      <c r="BV130" s="65"/>
      <c r="BW130" s="65"/>
      <c r="BX130" s="65"/>
      <c r="BY130" s="65"/>
      <c r="BZ130" s="65"/>
      <c r="CA130" s="65"/>
      <c r="CB130" s="65"/>
      <c r="CC130" s="65"/>
      <c r="CD130" s="65"/>
      <c r="CE130" s="65"/>
      <c r="CF130" s="65"/>
      <c r="CG130" s="65"/>
      <c r="CH130" s="65"/>
      <c r="CI130" s="65"/>
      <c r="CJ130" s="65"/>
      <c r="CK130" s="65"/>
      <c r="CL130" s="65"/>
      <c r="CM130" s="65"/>
      <c r="CN130" s="65"/>
      <c r="CO130" s="65"/>
      <c r="CP130" s="65"/>
      <c r="CQ130" s="65"/>
      <c r="CR130" s="65"/>
      <c r="CS130" s="65"/>
      <c r="CT130" s="65"/>
      <c r="CU130" s="65"/>
      <c r="CV130" s="65"/>
      <c r="CW130" s="65"/>
      <c r="CX130" s="65"/>
      <c r="CY130" s="65"/>
    </row>
    <row r="131" spans="1:103" x14ac:dyDescent="0.35">
      <c r="A131" s="28" t="s">
        <v>50</v>
      </c>
      <c r="B131" s="22">
        <v>99.965670427735901</v>
      </c>
      <c r="C131" s="22">
        <v>100.00130147720409</v>
      </c>
      <c r="D131" s="22"/>
      <c r="E131" s="22">
        <f t="shared" si="4"/>
        <v>3.5643285655706514E-2</v>
      </c>
      <c r="F131" s="22"/>
      <c r="G131" s="22">
        <v>5.8695786927573552</v>
      </c>
      <c r="H131" s="22">
        <v>5.8716708034576017</v>
      </c>
      <c r="I131" s="22"/>
      <c r="J131" s="22">
        <f t="shared" si="6"/>
        <v>2.0921107002465078E-3</v>
      </c>
      <c r="K131" s="97">
        <f t="shared" si="5"/>
        <v>2.0899898196390759E-5</v>
      </c>
    </row>
    <row r="132" spans="1:103" s="8" customFormat="1" x14ac:dyDescent="0.35">
      <c r="A132" s="27" t="s">
        <v>270</v>
      </c>
      <c r="B132" s="39">
        <v>100.35581682413108</v>
      </c>
      <c r="C132" s="39">
        <v>100.35581682413108</v>
      </c>
      <c r="D132" s="39"/>
      <c r="E132" s="39">
        <f t="shared" si="4"/>
        <v>0</v>
      </c>
      <c r="F132" s="39"/>
      <c r="G132" s="39">
        <v>3.6810912213602942E-2</v>
      </c>
      <c r="H132" s="39">
        <v>3.6810912213602942E-2</v>
      </c>
      <c r="I132" s="39"/>
      <c r="J132" s="39">
        <f t="shared" si="6"/>
        <v>0</v>
      </c>
      <c r="K132" s="96">
        <f t="shared" si="5"/>
        <v>0</v>
      </c>
      <c r="L132" s="65"/>
      <c r="M132" s="65"/>
      <c r="N132" s="65"/>
      <c r="O132" s="65"/>
      <c r="P132" s="65"/>
      <c r="Q132" s="65"/>
      <c r="R132" s="65"/>
      <c r="S132" s="65"/>
      <c r="T132" s="65"/>
      <c r="U132" s="65"/>
      <c r="V132" s="65"/>
      <c r="W132" s="65"/>
      <c r="X132" s="65"/>
      <c r="Y132" s="65"/>
      <c r="Z132" s="65"/>
      <c r="AA132" s="65"/>
      <c r="AB132" s="65"/>
      <c r="AC132" s="65"/>
      <c r="AD132" s="65"/>
      <c r="AE132" s="65"/>
      <c r="AF132" s="65"/>
      <c r="AG132" s="65"/>
      <c r="AH132" s="65"/>
      <c r="AI132" s="65"/>
      <c r="AJ132" s="65"/>
      <c r="AK132" s="65"/>
      <c r="AL132" s="65"/>
      <c r="AM132" s="65"/>
      <c r="AN132" s="65"/>
      <c r="AO132" s="65"/>
      <c r="AP132" s="65"/>
      <c r="AQ132" s="65"/>
      <c r="AR132" s="65"/>
      <c r="AS132" s="65"/>
      <c r="AT132" s="65"/>
      <c r="AU132" s="65"/>
      <c r="AV132" s="65"/>
      <c r="AW132" s="65"/>
      <c r="AX132" s="65"/>
      <c r="AY132" s="65"/>
      <c r="AZ132" s="65"/>
      <c r="BA132" s="65"/>
      <c r="BB132" s="65"/>
      <c r="BC132" s="65"/>
      <c r="BD132" s="65"/>
      <c r="BE132" s="65"/>
      <c r="BF132" s="65"/>
      <c r="BG132" s="65"/>
      <c r="BH132" s="65"/>
      <c r="BI132" s="65"/>
      <c r="BJ132" s="65"/>
      <c r="BK132" s="65"/>
      <c r="BL132" s="65"/>
      <c r="BM132" s="65"/>
      <c r="BN132" s="65"/>
      <c r="BO132" s="65"/>
      <c r="BP132" s="65"/>
      <c r="BQ132" s="65"/>
      <c r="BR132" s="65"/>
      <c r="BS132" s="65"/>
      <c r="BT132" s="65"/>
      <c r="BU132" s="65"/>
      <c r="BV132" s="65"/>
      <c r="BW132" s="65"/>
      <c r="BX132" s="65"/>
      <c r="BY132" s="65"/>
      <c r="BZ132" s="65"/>
      <c r="CA132" s="65"/>
      <c r="CB132" s="65"/>
      <c r="CC132" s="65"/>
      <c r="CD132" s="65"/>
      <c r="CE132" s="65"/>
      <c r="CF132" s="65"/>
      <c r="CG132" s="65"/>
      <c r="CH132" s="65"/>
      <c r="CI132" s="65"/>
      <c r="CJ132" s="65"/>
      <c r="CK132" s="65"/>
      <c r="CL132" s="65"/>
      <c r="CM132" s="65"/>
      <c r="CN132" s="65"/>
      <c r="CO132" s="65"/>
      <c r="CP132" s="65"/>
      <c r="CQ132" s="65"/>
      <c r="CR132" s="65"/>
      <c r="CS132" s="65"/>
      <c r="CT132" s="65"/>
      <c r="CU132" s="65"/>
      <c r="CV132" s="65"/>
      <c r="CW132" s="65"/>
      <c r="CX132" s="65"/>
      <c r="CY132" s="65"/>
    </row>
    <row r="133" spans="1:103" x14ac:dyDescent="0.35">
      <c r="A133" s="26" t="s">
        <v>52</v>
      </c>
      <c r="B133" s="22">
        <v>99.990834320232011</v>
      </c>
      <c r="C133" s="22">
        <v>100.02743491434595</v>
      </c>
      <c r="D133" s="22"/>
      <c r="E133" s="22">
        <f t="shared" si="4"/>
        <v>3.6603949114688561E-2</v>
      </c>
      <c r="F133" s="22"/>
      <c r="G133" s="22">
        <v>5.7155327521944042</v>
      </c>
      <c r="H133" s="22">
        <v>5.7176248628946515</v>
      </c>
      <c r="I133" s="22"/>
      <c r="J133" s="22">
        <f t="shared" si="6"/>
        <v>2.092110700247396E-3</v>
      </c>
      <c r="K133" s="97">
        <f t="shared" si="5"/>
        <v>2.089989819639963E-5</v>
      </c>
    </row>
    <row r="134" spans="1:103" s="8" customFormat="1" x14ac:dyDescent="0.35">
      <c r="A134" s="27" t="s">
        <v>51</v>
      </c>
      <c r="B134" s="39">
        <v>98.635092229251669</v>
      </c>
      <c r="C134" s="39">
        <v>98.635092229251669</v>
      </c>
      <c r="D134" s="39"/>
      <c r="E134" s="39">
        <f t="shared" si="4"/>
        <v>0</v>
      </c>
      <c r="F134" s="39"/>
      <c r="G134" s="39">
        <v>0.1172350283493476</v>
      </c>
      <c r="H134" s="39">
        <v>0.1172350283493476</v>
      </c>
      <c r="I134" s="39"/>
      <c r="J134" s="39">
        <f t="shared" si="6"/>
        <v>0</v>
      </c>
      <c r="K134" s="96">
        <f t="shared" si="5"/>
        <v>0</v>
      </c>
      <c r="L134" s="65"/>
      <c r="M134" s="65"/>
      <c r="N134" s="65"/>
      <c r="O134" s="65"/>
      <c r="P134" s="65"/>
      <c r="Q134" s="65"/>
      <c r="R134" s="65"/>
      <c r="S134" s="65"/>
      <c r="T134" s="65"/>
      <c r="U134" s="65"/>
      <c r="V134" s="65"/>
      <c r="W134" s="65"/>
      <c r="X134" s="65"/>
      <c r="Y134" s="65"/>
      <c r="Z134" s="65"/>
      <c r="AA134" s="65"/>
      <c r="AB134" s="65"/>
      <c r="AC134" s="65"/>
      <c r="AD134" s="65"/>
      <c r="AE134" s="65"/>
      <c r="AF134" s="65"/>
      <c r="AG134" s="65"/>
      <c r="AH134" s="65"/>
      <c r="AI134" s="65"/>
      <c r="AJ134" s="65"/>
      <c r="AK134" s="65"/>
      <c r="AL134" s="65"/>
      <c r="AM134" s="65"/>
      <c r="AN134" s="65"/>
      <c r="AO134" s="65"/>
      <c r="AP134" s="65"/>
      <c r="AQ134" s="65"/>
      <c r="AR134" s="65"/>
      <c r="AS134" s="65"/>
      <c r="AT134" s="65"/>
      <c r="AU134" s="65"/>
      <c r="AV134" s="65"/>
      <c r="AW134" s="65"/>
      <c r="AX134" s="65"/>
      <c r="AY134" s="65"/>
      <c r="AZ134" s="65"/>
      <c r="BA134" s="65"/>
      <c r="BB134" s="65"/>
      <c r="BC134" s="65"/>
      <c r="BD134" s="65"/>
      <c r="BE134" s="65"/>
      <c r="BF134" s="65"/>
      <c r="BG134" s="65"/>
      <c r="BH134" s="65"/>
      <c r="BI134" s="65"/>
      <c r="BJ134" s="65"/>
      <c r="BK134" s="65"/>
      <c r="BL134" s="65"/>
      <c r="BM134" s="65"/>
      <c r="BN134" s="65"/>
      <c r="BO134" s="65"/>
      <c r="BP134" s="65"/>
      <c r="BQ134" s="65"/>
      <c r="BR134" s="65"/>
      <c r="BS134" s="65"/>
      <c r="BT134" s="65"/>
      <c r="BU134" s="65"/>
      <c r="BV134" s="65"/>
      <c r="BW134" s="65"/>
      <c r="BX134" s="65"/>
      <c r="BY134" s="65"/>
      <c r="BZ134" s="65"/>
      <c r="CA134" s="65"/>
      <c r="CB134" s="65"/>
      <c r="CC134" s="65"/>
      <c r="CD134" s="65"/>
      <c r="CE134" s="65"/>
      <c r="CF134" s="65"/>
      <c r="CG134" s="65"/>
      <c r="CH134" s="65"/>
      <c r="CI134" s="65"/>
      <c r="CJ134" s="65"/>
      <c r="CK134" s="65"/>
      <c r="CL134" s="65"/>
      <c r="CM134" s="65"/>
      <c r="CN134" s="65"/>
      <c r="CO134" s="65"/>
      <c r="CP134" s="65"/>
      <c r="CQ134" s="65"/>
      <c r="CR134" s="65"/>
      <c r="CS134" s="65"/>
      <c r="CT134" s="65"/>
      <c r="CU134" s="65"/>
      <c r="CV134" s="65"/>
      <c r="CW134" s="65"/>
      <c r="CX134" s="65"/>
      <c r="CY134" s="65"/>
    </row>
    <row r="135" spans="1:103" x14ac:dyDescent="0.35">
      <c r="A135" s="28" t="s">
        <v>273</v>
      </c>
      <c r="B135" s="22">
        <v>96.790378153216736</v>
      </c>
      <c r="C135" s="22">
        <v>96.729346140487237</v>
      </c>
      <c r="D135" s="22"/>
      <c r="E135" s="22">
        <f t="shared" si="4"/>
        <v>-6.3055867632721974E-2</v>
      </c>
      <c r="F135" s="22"/>
      <c r="G135" s="22">
        <v>0.33363481369964537</v>
      </c>
      <c r="H135" s="22">
        <v>0.3334244373731422</v>
      </c>
      <c r="I135" s="22"/>
      <c r="J135" s="22">
        <f t="shared" si="6"/>
        <v>-2.1037632650316995E-4</v>
      </c>
      <c r="K135" s="97">
        <f t="shared" si="5"/>
        <v>-2.1016305716178626E-6</v>
      </c>
    </row>
    <row r="136" spans="1:103" s="8" customFormat="1" x14ac:dyDescent="0.35">
      <c r="A136" s="27" t="s">
        <v>274</v>
      </c>
      <c r="B136" s="39">
        <v>101.19787155219051</v>
      </c>
      <c r="C136" s="39">
        <v>101.19787155219051</v>
      </c>
      <c r="D136" s="39"/>
      <c r="E136" s="39">
        <f t="shared" si="4"/>
        <v>0</v>
      </c>
      <c r="F136" s="39"/>
      <c r="G136" s="39">
        <v>9.525497361456349E-2</v>
      </c>
      <c r="H136" s="39">
        <v>9.5254973614563504E-2</v>
      </c>
      <c r="I136" s="39"/>
      <c r="J136" s="39">
        <f t="shared" si="6"/>
        <v>0</v>
      </c>
      <c r="K136" s="96">
        <f t="shared" si="5"/>
        <v>0</v>
      </c>
      <c r="L136" s="65"/>
      <c r="M136" s="65"/>
      <c r="N136" s="65"/>
      <c r="O136" s="65"/>
      <c r="P136" s="65"/>
      <c r="Q136" s="65"/>
      <c r="R136" s="65"/>
      <c r="S136" s="65"/>
      <c r="T136" s="65"/>
      <c r="U136" s="65"/>
      <c r="V136" s="65"/>
      <c r="W136" s="65"/>
      <c r="X136" s="65"/>
      <c r="Y136" s="65"/>
      <c r="Z136" s="65"/>
      <c r="AA136" s="65"/>
      <c r="AB136" s="65"/>
      <c r="AC136" s="65"/>
      <c r="AD136" s="65"/>
      <c r="AE136" s="65"/>
      <c r="AF136" s="65"/>
      <c r="AG136" s="65"/>
      <c r="AH136" s="65"/>
      <c r="AI136" s="65"/>
      <c r="AJ136" s="65"/>
      <c r="AK136" s="65"/>
      <c r="AL136" s="65"/>
      <c r="AM136" s="65"/>
      <c r="AN136" s="65"/>
      <c r="AO136" s="65"/>
      <c r="AP136" s="65"/>
      <c r="AQ136" s="65"/>
      <c r="AR136" s="65"/>
      <c r="AS136" s="65"/>
      <c r="AT136" s="65"/>
      <c r="AU136" s="65"/>
      <c r="AV136" s="65"/>
      <c r="AW136" s="65"/>
      <c r="AX136" s="65"/>
      <c r="AY136" s="65"/>
      <c r="AZ136" s="65"/>
      <c r="BA136" s="65"/>
      <c r="BB136" s="65"/>
      <c r="BC136" s="65"/>
      <c r="BD136" s="65"/>
      <c r="BE136" s="65"/>
      <c r="BF136" s="65"/>
      <c r="BG136" s="65"/>
      <c r="BH136" s="65"/>
      <c r="BI136" s="65"/>
      <c r="BJ136" s="65"/>
      <c r="BK136" s="65"/>
      <c r="BL136" s="65"/>
      <c r="BM136" s="65"/>
      <c r="BN136" s="65"/>
      <c r="BO136" s="65"/>
      <c r="BP136" s="65"/>
      <c r="BQ136" s="65"/>
      <c r="BR136" s="65"/>
      <c r="BS136" s="65"/>
      <c r="BT136" s="65"/>
      <c r="BU136" s="65"/>
      <c r="BV136" s="65"/>
      <c r="BW136" s="65"/>
      <c r="BX136" s="65"/>
      <c r="BY136" s="65"/>
      <c r="BZ136" s="65"/>
      <c r="CA136" s="65"/>
      <c r="CB136" s="65"/>
      <c r="CC136" s="65"/>
      <c r="CD136" s="65"/>
      <c r="CE136" s="65"/>
      <c r="CF136" s="65"/>
      <c r="CG136" s="65"/>
      <c r="CH136" s="65"/>
      <c r="CI136" s="65"/>
      <c r="CJ136" s="65"/>
      <c r="CK136" s="65"/>
      <c r="CL136" s="65"/>
      <c r="CM136" s="65"/>
      <c r="CN136" s="65"/>
      <c r="CO136" s="65"/>
      <c r="CP136" s="65"/>
      <c r="CQ136" s="65"/>
      <c r="CR136" s="65"/>
      <c r="CS136" s="65"/>
      <c r="CT136" s="65"/>
      <c r="CU136" s="65"/>
      <c r="CV136" s="65"/>
      <c r="CW136" s="65"/>
      <c r="CX136" s="65"/>
      <c r="CY136" s="65"/>
    </row>
    <row r="137" spans="1:103" x14ac:dyDescent="0.35">
      <c r="A137" s="26" t="s">
        <v>275</v>
      </c>
      <c r="B137" s="22">
        <v>95.134694514422478</v>
      </c>
      <c r="C137" s="22">
        <v>95.05073570503744</v>
      </c>
      <c r="D137" s="22"/>
      <c r="E137" s="22">
        <f t="shared" si="4"/>
        <v>-8.8252566336155525E-2</v>
      </c>
      <c r="F137" s="22"/>
      <c r="G137" s="22">
        <v>0.23837984008508184</v>
      </c>
      <c r="H137" s="22">
        <v>0.2381694637585787</v>
      </c>
      <c r="I137" s="22"/>
      <c r="J137" s="22">
        <f t="shared" si="6"/>
        <v>-2.103763265031422E-4</v>
      </c>
      <c r="K137" s="97">
        <f t="shared" si="5"/>
        <v>-2.1016305716175852E-6</v>
      </c>
    </row>
    <row r="138" spans="1:103" s="8" customFormat="1" x14ac:dyDescent="0.35">
      <c r="A138" s="25" t="s">
        <v>277</v>
      </c>
      <c r="B138" s="39">
        <v>102.30747444080862</v>
      </c>
      <c r="C138" s="39">
        <v>102.30747444080862</v>
      </c>
      <c r="D138" s="39"/>
      <c r="E138" s="39">
        <f t="shared" ref="E138:E139" si="7">((C138/B138-1)*100)</f>
        <v>0</v>
      </c>
      <c r="F138" s="39"/>
      <c r="G138" s="39">
        <v>0.14520704236700158</v>
      </c>
      <c r="H138" s="39">
        <v>0.14520704236700155</v>
      </c>
      <c r="I138" s="39"/>
      <c r="J138" s="39">
        <f t="shared" si="6"/>
        <v>0</v>
      </c>
      <c r="K138" s="96">
        <f t="shared" ref="K138:K139" si="8">J138/$G$5</f>
        <v>0</v>
      </c>
      <c r="L138" s="65"/>
      <c r="M138" s="65"/>
      <c r="N138" s="65"/>
      <c r="O138" s="65"/>
      <c r="P138" s="65"/>
      <c r="Q138" s="65"/>
      <c r="R138" s="65"/>
      <c r="S138" s="65"/>
      <c r="T138" s="65"/>
      <c r="U138" s="65"/>
      <c r="V138" s="65"/>
      <c r="W138" s="65"/>
      <c r="X138" s="65"/>
      <c r="Y138" s="65"/>
      <c r="Z138" s="65"/>
      <c r="AA138" s="65"/>
      <c r="AB138" s="65"/>
      <c r="AC138" s="65"/>
      <c r="AD138" s="65"/>
      <c r="AE138" s="65"/>
      <c r="AF138" s="65"/>
      <c r="AG138" s="65"/>
      <c r="AH138" s="65"/>
      <c r="AI138" s="65"/>
      <c r="AJ138" s="65"/>
      <c r="AK138" s="65"/>
      <c r="AL138" s="65"/>
      <c r="AM138" s="65"/>
      <c r="AN138" s="65"/>
      <c r="AO138" s="65"/>
      <c r="AP138" s="65"/>
      <c r="AQ138" s="65"/>
      <c r="AR138" s="65"/>
      <c r="AS138" s="65"/>
      <c r="AT138" s="65"/>
      <c r="AU138" s="65"/>
      <c r="AV138" s="65"/>
      <c r="AW138" s="65"/>
      <c r="AX138" s="65"/>
      <c r="AY138" s="65"/>
      <c r="AZ138" s="65"/>
      <c r="BA138" s="65"/>
      <c r="BB138" s="65"/>
      <c r="BC138" s="65"/>
      <c r="BD138" s="65"/>
      <c r="BE138" s="65"/>
      <c r="BF138" s="65"/>
      <c r="BG138" s="65"/>
      <c r="BH138" s="65"/>
      <c r="BI138" s="65"/>
      <c r="BJ138" s="65"/>
      <c r="BK138" s="65"/>
      <c r="BL138" s="65"/>
      <c r="BM138" s="65"/>
      <c r="BN138" s="65"/>
      <c r="BO138" s="65"/>
      <c r="BP138" s="65"/>
      <c r="BQ138" s="65"/>
      <c r="BR138" s="65"/>
      <c r="BS138" s="65"/>
      <c r="BT138" s="65"/>
      <c r="BU138" s="65"/>
      <c r="BV138" s="65"/>
      <c r="BW138" s="65"/>
      <c r="BX138" s="65"/>
      <c r="BY138" s="65"/>
      <c r="BZ138" s="65"/>
      <c r="CA138" s="65"/>
      <c r="CB138" s="65"/>
      <c r="CC138" s="65"/>
      <c r="CD138" s="65"/>
      <c r="CE138" s="65"/>
      <c r="CF138" s="65"/>
      <c r="CG138" s="65"/>
      <c r="CH138" s="65"/>
      <c r="CI138" s="65"/>
      <c r="CJ138" s="65"/>
      <c r="CK138" s="65"/>
      <c r="CL138" s="65"/>
      <c r="CM138" s="65"/>
      <c r="CN138" s="65"/>
      <c r="CO138" s="65"/>
      <c r="CP138" s="65"/>
      <c r="CQ138" s="65"/>
      <c r="CR138" s="65"/>
      <c r="CS138" s="65"/>
      <c r="CT138" s="65"/>
      <c r="CU138" s="65"/>
      <c r="CV138" s="65"/>
      <c r="CW138" s="65"/>
      <c r="CX138" s="65"/>
      <c r="CY138" s="65"/>
    </row>
    <row r="139" spans="1:103" x14ac:dyDescent="0.35">
      <c r="A139" s="26" t="s">
        <v>278</v>
      </c>
      <c r="B139" s="22">
        <v>102.30747444080862</v>
      </c>
      <c r="C139" s="22">
        <v>102.30747444080862</v>
      </c>
      <c r="D139" s="22"/>
      <c r="E139" s="22">
        <f t="shared" si="7"/>
        <v>0</v>
      </c>
      <c r="F139" s="22"/>
      <c r="G139" s="22">
        <v>0.14520704236700158</v>
      </c>
      <c r="H139" s="22">
        <v>0.14520704236700155</v>
      </c>
      <c r="I139" s="22"/>
      <c r="J139" s="22">
        <f t="shared" si="6"/>
        <v>0</v>
      </c>
      <c r="K139" s="98">
        <f t="shared" si="8"/>
        <v>0</v>
      </c>
    </row>
    <row r="140" spans="1:103" x14ac:dyDescent="0.35">
      <c r="A140" s="21" t="s">
        <v>285</v>
      </c>
      <c r="B140" s="38"/>
      <c r="C140" s="38"/>
    </row>
    <row r="141" spans="1:103" x14ac:dyDescent="0.35">
      <c r="A141" s="33" t="s">
        <v>286</v>
      </c>
      <c r="B141" s="11"/>
      <c r="C141" s="11"/>
    </row>
  </sheetData>
  <mergeCells count="3">
    <mergeCell ref="A3:A4"/>
    <mergeCell ref="B3:D3"/>
    <mergeCell ref="G3:H3"/>
  </mergeCells>
  <printOptions horizontalCentered="1"/>
  <pageMargins left="0.7" right="0.7" top="0.75" bottom="0.75" header="0.3" footer="0.3"/>
  <pageSetup paperSize="9" scale="70"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Q279"/>
  <sheetViews>
    <sheetView zoomScaleNormal="100" zoomScaleSheetLayoutView="130" workbookViewId="0">
      <selection sqref="A1:XFD1048576"/>
    </sheetView>
  </sheetViews>
  <sheetFormatPr defaultRowHeight="14.5" x14ac:dyDescent="0.35"/>
  <cols>
    <col min="1" max="1" width="62.7265625" style="65" customWidth="1"/>
    <col min="2" max="2" width="9.7265625" style="1" bestFit="1" customWidth="1"/>
    <col min="3" max="3" width="9.7265625" style="3" bestFit="1" customWidth="1"/>
    <col min="4" max="4" width="1.81640625" style="65" customWidth="1"/>
    <col min="5" max="5" width="11" style="65" customWidth="1"/>
    <col min="6" max="6" width="1.81640625" style="65" customWidth="1"/>
    <col min="7" max="7" width="9.7265625" style="65" bestFit="1" customWidth="1"/>
    <col min="8" max="8" width="9.7265625" style="38" bestFit="1" customWidth="1"/>
    <col min="9" max="9" width="1.81640625" style="65" customWidth="1"/>
    <col min="10" max="10" width="13.26953125" style="65" customWidth="1"/>
    <col min="11" max="11" width="12.81640625" style="65" customWidth="1"/>
    <col min="12" max="16384" width="8.7265625" style="65"/>
  </cols>
  <sheetData>
    <row r="1" spans="1:17" ht="15.5" x14ac:dyDescent="0.35">
      <c r="A1" s="107" t="s">
        <v>91</v>
      </c>
    </row>
    <row r="2" spans="1:17" ht="3.65" customHeight="1" x14ac:dyDescent="0.35">
      <c r="A2" s="34"/>
      <c r="B2" s="16"/>
      <c r="C2" s="19"/>
      <c r="D2" s="34"/>
      <c r="E2" s="34"/>
      <c r="F2" s="34"/>
      <c r="G2" s="34"/>
      <c r="H2" s="18"/>
      <c r="I2" s="34"/>
      <c r="J2" s="34"/>
    </row>
    <row r="3" spans="1:17" ht="47.25" customHeight="1" x14ac:dyDescent="0.35">
      <c r="A3" s="128" t="s">
        <v>82</v>
      </c>
      <c r="B3" s="134" t="s">
        <v>84</v>
      </c>
      <c r="C3" s="134"/>
      <c r="D3" s="17"/>
      <c r="E3" s="23" t="s">
        <v>85</v>
      </c>
      <c r="F3" s="34"/>
      <c r="G3" s="133" t="s">
        <v>86</v>
      </c>
      <c r="H3" s="133"/>
      <c r="I3" s="23"/>
      <c r="J3" s="124" t="s">
        <v>87</v>
      </c>
      <c r="K3" s="123" t="s">
        <v>287</v>
      </c>
    </row>
    <row r="4" spans="1:17" s="38" customFormat="1" ht="40.5" customHeight="1" x14ac:dyDescent="0.35">
      <c r="A4" s="129"/>
      <c r="B4" s="111">
        <v>44256</v>
      </c>
      <c r="C4" s="111">
        <v>44287</v>
      </c>
      <c r="D4" s="112"/>
      <c r="E4" s="91" t="s">
        <v>291</v>
      </c>
      <c r="F4" s="112"/>
      <c r="G4" s="111">
        <v>44256</v>
      </c>
      <c r="H4" s="111">
        <v>44287</v>
      </c>
      <c r="I4" s="112"/>
      <c r="J4" s="91" t="s">
        <v>291</v>
      </c>
      <c r="K4" s="91" t="s">
        <v>292</v>
      </c>
      <c r="L4" s="65"/>
      <c r="M4" s="65"/>
      <c r="N4" s="65"/>
      <c r="O4" s="65"/>
      <c r="P4" s="65"/>
      <c r="Q4" s="65"/>
    </row>
    <row r="5" spans="1:17" s="8" customFormat="1" ht="15.5" x14ac:dyDescent="0.35">
      <c r="A5" s="109" t="s">
        <v>83</v>
      </c>
      <c r="B5" s="15">
        <v>99.054735754289027</v>
      </c>
      <c r="C5" s="15">
        <v>99.138737098928999</v>
      </c>
      <c r="D5" s="13"/>
      <c r="E5" s="13">
        <f t="shared" ref="E5:E70" si="0">((C5/B5-1)*100)</f>
        <v>8.4802956668661444E-2</v>
      </c>
      <c r="F5" s="13"/>
      <c r="G5" s="13">
        <v>99.054735754289027</v>
      </c>
      <c r="H5" s="13">
        <v>99.138737098928999</v>
      </c>
      <c r="I5" s="13"/>
      <c r="J5" s="14">
        <f>H5-G5</f>
        <v>8.4001344639972331E-2</v>
      </c>
      <c r="K5" s="94">
        <f>SUM(K7+K74+K82+K100+K119+K154+K169+K190+K209+K231+K246+K253+K259)</f>
        <v>8.4802956668666128E-4</v>
      </c>
      <c r="L5" s="65"/>
      <c r="M5" s="66"/>
      <c r="N5" s="66"/>
      <c r="O5" s="65"/>
      <c r="P5" s="65"/>
      <c r="Q5" s="65"/>
    </row>
    <row r="6" spans="1:17" ht="15.5" x14ac:dyDescent="0.35">
      <c r="A6" s="110"/>
      <c r="B6" s="12"/>
      <c r="C6" s="12"/>
      <c r="D6" s="12"/>
      <c r="E6" s="12"/>
      <c r="F6" s="12"/>
      <c r="G6" s="12"/>
      <c r="H6" s="12"/>
      <c r="I6" s="12"/>
      <c r="J6" s="12"/>
      <c r="K6" s="12"/>
    </row>
    <row r="7" spans="1:17" x14ac:dyDescent="0.35">
      <c r="A7" s="24" t="s">
        <v>0</v>
      </c>
      <c r="B7" s="20">
        <v>103.38046297504388</v>
      </c>
      <c r="C7" s="20">
        <v>103.77284770697182</v>
      </c>
      <c r="D7" s="20"/>
      <c r="E7" s="20">
        <f t="shared" si="0"/>
        <v>0.37955404786942371</v>
      </c>
      <c r="F7" s="20"/>
      <c r="G7" s="20">
        <v>22.707757565459058</v>
      </c>
      <c r="H7" s="20">
        <v>22.793945778479134</v>
      </c>
      <c r="I7" s="20"/>
      <c r="J7" s="20">
        <f t="shared" ref="J7:J70" si="1">H7-G7</f>
        <v>8.6188213020076176E-2</v>
      </c>
      <c r="K7" s="95">
        <f>J7/$G$5</f>
        <v>8.7010694000407007E-4</v>
      </c>
      <c r="M7" s="66"/>
      <c r="N7" s="66"/>
    </row>
    <row r="8" spans="1:17" s="8" customFormat="1" x14ac:dyDescent="0.35">
      <c r="A8" s="25" t="s">
        <v>1</v>
      </c>
      <c r="B8" s="39">
        <v>103.50976426868493</v>
      </c>
      <c r="C8" s="39">
        <v>103.94745002629307</v>
      </c>
      <c r="D8" s="39"/>
      <c r="E8" s="39">
        <f>((C8/B8-1)*100)</f>
        <v>0.42284489845036966</v>
      </c>
      <c r="F8" s="39"/>
      <c r="G8" s="39">
        <v>20.202727422140427</v>
      </c>
      <c r="H8" s="39">
        <v>20.288153624392777</v>
      </c>
      <c r="I8" s="39"/>
      <c r="J8" s="39">
        <f t="shared" si="1"/>
        <v>8.5426202252349981E-2</v>
      </c>
      <c r="K8" s="96">
        <f>J8/$G$5</f>
        <v>8.6241411480067541E-4</v>
      </c>
      <c r="L8" s="65"/>
      <c r="M8" s="66"/>
      <c r="N8" s="66"/>
      <c r="O8" s="65"/>
      <c r="P8" s="65"/>
      <c r="Q8" s="65"/>
    </row>
    <row r="9" spans="1:17" x14ac:dyDescent="0.35">
      <c r="A9" s="26" t="s">
        <v>3</v>
      </c>
      <c r="B9" s="22">
        <v>101.54358050685553</v>
      </c>
      <c r="C9" s="22">
        <v>101.6150339189559</v>
      </c>
      <c r="D9" s="22"/>
      <c r="E9" s="22">
        <f t="shared" si="0"/>
        <v>7.0367237144597361E-2</v>
      </c>
      <c r="F9" s="22"/>
      <c r="G9" s="22">
        <v>3.9917840116672423</v>
      </c>
      <c r="H9" s="22">
        <v>3.994592919789032</v>
      </c>
      <c r="I9" s="22"/>
      <c r="J9" s="22">
        <f t="shared" si="1"/>
        <v>2.8089081217896883E-3</v>
      </c>
      <c r="K9" s="97">
        <f t="shared" ref="K9:K72" si="2">J9/$G$5</f>
        <v>2.8357131038715269E-5</v>
      </c>
      <c r="M9" s="66"/>
      <c r="N9" s="66"/>
    </row>
    <row r="10" spans="1:17" s="8" customFormat="1" x14ac:dyDescent="0.35">
      <c r="A10" s="27" t="s">
        <v>98</v>
      </c>
      <c r="B10" s="39">
        <v>99.905595256633887</v>
      </c>
      <c r="C10" s="39">
        <v>99.962548220850962</v>
      </c>
      <c r="D10" s="39"/>
      <c r="E10" s="39">
        <f t="shared" si="0"/>
        <v>5.7006781322677114E-2</v>
      </c>
      <c r="F10" s="39"/>
      <c r="G10" s="39">
        <v>1.0580078065500245</v>
      </c>
      <c r="H10" s="39">
        <v>1.0586109427466812</v>
      </c>
      <c r="I10" s="39"/>
      <c r="J10" s="39">
        <f t="shared" si="1"/>
        <v>6.0313619665675056E-4</v>
      </c>
      <c r="K10" s="96">
        <f>J10/$G$5</f>
        <v>6.0889183345343991E-6</v>
      </c>
      <c r="L10" s="65"/>
      <c r="M10" s="66"/>
      <c r="N10" s="66"/>
      <c r="O10" s="65"/>
      <c r="P10" s="65"/>
      <c r="Q10" s="65"/>
    </row>
    <row r="11" spans="1:17" x14ac:dyDescent="0.35">
      <c r="A11" s="26" t="s">
        <v>99</v>
      </c>
      <c r="B11" s="22">
        <v>99.612181704925717</v>
      </c>
      <c r="C11" s="22">
        <v>99.677506909472058</v>
      </c>
      <c r="D11" s="22"/>
      <c r="E11" s="22">
        <f t="shared" si="0"/>
        <v>6.5579533976922733E-2</v>
      </c>
      <c r="F11" s="22"/>
      <c r="G11" s="22">
        <v>0.5382169539866738</v>
      </c>
      <c r="H11" s="22">
        <v>0.53856991415688293</v>
      </c>
      <c r="I11" s="22"/>
      <c r="J11" s="22">
        <f t="shared" si="1"/>
        <v>3.5296017020913784E-4</v>
      </c>
      <c r="K11" s="97">
        <f t="shared" si="2"/>
        <v>3.5632841531643259E-6</v>
      </c>
      <c r="M11" s="66"/>
      <c r="N11" s="66"/>
    </row>
    <row r="12" spans="1:17" s="8" customFormat="1" x14ac:dyDescent="0.35">
      <c r="A12" s="27" t="s">
        <v>100</v>
      </c>
      <c r="B12" s="39">
        <v>101.52884092407223</v>
      </c>
      <c r="C12" s="39">
        <v>101.58275725056949</v>
      </c>
      <c r="D12" s="39"/>
      <c r="E12" s="39">
        <f t="shared" si="0"/>
        <v>5.3104444024509867E-2</v>
      </c>
      <c r="F12" s="39"/>
      <c r="G12" s="39">
        <v>1.4116702867033684</v>
      </c>
      <c r="H12" s="39">
        <v>1.4124199463605815</v>
      </c>
      <c r="I12" s="39"/>
      <c r="J12" s="39">
        <f t="shared" si="1"/>
        <v>7.4965965721318639E-4</v>
      </c>
      <c r="K12" s="96">
        <f t="shared" si="2"/>
        <v>7.5681354506134899E-6</v>
      </c>
      <c r="L12" s="65"/>
      <c r="M12" s="66"/>
      <c r="N12" s="66"/>
      <c r="O12" s="65"/>
      <c r="P12" s="65"/>
      <c r="Q12" s="65"/>
    </row>
    <row r="13" spans="1:17" x14ac:dyDescent="0.35">
      <c r="A13" s="26" t="s">
        <v>101</v>
      </c>
      <c r="B13" s="22">
        <v>103.57148830583513</v>
      </c>
      <c r="C13" s="22">
        <v>104.01370796079031</v>
      </c>
      <c r="D13" s="22"/>
      <c r="E13" s="22">
        <f t="shared" si="0"/>
        <v>0.42697045508253151</v>
      </c>
      <c r="F13" s="22"/>
      <c r="G13" s="22">
        <v>0.13687746006941523</v>
      </c>
      <c r="H13" s="22">
        <v>0.13746188638357901</v>
      </c>
      <c r="I13" s="22"/>
      <c r="J13" s="22">
        <f t="shared" si="1"/>
        <v>5.8442631416377733E-4</v>
      </c>
      <c r="K13" s="97">
        <f t="shared" si="2"/>
        <v>5.9000340540353411E-6</v>
      </c>
      <c r="M13" s="66"/>
      <c r="N13" s="66"/>
    </row>
    <row r="14" spans="1:17" s="8" customFormat="1" x14ac:dyDescent="0.35">
      <c r="A14" s="27" t="s">
        <v>102</v>
      </c>
      <c r="B14" s="39">
        <v>107.35816730167568</v>
      </c>
      <c r="C14" s="39">
        <v>107.4563645922682</v>
      </c>
      <c r="D14" s="39"/>
      <c r="E14" s="39">
        <f t="shared" si="0"/>
        <v>9.1466996000955092E-2</v>
      </c>
      <c r="F14" s="39"/>
      <c r="G14" s="39">
        <v>0.56711798378231248</v>
      </c>
      <c r="H14" s="39">
        <v>0.56763670956585932</v>
      </c>
      <c r="I14" s="39"/>
      <c r="J14" s="39">
        <f t="shared" si="1"/>
        <v>5.1872578354683618E-4</v>
      </c>
      <c r="K14" s="96">
        <f t="shared" si="2"/>
        <v>5.2367590463677108E-6</v>
      </c>
      <c r="L14" s="65"/>
      <c r="M14" s="66"/>
      <c r="N14" s="66"/>
      <c r="O14" s="65"/>
      <c r="P14" s="65"/>
      <c r="Q14" s="65"/>
    </row>
    <row r="15" spans="1:17" x14ac:dyDescent="0.35">
      <c r="A15" s="26" t="s">
        <v>103</v>
      </c>
      <c r="B15" s="22">
        <v>99.61857771499426</v>
      </c>
      <c r="C15" s="22">
        <v>99.61857771499426</v>
      </c>
      <c r="D15" s="22"/>
      <c r="E15" s="22">
        <f t="shared" si="0"/>
        <v>0</v>
      </c>
      <c r="F15" s="22"/>
      <c r="G15" s="22">
        <v>0.27989352057544825</v>
      </c>
      <c r="H15" s="22">
        <v>0.27989352057544825</v>
      </c>
      <c r="I15" s="22"/>
      <c r="J15" s="22">
        <f t="shared" si="1"/>
        <v>0</v>
      </c>
      <c r="K15" s="97">
        <f t="shared" si="2"/>
        <v>0</v>
      </c>
      <c r="M15" s="66"/>
      <c r="N15" s="66"/>
    </row>
    <row r="16" spans="1:17" s="8" customFormat="1" x14ac:dyDescent="0.35">
      <c r="A16" s="27" t="s">
        <v>4</v>
      </c>
      <c r="B16" s="39">
        <v>100.92277473017815</v>
      </c>
      <c r="C16" s="39">
        <v>100.43094482356184</v>
      </c>
      <c r="D16" s="39"/>
      <c r="E16" s="39">
        <f t="shared" si="0"/>
        <v>-0.48733292156426522</v>
      </c>
      <c r="F16" s="39"/>
      <c r="G16" s="39">
        <v>1.0877451479310831</v>
      </c>
      <c r="H16" s="39">
        <v>1.0824442077224969</v>
      </c>
      <c r="I16" s="39"/>
      <c r="J16" s="39">
        <f t="shared" si="1"/>
        <v>-5.3009402085861801E-3</v>
      </c>
      <c r="K16" s="96">
        <f t="shared" si="2"/>
        <v>-5.3515262730451048E-5</v>
      </c>
      <c r="L16" s="65"/>
      <c r="M16" s="66"/>
      <c r="N16" s="66"/>
      <c r="O16" s="65"/>
      <c r="P16" s="65"/>
      <c r="Q16" s="65"/>
    </row>
    <row r="17" spans="1:17" x14ac:dyDescent="0.35">
      <c r="A17" s="26" t="s">
        <v>104</v>
      </c>
      <c r="B17" s="22">
        <v>100.44526187993863</v>
      </c>
      <c r="C17" s="22">
        <v>99.726987673063462</v>
      </c>
      <c r="D17" s="22"/>
      <c r="E17" s="22">
        <f t="shared" si="0"/>
        <v>-0.71509018288360426</v>
      </c>
      <c r="F17" s="22"/>
      <c r="G17" s="22">
        <v>0.84536360255543941</v>
      </c>
      <c r="H17" s="22">
        <v>0.83931849042389428</v>
      </c>
      <c r="I17" s="22"/>
      <c r="J17" s="22">
        <f t="shared" si="1"/>
        <v>-6.0451121315451273E-3</v>
      </c>
      <c r="K17" s="97">
        <f t="shared" si="2"/>
        <v>-6.102799715240648E-5</v>
      </c>
      <c r="M17" s="66"/>
      <c r="N17" s="66"/>
    </row>
    <row r="18" spans="1:17" s="8" customFormat="1" x14ac:dyDescent="0.35">
      <c r="A18" s="25" t="s">
        <v>105</v>
      </c>
      <c r="B18" s="39">
        <v>102.62434544749769</v>
      </c>
      <c r="C18" s="39">
        <v>102.93942783702414</v>
      </c>
      <c r="D18" s="39"/>
      <c r="E18" s="39">
        <f t="shared" si="0"/>
        <v>0.3070249930974267</v>
      </c>
      <c r="F18" s="39"/>
      <c r="G18" s="39">
        <v>0.24238154537564371</v>
      </c>
      <c r="H18" s="39">
        <v>0.24312571729860272</v>
      </c>
      <c r="I18" s="39"/>
      <c r="J18" s="39">
        <f t="shared" si="1"/>
        <v>7.441719229590027E-4</v>
      </c>
      <c r="K18" s="96">
        <f t="shared" si="2"/>
        <v>7.5127344219559981E-6</v>
      </c>
      <c r="L18" s="65"/>
      <c r="M18" s="66"/>
      <c r="N18" s="66"/>
      <c r="O18" s="65"/>
      <c r="P18" s="65"/>
      <c r="Q18" s="65"/>
    </row>
    <row r="19" spans="1:17" x14ac:dyDescent="0.35">
      <c r="A19" s="26" t="s">
        <v>5</v>
      </c>
      <c r="B19" s="22">
        <v>97.70205690846872</v>
      </c>
      <c r="C19" s="22">
        <v>102.94295742919775</v>
      </c>
      <c r="D19" s="22"/>
      <c r="E19" s="22">
        <f t="shared" si="0"/>
        <v>5.3641660028088456</v>
      </c>
      <c r="F19" s="22"/>
      <c r="G19" s="22">
        <v>4.0094052238019842</v>
      </c>
      <c r="H19" s="22">
        <v>4.2244763757320118</v>
      </c>
      <c r="I19" s="22"/>
      <c r="J19" s="22">
        <f t="shared" si="1"/>
        <v>0.21507115193002768</v>
      </c>
      <c r="K19" s="97">
        <f t="shared" si="2"/>
        <v>2.171235431524688E-3</v>
      </c>
      <c r="M19" s="66"/>
      <c r="N19" s="66"/>
    </row>
    <row r="20" spans="1:17" x14ac:dyDescent="0.35">
      <c r="A20" s="27" t="s">
        <v>106</v>
      </c>
      <c r="B20" s="39">
        <v>97.862396586395633</v>
      </c>
      <c r="C20" s="39">
        <v>107.42288972498814</v>
      </c>
      <c r="D20" s="39"/>
      <c r="E20" s="39">
        <f t="shared" si="0"/>
        <v>9.7693225100534242</v>
      </c>
      <c r="F20" s="39"/>
      <c r="G20" s="39">
        <v>1.9460541553533695</v>
      </c>
      <c r="H20" s="39">
        <v>2.1361704620101363</v>
      </c>
      <c r="I20" s="39"/>
      <c r="J20" s="39">
        <f t="shared" si="1"/>
        <v>0.19011630665676682</v>
      </c>
      <c r="K20" s="96">
        <f t="shared" si="2"/>
        <v>1.9193055759429943E-3</v>
      </c>
      <c r="M20" s="66"/>
      <c r="N20" s="66"/>
    </row>
    <row r="21" spans="1:17" x14ac:dyDescent="0.35">
      <c r="A21" s="26" t="s">
        <v>107</v>
      </c>
      <c r="B21" s="22">
        <v>97.057122864768701</v>
      </c>
      <c r="C21" s="22">
        <v>99.224625870568502</v>
      </c>
      <c r="D21" s="22"/>
      <c r="E21" s="22">
        <f t="shared" si="0"/>
        <v>2.233224045616744</v>
      </c>
      <c r="F21" s="22"/>
      <c r="G21" s="22">
        <v>1.2971540863601845</v>
      </c>
      <c r="H21" s="22">
        <v>1.3261224433254803</v>
      </c>
      <c r="I21" s="22"/>
      <c r="J21" s="22">
        <f t="shared" si="1"/>
        <v>2.8968356965295872E-2</v>
      </c>
      <c r="K21" s="97">
        <f t="shared" si="2"/>
        <v>2.9244797580555408E-4</v>
      </c>
      <c r="M21" s="66"/>
      <c r="N21" s="66"/>
    </row>
    <row r="22" spans="1:17" x14ac:dyDescent="0.35">
      <c r="A22" s="27" t="s">
        <v>108</v>
      </c>
      <c r="B22" s="39">
        <v>98.399537281611188</v>
      </c>
      <c r="C22" s="39">
        <v>97.884098428936383</v>
      </c>
      <c r="D22" s="39"/>
      <c r="E22" s="39">
        <f t="shared" si="0"/>
        <v>-0.52382243546498231</v>
      </c>
      <c r="F22" s="39"/>
      <c r="G22" s="39">
        <v>0.76619698208843023</v>
      </c>
      <c r="H22" s="39">
        <v>0.76218347039639556</v>
      </c>
      <c r="I22" s="39"/>
      <c r="J22" s="39">
        <f t="shared" si="1"/>
        <v>-4.0135116920346769E-3</v>
      </c>
      <c r="K22" s="96">
        <f t="shared" si="2"/>
        <v>-4.0518120223857075E-5</v>
      </c>
      <c r="M22" s="66"/>
      <c r="N22" s="66"/>
    </row>
    <row r="23" spans="1:17" x14ac:dyDescent="0.35">
      <c r="A23" s="26" t="s">
        <v>109</v>
      </c>
      <c r="B23" s="22">
        <v>105.23729661379534</v>
      </c>
      <c r="C23" s="22">
        <v>105.84382788990025</v>
      </c>
      <c r="D23" s="22"/>
      <c r="E23" s="22">
        <f t="shared" si="0"/>
        <v>0.57634631031124872</v>
      </c>
      <c r="F23" s="22"/>
      <c r="G23" s="22">
        <v>3.911245202259845</v>
      </c>
      <c r="H23" s="22">
        <v>3.9337875196702949</v>
      </c>
      <c r="I23" s="22"/>
      <c r="J23" s="22">
        <f t="shared" si="1"/>
        <v>2.2542317410449986E-2</v>
      </c>
      <c r="K23" s="97">
        <f t="shared" si="2"/>
        <v>2.275743530967313E-4</v>
      </c>
      <c r="M23" s="66"/>
      <c r="N23" s="66"/>
    </row>
    <row r="24" spans="1:17" x14ac:dyDescent="0.35">
      <c r="A24" s="27" t="s">
        <v>110</v>
      </c>
      <c r="B24" s="39">
        <v>104.75356736931775</v>
      </c>
      <c r="C24" s="39">
        <v>105.20189084806189</v>
      </c>
      <c r="D24" s="39"/>
      <c r="E24" s="39">
        <f t="shared" si="0"/>
        <v>0.42797919918424743</v>
      </c>
      <c r="F24" s="39"/>
      <c r="G24" s="39">
        <v>0.19439905369320259</v>
      </c>
      <c r="H24" s="39">
        <v>0.19523104120642051</v>
      </c>
      <c r="I24" s="39"/>
      <c r="J24" s="39">
        <f t="shared" si="1"/>
        <v>8.3198751321791886E-4</v>
      </c>
      <c r="K24" s="96">
        <f t="shared" si="2"/>
        <v>8.3992704324779761E-6</v>
      </c>
      <c r="M24" s="66"/>
      <c r="N24" s="66"/>
    </row>
    <row r="25" spans="1:17" x14ac:dyDescent="0.35">
      <c r="A25" s="28" t="s">
        <v>111</v>
      </c>
      <c r="B25" s="22">
        <v>104.19213978113953</v>
      </c>
      <c r="C25" s="22">
        <v>105.54090432758284</v>
      </c>
      <c r="D25" s="22"/>
      <c r="E25" s="22">
        <f t="shared" si="0"/>
        <v>1.2944974057317982</v>
      </c>
      <c r="F25" s="22"/>
      <c r="G25" s="22">
        <v>9.8926857242226648E-2</v>
      </c>
      <c r="H25" s="22">
        <v>0.10020746284279927</v>
      </c>
      <c r="I25" s="22"/>
      <c r="J25" s="22">
        <f t="shared" si="1"/>
        <v>1.2806056005726235E-3</v>
      </c>
      <c r="K25" s="97">
        <f t="shared" si="2"/>
        <v>1.2928262246332567E-5</v>
      </c>
      <c r="M25" s="66"/>
      <c r="N25" s="66"/>
    </row>
    <row r="26" spans="1:17" x14ac:dyDescent="0.35">
      <c r="A26" s="25" t="s">
        <v>112</v>
      </c>
      <c r="B26" s="39">
        <v>106.24274704434684</v>
      </c>
      <c r="C26" s="39">
        <v>106.69732547083932</v>
      </c>
      <c r="D26" s="39"/>
      <c r="E26" s="39">
        <f t="shared" si="0"/>
        <v>0.42786772663430117</v>
      </c>
      <c r="F26" s="39"/>
      <c r="G26" s="39">
        <v>1.8228642683293239</v>
      </c>
      <c r="H26" s="39">
        <v>1.8306637162338539</v>
      </c>
      <c r="I26" s="39"/>
      <c r="J26" s="39">
        <f t="shared" si="1"/>
        <v>7.7994479045300213E-3</v>
      </c>
      <c r="K26" s="96">
        <f t="shared" si="2"/>
        <v>7.8738768471171345E-5</v>
      </c>
      <c r="M26" s="66"/>
      <c r="N26" s="66"/>
    </row>
    <row r="27" spans="1:17" x14ac:dyDescent="0.35">
      <c r="A27" s="26" t="s">
        <v>113</v>
      </c>
      <c r="B27" s="22">
        <v>99.761207175867014</v>
      </c>
      <c r="C27" s="22">
        <v>99.871809531267303</v>
      </c>
      <c r="D27" s="22"/>
      <c r="E27" s="22">
        <f t="shared" si="0"/>
        <v>0.11086709807481832</v>
      </c>
      <c r="F27" s="22"/>
      <c r="G27" s="22">
        <v>9.4491374816813384E-2</v>
      </c>
      <c r="H27" s="22">
        <v>9.4596134662003784E-2</v>
      </c>
      <c r="I27" s="22"/>
      <c r="J27" s="22">
        <f t="shared" si="1"/>
        <v>1.0475984519039971E-4</v>
      </c>
      <c r="K27" s="97">
        <f t="shared" si="2"/>
        <v>1.0575955242590575E-6</v>
      </c>
      <c r="M27" s="66"/>
      <c r="N27" s="66"/>
    </row>
    <row r="28" spans="1:17" x14ac:dyDescent="0.35">
      <c r="A28" s="25" t="s">
        <v>114</v>
      </c>
      <c r="B28" s="39">
        <v>105.31917268101158</v>
      </c>
      <c r="C28" s="39">
        <v>105.51661902864618</v>
      </c>
      <c r="D28" s="39"/>
      <c r="E28" s="39">
        <f t="shared" si="0"/>
        <v>0.18747426760805652</v>
      </c>
      <c r="F28" s="39"/>
      <c r="G28" s="39">
        <v>0.29314355706843526</v>
      </c>
      <c r="H28" s="39">
        <v>0.29369312580508949</v>
      </c>
      <c r="I28" s="39"/>
      <c r="J28" s="39">
        <f t="shared" si="1"/>
        <v>5.4956873665423789E-4</v>
      </c>
      <c r="K28" s="96">
        <f t="shared" si="2"/>
        <v>5.5481318734469676E-6</v>
      </c>
      <c r="M28" s="66"/>
      <c r="N28" s="66"/>
    </row>
    <row r="29" spans="1:17" x14ac:dyDescent="0.35">
      <c r="A29" s="26" t="s">
        <v>115</v>
      </c>
      <c r="B29" s="22">
        <v>105.46253330476573</v>
      </c>
      <c r="C29" s="22">
        <v>106.6844235747155</v>
      </c>
      <c r="D29" s="22"/>
      <c r="E29" s="22">
        <f t="shared" si="0"/>
        <v>1.1586012886858565</v>
      </c>
      <c r="F29" s="22"/>
      <c r="G29" s="22">
        <v>0.95984312861299759</v>
      </c>
      <c r="H29" s="22">
        <v>0.97096388347047047</v>
      </c>
      <c r="I29" s="22"/>
      <c r="J29" s="22">
        <f t="shared" si="1"/>
        <v>1.1120754857472881E-2</v>
      </c>
      <c r="K29" s="97">
        <f t="shared" si="2"/>
        <v>1.1226878526089407E-4</v>
      </c>
      <c r="M29" s="66"/>
      <c r="N29" s="66"/>
    </row>
    <row r="30" spans="1:17" x14ac:dyDescent="0.35">
      <c r="A30" s="25" t="s">
        <v>116</v>
      </c>
      <c r="B30" s="39">
        <v>102.38873956373368</v>
      </c>
      <c r="C30" s="39">
        <v>102.58437547858017</v>
      </c>
      <c r="D30" s="39"/>
      <c r="E30" s="39">
        <f t="shared" si="0"/>
        <v>0.19107170933061468</v>
      </c>
      <c r="F30" s="39"/>
      <c r="G30" s="39">
        <v>0.44757696249684531</v>
      </c>
      <c r="H30" s="39">
        <v>0.44843215544965809</v>
      </c>
      <c r="I30" s="39"/>
      <c r="J30" s="39">
        <f t="shared" si="1"/>
        <v>8.5519295281277774E-4</v>
      </c>
      <c r="K30" s="96">
        <f t="shared" si="2"/>
        <v>8.6335392881581468E-6</v>
      </c>
      <c r="M30" s="66"/>
      <c r="N30" s="66"/>
    </row>
    <row r="31" spans="1:17" x14ac:dyDescent="0.35">
      <c r="A31" s="28" t="s">
        <v>6</v>
      </c>
      <c r="B31" s="22">
        <v>104.13312784400334</v>
      </c>
      <c r="C31" s="22">
        <v>105.2892598792391</v>
      </c>
      <c r="D31" s="22"/>
      <c r="E31" s="22">
        <f t="shared" si="0"/>
        <v>1.1102442221534892</v>
      </c>
      <c r="F31" s="22"/>
      <c r="G31" s="22">
        <v>0.67128665549545974</v>
      </c>
      <c r="H31" s="22">
        <v>0.67873957680218555</v>
      </c>
      <c r="I31" s="22"/>
      <c r="J31" s="22">
        <f t="shared" si="1"/>
        <v>7.4529213067258127E-3</v>
      </c>
      <c r="K31" s="97">
        <f t="shared" si="2"/>
        <v>7.5240433988065067E-5</v>
      </c>
      <c r="M31" s="66"/>
      <c r="N31" s="66"/>
    </row>
    <row r="32" spans="1:17" x14ac:dyDescent="0.35">
      <c r="A32" s="27" t="s">
        <v>117</v>
      </c>
      <c r="B32" s="39">
        <v>103.43217340879616</v>
      </c>
      <c r="C32" s="39">
        <v>104.75428800322072</v>
      </c>
      <c r="D32" s="39"/>
      <c r="E32" s="39">
        <f t="shared" si="0"/>
        <v>1.2782430754878948</v>
      </c>
      <c r="F32" s="39"/>
      <c r="G32" s="39">
        <v>0.58172791216595265</v>
      </c>
      <c r="H32" s="39">
        <v>0.58916380892139419</v>
      </c>
      <c r="I32" s="39"/>
      <c r="J32" s="39">
        <f t="shared" si="1"/>
        <v>7.4358967554415401E-3</v>
      </c>
      <c r="K32" s="96">
        <f t="shared" si="2"/>
        <v>7.5068563848241542E-5</v>
      </c>
      <c r="M32" s="66"/>
      <c r="N32" s="66"/>
    </row>
    <row r="33" spans="1:14" x14ac:dyDescent="0.35">
      <c r="A33" s="26" t="s">
        <v>118</v>
      </c>
      <c r="B33" s="22">
        <v>108.92809870276263</v>
      </c>
      <c r="C33" s="22">
        <v>108.94880524612977</v>
      </c>
      <c r="D33" s="22"/>
      <c r="E33" s="22">
        <f t="shared" si="0"/>
        <v>1.9009368210531896E-2</v>
      </c>
      <c r="F33" s="22"/>
      <c r="G33" s="22">
        <v>8.9558743329507071E-2</v>
      </c>
      <c r="H33" s="22">
        <v>8.9575767880791315E-2</v>
      </c>
      <c r="I33" s="22"/>
      <c r="J33" s="22">
        <f t="shared" si="1"/>
        <v>1.7024551284244849E-5</v>
      </c>
      <c r="K33" s="97">
        <f t="shared" si="2"/>
        <v>1.7187013982325114E-7</v>
      </c>
      <c r="M33" s="66"/>
      <c r="N33" s="66"/>
    </row>
    <row r="34" spans="1:14" x14ac:dyDescent="0.35">
      <c r="A34" s="27" t="s">
        <v>7</v>
      </c>
      <c r="B34" s="39">
        <v>107.34590380777658</v>
      </c>
      <c r="C34" s="39">
        <v>107.30324834954105</v>
      </c>
      <c r="D34" s="39"/>
      <c r="E34" s="39">
        <f t="shared" si="0"/>
        <v>-3.9736456373695717E-2</v>
      </c>
      <c r="F34" s="39"/>
      <c r="G34" s="39">
        <v>2.083357592346835</v>
      </c>
      <c r="H34" s="39">
        <v>2.0825297398660441</v>
      </c>
      <c r="I34" s="39"/>
      <c r="J34" s="39">
        <f t="shared" si="1"/>
        <v>-8.2785248079098039E-4</v>
      </c>
      <c r="K34" s="96">
        <f t="shared" si="2"/>
        <v>-8.3575255083665669E-6</v>
      </c>
      <c r="M34" s="66"/>
      <c r="N34" s="66"/>
    </row>
    <row r="35" spans="1:14" x14ac:dyDescent="0.35">
      <c r="A35" s="26" t="s">
        <v>119</v>
      </c>
      <c r="B35" s="22">
        <v>114.3928628423194</v>
      </c>
      <c r="C35" s="22">
        <v>118.45704258234568</v>
      </c>
      <c r="D35" s="22"/>
      <c r="E35" s="22">
        <f t="shared" si="0"/>
        <v>3.5528263206668687</v>
      </c>
      <c r="F35" s="22"/>
      <c r="G35" s="22">
        <v>0.95887901263262088</v>
      </c>
      <c r="H35" s="22">
        <v>0.99294631857678328</v>
      </c>
      <c r="I35" s="22"/>
      <c r="J35" s="22">
        <f t="shared" si="1"/>
        <v>3.4067305944162407E-2</v>
      </c>
      <c r="K35" s="97">
        <f>J35/$G$5</f>
        <v>3.4392405052362484E-4</v>
      </c>
      <c r="M35" s="66"/>
      <c r="N35" s="66"/>
    </row>
    <row r="36" spans="1:14" x14ac:dyDescent="0.35">
      <c r="A36" s="25" t="s">
        <v>120</v>
      </c>
      <c r="B36" s="39">
        <v>107.82509586191007</v>
      </c>
      <c r="C36" s="39">
        <v>99.95812334011336</v>
      </c>
      <c r="D36" s="39"/>
      <c r="E36" s="39">
        <f t="shared" si="0"/>
        <v>-7.2960496430921946</v>
      </c>
      <c r="F36" s="39"/>
      <c r="G36" s="39">
        <v>0.50861836464393162</v>
      </c>
      <c r="H36" s="39">
        <v>0.47150931626562664</v>
      </c>
      <c r="I36" s="39"/>
      <c r="J36" s="39">
        <f t="shared" si="1"/>
        <v>-3.7109048378304976E-2</v>
      </c>
      <c r="K36" s="96">
        <f t="shared" si="2"/>
        <v>-3.7463174370941848E-4</v>
      </c>
      <c r="M36" s="66"/>
      <c r="N36" s="66"/>
    </row>
    <row r="37" spans="1:14" x14ac:dyDescent="0.35">
      <c r="A37" s="26" t="s">
        <v>121</v>
      </c>
      <c r="B37" s="22">
        <v>102.12027901500633</v>
      </c>
      <c r="C37" s="22">
        <v>101.67343731427441</v>
      </c>
      <c r="D37" s="22"/>
      <c r="E37" s="22">
        <f t="shared" si="0"/>
        <v>-0.43756412050760529</v>
      </c>
      <c r="F37" s="22"/>
      <c r="G37" s="22">
        <v>0.25628244345861012</v>
      </c>
      <c r="H37" s="22">
        <v>0.25516104343887508</v>
      </c>
      <c r="I37" s="22"/>
      <c r="J37" s="22">
        <f t="shared" si="1"/>
        <v>-1.1214000197350416E-3</v>
      </c>
      <c r="K37" s="97">
        <f t="shared" si="2"/>
        <v>-1.1321013692033249E-5</v>
      </c>
      <c r="M37" s="66"/>
      <c r="N37" s="66"/>
    </row>
    <row r="38" spans="1:14" x14ac:dyDescent="0.35">
      <c r="A38" s="25" t="s">
        <v>122</v>
      </c>
      <c r="B38" s="39">
        <v>90.90697186702495</v>
      </c>
      <c r="C38" s="39">
        <v>90.724413783450188</v>
      </c>
      <c r="D38" s="39"/>
      <c r="E38" s="39">
        <f t="shared" si="0"/>
        <v>-0.20081857290528138</v>
      </c>
      <c r="F38" s="39"/>
      <c r="G38" s="39">
        <v>0.21908095937768912</v>
      </c>
      <c r="H38" s="39">
        <v>0.21864100412155971</v>
      </c>
      <c r="I38" s="39"/>
      <c r="J38" s="39">
        <f t="shared" si="1"/>
        <v>-4.3995525612941511E-4</v>
      </c>
      <c r="K38" s="96">
        <f t="shared" si="2"/>
        <v>-4.4415368208214643E-6</v>
      </c>
      <c r="M38" s="66"/>
      <c r="N38" s="66"/>
    </row>
    <row r="39" spans="1:14" x14ac:dyDescent="0.35">
      <c r="A39" s="28" t="s">
        <v>123</v>
      </c>
      <c r="B39" s="22">
        <v>101.04878545539773</v>
      </c>
      <c r="C39" s="22">
        <v>106.96083878745661</v>
      </c>
      <c r="D39" s="22"/>
      <c r="E39" s="22">
        <f t="shared" si="0"/>
        <v>5.8506921240220278</v>
      </c>
      <c r="F39" s="22"/>
      <c r="G39" s="22">
        <v>5.7856009143650362E-2</v>
      </c>
      <c r="H39" s="22">
        <v>6.1240986113891373E-2</v>
      </c>
      <c r="I39" s="22"/>
      <c r="J39" s="22">
        <f t="shared" si="1"/>
        <v>3.3849769702410104E-3</v>
      </c>
      <c r="K39" s="97">
        <f t="shared" si="2"/>
        <v>3.4172792895411285E-5</v>
      </c>
      <c r="M39" s="66"/>
      <c r="N39" s="66"/>
    </row>
    <row r="40" spans="1:14" x14ac:dyDescent="0.35">
      <c r="A40" s="27" t="s">
        <v>124</v>
      </c>
      <c r="B40" s="39">
        <v>101.2290552872916</v>
      </c>
      <c r="C40" s="39">
        <v>101.70710590741336</v>
      </c>
      <c r="D40" s="39"/>
      <c r="E40" s="39">
        <f t="shared" si="0"/>
        <v>0.47224645015706557</v>
      </c>
      <c r="F40" s="39"/>
      <c r="G40" s="39">
        <v>8.2640803090332643E-2</v>
      </c>
      <c r="H40" s="39">
        <v>8.3031071349308025E-2</v>
      </c>
      <c r="I40" s="39"/>
      <c r="J40" s="39">
        <f t="shared" si="1"/>
        <v>3.9026825897538198E-4</v>
      </c>
      <c r="K40" s="96">
        <f t="shared" si="2"/>
        <v>3.9399252948739862E-6</v>
      </c>
      <c r="M40" s="66"/>
      <c r="N40" s="66"/>
    </row>
    <row r="41" spans="1:14" x14ac:dyDescent="0.35">
      <c r="A41" s="28" t="s">
        <v>8</v>
      </c>
      <c r="B41" s="22">
        <v>112.59295934750101</v>
      </c>
      <c r="C41" s="22">
        <v>105.40150808600752</v>
      </c>
      <c r="D41" s="22"/>
      <c r="E41" s="22">
        <f t="shared" si="0"/>
        <v>-6.3871234073332843</v>
      </c>
      <c r="F41" s="22"/>
      <c r="G41" s="22">
        <v>2.3449924532248656</v>
      </c>
      <c r="H41" s="22">
        <v>2.1952148913447411</v>
      </c>
      <c r="I41" s="22"/>
      <c r="J41" s="22">
        <f t="shared" si="1"/>
        <v>-0.14977756188012448</v>
      </c>
      <c r="K41" s="97">
        <f t="shared" si="2"/>
        <v>-1.5120686632455044E-3</v>
      </c>
      <c r="M41" s="66"/>
      <c r="N41" s="66"/>
    </row>
    <row r="42" spans="1:14" x14ac:dyDescent="0.35">
      <c r="A42" s="27" t="s">
        <v>125</v>
      </c>
      <c r="B42" s="39">
        <v>93.61704065498779</v>
      </c>
      <c r="C42" s="39">
        <v>101.09406136585388</v>
      </c>
      <c r="D42" s="39"/>
      <c r="E42" s="39">
        <f t="shared" si="0"/>
        <v>7.986815924273416</v>
      </c>
      <c r="F42" s="39"/>
      <c r="G42" s="39">
        <v>5.5143654000192666E-2</v>
      </c>
      <c r="H42" s="39">
        <v>5.9547876139106282E-2</v>
      </c>
      <c r="I42" s="39"/>
      <c r="J42" s="39">
        <f t="shared" si="1"/>
        <v>4.404222138913616E-3</v>
      </c>
      <c r="K42" s="96">
        <f t="shared" si="2"/>
        <v>4.4462509595084306E-5</v>
      </c>
      <c r="M42" s="66"/>
      <c r="N42" s="66"/>
    </row>
    <row r="43" spans="1:14" x14ac:dyDescent="0.35">
      <c r="A43" s="26" t="s">
        <v>126</v>
      </c>
      <c r="B43" s="22">
        <v>103.0842801295214</v>
      </c>
      <c r="C43" s="22">
        <v>103.61785519259433</v>
      </c>
      <c r="D43" s="22"/>
      <c r="E43" s="22">
        <f t="shared" si="0"/>
        <v>0.51761050511534012</v>
      </c>
      <c r="F43" s="22"/>
      <c r="G43" s="22">
        <v>0.74413912139537419</v>
      </c>
      <c r="H43" s="22">
        <v>0.74799086366038958</v>
      </c>
      <c r="I43" s="22"/>
      <c r="J43" s="22">
        <f t="shared" si="1"/>
        <v>3.8517422650153899E-3</v>
      </c>
      <c r="K43" s="97">
        <f t="shared" si="2"/>
        <v>3.8884988543807314E-5</v>
      </c>
      <c r="M43" s="66"/>
      <c r="N43" s="66"/>
    </row>
    <row r="44" spans="1:14" x14ac:dyDescent="0.35">
      <c r="A44" s="25" t="s">
        <v>127</v>
      </c>
      <c r="B44" s="39">
        <v>109.05606770543724</v>
      </c>
      <c r="C44" s="39">
        <v>110.86378009229347</v>
      </c>
      <c r="D44" s="39"/>
      <c r="E44" s="39">
        <f t="shared" si="0"/>
        <v>1.6575990908996419</v>
      </c>
      <c r="F44" s="39"/>
      <c r="G44" s="39">
        <v>8.2410557808273027E-2</v>
      </c>
      <c r="H44" s="39">
        <v>8.3776594465308274E-2</v>
      </c>
      <c r="I44" s="39"/>
      <c r="J44" s="39">
        <f t="shared" si="1"/>
        <v>1.3660366570352467E-3</v>
      </c>
      <c r="K44" s="96">
        <f t="shared" si="2"/>
        <v>1.3790725366465862E-5</v>
      </c>
      <c r="M44" s="66"/>
      <c r="N44" s="66"/>
    </row>
    <row r="45" spans="1:14" x14ac:dyDescent="0.35">
      <c r="A45" s="26" t="s">
        <v>128</v>
      </c>
      <c r="B45" s="22">
        <v>132.06615541792422</v>
      </c>
      <c r="C45" s="22">
        <v>110.13856430996395</v>
      </c>
      <c r="D45" s="22"/>
      <c r="E45" s="22">
        <f t="shared" si="0"/>
        <v>-16.603490151258104</v>
      </c>
      <c r="F45" s="22"/>
      <c r="G45" s="22">
        <v>0.8631734897923572</v>
      </c>
      <c r="H45" s="22">
        <v>0.71985656442641222</v>
      </c>
      <c r="I45" s="22"/>
      <c r="J45" s="22">
        <f t="shared" si="1"/>
        <v>-0.14331692536594498</v>
      </c>
      <c r="K45" s="97">
        <f t="shared" si="2"/>
        <v>-1.4468457694082478E-3</v>
      </c>
      <c r="M45" s="66"/>
      <c r="N45" s="66"/>
    </row>
    <row r="46" spans="1:14" x14ac:dyDescent="0.35">
      <c r="A46" s="27" t="s">
        <v>129</v>
      </c>
      <c r="B46" s="39">
        <v>107.65202404139816</v>
      </c>
      <c r="C46" s="39">
        <v>99.536310857879556</v>
      </c>
      <c r="D46" s="39"/>
      <c r="E46" s="39">
        <f t="shared" si="0"/>
        <v>-7.5388393815964516</v>
      </c>
      <c r="F46" s="39"/>
      <c r="G46" s="39">
        <v>0.2114119777064416</v>
      </c>
      <c r="H46" s="39">
        <v>0.19547396827369648</v>
      </c>
      <c r="I46" s="39"/>
      <c r="J46" s="39">
        <f t="shared" si="1"/>
        <v>-1.593800943274512E-2</v>
      </c>
      <c r="K46" s="96">
        <f t="shared" si="2"/>
        <v>-1.6090103427543606E-4</v>
      </c>
      <c r="M46" s="66"/>
      <c r="N46" s="66"/>
    </row>
    <row r="47" spans="1:14" x14ac:dyDescent="0.35">
      <c r="A47" s="28" t="s">
        <v>130</v>
      </c>
      <c r="B47" s="22">
        <v>99.476748847042501</v>
      </c>
      <c r="C47" s="22">
        <v>99.199122326390949</v>
      </c>
      <c r="D47" s="22"/>
      <c r="E47" s="22">
        <f t="shared" si="0"/>
        <v>-0.27908684578989984</v>
      </c>
      <c r="F47" s="22"/>
      <c r="G47" s="22">
        <v>6.5206312721374726E-2</v>
      </c>
      <c r="H47" s="22">
        <v>6.5024330479944742E-2</v>
      </c>
      <c r="I47" s="22"/>
      <c r="J47" s="22">
        <f t="shared" si="1"/>
        <v>-1.8198224142998431E-4</v>
      </c>
      <c r="K47" s="97">
        <f t="shared" si="2"/>
        <v>-1.8371887022282481E-6</v>
      </c>
      <c r="M47" s="66"/>
      <c r="N47" s="66"/>
    </row>
    <row r="48" spans="1:14" x14ac:dyDescent="0.35">
      <c r="A48" s="27" t="s">
        <v>131</v>
      </c>
      <c r="B48" s="39">
        <v>104.07316167805193</v>
      </c>
      <c r="C48" s="39">
        <v>104.08517858990982</v>
      </c>
      <c r="D48" s="39"/>
      <c r="E48" s="39">
        <f t="shared" si="0"/>
        <v>1.1546600164846765E-2</v>
      </c>
      <c r="F48" s="39"/>
      <c r="G48" s="39">
        <v>0.32350733980085272</v>
      </c>
      <c r="H48" s="39">
        <v>0.32354469389988344</v>
      </c>
      <c r="I48" s="39"/>
      <c r="J48" s="39">
        <f t="shared" si="1"/>
        <v>3.7354099030717514E-5</v>
      </c>
      <c r="K48" s="96">
        <f t="shared" si="2"/>
        <v>3.7710563504380554E-7</v>
      </c>
      <c r="M48" s="66"/>
      <c r="N48" s="66"/>
    </row>
    <row r="49" spans="1:14" x14ac:dyDescent="0.35">
      <c r="A49" s="26" t="s">
        <v>9</v>
      </c>
      <c r="B49" s="22">
        <v>100.19177045625841</v>
      </c>
      <c r="C49" s="22">
        <v>100.26173965888307</v>
      </c>
      <c r="D49" s="22"/>
      <c r="E49" s="22">
        <f t="shared" si="0"/>
        <v>6.9835279191132749E-2</v>
      </c>
      <c r="F49" s="22"/>
      <c r="G49" s="22">
        <v>1.173634267682391</v>
      </c>
      <c r="H49" s="22">
        <v>1.1744538784499099</v>
      </c>
      <c r="I49" s="22"/>
      <c r="J49" s="22">
        <f t="shared" si="1"/>
        <v>8.1961076751890793E-4</v>
      </c>
      <c r="K49" s="97">
        <f t="shared" si="2"/>
        <v>8.274321881510033E-6</v>
      </c>
      <c r="M49" s="66"/>
      <c r="N49" s="66"/>
    </row>
    <row r="50" spans="1:14" x14ac:dyDescent="0.35">
      <c r="A50" s="25" t="s">
        <v>132</v>
      </c>
      <c r="B50" s="39">
        <v>99.537527011477394</v>
      </c>
      <c r="C50" s="39">
        <v>99.537527011477394</v>
      </c>
      <c r="D50" s="39"/>
      <c r="E50" s="39">
        <f t="shared" si="0"/>
        <v>0</v>
      </c>
      <c r="F50" s="39"/>
      <c r="G50" s="39">
        <v>0.40755375628493007</v>
      </c>
      <c r="H50" s="39">
        <v>0.40755375628493001</v>
      </c>
      <c r="I50" s="39"/>
      <c r="J50" s="39">
        <f t="shared" si="1"/>
        <v>0</v>
      </c>
      <c r="K50" s="96">
        <f t="shared" si="2"/>
        <v>0</v>
      </c>
      <c r="M50" s="66"/>
      <c r="N50" s="66"/>
    </row>
    <row r="51" spans="1:14" x14ac:dyDescent="0.35">
      <c r="A51" s="28" t="s">
        <v>133</v>
      </c>
      <c r="B51" s="22">
        <v>100.92799994587628</v>
      </c>
      <c r="C51" s="22">
        <v>100.92799994587628</v>
      </c>
      <c r="D51" s="22"/>
      <c r="E51" s="22">
        <f t="shared" si="0"/>
        <v>0</v>
      </c>
      <c r="F51" s="22"/>
      <c r="G51" s="22">
        <v>0.14330059881707305</v>
      </c>
      <c r="H51" s="22">
        <v>0.14330059881707305</v>
      </c>
      <c r="I51" s="22"/>
      <c r="J51" s="22">
        <f t="shared" si="1"/>
        <v>0</v>
      </c>
      <c r="K51" s="97">
        <f t="shared" si="2"/>
        <v>0</v>
      </c>
      <c r="M51" s="66"/>
      <c r="N51" s="66"/>
    </row>
    <row r="52" spans="1:14" x14ac:dyDescent="0.35">
      <c r="A52" s="27" t="s">
        <v>134</v>
      </c>
      <c r="B52" s="39">
        <v>99.632004211318844</v>
      </c>
      <c r="C52" s="39">
        <v>99.632004211318844</v>
      </c>
      <c r="D52" s="39"/>
      <c r="E52" s="39">
        <f t="shared" si="0"/>
        <v>0</v>
      </c>
      <c r="F52" s="39"/>
      <c r="G52" s="39">
        <v>6.5307915866739008E-2</v>
      </c>
      <c r="H52" s="39">
        <v>6.5307915866738994E-2</v>
      </c>
      <c r="I52" s="39"/>
      <c r="J52" s="39">
        <f t="shared" si="1"/>
        <v>0</v>
      </c>
      <c r="K52" s="96">
        <f t="shared" si="2"/>
        <v>0</v>
      </c>
      <c r="M52" s="66"/>
      <c r="N52" s="66"/>
    </row>
    <row r="53" spans="1:14" x14ac:dyDescent="0.35">
      <c r="A53" s="28" t="s">
        <v>135</v>
      </c>
      <c r="B53" s="22">
        <v>99.893440973952977</v>
      </c>
      <c r="C53" s="22">
        <v>99.973812072801564</v>
      </c>
      <c r="D53" s="22"/>
      <c r="E53" s="22">
        <f t="shared" si="0"/>
        <v>8.0456832866082628E-2</v>
      </c>
      <c r="F53" s="22"/>
      <c r="G53" s="22">
        <v>0.36741658404609667</v>
      </c>
      <c r="H53" s="22">
        <v>0.36771219579304487</v>
      </c>
      <c r="I53" s="22"/>
      <c r="J53" s="22">
        <f t="shared" si="1"/>
        <v>2.9561174694819892E-4</v>
      </c>
      <c r="K53" s="97">
        <f t="shared" si="2"/>
        <v>2.9843272479316979E-6</v>
      </c>
      <c r="M53" s="66"/>
      <c r="N53" s="66"/>
    </row>
    <row r="54" spans="1:14" x14ac:dyDescent="0.35">
      <c r="A54" s="27" t="s">
        <v>136</v>
      </c>
      <c r="B54" s="39">
        <v>101.85182750164491</v>
      </c>
      <c r="C54" s="39">
        <v>102.13264169738447</v>
      </c>
      <c r="D54" s="39"/>
      <c r="E54" s="39">
        <f t="shared" si="0"/>
        <v>0.2757085490047162</v>
      </c>
      <c r="F54" s="39"/>
      <c r="G54" s="39">
        <v>0.19005541266755224</v>
      </c>
      <c r="H54" s="39">
        <v>0.19057941168812287</v>
      </c>
      <c r="I54" s="39"/>
      <c r="J54" s="39">
        <f t="shared" si="1"/>
        <v>5.2399902057062575E-4</v>
      </c>
      <c r="K54" s="96">
        <f t="shared" si="2"/>
        <v>5.2899946335774949E-6</v>
      </c>
      <c r="M54" s="66"/>
      <c r="N54" s="66"/>
    </row>
    <row r="55" spans="1:14" x14ac:dyDescent="0.35">
      <c r="A55" s="28" t="s">
        <v>10</v>
      </c>
      <c r="B55" s="22">
        <v>109.46065154109722</v>
      </c>
      <c r="C55" s="22">
        <v>108.59343106783845</v>
      </c>
      <c r="D55" s="22"/>
      <c r="E55" s="22">
        <f t="shared" si="0"/>
        <v>-0.7922668658090104</v>
      </c>
      <c r="F55" s="22"/>
      <c r="G55" s="22">
        <v>0.92927686773072016</v>
      </c>
      <c r="H55" s="22">
        <v>0.92191451501606192</v>
      </c>
      <c r="I55" s="22"/>
      <c r="J55" s="22">
        <f t="shared" si="1"/>
        <v>-7.3623527146582379E-3</v>
      </c>
      <c r="K55" s="97">
        <f t="shared" si="2"/>
        <v>-7.4326105244689936E-5</v>
      </c>
      <c r="M55" s="66"/>
      <c r="N55" s="66"/>
    </row>
    <row r="56" spans="1:14" x14ac:dyDescent="0.35">
      <c r="A56" s="27" t="s">
        <v>137</v>
      </c>
      <c r="B56" s="39">
        <v>98.071262248956259</v>
      </c>
      <c r="C56" s="39">
        <v>98.382804944166224</v>
      </c>
      <c r="D56" s="39"/>
      <c r="E56" s="39">
        <f t="shared" si="0"/>
        <v>0.31766971084670192</v>
      </c>
      <c r="F56" s="39"/>
      <c r="G56" s="39">
        <v>5.2149069735970284E-2</v>
      </c>
      <c r="H56" s="39">
        <v>5.231473153500979E-2</v>
      </c>
      <c r="I56" s="39"/>
      <c r="J56" s="39">
        <f t="shared" si="1"/>
        <v>1.6566179903950567E-4</v>
      </c>
      <c r="K56" s="96">
        <f t="shared" si="2"/>
        <v>1.672426843381212E-6</v>
      </c>
      <c r="M56" s="66"/>
      <c r="N56" s="66"/>
    </row>
    <row r="57" spans="1:14" x14ac:dyDescent="0.35">
      <c r="A57" s="26" t="s">
        <v>138</v>
      </c>
      <c r="B57" s="22">
        <v>103.48495551503751</v>
      </c>
      <c r="C57" s="22">
        <v>103.48495551503751</v>
      </c>
      <c r="D57" s="22"/>
      <c r="E57" s="22">
        <f t="shared" si="0"/>
        <v>0</v>
      </c>
      <c r="F57" s="22"/>
      <c r="G57" s="22">
        <v>9.0027798074811247E-2</v>
      </c>
      <c r="H57" s="22">
        <v>9.0027798074811247E-2</v>
      </c>
      <c r="I57" s="22"/>
      <c r="J57" s="22">
        <f t="shared" si="1"/>
        <v>0</v>
      </c>
      <c r="K57" s="97">
        <f t="shared" si="2"/>
        <v>0</v>
      </c>
      <c r="M57" s="66"/>
      <c r="N57" s="66"/>
    </row>
    <row r="58" spans="1:14" x14ac:dyDescent="0.35">
      <c r="A58" s="27" t="s">
        <v>139</v>
      </c>
      <c r="B58" s="39">
        <v>104.99128492695959</v>
      </c>
      <c r="C58" s="39">
        <v>105.63746028165836</v>
      </c>
      <c r="D58" s="39"/>
      <c r="E58" s="39">
        <f t="shared" si="0"/>
        <v>0.61545618300442584</v>
      </c>
      <c r="F58" s="39"/>
      <c r="G58" s="39">
        <v>0.26916237629835338</v>
      </c>
      <c r="H58" s="39">
        <v>0.27081895278560331</v>
      </c>
      <c r="I58" s="39"/>
      <c r="J58" s="39">
        <f t="shared" si="1"/>
        <v>1.6565764872499278E-3</v>
      </c>
      <c r="K58" s="96">
        <f t="shared" si="2"/>
        <v>1.6723849441778949E-5</v>
      </c>
      <c r="M58" s="66"/>
      <c r="N58" s="66"/>
    </row>
    <row r="59" spans="1:14" x14ac:dyDescent="0.35">
      <c r="A59" s="28" t="s">
        <v>140</v>
      </c>
      <c r="B59" s="22">
        <v>116.71640629810089</v>
      </c>
      <c r="C59" s="22">
        <v>114.34615118801662</v>
      </c>
      <c r="D59" s="22"/>
      <c r="E59" s="22">
        <f t="shared" si="0"/>
        <v>-2.0307814344715958</v>
      </c>
      <c r="F59" s="22"/>
      <c r="G59" s="22">
        <v>0.46130191620691741</v>
      </c>
      <c r="H59" s="22">
        <v>0.45193388253572558</v>
      </c>
      <c r="I59" s="22"/>
      <c r="J59" s="22">
        <f t="shared" si="1"/>
        <v>-9.3680336711918222E-3</v>
      </c>
      <c r="K59" s="97">
        <f t="shared" si="2"/>
        <v>-9.457431388671582E-5</v>
      </c>
      <c r="M59" s="66"/>
      <c r="N59" s="66"/>
    </row>
    <row r="60" spans="1:14" x14ac:dyDescent="0.35">
      <c r="A60" s="27" t="s">
        <v>141</v>
      </c>
      <c r="B60" s="39">
        <v>99.031632858801615</v>
      </c>
      <c r="C60" s="39">
        <v>99.352395642556502</v>
      </c>
      <c r="D60" s="39"/>
      <c r="E60" s="39">
        <f t="shared" si="0"/>
        <v>0.32389931832410568</v>
      </c>
      <c r="F60" s="39"/>
      <c r="G60" s="39">
        <v>5.6635707414667801E-2</v>
      </c>
      <c r="H60" s="39">
        <v>5.6819150084911951E-2</v>
      </c>
      <c r="I60" s="39"/>
      <c r="J60" s="39">
        <f t="shared" si="1"/>
        <v>1.8344267024415079E-4</v>
      </c>
      <c r="K60" s="96">
        <f t="shared" si="2"/>
        <v>1.851932356865712E-6</v>
      </c>
      <c r="M60" s="66"/>
      <c r="N60" s="66"/>
    </row>
    <row r="61" spans="1:14" x14ac:dyDescent="0.35">
      <c r="A61" s="28" t="s">
        <v>11</v>
      </c>
      <c r="B61" s="22">
        <v>102.34935602764003</v>
      </c>
      <c r="C61" s="22">
        <v>102.3804899090309</v>
      </c>
      <c r="D61" s="22"/>
      <c r="E61" s="22">
        <f t="shared" si="0"/>
        <v>3.041922548341347E-2</v>
      </c>
      <c r="F61" s="22"/>
      <c r="G61" s="22">
        <v>2.5050301433186299</v>
      </c>
      <c r="H61" s="22">
        <v>2.5057921540863539</v>
      </c>
      <c r="I61" s="22"/>
      <c r="J61" s="22">
        <f t="shared" si="1"/>
        <v>7.6201076772397514E-4</v>
      </c>
      <c r="K61" s="97">
        <f t="shared" si="2"/>
        <v>7.6928252033722722E-6</v>
      </c>
      <c r="M61" s="66"/>
      <c r="N61" s="66"/>
    </row>
    <row r="62" spans="1:14" x14ac:dyDescent="0.35">
      <c r="A62" s="27" t="s">
        <v>142</v>
      </c>
      <c r="B62" s="39">
        <v>101.59282892696272</v>
      </c>
      <c r="C62" s="39">
        <v>101.59755448493154</v>
      </c>
      <c r="D62" s="39"/>
      <c r="E62" s="39">
        <f t="shared" si="0"/>
        <v>4.651468040339779E-3</v>
      </c>
      <c r="F62" s="39"/>
      <c r="G62" s="39">
        <v>0.42969132839700885</v>
      </c>
      <c r="H62" s="39">
        <v>0.42971131535182139</v>
      </c>
      <c r="I62" s="39"/>
      <c r="J62" s="39">
        <f t="shared" si="1"/>
        <v>1.9986954812534208E-5</v>
      </c>
      <c r="K62" s="96">
        <f t="shared" si="2"/>
        <v>2.017768727596528E-7</v>
      </c>
      <c r="M62" s="66"/>
      <c r="N62" s="66"/>
    </row>
    <row r="63" spans="1:14" x14ac:dyDescent="0.35">
      <c r="A63" s="26" t="s">
        <v>142</v>
      </c>
      <c r="B63" s="22">
        <v>101.59282892696272</v>
      </c>
      <c r="C63" s="22">
        <v>101.59755448493154</v>
      </c>
      <c r="D63" s="22"/>
      <c r="E63" s="22">
        <f t="shared" si="0"/>
        <v>4.651468040339779E-3</v>
      </c>
      <c r="F63" s="22"/>
      <c r="G63" s="22">
        <v>0.42969132839700885</v>
      </c>
      <c r="H63" s="22">
        <v>0.42971131535182139</v>
      </c>
      <c r="I63" s="22"/>
      <c r="J63" s="22">
        <f t="shared" si="1"/>
        <v>1.9986954812534208E-5</v>
      </c>
      <c r="K63" s="97">
        <f t="shared" si="2"/>
        <v>2.017768727596528E-7</v>
      </c>
      <c r="M63" s="66"/>
      <c r="N63" s="66"/>
    </row>
    <row r="64" spans="1:14" x14ac:dyDescent="0.35">
      <c r="A64" s="25" t="s">
        <v>143</v>
      </c>
      <c r="B64" s="39">
        <v>103.11062070761909</v>
      </c>
      <c r="C64" s="39">
        <v>103.06648891315811</v>
      </c>
      <c r="D64" s="39"/>
      <c r="E64" s="39">
        <f t="shared" si="0"/>
        <v>-4.2800435258871783E-2</v>
      </c>
      <c r="F64" s="39"/>
      <c r="G64" s="39">
        <v>0.43094599244668047</v>
      </c>
      <c r="H64" s="39">
        <v>0.43076154568618263</v>
      </c>
      <c r="I64" s="39"/>
      <c r="J64" s="39">
        <f t="shared" si="1"/>
        <v>-1.8444676049783615E-4</v>
      </c>
      <c r="K64" s="96">
        <f t="shared" si="2"/>
        <v>-1.8620690782050739E-6</v>
      </c>
      <c r="M64" s="66"/>
      <c r="N64" s="66"/>
    </row>
    <row r="65" spans="1:14" x14ac:dyDescent="0.35">
      <c r="A65" s="26" t="s">
        <v>143</v>
      </c>
      <c r="B65" s="22">
        <v>103.11062070761909</v>
      </c>
      <c r="C65" s="22">
        <v>103.06648891315811</v>
      </c>
      <c r="D65" s="22"/>
      <c r="E65" s="22">
        <f t="shared" si="0"/>
        <v>-4.2800435258871783E-2</v>
      </c>
      <c r="F65" s="22"/>
      <c r="G65" s="22">
        <v>0.43094599244668047</v>
      </c>
      <c r="H65" s="22">
        <v>0.43076154568618263</v>
      </c>
      <c r="I65" s="22"/>
      <c r="J65" s="22">
        <f t="shared" si="1"/>
        <v>-1.8444676049783615E-4</v>
      </c>
      <c r="K65" s="97">
        <f t="shared" si="2"/>
        <v>-1.8620690782050739E-6</v>
      </c>
      <c r="M65" s="66"/>
      <c r="N65" s="66"/>
    </row>
    <row r="66" spans="1:14" x14ac:dyDescent="0.35">
      <c r="A66" s="27" t="s">
        <v>144</v>
      </c>
      <c r="B66" s="39">
        <v>100.35238934767573</v>
      </c>
      <c r="C66" s="39">
        <v>100.35238934767573</v>
      </c>
      <c r="D66" s="39"/>
      <c r="E66" s="39">
        <f t="shared" si="0"/>
        <v>0</v>
      </c>
      <c r="F66" s="39"/>
      <c r="G66" s="39">
        <v>0.11509955687867839</v>
      </c>
      <c r="H66" s="39">
        <v>0.1150995568786784</v>
      </c>
      <c r="I66" s="39"/>
      <c r="J66" s="39">
        <f t="shared" si="1"/>
        <v>0</v>
      </c>
      <c r="K66" s="96">
        <f t="shared" si="2"/>
        <v>0</v>
      </c>
      <c r="M66" s="66"/>
      <c r="N66" s="66"/>
    </row>
    <row r="67" spans="1:14" x14ac:dyDescent="0.35">
      <c r="A67" s="28" t="s">
        <v>144</v>
      </c>
      <c r="B67" s="22">
        <v>100.35238934767573</v>
      </c>
      <c r="C67" s="22">
        <v>100.35238934767573</v>
      </c>
      <c r="D67" s="22"/>
      <c r="E67" s="22">
        <f t="shared" si="0"/>
        <v>0</v>
      </c>
      <c r="F67" s="22"/>
      <c r="G67" s="22">
        <v>0.11509955687867839</v>
      </c>
      <c r="H67" s="22">
        <v>0.1150995568786784</v>
      </c>
      <c r="I67" s="22"/>
      <c r="J67" s="22">
        <f t="shared" si="1"/>
        <v>0</v>
      </c>
      <c r="K67" s="97">
        <f t="shared" si="2"/>
        <v>0</v>
      </c>
      <c r="M67" s="66"/>
      <c r="N67" s="66"/>
    </row>
    <row r="68" spans="1:14" x14ac:dyDescent="0.35">
      <c r="A68" s="25" t="s">
        <v>145</v>
      </c>
      <c r="B68" s="39">
        <v>99.512781481384081</v>
      </c>
      <c r="C68" s="39">
        <v>99.512781481384081</v>
      </c>
      <c r="D68" s="39"/>
      <c r="E68" s="39">
        <f t="shared" si="0"/>
        <v>0</v>
      </c>
      <c r="F68" s="39"/>
      <c r="G68" s="39">
        <v>1.1477543867017672</v>
      </c>
      <c r="H68" s="39">
        <v>1.1477543867017672</v>
      </c>
      <c r="I68" s="39"/>
      <c r="J68" s="39">
        <f t="shared" si="1"/>
        <v>0</v>
      </c>
      <c r="K68" s="96">
        <f t="shared" si="2"/>
        <v>0</v>
      </c>
      <c r="M68" s="66"/>
      <c r="N68" s="66"/>
    </row>
    <row r="69" spans="1:14" x14ac:dyDescent="0.35">
      <c r="A69" s="26" t="s">
        <v>145</v>
      </c>
      <c r="B69" s="22">
        <v>99.512781481384081</v>
      </c>
      <c r="C69" s="22">
        <v>99.512781481384081</v>
      </c>
      <c r="D69" s="22"/>
      <c r="E69" s="22">
        <f t="shared" si="0"/>
        <v>0</v>
      </c>
      <c r="F69" s="22"/>
      <c r="G69" s="22">
        <v>1.1477543867017672</v>
      </c>
      <c r="H69" s="22">
        <v>1.1477543867017672</v>
      </c>
      <c r="I69" s="22"/>
      <c r="J69" s="22">
        <f t="shared" si="1"/>
        <v>0</v>
      </c>
      <c r="K69" s="97">
        <f t="shared" si="2"/>
        <v>0</v>
      </c>
      <c r="M69" s="66"/>
      <c r="N69" s="66"/>
    </row>
    <row r="70" spans="1:14" x14ac:dyDescent="0.35">
      <c r="A70" s="27" t="s">
        <v>146</v>
      </c>
      <c r="B70" s="39">
        <v>104.0162306034792</v>
      </c>
      <c r="C70" s="39">
        <v>104.27194734236461</v>
      </c>
      <c r="D70" s="39"/>
      <c r="E70" s="39">
        <f t="shared" si="0"/>
        <v>0.24584311256214963</v>
      </c>
      <c r="F70" s="39"/>
      <c r="G70" s="39">
        <v>0.1851022152516428</v>
      </c>
      <c r="H70" s="39">
        <v>0.18555727629903893</v>
      </c>
      <c r="I70" s="39"/>
      <c r="J70" s="39">
        <f t="shared" si="1"/>
        <v>4.5506104739612141E-4</v>
      </c>
      <c r="K70" s="96">
        <f t="shared" si="2"/>
        <v>4.5940362561253666E-6</v>
      </c>
      <c r="M70" s="66"/>
      <c r="N70" s="66"/>
    </row>
    <row r="71" spans="1:14" x14ac:dyDescent="0.35">
      <c r="A71" s="28" t="s">
        <v>146</v>
      </c>
      <c r="B71" s="22">
        <v>104.0162306034792</v>
      </c>
      <c r="C71" s="22">
        <v>104.27194734236461</v>
      </c>
      <c r="D71" s="22"/>
      <c r="E71" s="22">
        <f t="shared" ref="E71:E134" si="3">((C71/B71-1)*100)</f>
        <v>0.24584311256214963</v>
      </c>
      <c r="F71" s="22"/>
      <c r="G71" s="22">
        <v>0.1851022152516428</v>
      </c>
      <c r="H71" s="22">
        <v>0.18555727629903893</v>
      </c>
      <c r="I71" s="22"/>
      <c r="J71" s="22">
        <f t="shared" ref="J71:J134" si="4">H71-G71</f>
        <v>4.5506104739612141E-4</v>
      </c>
      <c r="K71" s="97">
        <f t="shared" si="2"/>
        <v>4.5940362561253666E-6</v>
      </c>
      <c r="M71" s="66"/>
      <c r="N71" s="66"/>
    </row>
    <row r="72" spans="1:14" s="8" customFormat="1" x14ac:dyDescent="0.35">
      <c r="A72" s="27" t="s">
        <v>147</v>
      </c>
      <c r="B72" s="39">
        <v>122.31047515175172</v>
      </c>
      <c r="C72" s="39">
        <v>122.60399634096569</v>
      </c>
      <c r="D72" s="39"/>
      <c r="E72" s="39">
        <f t="shared" si="3"/>
        <v>0.23998041774411227</v>
      </c>
      <c r="F72" s="39"/>
      <c r="G72" s="39">
        <v>0.19643666364285259</v>
      </c>
      <c r="H72" s="39">
        <v>0.19690807316886533</v>
      </c>
      <c r="I72" s="39"/>
      <c r="J72" s="39">
        <f t="shared" si="4"/>
        <v>4.7140952601273933E-4</v>
      </c>
      <c r="K72" s="96">
        <f t="shared" si="2"/>
        <v>4.7590811526881238E-6</v>
      </c>
      <c r="L72" s="65"/>
      <c r="M72" s="66"/>
      <c r="N72" s="66"/>
    </row>
    <row r="73" spans="1:14" x14ac:dyDescent="0.35">
      <c r="A73" s="28" t="s">
        <v>147</v>
      </c>
      <c r="B73" s="22">
        <v>122.31047515175172</v>
      </c>
      <c r="C73" s="22">
        <v>122.60399634096569</v>
      </c>
      <c r="D73" s="22"/>
      <c r="E73" s="22">
        <f t="shared" si="3"/>
        <v>0.23998041774411227</v>
      </c>
      <c r="F73" s="22"/>
      <c r="G73" s="22">
        <v>0.19643666364285259</v>
      </c>
      <c r="H73" s="22">
        <v>0.19690807316886533</v>
      </c>
      <c r="I73" s="22"/>
      <c r="J73" s="22">
        <f t="shared" si="4"/>
        <v>4.7140952601273933E-4</v>
      </c>
      <c r="K73" s="97">
        <f t="shared" ref="K73:K136" si="5">J73/$G$5</f>
        <v>4.7590811526881238E-6</v>
      </c>
      <c r="M73" s="66"/>
      <c r="N73" s="66"/>
    </row>
    <row r="74" spans="1:14" s="8" customFormat="1" x14ac:dyDescent="0.35">
      <c r="A74" s="27" t="s">
        <v>148</v>
      </c>
      <c r="B74" s="39">
        <v>133.97344183087353</v>
      </c>
      <c r="C74" s="39">
        <v>134.01365336660766</v>
      </c>
      <c r="D74" s="39"/>
      <c r="E74" s="39">
        <f t="shared" si="3"/>
        <v>3.0014557500801509E-2</v>
      </c>
      <c r="F74" s="39"/>
      <c r="G74" s="39">
        <v>2.350286113709938</v>
      </c>
      <c r="H74" s="39">
        <v>2.3509915416869704</v>
      </c>
      <c r="I74" s="39"/>
      <c r="J74" s="39">
        <f t="shared" si="4"/>
        <v>7.0542797703243565E-4</v>
      </c>
      <c r="K74" s="96">
        <f t="shared" si="5"/>
        <v>7.1215976869827844E-6</v>
      </c>
      <c r="L74" s="65"/>
      <c r="M74" s="66"/>
      <c r="N74" s="66"/>
    </row>
    <row r="75" spans="1:14" x14ac:dyDescent="0.35">
      <c r="A75" s="28" t="s">
        <v>12</v>
      </c>
      <c r="B75" s="22">
        <v>140.63808030592148</v>
      </c>
      <c r="C75" s="22">
        <v>140.63808030592148</v>
      </c>
      <c r="D75" s="22"/>
      <c r="E75" s="22">
        <f t="shared" si="3"/>
        <v>0</v>
      </c>
      <c r="F75" s="22"/>
      <c r="G75" s="22">
        <v>1.895898976034855</v>
      </c>
      <c r="H75" s="22">
        <v>1.8958989760348548</v>
      </c>
      <c r="I75" s="22"/>
      <c r="J75" s="22">
        <f t="shared" si="4"/>
        <v>0</v>
      </c>
      <c r="K75" s="97">
        <f t="shared" si="5"/>
        <v>0</v>
      </c>
      <c r="M75" s="66"/>
      <c r="N75" s="66"/>
    </row>
    <row r="76" spans="1:14" s="8" customFormat="1" x14ac:dyDescent="0.35">
      <c r="A76" s="27" t="s">
        <v>13</v>
      </c>
      <c r="B76" s="39">
        <v>140.63808030592148</v>
      </c>
      <c r="C76" s="39">
        <v>140.63808030592148</v>
      </c>
      <c r="D76" s="39"/>
      <c r="E76" s="39">
        <f t="shared" si="3"/>
        <v>0</v>
      </c>
      <c r="F76" s="39"/>
      <c r="G76" s="39">
        <v>1.895898976034855</v>
      </c>
      <c r="H76" s="39">
        <v>1.8958989760348548</v>
      </c>
      <c r="I76" s="39"/>
      <c r="J76" s="39">
        <f t="shared" si="4"/>
        <v>0</v>
      </c>
      <c r="K76" s="96">
        <f t="shared" si="5"/>
        <v>0</v>
      </c>
      <c r="L76" s="65"/>
      <c r="M76" s="66"/>
      <c r="N76" s="66"/>
    </row>
    <row r="77" spans="1:14" x14ac:dyDescent="0.35">
      <c r="A77" s="28" t="s">
        <v>149</v>
      </c>
      <c r="B77" s="22">
        <v>140.55239617498404</v>
      </c>
      <c r="C77" s="22">
        <v>140.55239617498404</v>
      </c>
      <c r="D77" s="22"/>
      <c r="E77" s="22">
        <f t="shared" si="3"/>
        <v>0</v>
      </c>
      <c r="F77" s="22"/>
      <c r="G77" s="22">
        <v>1.8361396069968592</v>
      </c>
      <c r="H77" s="22">
        <v>1.8361396069968592</v>
      </c>
      <c r="I77" s="22"/>
      <c r="J77" s="22">
        <f t="shared" si="4"/>
        <v>0</v>
      </c>
      <c r="K77" s="97">
        <f t="shared" si="5"/>
        <v>0</v>
      </c>
      <c r="M77" s="66"/>
      <c r="N77" s="66"/>
    </row>
    <row r="78" spans="1:14" s="8" customFormat="1" x14ac:dyDescent="0.35">
      <c r="A78" s="25" t="s">
        <v>150</v>
      </c>
      <c r="B78" s="39">
        <v>143.32266249830545</v>
      </c>
      <c r="C78" s="39">
        <v>143.32266249830545</v>
      </c>
      <c r="D78" s="39"/>
      <c r="E78" s="39">
        <f t="shared" si="3"/>
        <v>0</v>
      </c>
      <c r="F78" s="39"/>
      <c r="G78" s="39">
        <v>5.9759369037996328E-2</v>
      </c>
      <c r="H78" s="39">
        <v>5.9759369037996321E-2</v>
      </c>
      <c r="I78" s="39"/>
      <c r="J78" s="39">
        <f t="shared" si="4"/>
        <v>0</v>
      </c>
      <c r="K78" s="96">
        <f t="shared" si="5"/>
        <v>0</v>
      </c>
      <c r="L78" s="65"/>
      <c r="M78" s="66"/>
      <c r="N78" s="66"/>
    </row>
    <row r="79" spans="1:14" x14ac:dyDescent="0.35">
      <c r="A79" s="26" t="s">
        <v>14</v>
      </c>
      <c r="B79" s="22">
        <v>111.85654339698613</v>
      </c>
      <c r="C79" s="22">
        <v>112.03019869790445</v>
      </c>
      <c r="D79" s="22"/>
      <c r="E79" s="22">
        <f t="shared" si="3"/>
        <v>0.15524822745685007</v>
      </c>
      <c r="F79" s="22"/>
      <c r="G79" s="22">
        <v>0.4543871376750826</v>
      </c>
      <c r="H79" s="22">
        <v>0.45509256565211503</v>
      </c>
      <c r="I79" s="22"/>
      <c r="J79" s="22">
        <f t="shared" si="4"/>
        <v>7.0542797703243565E-4</v>
      </c>
      <c r="K79" s="97">
        <f t="shared" si="5"/>
        <v>7.1215976869827844E-6</v>
      </c>
      <c r="M79" s="66"/>
      <c r="N79" s="66"/>
    </row>
    <row r="80" spans="1:14" s="8" customFormat="1" x14ac:dyDescent="0.35">
      <c r="A80" s="27" t="s">
        <v>15</v>
      </c>
      <c r="B80" s="39">
        <v>111.85654339698613</v>
      </c>
      <c r="C80" s="39">
        <v>112.03019869790445</v>
      </c>
      <c r="D80" s="39"/>
      <c r="E80" s="39">
        <f t="shared" si="3"/>
        <v>0.15524822745685007</v>
      </c>
      <c r="F80" s="39"/>
      <c r="G80" s="39">
        <v>0.4543871376750826</v>
      </c>
      <c r="H80" s="39">
        <v>0.45509256565211503</v>
      </c>
      <c r="I80" s="39"/>
      <c r="J80" s="39">
        <f t="shared" si="4"/>
        <v>7.0542797703243565E-4</v>
      </c>
      <c r="K80" s="96">
        <f t="shared" si="5"/>
        <v>7.1215976869827844E-6</v>
      </c>
      <c r="L80" s="65"/>
      <c r="M80" s="66"/>
      <c r="N80" s="66"/>
    </row>
    <row r="81" spans="1:14" x14ac:dyDescent="0.35">
      <c r="A81" s="28" t="s">
        <v>15</v>
      </c>
      <c r="B81" s="22">
        <v>111.85654339698613</v>
      </c>
      <c r="C81" s="22">
        <v>112.03019869790445</v>
      </c>
      <c r="D81" s="22"/>
      <c r="E81" s="22">
        <f t="shared" si="3"/>
        <v>0.15524822745685007</v>
      </c>
      <c r="F81" s="22"/>
      <c r="G81" s="22">
        <v>0.4543871376750826</v>
      </c>
      <c r="H81" s="22">
        <v>0.45509256565211503</v>
      </c>
      <c r="I81" s="22"/>
      <c r="J81" s="22">
        <f t="shared" si="4"/>
        <v>7.0542797703243565E-4</v>
      </c>
      <c r="K81" s="97">
        <f t="shared" si="5"/>
        <v>7.1215976869827844E-6</v>
      </c>
      <c r="M81" s="66"/>
      <c r="N81" s="66"/>
    </row>
    <row r="82" spans="1:14" s="8" customFormat="1" x14ac:dyDescent="0.35">
      <c r="A82" s="27" t="s">
        <v>16</v>
      </c>
      <c r="B82" s="39">
        <v>98.823828026205149</v>
      </c>
      <c r="C82" s="39">
        <v>98.853287751070653</v>
      </c>
      <c r="D82" s="39"/>
      <c r="E82" s="39">
        <f t="shared" si="3"/>
        <v>2.9810345798075844E-2</v>
      </c>
      <c r="F82" s="39"/>
      <c r="G82" s="39">
        <v>4.2915930607209853</v>
      </c>
      <c r="H82" s="39">
        <v>4.2928723994526319</v>
      </c>
      <c r="I82" s="39"/>
      <c r="J82" s="39">
        <f t="shared" si="4"/>
        <v>1.2793387316465399E-3</v>
      </c>
      <c r="K82" s="96">
        <f t="shared" si="5"/>
        <v>1.2915472661701034E-5</v>
      </c>
      <c r="L82" s="65"/>
      <c r="M82" s="66"/>
      <c r="N82" s="66"/>
    </row>
    <row r="83" spans="1:14" x14ac:dyDescent="0.35">
      <c r="A83" s="26" t="s">
        <v>17</v>
      </c>
      <c r="B83" s="22">
        <v>99.420761063108287</v>
      </c>
      <c r="C83" s="22">
        <v>99.459076468951594</v>
      </c>
      <c r="D83" s="22"/>
      <c r="E83" s="22">
        <f t="shared" si="3"/>
        <v>3.8538636632434731E-2</v>
      </c>
      <c r="F83" s="22"/>
      <c r="G83" s="22">
        <v>3.3196263371962651</v>
      </c>
      <c r="H83" s="22">
        <v>3.3209056759279116</v>
      </c>
      <c r="I83" s="22"/>
      <c r="J83" s="22">
        <f t="shared" si="4"/>
        <v>1.2793387316465399E-3</v>
      </c>
      <c r="K83" s="97">
        <f t="shared" si="5"/>
        <v>1.2915472661701034E-5</v>
      </c>
      <c r="M83" s="66"/>
      <c r="N83" s="66"/>
    </row>
    <row r="84" spans="1:14" s="8" customFormat="1" x14ac:dyDescent="0.35">
      <c r="A84" s="25" t="s">
        <v>18</v>
      </c>
      <c r="B84" s="39">
        <v>99.373849552112461</v>
      </c>
      <c r="C84" s="39">
        <v>99.506328839269685</v>
      </c>
      <c r="D84" s="39"/>
      <c r="E84" s="39">
        <f t="shared" si="3"/>
        <v>0.13331403357554894</v>
      </c>
      <c r="F84" s="39"/>
      <c r="G84" s="39">
        <v>0.50023985220503853</v>
      </c>
      <c r="H84" s="39">
        <v>0.50090674212956543</v>
      </c>
      <c r="I84" s="39"/>
      <c r="J84" s="39">
        <f t="shared" si="4"/>
        <v>6.6688992452690332E-4</v>
      </c>
      <c r="K84" s="96">
        <f t="shared" si="5"/>
        <v>6.7325395343152716E-6</v>
      </c>
      <c r="L84" s="65"/>
      <c r="M84" s="66"/>
      <c r="N84" s="66"/>
    </row>
    <row r="85" spans="1:14" x14ac:dyDescent="0.35">
      <c r="A85" s="26" t="s">
        <v>18</v>
      </c>
      <c r="B85" s="22">
        <v>99.373849552112461</v>
      </c>
      <c r="C85" s="22">
        <v>99.506328839269685</v>
      </c>
      <c r="D85" s="22"/>
      <c r="E85" s="22">
        <f t="shared" si="3"/>
        <v>0.13331403357554894</v>
      </c>
      <c r="F85" s="22"/>
      <c r="G85" s="22">
        <v>0.50023985220503853</v>
      </c>
      <c r="H85" s="22">
        <v>0.50090674212956543</v>
      </c>
      <c r="I85" s="22"/>
      <c r="J85" s="22">
        <f t="shared" si="4"/>
        <v>6.6688992452690332E-4</v>
      </c>
      <c r="K85" s="97">
        <f t="shared" si="5"/>
        <v>6.7325395343152716E-6</v>
      </c>
      <c r="M85" s="66"/>
      <c r="N85" s="66"/>
    </row>
    <row r="86" spans="1:14" s="8" customFormat="1" x14ac:dyDescent="0.35">
      <c r="A86" s="27" t="s">
        <v>19</v>
      </c>
      <c r="B86" s="39">
        <v>98.871017795409259</v>
      </c>
      <c r="C86" s="39">
        <v>98.895932898921188</v>
      </c>
      <c r="D86" s="39"/>
      <c r="E86" s="39">
        <f t="shared" si="3"/>
        <v>2.5199602540237898E-2</v>
      </c>
      <c r="F86" s="39"/>
      <c r="G86" s="39">
        <v>2.4303907418457884</v>
      </c>
      <c r="H86" s="39">
        <v>2.4310031906529082</v>
      </c>
      <c r="I86" s="39"/>
      <c r="J86" s="39">
        <f t="shared" si="4"/>
        <v>6.1244880711974758E-4</v>
      </c>
      <c r="K86" s="96">
        <f t="shared" si="5"/>
        <v>6.1829331273868833E-6</v>
      </c>
      <c r="L86" s="65"/>
      <c r="M86" s="66"/>
      <c r="N86" s="66"/>
    </row>
    <row r="87" spans="1:14" x14ac:dyDescent="0.35">
      <c r="A87" s="26" t="s">
        <v>151</v>
      </c>
      <c r="B87" s="22">
        <v>97.632135464829588</v>
      </c>
      <c r="C87" s="22">
        <v>97.68153137395305</v>
      </c>
      <c r="D87" s="22"/>
      <c r="E87" s="22">
        <f t="shared" si="3"/>
        <v>5.059390423889365E-2</v>
      </c>
      <c r="F87" s="22"/>
      <c r="G87" s="22">
        <v>1.2105189673204337</v>
      </c>
      <c r="H87" s="22">
        <v>1.2111314161275535</v>
      </c>
      <c r="I87" s="22"/>
      <c r="J87" s="22">
        <f t="shared" si="4"/>
        <v>6.1244880711974758E-4</v>
      </c>
      <c r="K87" s="97">
        <f t="shared" si="5"/>
        <v>6.1829331273868833E-6</v>
      </c>
      <c r="M87" s="66"/>
      <c r="N87" s="66"/>
    </row>
    <row r="88" spans="1:14" s="8" customFormat="1" x14ac:dyDescent="0.35">
      <c r="A88" s="25" t="s">
        <v>152</v>
      </c>
      <c r="B88" s="39">
        <v>101.98127672337309</v>
      </c>
      <c r="C88" s="39">
        <v>101.98127672337309</v>
      </c>
      <c r="D88" s="39"/>
      <c r="E88" s="39">
        <f t="shared" si="3"/>
        <v>0</v>
      </c>
      <c r="F88" s="39"/>
      <c r="G88" s="39">
        <v>0.65803602209427792</v>
      </c>
      <c r="H88" s="39">
        <v>0.65803602209427792</v>
      </c>
      <c r="I88" s="39"/>
      <c r="J88" s="39">
        <f t="shared" si="4"/>
        <v>0</v>
      </c>
      <c r="K88" s="96">
        <f t="shared" si="5"/>
        <v>0</v>
      </c>
      <c r="L88" s="65"/>
      <c r="M88" s="66"/>
      <c r="N88" s="66"/>
    </row>
    <row r="89" spans="1:14" x14ac:dyDescent="0.35">
      <c r="A89" s="28" t="s">
        <v>153</v>
      </c>
      <c r="B89" s="22">
        <v>98.865013675992884</v>
      </c>
      <c r="C89" s="22">
        <v>98.865013675992884</v>
      </c>
      <c r="D89" s="22"/>
      <c r="E89" s="22">
        <f t="shared" si="3"/>
        <v>0</v>
      </c>
      <c r="F89" s="22"/>
      <c r="G89" s="22">
        <v>0.37424997831631135</v>
      </c>
      <c r="H89" s="22">
        <v>0.37424997831631135</v>
      </c>
      <c r="I89" s="22"/>
      <c r="J89" s="22">
        <f t="shared" si="4"/>
        <v>0</v>
      </c>
      <c r="K89" s="97">
        <f t="shared" si="5"/>
        <v>0</v>
      </c>
      <c r="M89" s="66"/>
      <c r="N89" s="66"/>
    </row>
    <row r="90" spans="1:14" s="8" customFormat="1" x14ac:dyDescent="0.35">
      <c r="A90" s="27" t="s">
        <v>154</v>
      </c>
      <c r="B90" s="39">
        <v>96.46153400352236</v>
      </c>
      <c r="C90" s="39">
        <v>96.46153400352236</v>
      </c>
      <c r="D90" s="39"/>
      <c r="E90" s="39">
        <f t="shared" si="3"/>
        <v>0</v>
      </c>
      <c r="F90" s="39"/>
      <c r="G90" s="39">
        <v>0.18758577411476549</v>
      </c>
      <c r="H90" s="39">
        <v>0.18758577411476549</v>
      </c>
      <c r="I90" s="39"/>
      <c r="J90" s="39">
        <f t="shared" si="4"/>
        <v>0</v>
      </c>
      <c r="K90" s="96">
        <f t="shared" si="5"/>
        <v>0</v>
      </c>
      <c r="L90" s="65"/>
      <c r="M90" s="66"/>
      <c r="N90" s="66"/>
    </row>
    <row r="91" spans="1:14" x14ac:dyDescent="0.35">
      <c r="A91" s="26" t="s">
        <v>20</v>
      </c>
      <c r="B91" s="22">
        <v>107.82602623497853</v>
      </c>
      <c r="C91" s="22">
        <v>107.82602623497853</v>
      </c>
      <c r="D91" s="22"/>
      <c r="E91" s="22">
        <f t="shared" si="3"/>
        <v>0</v>
      </c>
      <c r="F91" s="22"/>
      <c r="G91" s="22">
        <v>0.17513516786301883</v>
      </c>
      <c r="H91" s="22">
        <v>0.1751351678630188</v>
      </c>
      <c r="I91" s="22"/>
      <c r="J91" s="22">
        <f t="shared" si="4"/>
        <v>0</v>
      </c>
      <c r="K91" s="97">
        <f t="shared" si="5"/>
        <v>0</v>
      </c>
      <c r="M91" s="66"/>
      <c r="N91" s="66"/>
    </row>
    <row r="92" spans="1:14" s="8" customFormat="1" x14ac:dyDescent="0.35">
      <c r="A92" s="27" t="s">
        <v>155</v>
      </c>
      <c r="B92" s="39">
        <v>107.82602623497853</v>
      </c>
      <c r="C92" s="39">
        <v>107.82602623497853</v>
      </c>
      <c r="D92" s="39"/>
      <c r="E92" s="39">
        <f t="shared" si="3"/>
        <v>0</v>
      </c>
      <c r="F92" s="39"/>
      <c r="G92" s="39">
        <v>0.17513516786301883</v>
      </c>
      <c r="H92" s="39">
        <v>0.1751351678630188</v>
      </c>
      <c r="I92" s="39"/>
      <c r="J92" s="39">
        <f t="shared" si="4"/>
        <v>0</v>
      </c>
      <c r="K92" s="96">
        <f t="shared" si="5"/>
        <v>0</v>
      </c>
      <c r="L92" s="65"/>
      <c r="M92" s="66"/>
      <c r="N92" s="66"/>
    </row>
    <row r="93" spans="1:14" x14ac:dyDescent="0.35">
      <c r="A93" s="26" t="s">
        <v>156</v>
      </c>
      <c r="B93" s="22">
        <v>99.466093599081617</v>
      </c>
      <c r="C93" s="22">
        <v>99.466093599081617</v>
      </c>
      <c r="D93" s="22"/>
      <c r="E93" s="22">
        <f t="shared" si="3"/>
        <v>0</v>
      </c>
      <c r="F93" s="22"/>
      <c r="G93" s="22">
        <v>0.21386057528241911</v>
      </c>
      <c r="H93" s="22">
        <v>0.21386057528241909</v>
      </c>
      <c r="I93" s="22"/>
      <c r="J93" s="22">
        <f t="shared" si="4"/>
        <v>0</v>
      </c>
      <c r="K93" s="97">
        <f t="shared" si="5"/>
        <v>0</v>
      </c>
      <c r="M93" s="66"/>
      <c r="N93" s="66"/>
    </row>
    <row r="94" spans="1:14" s="8" customFormat="1" x14ac:dyDescent="0.35">
      <c r="A94" s="25" t="s">
        <v>157</v>
      </c>
      <c r="B94" s="39">
        <v>99.466093599081617</v>
      </c>
      <c r="C94" s="39">
        <v>99.466093599081617</v>
      </c>
      <c r="D94" s="39"/>
      <c r="E94" s="39">
        <f t="shared" si="3"/>
        <v>0</v>
      </c>
      <c r="F94" s="39"/>
      <c r="G94" s="39">
        <v>0.21386057528241911</v>
      </c>
      <c r="H94" s="39">
        <v>0.21386057528241909</v>
      </c>
      <c r="I94" s="39"/>
      <c r="J94" s="39">
        <f t="shared" si="4"/>
        <v>0</v>
      </c>
      <c r="K94" s="96">
        <f t="shared" si="5"/>
        <v>0</v>
      </c>
      <c r="L94" s="65"/>
      <c r="M94" s="66"/>
      <c r="N94" s="66"/>
    </row>
    <row r="95" spans="1:14" x14ac:dyDescent="0.35">
      <c r="A95" s="26" t="s">
        <v>21</v>
      </c>
      <c r="B95" s="22">
        <v>96.838042509050311</v>
      </c>
      <c r="C95" s="22">
        <v>96.838042509050311</v>
      </c>
      <c r="D95" s="22"/>
      <c r="E95" s="22">
        <f t="shared" si="3"/>
        <v>0</v>
      </c>
      <c r="F95" s="22"/>
      <c r="G95" s="22">
        <v>0.97196672352472013</v>
      </c>
      <c r="H95" s="22">
        <v>0.97196672352472002</v>
      </c>
      <c r="I95" s="22"/>
      <c r="J95" s="22">
        <f t="shared" si="4"/>
        <v>0</v>
      </c>
      <c r="K95" s="97">
        <f t="shared" si="5"/>
        <v>0</v>
      </c>
      <c r="M95" s="66"/>
      <c r="N95" s="66"/>
    </row>
    <row r="96" spans="1:14" s="8" customFormat="1" x14ac:dyDescent="0.35">
      <c r="A96" s="27" t="s">
        <v>22</v>
      </c>
      <c r="B96" s="39">
        <v>96.838042509050311</v>
      </c>
      <c r="C96" s="39">
        <v>96.838042509050311</v>
      </c>
      <c r="D96" s="39"/>
      <c r="E96" s="39">
        <f t="shared" si="3"/>
        <v>0</v>
      </c>
      <c r="F96" s="39"/>
      <c r="G96" s="39">
        <v>0.97196672352472013</v>
      </c>
      <c r="H96" s="39">
        <v>0.97196672352472002</v>
      </c>
      <c r="I96" s="39"/>
      <c r="J96" s="39">
        <f t="shared" si="4"/>
        <v>0</v>
      </c>
      <c r="K96" s="96">
        <f t="shared" si="5"/>
        <v>0</v>
      </c>
      <c r="L96" s="65"/>
      <c r="M96" s="66"/>
      <c r="N96" s="66"/>
    </row>
    <row r="97" spans="1:14" x14ac:dyDescent="0.35">
      <c r="A97" s="26" t="s">
        <v>158</v>
      </c>
      <c r="B97" s="22">
        <v>97.284502567646911</v>
      </c>
      <c r="C97" s="22">
        <v>97.284502567646911</v>
      </c>
      <c r="D97" s="22"/>
      <c r="E97" s="22">
        <f t="shared" si="3"/>
        <v>0</v>
      </c>
      <c r="F97" s="22"/>
      <c r="G97" s="22">
        <v>0.34694667938672263</v>
      </c>
      <c r="H97" s="22">
        <v>0.34694667938672263</v>
      </c>
      <c r="I97" s="22"/>
      <c r="J97" s="22">
        <f t="shared" si="4"/>
        <v>0</v>
      </c>
      <c r="K97" s="97">
        <f t="shared" si="5"/>
        <v>0</v>
      </c>
      <c r="M97" s="66"/>
      <c r="N97" s="66"/>
    </row>
    <row r="98" spans="1:14" s="8" customFormat="1" x14ac:dyDescent="0.35">
      <c r="A98" s="27" t="s">
        <v>159</v>
      </c>
      <c r="B98" s="39">
        <v>95.096682144601985</v>
      </c>
      <c r="C98" s="39">
        <v>95.096682144601985</v>
      </c>
      <c r="D98" s="39"/>
      <c r="E98" s="39">
        <f t="shared" si="3"/>
        <v>0</v>
      </c>
      <c r="F98" s="39"/>
      <c r="G98" s="39">
        <v>0.33801748152474592</v>
      </c>
      <c r="H98" s="39">
        <v>0.33801748152474592</v>
      </c>
      <c r="I98" s="39"/>
      <c r="J98" s="39">
        <f t="shared" si="4"/>
        <v>0</v>
      </c>
      <c r="K98" s="96">
        <f t="shared" si="5"/>
        <v>0</v>
      </c>
      <c r="L98" s="65"/>
      <c r="M98" s="66"/>
      <c r="N98" s="66"/>
    </row>
    <row r="99" spans="1:14" x14ac:dyDescent="0.35">
      <c r="A99" s="28" t="s">
        <v>160</v>
      </c>
      <c r="B99" s="22">
        <v>98.414506482376254</v>
      </c>
      <c r="C99" s="22">
        <v>98.414506482376254</v>
      </c>
      <c r="D99" s="22"/>
      <c r="E99" s="22">
        <f t="shared" si="3"/>
        <v>0</v>
      </c>
      <c r="F99" s="22"/>
      <c r="G99" s="22">
        <v>0.28700256261325152</v>
      </c>
      <c r="H99" s="22">
        <v>0.28700256261325152</v>
      </c>
      <c r="I99" s="22"/>
      <c r="J99" s="22">
        <f t="shared" si="4"/>
        <v>0</v>
      </c>
      <c r="K99" s="97">
        <f t="shared" si="5"/>
        <v>0</v>
      </c>
      <c r="M99" s="66"/>
      <c r="N99" s="66"/>
    </row>
    <row r="100" spans="1:14" s="8" customFormat="1" x14ac:dyDescent="0.35">
      <c r="A100" s="25" t="s">
        <v>23</v>
      </c>
      <c r="B100" s="39">
        <v>96.57286274103646</v>
      </c>
      <c r="C100" s="39">
        <v>96.550840426793229</v>
      </c>
      <c r="D100" s="39"/>
      <c r="E100" s="39">
        <f t="shared" si="3"/>
        <v>-2.2803832896911569E-2</v>
      </c>
      <c r="F100" s="39"/>
      <c r="G100" s="39">
        <v>22.614440478588779</v>
      </c>
      <c r="H100" s="39">
        <v>22.609283519371473</v>
      </c>
      <c r="I100" s="39"/>
      <c r="J100" s="39">
        <f t="shared" si="4"/>
        <v>-5.1569592173059675E-3</v>
      </c>
      <c r="K100" s="96">
        <f t="shared" si="5"/>
        <v>-5.2061712931102068E-5</v>
      </c>
      <c r="L100" s="65"/>
      <c r="M100" s="66"/>
      <c r="N100" s="66"/>
    </row>
    <row r="101" spans="1:14" x14ac:dyDescent="0.35">
      <c r="A101" s="26" t="s">
        <v>24</v>
      </c>
      <c r="B101" s="22">
        <v>94.088462373448536</v>
      </c>
      <c r="C101" s="22">
        <v>94.119831691158168</v>
      </c>
      <c r="D101" s="22"/>
      <c r="E101" s="22">
        <f t="shared" si="3"/>
        <v>3.3340238450407789E-2</v>
      </c>
      <c r="F101" s="22"/>
      <c r="G101" s="22">
        <v>13.107445640403659</v>
      </c>
      <c r="H101" s="22">
        <v>13.111815694034929</v>
      </c>
      <c r="I101" s="22"/>
      <c r="J101" s="22">
        <f t="shared" si="4"/>
        <v>4.3700536312698546E-3</v>
      </c>
      <c r="K101" s="97">
        <f t="shared" si="5"/>
        <v>4.4117563870040745E-5</v>
      </c>
      <c r="M101" s="66"/>
      <c r="N101" s="66"/>
    </row>
    <row r="102" spans="1:14" s="8" customFormat="1" x14ac:dyDescent="0.35">
      <c r="A102" s="25" t="s">
        <v>161</v>
      </c>
      <c r="B102" s="39">
        <v>94.088462373448536</v>
      </c>
      <c r="C102" s="39">
        <v>94.119831691158168</v>
      </c>
      <c r="D102" s="39"/>
      <c r="E102" s="39">
        <f t="shared" si="3"/>
        <v>3.3340238450407789E-2</v>
      </c>
      <c r="F102" s="39"/>
      <c r="G102" s="39">
        <v>13.107445640403659</v>
      </c>
      <c r="H102" s="39">
        <v>13.111815694034929</v>
      </c>
      <c r="I102" s="39"/>
      <c r="J102" s="39">
        <f t="shared" si="4"/>
        <v>4.3700536312698546E-3</v>
      </c>
      <c r="K102" s="96">
        <f t="shared" si="5"/>
        <v>4.4117563870040745E-5</v>
      </c>
      <c r="L102" s="65"/>
      <c r="M102" s="66"/>
      <c r="N102" s="66"/>
    </row>
    <row r="103" spans="1:14" x14ac:dyDescent="0.35">
      <c r="A103" s="26" t="s">
        <v>161</v>
      </c>
      <c r="B103" s="22">
        <v>94.088462373448536</v>
      </c>
      <c r="C103" s="22">
        <v>94.119831691158168</v>
      </c>
      <c r="D103" s="22"/>
      <c r="E103" s="22">
        <f t="shared" si="3"/>
        <v>3.3340238450407789E-2</v>
      </c>
      <c r="F103" s="22"/>
      <c r="G103" s="22">
        <v>13.107445640403659</v>
      </c>
      <c r="H103" s="22">
        <v>13.111815694034929</v>
      </c>
      <c r="I103" s="22"/>
      <c r="J103" s="22">
        <f t="shared" si="4"/>
        <v>4.3700536312698546E-3</v>
      </c>
      <c r="K103" s="97">
        <f t="shared" si="5"/>
        <v>4.4117563870040745E-5</v>
      </c>
      <c r="M103" s="66"/>
      <c r="N103" s="66"/>
    </row>
    <row r="104" spans="1:14" s="8" customFormat="1" x14ac:dyDescent="0.35">
      <c r="A104" s="25" t="s">
        <v>162</v>
      </c>
      <c r="B104" s="39">
        <v>101.3509768726406</v>
      </c>
      <c r="C104" s="39">
        <v>100.80002863165954</v>
      </c>
      <c r="D104" s="39"/>
      <c r="E104" s="39">
        <f t="shared" si="3"/>
        <v>-0.54360427297448499</v>
      </c>
      <c r="F104" s="39"/>
      <c r="G104" s="39">
        <v>1.7525640106633726</v>
      </c>
      <c r="H104" s="39">
        <v>1.7430369978147933</v>
      </c>
      <c r="I104" s="39"/>
      <c r="J104" s="39">
        <f t="shared" si="4"/>
        <v>-9.5270128485793748E-3</v>
      </c>
      <c r="K104" s="96">
        <f t="shared" si="5"/>
        <v>-9.6179276801178673E-5</v>
      </c>
      <c r="L104" s="65"/>
      <c r="M104" s="66"/>
      <c r="N104" s="66"/>
    </row>
    <row r="105" spans="1:14" x14ac:dyDescent="0.35">
      <c r="A105" s="26" t="s">
        <v>163</v>
      </c>
      <c r="B105" s="22">
        <v>101.78993012219453</v>
      </c>
      <c r="C105" s="22">
        <v>101.05997028922231</v>
      </c>
      <c r="D105" s="22"/>
      <c r="E105" s="22">
        <f t="shared" si="3"/>
        <v>-0.71712381774498013</v>
      </c>
      <c r="F105" s="22"/>
      <c r="G105" s="22">
        <v>1.3285031974725303</v>
      </c>
      <c r="H105" s="22">
        <v>1.3189761846239512</v>
      </c>
      <c r="I105" s="22"/>
      <c r="J105" s="22">
        <f t="shared" si="4"/>
        <v>-9.5270128485791528E-3</v>
      </c>
      <c r="K105" s="97">
        <f t="shared" si="5"/>
        <v>-9.6179276801176437E-5</v>
      </c>
      <c r="M105" s="66"/>
      <c r="N105" s="66"/>
    </row>
    <row r="106" spans="1:14" s="8" customFormat="1" x14ac:dyDescent="0.35">
      <c r="A106" s="25" t="s">
        <v>25</v>
      </c>
      <c r="B106" s="39">
        <v>101.78993012219453</v>
      </c>
      <c r="C106" s="39">
        <v>101.05997028922231</v>
      </c>
      <c r="D106" s="39"/>
      <c r="E106" s="39">
        <f t="shared" si="3"/>
        <v>-0.71712381774498013</v>
      </c>
      <c r="F106" s="39"/>
      <c r="G106" s="39">
        <v>1.3285031974725303</v>
      </c>
      <c r="H106" s="39">
        <v>1.3189761846239512</v>
      </c>
      <c r="I106" s="39"/>
      <c r="J106" s="39">
        <f t="shared" si="4"/>
        <v>-9.5270128485791528E-3</v>
      </c>
      <c r="K106" s="96">
        <f t="shared" si="5"/>
        <v>-9.6179276801176437E-5</v>
      </c>
      <c r="L106" s="65"/>
      <c r="M106" s="66"/>
      <c r="N106" s="66"/>
    </row>
    <row r="107" spans="1:14" x14ac:dyDescent="0.35">
      <c r="A107" s="26" t="s">
        <v>164</v>
      </c>
      <c r="B107" s="22">
        <v>100</v>
      </c>
      <c r="C107" s="22">
        <v>100</v>
      </c>
      <c r="D107" s="22"/>
      <c r="E107" s="22">
        <f t="shared" si="3"/>
        <v>0</v>
      </c>
      <c r="F107" s="22"/>
      <c r="G107" s="22">
        <v>0.42406081319084227</v>
      </c>
      <c r="H107" s="22">
        <v>0.42406081319084238</v>
      </c>
      <c r="I107" s="22"/>
      <c r="J107" s="22">
        <f t="shared" si="4"/>
        <v>0</v>
      </c>
      <c r="K107" s="97">
        <f t="shared" si="5"/>
        <v>0</v>
      </c>
      <c r="M107" s="66"/>
      <c r="N107" s="66"/>
    </row>
    <row r="108" spans="1:14" s="8" customFormat="1" x14ac:dyDescent="0.35">
      <c r="A108" s="27" t="s">
        <v>164</v>
      </c>
      <c r="B108" s="39">
        <v>100</v>
      </c>
      <c r="C108" s="39">
        <v>100</v>
      </c>
      <c r="D108" s="39"/>
      <c r="E108" s="39">
        <f t="shared" si="3"/>
        <v>0</v>
      </c>
      <c r="F108" s="39"/>
      <c r="G108" s="39">
        <v>0.42406081319084227</v>
      </c>
      <c r="H108" s="39">
        <v>0.42406081319084238</v>
      </c>
      <c r="I108" s="39"/>
      <c r="J108" s="39">
        <f t="shared" si="4"/>
        <v>0</v>
      </c>
      <c r="K108" s="96">
        <f t="shared" si="5"/>
        <v>0</v>
      </c>
      <c r="L108" s="65"/>
      <c r="M108" s="66"/>
      <c r="N108" s="66"/>
    </row>
    <row r="109" spans="1:14" x14ac:dyDescent="0.35">
      <c r="A109" s="28" t="s">
        <v>26</v>
      </c>
      <c r="B109" s="22">
        <v>100</v>
      </c>
      <c r="C109" s="22">
        <v>100</v>
      </c>
      <c r="D109" s="22"/>
      <c r="E109" s="22">
        <f t="shared" si="3"/>
        <v>0</v>
      </c>
      <c r="F109" s="22"/>
      <c r="G109" s="22">
        <v>2.1225240649050172</v>
      </c>
      <c r="H109" s="22">
        <v>2.1225240649050177</v>
      </c>
      <c r="I109" s="22"/>
      <c r="J109" s="22">
        <f t="shared" si="4"/>
        <v>0</v>
      </c>
      <c r="K109" s="97">
        <f t="shared" si="5"/>
        <v>0</v>
      </c>
      <c r="M109" s="66"/>
      <c r="N109" s="66"/>
    </row>
    <row r="110" spans="1:14" s="8" customFormat="1" x14ac:dyDescent="0.35">
      <c r="A110" s="27" t="s">
        <v>165</v>
      </c>
      <c r="B110" s="39">
        <v>99.999999999999986</v>
      </c>
      <c r="C110" s="39">
        <v>99.999999999999986</v>
      </c>
      <c r="D110" s="39"/>
      <c r="E110" s="39">
        <f t="shared" si="3"/>
        <v>0</v>
      </c>
      <c r="F110" s="39"/>
      <c r="G110" s="39">
        <v>1.873902028867434</v>
      </c>
      <c r="H110" s="39">
        <v>1.8739020288674337</v>
      </c>
      <c r="I110" s="39"/>
      <c r="J110" s="39">
        <f t="shared" si="4"/>
        <v>0</v>
      </c>
      <c r="K110" s="96">
        <f t="shared" si="5"/>
        <v>0</v>
      </c>
      <c r="L110" s="65"/>
      <c r="M110" s="66"/>
      <c r="N110" s="66"/>
    </row>
    <row r="111" spans="1:14" x14ac:dyDescent="0.35">
      <c r="A111" s="26" t="s">
        <v>166</v>
      </c>
      <c r="B111" s="22">
        <v>99.999999999999986</v>
      </c>
      <c r="C111" s="22">
        <v>99.999999999999986</v>
      </c>
      <c r="D111" s="22"/>
      <c r="E111" s="22">
        <f t="shared" si="3"/>
        <v>0</v>
      </c>
      <c r="F111" s="22"/>
      <c r="G111" s="22">
        <v>1.873902028867434</v>
      </c>
      <c r="H111" s="22">
        <v>1.8739020288674337</v>
      </c>
      <c r="I111" s="22"/>
      <c r="J111" s="22">
        <f t="shared" si="4"/>
        <v>0</v>
      </c>
      <c r="K111" s="97">
        <f t="shared" si="5"/>
        <v>0</v>
      </c>
      <c r="M111" s="66"/>
      <c r="N111" s="66"/>
    </row>
    <row r="112" spans="1:14" s="8" customFormat="1" x14ac:dyDescent="0.35">
      <c r="A112" s="25" t="s">
        <v>167</v>
      </c>
      <c r="B112" s="39">
        <v>100</v>
      </c>
      <c r="C112" s="39">
        <v>100</v>
      </c>
      <c r="D112" s="39"/>
      <c r="E112" s="39">
        <f t="shared" si="3"/>
        <v>0</v>
      </c>
      <c r="F112" s="39"/>
      <c r="G112" s="39">
        <v>0.24862203603758365</v>
      </c>
      <c r="H112" s="39">
        <v>0.24862203603758362</v>
      </c>
      <c r="I112" s="39"/>
      <c r="J112" s="39">
        <f t="shared" si="4"/>
        <v>0</v>
      </c>
      <c r="K112" s="96">
        <f t="shared" si="5"/>
        <v>0</v>
      </c>
      <c r="L112" s="65"/>
      <c r="M112" s="66"/>
      <c r="N112" s="66"/>
    </row>
    <row r="113" spans="1:14" x14ac:dyDescent="0.35">
      <c r="A113" s="28" t="s">
        <v>167</v>
      </c>
      <c r="B113" s="22">
        <v>100</v>
      </c>
      <c r="C113" s="22">
        <v>100</v>
      </c>
      <c r="D113" s="22"/>
      <c r="E113" s="22">
        <f t="shared" si="3"/>
        <v>0</v>
      </c>
      <c r="F113" s="22"/>
      <c r="G113" s="22">
        <v>0.24862203603758365</v>
      </c>
      <c r="H113" s="22">
        <v>0.24862203603758362</v>
      </c>
      <c r="I113" s="22"/>
      <c r="J113" s="22">
        <f t="shared" si="4"/>
        <v>0</v>
      </c>
      <c r="K113" s="97">
        <f t="shared" si="5"/>
        <v>0</v>
      </c>
      <c r="M113" s="66"/>
      <c r="N113" s="66"/>
    </row>
    <row r="114" spans="1:14" s="8" customFormat="1" x14ac:dyDescent="0.35">
      <c r="A114" s="27" t="s">
        <v>27</v>
      </c>
      <c r="B114" s="39">
        <v>99.958153549242198</v>
      </c>
      <c r="C114" s="39">
        <v>99.958153549242198</v>
      </c>
      <c r="D114" s="39"/>
      <c r="E114" s="39">
        <f t="shared" si="3"/>
        <v>0</v>
      </c>
      <c r="F114" s="39"/>
      <c r="G114" s="39">
        <v>5.631906762616735</v>
      </c>
      <c r="H114" s="39">
        <v>5.631906762616735</v>
      </c>
      <c r="I114" s="39"/>
      <c r="J114" s="39">
        <f t="shared" si="4"/>
        <v>0</v>
      </c>
      <c r="K114" s="96">
        <f t="shared" si="5"/>
        <v>0</v>
      </c>
      <c r="L114" s="65"/>
      <c r="M114" s="66"/>
      <c r="N114" s="66"/>
    </row>
    <row r="115" spans="1:14" x14ac:dyDescent="0.35">
      <c r="A115" s="28" t="s">
        <v>168</v>
      </c>
      <c r="B115" s="22">
        <v>100.00000000000004</v>
      </c>
      <c r="C115" s="22">
        <v>100.00000000000004</v>
      </c>
      <c r="D115" s="22"/>
      <c r="E115" s="22">
        <f t="shared" si="3"/>
        <v>0</v>
      </c>
      <c r="F115" s="22"/>
      <c r="G115" s="22">
        <v>4.7096652838385333</v>
      </c>
      <c r="H115" s="22">
        <v>4.7096652838385333</v>
      </c>
      <c r="I115" s="22"/>
      <c r="J115" s="22">
        <f t="shared" si="4"/>
        <v>0</v>
      </c>
      <c r="K115" s="97">
        <f t="shared" si="5"/>
        <v>0</v>
      </c>
      <c r="M115" s="66"/>
      <c r="N115" s="66"/>
    </row>
    <row r="116" spans="1:14" s="8" customFormat="1" x14ac:dyDescent="0.35">
      <c r="A116" s="27" t="s">
        <v>168</v>
      </c>
      <c r="B116" s="39">
        <v>100.00000000000004</v>
      </c>
      <c r="C116" s="39">
        <v>100.00000000000004</v>
      </c>
      <c r="D116" s="39"/>
      <c r="E116" s="39">
        <f t="shared" si="3"/>
        <v>0</v>
      </c>
      <c r="F116" s="39"/>
      <c r="G116" s="39">
        <v>4.7096652838385333</v>
      </c>
      <c r="H116" s="39">
        <v>4.7096652838385333</v>
      </c>
      <c r="I116" s="39"/>
      <c r="J116" s="39">
        <f t="shared" si="4"/>
        <v>0</v>
      </c>
      <c r="K116" s="96">
        <f t="shared" si="5"/>
        <v>0</v>
      </c>
      <c r="L116" s="65"/>
      <c r="M116" s="66"/>
      <c r="N116" s="66"/>
    </row>
    <row r="117" spans="1:14" x14ac:dyDescent="0.35">
      <c r="A117" s="28" t="s">
        <v>28</v>
      </c>
      <c r="B117" s="22">
        <v>99.744998733141287</v>
      </c>
      <c r="C117" s="22">
        <v>99.744998733141287</v>
      </c>
      <c r="D117" s="22"/>
      <c r="E117" s="22">
        <f t="shared" si="3"/>
        <v>0</v>
      </c>
      <c r="F117" s="22"/>
      <c r="G117" s="22">
        <v>0.92224147877820095</v>
      </c>
      <c r="H117" s="22">
        <v>0.92224147877820095</v>
      </c>
      <c r="I117" s="22"/>
      <c r="J117" s="22">
        <f t="shared" si="4"/>
        <v>0</v>
      </c>
      <c r="K117" s="97">
        <f t="shared" si="5"/>
        <v>0</v>
      </c>
      <c r="M117" s="66"/>
      <c r="N117" s="66"/>
    </row>
    <row r="118" spans="1:14" s="8" customFormat="1" x14ac:dyDescent="0.35">
      <c r="A118" s="27" t="s">
        <v>169</v>
      </c>
      <c r="B118" s="39">
        <v>99.744998733141287</v>
      </c>
      <c r="C118" s="39">
        <v>99.744998733141287</v>
      </c>
      <c r="D118" s="39"/>
      <c r="E118" s="39">
        <f t="shared" si="3"/>
        <v>0</v>
      </c>
      <c r="F118" s="39"/>
      <c r="G118" s="39">
        <v>0.92224147877820095</v>
      </c>
      <c r="H118" s="39">
        <v>0.92224147877820095</v>
      </c>
      <c r="I118" s="39"/>
      <c r="J118" s="39">
        <f t="shared" si="4"/>
        <v>0</v>
      </c>
      <c r="K118" s="96">
        <f t="shared" si="5"/>
        <v>0</v>
      </c>
      <c r="L118" s="65"/>
      <c r="M118" s="66"/>
      <c r="N118" s="66"/>
    </row>
    <row r="119" spans="1:14" x14ac:dyDescent="0.35">
      <c r="A119" s="28" t="s">
        <v>29</v>
      </c>
      <c r="B119" s="22">
        <v>99.000264827196034</v>
      </c>
      <c r="C119" s="22">
        <v>99.055012446789704</v>
      </c>
      <c r="D119" s="22"/>
      <c r="E119" s="22">
        <f t="shared" si="3"/>
        <v>5.5300477922193281E-2</v>
      </c>
      <c r="F119" s="22"/>
      <c r="G119" s="22">
        <v>6.6722396932140278</v>
      </c>
      <c r="H119" s="22">
        <v>6.6759294736524906</v>
      </c>
      <c r="I119" s="22"/>
      <c r="J119" s="22">
        <f t="shared" si="4"/>
        <v>3.6897804384627975E-3</v>
      </c>
      <c r="K119" s="97">
        <f t="shared" si="5"/>
        <v>3.7249914508030293E-5</v>
      </c>
      <c r="M119" s="66"/>
      <c r="N119" s="66"/>
    </row>
    <row r="120" spans="1:14" s="8" customFormat="1" x14ac:dyDescent="0.35">
      <c r="A120" s="27" t="s">
        <v>170</v>
      </c>
      <c r="B120" s="39">
        <v>99.23696027277137</v>
      </c>
      <c r="C120" s="39">
        <v>99.23696027277137</v>
      </c>
      <c r="D120" s="39"/>
      <c r="E120" s="39">
        <f t="shared" si="3"/>
        <v>0</v>
      </c>
      <c r="F120" s="39"/>
      <c r="G120" s="39">
        <v>1.3134649951228752</v>
      </c>
      <c r="H120" s="39">
        <v>1.313464995122875</v>
      </c>
      <c r="I120" s="39"/>
      <c r="J120" s="39">
        <f t="shared" si="4"/>
        <v>0</v>
      </c>
      <c r="K120" s="96">
        <f t="shared" si="5"/>
        <v>0</v>
      </c>
      <c r="L120" s="65"/>
      <c r="M120" s="66"/>
      <c r="N120" s="66"/>
    </row>
    <row r="121" spans="1:14" x14ac:dyDescent="0.35">
      <c r="A121" s="28" t="s">
        <v>171</v>
      </c>
      <c r="B121" s="22">
        <v>99.23696027277137</v>
      </c>
      <c r="C121" s="22">
        <v>99.23696027277137</v>
      </c>
      <c r="D121" s="22"/>
      <c r="E121" s="22">
        <f t="shared" si="3"/>
        <v>0</v>
      </c>
      <c r="F121" s="22"/>
      <c r="G121" s="22">
        <v>1.3134649951228752</v>
      </c>
      <c r="H121" s="22">
        <v>1.313464995122875</v>
      </c>
      <c r="I121" s="22"/>
      <c r="J121" s="22">
        <f t="shared" si="4"/>
        <v>0</v>
      </c>
      <c r="K121" s="97">
        <f t="shared" si="5"/>
        <v>0</v>
      </c>
      <c r="M121" s="66"/>
      <c r="N121" s="66"/>
    </row>
    <row r="122" spans="1:14" s="8" customFormat="1" x14ac:dyDescent="0.35">
      <c r="A122" s="25" t="s">
        <v>172</v>
      </c>
      <c r="B122" s="39">
        <v>99.23696027277137</v>
      </c>
      <c r="C122" s="39">
        <v>99.23696027277137</v>
      </c>
      <c r="D122" s="39"/>
      <c r="E122" s="39">
        <f t="shared" si="3"/>
        <v>0</v>
      </c>
      <c r="F122" s="39"/>
      <c r="G122" s="39">
        <v>1.3134649951228752</v>
      </c>
      <c r="H122" s="39">
        <v>1.313464995122875</v>
      </c>
      <c r="I122" s="39"/>
      <c r="J122" s="39">
        <f t="shared" si="4"/>
        <v>0</v>
      </c>
      <c r="K122" s="96">
        <f t="shared" si="5"/>
        <v>0</v>
      </c>
      <c r="L122" s="65"/>
      <c r="M122" s="66"/>
      <c r="N122" s="66"/>
    </row>
    <row r="123" spans="1:14" s="8" customFormat="1" x14ac:dyDescent="0.35">
      <c r="A123" s="26" t="s">
        <v>30</v>
      </c>
      <c r="B123" s="22">
        <v>100.28924258229556</v>
      </c>
      <c r="C123" s="22">
        <v>100.28924258229556</v>
      </c>
      <c r="D123" s="22"/>
      <c r="E123" s="22">
        <f t="shared" si="3"/>
        <v>0</v>
      </c>
      <c r="F123" s="22"/>
      <c r="G123" s="22">
        <v>0.43822890670367753</v>
      </c>
      <c r="H123" s="22">
        <v>0.43822890670367753</v>
      </c>
      <c r="I123" s="22"/>
      <c r="J123" s="22">
        <f t="shared" si="4"/>
        <v>0</v>
      </c>
      <c r="K123" s="97">
        <f t="shared" si="5"/>
        <v>0</v>
      </c>
      <c r="L123" s="65"/>
      <c r="M123" s="66"/>
      <c r="N123" s="66"/>
    </row>
    <row r="124" spans="1:14" x14ac:dyDescent="0.35">
      <c r="A124" s="25" t="s">
        <v>31</v>
      </c>
      <c r="B124" s="39">
        <v>100.28924258229556</v>
      </c>
      <c r="C124" s="39">
        <v>100.28924258229556</v>
      </c>
      <c r="D124" s="39"/>
      <c r="E124" s="39">
        <f t="shared" si="3"/>
        <v>0</v>
      </c>
      <c r="F124" s="39"/>
      <c r="G124" s="39">
        <v>0.43822890670367753</v>
      </c>
      <c r="H124" s="39">
        <v>0.43822890670367753</v>
      </c>
      <c r="I124" s="39"/>
      <c r="J124" s="39">
        <f t="shared" si="4"/>
        <v>0</v>
      </c>
      <c r="K124" s="96">
        <f t="shared" si="5"/>
        <v>0</v>
      </c>
      <c r="M124" s="66"/>
      <c r="N124" s="66"/>
    </row>
    <row r="125" spans="1:14" s="8" customFormat="1" x14ac:dyDescent="0.35">
      <c r="A125" s="26" t="s">
        <v>173</v>
      </c>
      <c r="B125" s="22">
        <v>100.35197086996074</v>
      </c>
      <c r="C125" s="22">
        <v>100.35197086996074</v>
      </c>
      <c r="D125" s="22"/>
      <c r="E125" s="22">
        <f t="shared" si="3"/>
        <v>0</v>
      </c>
      <c r="F125" s="22"/>
      <c r="G125" s="22">
        <v>8.8161203350262993E-2</v>
      </c>
      <c r="H125" s="22">
        <v>8.8161203350263007E-2</v>
      </c>
      <c r="I125" s="22"/>
      <c r="J125" s="22">
        <f t="shared" si="4"/>
        <v>0</v>
      </c>
      <c r="K125" s="97">
        <f t="shared" si="5"/>
        <v>0</v>
      </c>
      <c r="L125" s="65"/>
      <c r="M125" s="66"/>
      <c r="N125" s="66"/>
    </row>
    <row r="126" spans="1:14" x14ac:dyDescent="0.35">
      <c r="A126" s="25" t="s">
        <v>174</v>
      </c>
      <c r="B126" s="39">
        <v>99.847481140061689</v>
      </c>
      <c r="C126" s="39">
        <v>99.847481140061689</v>
      </c>
      <c r="D126" s="39"/>
      <c r="E126" s="39">
        <f t="shared" si="3"/>
        <v>0</v>
      </c>
      <c r="F126" s="39"/>
      <c r="G126" s="39">
        <v>0.27981857760027384</v>
      </c>
      <c r="H126" s="39">
        <v>0.27981857760027384</v>
      </c>
      <c r="I126" s="39"/>
      <c r="J126" s="39">
        <f t="shared" si="4"/>
        <v>0</v>
      </c>
      <c r="K126" s="96">
        <f t="shared" si="5"/>
        <v>0</v>
      </c>
      <c r="M126" s="66"/>
      <c r="N126" s="66"/>
    </row>
    <row r="127" spans="1:14" s="8" customFormat="1" x14ac:dyDescent="0.35">
      <c r="A127" s="28" t="s">
        <v>175</v>
      </c>
      <c r="B127" s="22">
        <v>102.00691630847531</v>
      </c>
      <c r="C127" s="22">
        <v>102.00691630847531</v>
      </c>
      <c r="D127" s="22"/>
      <c r="E127" s="22">
        <f t="shared" si="3"/>
        <v>0</v>
      </c>
      <c r="F127" s="22"/>
      <c r="G127" s="22">
        <v>7.0249125753140698E-2</v>
      </c>
      <c r="H127" s="22">
        <v>7.0249125753140698E-2</v>
      </c>
      <c r="I127" s="22"/>
      <c r="J127" s="22">
        <f t="shared" si="4"/>
        <v>0</v>
      </c>
      <c r="K127" s="97">
        <f t="shared" si="5"/>
        <v>0</v>
      </c>
      <c r="L127" s="65"/>
      <c r="M127" s="66"/>
      <c r="N127" s="66"/>
    </row>
    <row r="128" spans="1:14" x14ac:dyDescent="0.35">
      <c r="A128" s="27" t="s">
        <v>32</v>
      </c>
      <c r="B128" s="39">
        <v>97.207221207317104</v>
      </c>
      <c r="C128" s="39">
        <v>97.207221207317104</v>
      </c>
      <c r="D128" s="39"/>
      <c r="E128" s="39">
        <f t="shared" si="3"/>
        <v>0</v>
      </c>
      <c r="F128" s="39"/>
      <c r="G128" s="39">
        <v>2.1457338489785074</v>
      </c>
      <c r="H128" s="39">
        <v>2.1457338489785074</v>
      </c>
      <c r="I128" s="39"/>
      <c r="J128" s="39">
        <f t="shared" si="4"/>
        <v>0</v>
      </c>
      <c r="K128" s="96">
        <f t="shared" si="5"/>
        <v>0</v>
      </c>
      <c r="M128" s="66"/>
      <c r="N128" s="66"/>
    </row>
    <row r="129" spans="1:14" s="8" customFormat="1" x14ac:dyDescent="0.35">
      <c r="A129" s="26" t="s">
        <v>176</v>
      </c>
      <c r="B129" s="22">
        <v>96.585916145046568</v>
      </c>
      <c r="C129" s="22">
        <v>96.585916145046568</v>
      </c>
      <c r="D129" s="22"/>
      <c r="E129" s="22">
        <f t="shared" si="3"/>
        <v>0</v>
      </c>
      <c r="F129" s="22"/>
      <c r="G129" s="22">
        <v>1.3456601007893478</v>
      </c>
      <c r="H129" s="22">
        <v>1.3456601007893478</v>
      </c>
      <c r="I129" s="22"/>
      <c r="J129" s="22">
        <f t="shared" si="4"/>
        <v>0</v>
      </c>
      <c r="K129" s="97">
        <f t="shared" si="5"/>
        <v>0</v>
      </c>
      <c r="L129" s="65"/>
      <c r="M129" s="66"/>
      <c r="N129" s="66"/>
    </row>
    <row r="130" spans="1:14" x14ac:dyDescent="0.35">
      <c r="A130" s="25" t="s">
        <v>177</v>
      </c>
      <c r="B130" s="39">
        <v>96.120919978679055</v>
      </c>
      <c r="C130" s="39">
        <v>96.120919978679055</v>
      </c>
      <c r="D130" s="39"/>
      <c r="E130" s="39">
        <f t="shared" si="3"/>
        <v>0</v>
      </c>
      <c r="F130" s="39"/>
      <c r="G130" s="39">
        <v>0.46419020396233285</v>
      </c>
      <c r="H130" s="39">
        <v>0.4641902039623329</v>
      </c>
      <c r="I130" s="39"/>
      <c r="J130" s="39">
        <f t="shared" si="4"/>
        <v>0</v>
      </c>
      <c r="K130" s="96">
        <f t="shared" si="5"/>
        <v>0</v>
      </c>
      <c r="M130" s="66"/>
      <c r="N130" s="66"/>
    </row>
    <row r="131" spans="1:14" s="8" customFormat="1" x14ac:dyDescent="0.35">
      <c r="A131" s="28" t="s">
        <v>178</v>
      </c>
      <c r="B131" s="22">
        <v>100.01228228436003</v>
      </c>
      <c r="C131" s="22">
        <v>100.01228228436003</v>
      </c>
      <c r="D131" s="22"/>
      <c r="E131" s="22">
        <f t="shared" si="3"/>
        <v>0</v>
      </c>
      <c r="F131" s="22"/>
      <c r="G131" s="22">
        <v>0.37139681475924258</v>
      </c>
      <c r="H131" s="22">
        <v>0.37139681475924258</v>
      </c>
      <c r="I131" s="22"/>
      <c r="J131" s="22">
        <f t="shared" si="4"/>
        <v>0</v>
      </c>
      <c r="K131" s="97">
        <f t="shared" si="5"/>
        <v>0</v>
      </c>
      <c r="L131" s="65"/>
      <c r="M131" s="66"/>
      <c r="N131" s="66"/>
    </row>
    <row r="132" spans="1:14" x14ac:dyDescent="0.35">
      <c r="A132" s="27" t="s">
        <v>179</v>
      </c>
      <c r="B132" s="39">
        <v>94.641719809140724</v>
      </c>
      <c r="C132" s="39">
        <v>94.641719809140724</v>
      </c>
      <c r="D132" s="39"/>
      <c r="E132" s="39">
        <f t="shared" si="3"/>
        <v>0</v>
      </c>
      <c r="F132" s="39"/>
      <c r="G132" s="39">
        <v>0.51007308206777235</v>
      </c>
      <c r="H132" s="39">
        <v>0.51007308206777235</v>
      </c>
      <c r="I132" s="39"/>
      <c r="J132" s="39">
        <f t="shared" si="4"/>
        <v>0</v>
      </c>
      <c r="K132" s="96">
        <f t="shared" si="5"/>
        <v>0</v>
      </c>
      <c r="M132" s="66"/>
      <c r="N132" s="66"/>
    </row>
    <row r="133" spans="1:14" s="8" customFormat="1" x14ac:dyDescent="0.35">
      <c r="A133" s="26" t="s">
        <v>180</v>
      </c>
      <c r="B133" s="22">
        <v>96.773998613246818</v>
      </c>
      <c r="C133" s="22">
        <v>96.773998613246818</v>
      </c>
      <c r="D133" s="22"/>
      <c r="E133" s="22">
        <f t="shared" si="3"/>
        <v>0</v>
      </c>
      <c r="F133" s="22"/>
      <c r="G133" s="22">
        <v>0.42241465417437285</v>
      </c>
      <c r="H133" s="22">
        <v>0.42241465417437285</v>
      </c>
      <c r="I133" s="22"/>
      <c r="J133" s="22">
        <f t="shared" si="4"/>
        <v>0</v>
      </c>
      <c r="K133" s="97">
        <f t="shared" si="5"/>
        <v>0</v>
      </c>
      <c r="L133" s="65"/>
      <c r="M133" s="66"/>
      <c r="N133" s="66"/>
    </row>
    <row r="134" spans="1:14" x14ac:dyDescent="0.35">
      <c r="A134" s="27" t="s">
        <v>181</v>
      </c>
      <c r="B134" s="39">
        <v>95.799055102173881</v>
      </c>
      <c r="C134" s="39">
        <v>95.799055102173881</v>
      </c>
      <c r="D134" s="39"/>
      <c r="E134" s="39">
        <f t="shared" si="3"/>
        <v>0</v>
      </c>
      <c r="F134" s="39"/>
      <c r="G134" s="39">
        <v>0.2945832409875167</v>
      </c>
      <c r="H134" s="39">
        <v>0.2945832409875167</v>
      </c>
      <c r="I134" s="39"/>
      <c r="J134" s="39">
        <f t="shared" si="4"/>
        <v>0</v>
      </c>
      <c r="K134" s="96">
        <f t="shared" si="5"/>
        <v>0</v>
      </c>
      <c r="M134" s="66"/>
      <c r="N134" s="66"/>
    </row>
    <row r="135" spans="1:14" s="8" customFormat="1" x14ac:dyDescent="0.35">
      <c r="A135" s="28" t="s">
        <v>182</v>
      </c>
      <c r="B135" s="22">
        <v>99.098094144492279</v>
      </c>
      <c r="C135" s="22">
        <v>99.098094144492279</v>
      </c>
      <c r="D135" s="22"/>
      <c r="E135" s="22">
        <f t="shared" ref="E135:E198" si="6">((C135/B135-1)*100)</f>
        <v>0</v>
      </c>
      <c r="F135" s="22"/>
      <c r="G135" s="22">
        <v>0.12783141318685617</v>
      </c>
      <c r="H135" s="22">
        <v>0.12783141318685617</v>
      </c>
      <c r="I135" s="22"/>
      <c r="J135" s="22">
        <f t="shared" ref="J135:J198" si="7">H135-G135</f>
        <v>0</v>
      </c>
      <c r="K135" s="97">
        <f t="shared" si="5"/>
        <v>0</v>
      </c>
      <c r="L135" s="65"/>
      <c r="M135" s="66"/>
      <c r="N135" s="66"/>
    </row>
    <row r="136" spans="1:14" x14ac:dyDescent="0.35">
      <c r="A136" s="27" t="s">
        <v>183</v>
      </c>
      <c r="B136" s="39">
        <v>100</v>
      </c>
      <c r="C136" s="39">
        <v>100</v>
      </c>
      <c r="D136" s="39"/>
      <c r="E136" s="39">
        <f t="shared" si="6"/>
        <v>0</v>
      </c>
      <c r="F136" s="39"/>
      <c r="G136" s="39">
        <v>0.37765909401478698</v>
      </c>
      <c r="H136" s="39">
        <v>0.37765909401478698</v>
      </c>
      <c r="I136" s="39"/>
      <c r="J136" s="39">
        <f t="shared" si="7"/>
        <v>0</v>
      </c>
      <c r="K136" s="96">
        <f t="shared" si="5"/>
        <v>0</v>
      </c>
      <c r="M136" s="66"/>
      <c r="N136" s="66"/>
    </row>
    <row r="137" spans="1:14" s="8" customFormat="1" x14ac:dyDescent="0.35">
      <c r="A137" s="26" t="s">
        <v>183</v>
      </c>
      <c r="B137" s="22">
        <v>100</v>
      </c>
      <c r="C137" s="22">
        <v>100</v>
      </c>
      <c r="D137" s="22"/>
      <c r="E137" s="22">
        <f t="shared" si="6"/>
        <v>0</v>
      </c>
      <c r="F137" s="22"/>
      <c r="G137" s="22">
        <v>0.37765909401478698</v>
      </c>
      <c r="H137" s="22">
        <v>0.37765909401478698</v>
      </c>
      <c r="I137" s="22"/>
      <c r="J137" s="22">
        <f t="shared" si="7"/>
        <v>0</v>
      </c>
      <c r="K137" s="97">
        <f t="shared" ref="K137:K200" si="8">J137/$G$5</f>
        <v>0</v>
      </c>
      <c r="L137" s="65"/>
      <c r="M137" s="66"/>
      <c r="N137" s="66"/>
    </row>
    <row r="138" spans="1:14" x14ac:dyDescent="0.35">
      <c r="A138" s="25" t="s">
        <v>33</v>
      </c>
      <c r="B138" s="39">
        <v>96.799944248643413</v>
      </c>
      <c r="C138" s="39">
        <v>96.799944248643413</v>
      </c>
      <c r="D138" s="39"/>
      <c r="E138" s="39">
        <f t="shared" si="6"/>
        <v>0</v>
      </c>
      <c r="F138" s="39"/>
      <c r="G138" s="39">
        <v>0.3228725454270619</v>
      </c>
      <c r="H138" s="39">
        <v>0.32287254542706195</v>
      </c>
      <c r="I138" s="39"/>
      <c r="J138" s="39">
        <f t="shared" si="7"/>
        <v>0</v>
      </c>
      <c r="K138" s="96">
        <f t="shared" si="8"/>
        <v>0</v>
      </c>
      <c r="M138" s="66"/>
      <c r="N138" s="66"/>
    </row>
    <row r="139" spans="1:14" s="8" customFormat="1" x14ac:dyDescent="0.35">
      <c r="A139" s="26" t="s">
        <v>34</v>
      </c>
      <c r="B139" s="22">
        <v>96.799944248643413</v>
      </c>
      <c r="C139" s="22">
        <v>96.799944248643413</v>
      </c>
      <c r="D139" s="22"/>
      <c r="E139" s="22">
        <f t="shared" si="6"/>
        <v>0</v>
      </c>
      <c r="F139" s="22"/>
      <c r="G139" s="22">
        <v>0.3228725454270619</v>
      </c>
      <c r="H139" s="22">
        <v>0.32287254542706195</v>
      </c>
      <c r="I139" s="22"/>
      <c r="J139" s="22">
        <f t="shared" si="7"/>
        <v>0</v>
      </c>
      <c r="K139" s="97">
        <f t="shared" si="8"/>
        <v>0</v>
      </c>
      <c r="L139" s="65"/>
      <c r="M139" s="66"/>
      <c r="N139" s="66"/>
    </row>
    <row r="140" spans="1:14" x14ac:dyDescent="0.35">
      <c r="A140" s="25" t="s">
        <v>184</v>
      </c>
      <c r="B140" s="39">
        <v>95.173586277423141</v>
      </c>
      <c r="C140" s="39">
        <v>95.173586277423141</v>
      </c>
      <c r="D140" s="39"/>
      <c r="E140" s="39">
        <f t="shared" si="6"/>
        <v>0</v>
      </c>
      <c r="F140" s="39"/>
      <c r="G140" s="39">
        <v>0.13796898575892552</v>
      </c>
      <c r="H140" s="39">
        <v>0.13796898575892549</v>
      </c>
      <c r="I140" s="39"/>
      <c r="J140" s="39">
        <f t="shared" si="7"/>
        <v>0</v>
      </c>
      <c r="K140" s="96">
        <f t="shared" si="8"/>
        <v>0</v>
      </c>
      <c r="M140" s="66"/>
      <c r="N140" s="66"/>
    </row>
    <row r="141" spans="1:14" s="8" customFormat="1" x14ac:dyDescent="0.35">
      <c r="A141" s="26" t="s">
        <v>185</v>
      </c>
      <c r="B141" s="22">
        <v>93.545327957161177</v>
      </c>
      <c r="C141" s="22">
        <v>93.545327957161177</v>
      </c>
      <c r="D141" s="22"/>
      <c r="E141" s="22">
        <f t="shared" si="6"/>
        <v>0</v>
      </c>
      <c r="F141" s="22"/>
      <c r="G141" s="22">
        <v>4.7288427984414155E-2</v>
      </c>
      <c r="H141" s="22">
        <v>4.7288427984414155E-2</v>
      </c>
      <c r="I141" s="22"/>
      <c r="J141" s="22">
        <f t="shared" si="7"/>
        <v>0</v>
      </c>
      <c r="K141" s="97">
        <f t="shared" si="8"/>
        <v>0</v>
      </c>
      <c r="L141" s="65"/>
      <c r="M141" s="66"/>
      <c r="N141" s="66"/>
    </row>
    <row r="142" spans="1:14" x14ac:dyDescent="0.35">
      <c r="A142" s="25" t="s">
        <v>186</v>
      </c>
      <c r="B142" s="39">
        <v>99.699991230244862</v>
      </c>
      <c r="C142" s="39">
        <v>99.699991230244862</v>
      </c>
      <c r="D142" s="39"/>
      <c r="E142" s="39">
        <f t="shared" si="6"/>
        <v>0</v>
      </c>
      <c r="F142" s="39"/>
      <c r="G142" s="39">
        <v>0.13761513168372222</v>
      </c>
      <c r="H142" s="39">
        <v>0.13761513168372222</v>
      </c>
      <c r="I142" s="39"/>
      <c r="J142" s="39">
        <f t="shared" si="7"/>
        <v>0</v>
      </c>
      <c r="K142" s="96">
        <f t="shared" si="8"/>
        <v>0</v>
      </c>
      <c r="M142" s="66"/>
      <c r="N142" s="66"/>
    </row>
    <row r="143" spans="1:14" s="8" customFormat="1" x14ac:dyDescent="0.35">
      <c r="A143" s="26" t="s">
        <v>35</v>
      </c>
      <c r="B143" s="22">
        <v>102.22444302102008</v>
      </c>
      <c r="C143" s="22">
        <v>102.22444302102008</v>
      </c>
      <c r="D143" s="22"/>
      <c r="E143" s="22">
        <f t="shared" si="6"/>
        <v>0</v>
      </c>
      <c r="F143" s="22"/>
      <c r="G143" s="22">
        <v>0.34591635571314888</v>
      </c>
      <c r="H143" s="22">
        <v>0.34591635571314888</v>
      </c>
      <c r="I143" s="22"/>
      <c r="J143" s="22">
        <f t="shared" si="7"/>
        <v>0</v>
      </c>
      <c r="K143" s="97">
        <f t="shared" si="8"/>
        <v>0</v>
      </c>
      <c r="L143" s="65"/>
      <c r="M143" s="66"/>
      <c r="N143" s="66"/>
    </row>
    <row r="144" spans="1:14" x14ac:dyDescent="0.35">
      <c r="A144" s="25" t="s">
        <v>187</v>
      </c>
      <c r="B144" s="39">
        <v>103.2507345935301</v>
      </c>
      <c r="C144" s="39">
        <v>103.2507345935301</v>
      </c>
      <c r="D144" s="39"/>
      <c r="E144" s="39">
        <f t="shared" si="6"/>
        <v>0</v>
      </c>
      <c r="F144" s="39"/>
      <c r="G144" s="39">
        <v>0.12612070470912612</v>
      </c>
      <c r="H144" s="39">
        <v>0.12612070470912612</v>
      </c>
      <c r="I144" s="39"/>
      <c r="J144" s="39">
        <f t="shared" si="7"/>
        <v>0</v>
      </c>
      <c r="K144" s="96">
        <f t="shared" si="8"/>
        <v>0</v>
      </c>
      <c r="M144" s="66"/>
      <c r="N144" s="66"/>
    </row>
    <row r="145" spans="1:14" s="8" customFormat="1" x14ac:dyDescent="0.35">
      <c r="A145" s="26" t="s">
        <v>187</v>
      </c>
      <c r="B145" s="22">
        <v>103.2507345935301</v>
      </c>
      <c r="C145" s="22">
        <v>103.2507345935301</v>
      </c>
      <c r="D145" s="22"/>
      <c r="E145" s="22">
        <f t="shared" si="6"/>
        <v>0</v>
      </c>
      <c r="F145" s="22"/>
      <c r="G145" s="22">
        <v>0.12612070470912612</v>
      </c>
      <c r="H145" s="22">
        <v>0.12612070470912612</v>
      </c>
      <c r="I145" s="22"/>
      <c r="J145" s="22">
        <f t="shared" si="7"/>
        <v>0</v>
      </c>
      <c r="K145" s="97">
        <f t="shared" si="8"/>
        <v>0</v>
      </c>
      <c r="L145" s="65"/>
      <c r="M145" s="66"/>
      <c r="N145" s="66"/>
    </row>
    <row r="146" spans="1:14" x14ac:dyDescent="0.35">
      <c r="A146" s="25" t="s">
        <v>188</v>
      </c>
      <c r="B146" s="39">
        <v>101.64470781086639</v>
      </c>
      <c r="C146" s="39">
        <v>101.64470781086639</v>
      </c>
      <c r="D146" s="39"/>
      <c r="E146" s="39">
        <f t="shared" si="6"/>
        <v>0</v>
      </c>
      <c r="F146" s="39"/>
      <c r="G146" s="39">
        <v>0.21979565100402274</v>
      </c>
      <c r="H146" s="39">
        <v>0.21979565100402274</v>
      </c>
      <c r="I146" s="39"/>
      <c r="J146" s="39">
        <f t="shared" si="7"/>
        <v>0</v>
      </c>
      <c r="K146" s="96">
        <f t="shared" si="8"/>
        <v>0</v>
      </c>
      <c r="M146" s="66"/>
      <c r="N146" s="66"/>
    </row>
    <row r="147" spans="1:14" s="8" customFormat="1" x14ac:dyDescent="0.35">
      <c r="A147" s="26" t="s">
        <v>189</v>
      </c>
      <c r="B147" s="22">
        <v>101.64470781086639</v>
      </c>
      <c r="C147" s="22">
        <v>101.64470781086639</v>
      </c>
      <c r="D147" s="22"/>
      <c r="E147" s="22">
        <f t="shared" si="6"/>
        <v>0</v>
      </c>
      <c r="F147" s="22"/>
      <c r="G147" s="22">
        <v>0.21979565100402274</v>
      </c>
      <c r="H147" s="22">
        <v>0.21979565100402274</v>
      </c>
      <c r="I147" s="22"/>
      <c r="J147" s="22">
        <f t="shared" si="7"/>
        <v>0</v>
      </c>
      <c r="K147" s="97">
        <f t="shared" si="8"/>
        <v>0</v>
      </c>
      <c r="L147" s="65"/>
      <c r="M147" s="66"/>
      <c r="N147" s="66"/>
    </row>
    <row r="148" spans="1:14" x14ac:dyDescent="0.35">
      <c r="A148" s="25" t="s">
        <v>36</v>
      </c>
      <c r="B148" s="39">
        <v>100.29768775201565</v>
      </c>
      <c r="C148" s="39">
        <v>100.47341063777638</v>
      </c>
      <c r="D148" s="39"/>
      <c r="E148" s="39">
        <f t="shared" si="6"/>
        <v>0.17520133285147121</v>
      </c>
      <c r="F148" s="39"/>
      <c r="G148" s="39">
        <v>2.1060230412687577</v>
      </c>
      <c r="H148" s="39">
        <v>2.1097128217072196</v>
      </c>
      <c r="I148" s="39"/>
      <c r="J148" s="39">
        <f t="shared" si="7"/>
        <v>3.6897804384619093E-3</v>
      </c>
      <c r="K148" s="96">
        <f t="shared" si="8"/>
        <v>3.7249914508021321E-5</v>
      </c>
      <c r="M148" s="66"/>
      <c r="N148" s="66"/>
    </row>
    <row r="149" spans="1:14" s="8" customFormat="1" x14ac:dyDescent="0.35">
      <c r="A149" s="26" t="s">
        <v>37</v>
      </c>
      <c r="B149" s="22">
        <v>100.51767809771682</v>
      </c>
      <c r="C149" s="22">
        <v>100.82325966299784</v>
      </c>
      <c r="D149" s="22"/>
      <c r="E149" s="22">
        <f t="shared" si="6"/>
        <v>0.30400778357011493</v>
      </c>
      <c r="F149" s="22"/>
      <c r="G149" s="22">
        <v>1.2137124895722318</v>
      </c>
      <c r="H149" s="22">
        <v>1.2174022700106939</v>
      </c>
      <c r="I149" s="22"/>
      <c r="J149" s="22">
        <f t="shared" si="7"/>
        <v>3.6897804384621313E-3</v>
      </c>
      <c r="K149" s="97">
        <f t="shared" si="8"/>
        <v>3.7249914508023564E-5</v>
      </c>
      <c r="L149" s="65"/>
      <c r="M149" s="66"/>
      <c r="N149" s="66"/>
    </row>
    <row r="150" spans="1:14" x14ac:dyDescent="0.35">
      <c r="A150" s="25" t="s">
        <v>190</v>
      </c>
      <c r="B150" s="39">
        <v>100.69955876848877</v>
      </c>
      <c r="C150" s="39">
        <v>100.98377718734874</v>
      </c>
      <c r="D150" s="39"/>
      <c r="E150" s="39">
        <f t="shared" si="6"/>
        <v>0.2822439565136392</v>
      </c>
      <c r="F150" s="39"/>
      <c r="G150" s="39">
        <v>0.98466918869468156</v>
      </c>
      <c r="H150" s="39">
        <v>0.98744835797142405</v>
      </c>
      <c r="I150" s="39"/>
      <c r="J150" s="39">
        <f t="shared" si="7"/>
        <v>2.779169276742488E-3</v>
      </c>
      <c r="K150" s="96">
        <f t="shared" si="8"/>
        <v>2.8056904655587367E-5</v>
      </c>
      <c r="M150" s="66"/>
      <c r="N150" s="66"/>
    </row>
    <row r="151" spans="1:14" s="8" customFormat="1" x14ac:dyDescent="0.35">
      <c r="A151" s="26" t="s">
        <v>191</v>
      </c>
      <c r="B151" s="22">
        <v>99.743189575135531</v>
      </c>
      <c r="C151" s="22">
        <v>100.13974018973398</v>
      </c>
      <c r="D151" s="22"/>
      <c r="E151" s="22">
        <f t="shared" si="6"/>
        <v>0.39757161996483159</v>
      </c>
      <c r="F151" s="22"/>
      <c r="G151" s="22">
        <v>0.22904330087755018</v>
      </c>
      <c r="H151" s="22">
        <v>0.22995391203926993</v>
      </c>
      <c r="I151" s="22"/>
      <c r="J151" s="22">
        <f t="shared" si="7"/>
        <v>9.1061116171975431E-4</v>
      </c>
      <c r="K151" s="97">
        <f t="shared" si="8"/>
        <v>9.1930098524373202E-6</v>
      </c>
      <c r="L151" s="65"/>
      <c r="M151" s="66"/>
      <c r="N151" s="66"/>
    </row>
    <row r="152" spans="1:14" x14ac:dyDescent="0.35">
      <c r="A152" s="25" t="s">
        <v>192</v>
      </c>
      <c r="B152" s="39">
        <v>100</v>
      </c>
      <c r="C152" s="39">
        <v>100</v>
      </c>
      <c r="D152" s="39"/>
      <c r="E152" s="39">
        <f t="shared" si="6"/>
        <v>0</v>
      </c>
      <c r="F152" s="39"/>
      <c r="G152" s="39">
        <v>0.89231055169652596</v>
      </c>
      <c r="H152" s="39">
        <v>0.89231055169652596</v>
      </c>
      <c r="I152" s="39"/>
      <c r="J152" s="39">
        <f t="shared" si="7"/>
        <v>0</v>
      </c>
      <c r="K152" s="96">
        <f t="shared" si="8"/>
        <v>0</v>
      </c>
      <c r="M152" s="66"/>
      <c r="N152" s="66"/>
    </row>
    <row r="153" spans="1:14" s="8" customFormat="1" x14ac:dyDescent="0.35">
      <c r="A153" s="26" t="s">
        <v>193</v>
      </c>
      <c r="B153" s="22">
        <v>100</v>
      </c>
      <c r="C153" s="22">
        <v>100</v>
      </c>
      <c r="D153" s="22"/>
      <c r="E153" s="22">
        <f t="shared" si="6"/>
        <v>0</v>
      </c>
      <c r="F153" s="22"/>
      <c r="G153" s="22">
        <v>0.89231055169652596</v>
      </c>
      <c r="H153" s="22">
        <v>0.89231055169652596</v>
      </c>
      <c r="I153" s="22"/>
      <c r="J153" s="22">
        <f t="shared" si="7"/>
        <v>0</v>
      </c>
      <c r="K153" s="97">
        <f t="shared" si="8"/>
        <v>0</v>
      </c>
      <c r="L153" s="65"/>
      <c r="M153" s="66"/>
      <c r="N153" s="66"/>
    </row>
    <row r="154" spans="1:14" x14ac:dyDescent="0.35">
      <c r="A154" s="25" t="s">
        <v>38</v>
      </c>
      <c r="B154" s="39">
        <v>100.14774170269101</v>
      </c>
      <c r="C154" s="39">
        <v>100.14774170269101</v>
      </c>
      <c r="D154" s="39"/>
      <c r="E154" s="39">
        <f t="shared" si="6"/>
        <v>0</v>
      </c>
      <c r="F154" s="39"/>
      <c r="G154" s="39">
        <v>6.6378870599309758</v>
      </c>
      <c r="H154" s="39">
        <v>6.6378870599309758</v>
      </c>
      <c r="I154" s="39"/>
      <c r="J154" s="39">
        <f t="shared" si="7"/>
        <v>0</v>
      </c>
      <c r="K154" s="96">
        <f t="shared" si="8"/>
        <v>0</v>
      </c>
      <c r="M154" s="66"/>
      <c r="N154" s="66"/>
    </row>
    <row r="155" spans="1:14" s="8" customFormat="1" x14ac:dyDescent="0.35">
      <c r="A155" s="26" t="s">
        <v>194</v>
      </c>
      <c r="B155" s="22">
        <v>100.36915944005628</v>
      </c>
      <c r="C155" s="22">
        <v>100.36915944005628</v>
      </c>
      <c r="D155" s="22"/>
      <c r="E155" s="22">
        <f t="shared" si="6"/>
        <v>0</v>
      </c>
      <c r="F155" s="22"/>
      <c r="G155" s="22">
        <v>3.1557248417451644</v>
      </c>
      <c r="H155" s="22">
        <v>3.1557248417451644</v>
      </c>
      <c r="I155" s="22"/>
      <c r="J155" s="22">
        <f t="shared" si="7"/>
        <v>0</v>
      </c>
      <c r="K155" s="97">
        <f t="shared" si="8"/>
        <v>0</v>
      </c>
      <c r="L155" s="65"/>
      <c r="M155" s="66"/>
      <c r="N155" s="66"/>
    </row>
    <row r="156" spans="1:14" x14ac:dyDescent="0.35">
      <c r="A156" s="25" t="s">
        <v>195</v>
      </c>
      <c r="B156" s="39">
        <v>99.904367582291087</v>
      </c>
      <c r="C156" s="39">
        <v>99.904367582291087</v>
      </c>
      <c r="D156" s="39"/>
      <c r="E156" s="39">
        <f t="shared" si="6"/>
        <v>0</v>
      </c>
      <c r="F156" s="39"/>
      <c r="G156" s="39">
        <v>2.5312566567254335</v>
      </c>
      <c r="H156" s="39">
        <v>2.5312566567254335</v>
      </c>
      <c r="I156" s="39"/>
      <c r="J156" s="39">
        <f t="shared" si="7"/>
        <v>0</v>
      </c>
      <c r="K156" s="96">
        <f t="shared" si="8"/>
        <v>0</v>
      </c>
      <c r="M156" s="66"/>
      <c r="N156" s="66"/>
    </row>
    <row r="157" spans="1:14" s="8" customFormat="1" x14ac:dyDescent="0.35">
      <c r="A157" s="26" t="s">
        <v>196</v>
      </c>
      <c r="B157" s="22">
        <v>99.904367582291087</v>
      </c>
      <c r="C157" s="22">
        <v>99.904367582291087</v>
      </c>
      <c r="D157" s="22"/>
      <c r="E157" s="22">
        <f t="shared" si="6"/>
        <v>0</v>
      </c>
      <c r="F157" s="22"/>
      <c r="G157" s="22">
        <v>2.5312566567254335</v>
      </c>
      <c r="H157" s="22">
        <v>2.5312566567254335</v>
      </c>
      <c r="I157" s="22"/>
      <c r="J157" s="22">
        <f t="shared" si="7"/>
        <v>0</v>
      </c>
      <c r="K157" s="97">
        <f t="shared" si="8"/>
        <v>0</v>
      </c>
      <c r="L157" s="65"/>
      <c r="M157" s="66"/>
      <c r="N157" s="66"/>
    </row>
    <row r="158" spans="1:14" x14ac:dyDescent="0.35">
      <c r="A158" s="25" t="s">
        <v>197</v>
      </c>
      <c r="B158" s="39">
        <v>102.298320131418</v>
      </c>
      <c r="C158" s="39">
        <v>102.298320131418</v>
      </c>
      <c r="D158" s="39"/>
      <c r="E158" s="39">
        <f t="shared" si="6"/>
        <v>0</v>
      </c>
      <c r="F158" s="39"/>
      <c r="G158" s="39">
        <v>0.62446818501973089</v>
      </c>
      <c r="H158" s="39">
        <v>0.624468185019731</v>
      </c>
      <c r="I158" s="39"/>
      <c r="J158" s="39">
        <f t="shared" si="7"/>
        <v>0</v>
      </c>
      <c r="K158" s="96">
        <f t="shared" si="8"/>
        <v>0</v>
      </c>
      <c r="M158" s="66"/>
      <c r="N158" s="66"/>
    </row>
    <row r="159" spans="1:14" s="8" customFormat="1" x14ac:dyDescent="0.35">
      <c r="A159" s="26" t="s">
        <v>198</v>
      </c>
      <c r="B159" s="22">
        <v>102.298320131418</v>
      </c>
      <c r="C159" s="22">
        <v>102.298320131418</v>
      </c>
      <c r="D159" s="22"/>
      <c r="E159" s="22">
        <f t="shared" si="6"/>
        <v>0</v>
      </c>
      <c r="F159" s="22"/>
      <c r="G159" s="22">
        <v>0.62446818501973089</v>
      </c>
      <c r="H159" s="22">
        <v>0.624468185019731</v>
      </c>
      <c r="I159" s="22"/>
      <c r="J159" s="22">
        <f t="shared" si="7"/>
        <v>0</v>
      </c>
      <c r="K159" s="97">
        <f t="shared" si="8"/>
        <v>0</v>
      </c>
      <c r="L159" s="65"/>
      <c r="M159" s="66"/>
      <c r="N159" s="66"/>
    </row>
    <row r="160" spans="1:14" x14ac:dyDescent="0.35">
      <c r="A160" s="25" t="s">
        <v>199</v>
      </c>
      <c r="B160" s="39">
        <v>99.791109639376003</v>
      </c>
      <c r="C160" s="39">
        <v>99.791109639376003</v>
      </c>
      <c r="D160" s="39"/>
      <c r="E160" s="39">
        <f t="shared" si="6"/>
        <v>0</v>
      </c>
      <c r="F160" s="39"/>
      <c r="G160" s="39">
        <v>0.86675072176303647</v>
      </c>
      <c r="H160" s="39">
        <v>0.86675072176303658</v>
      </c>
      <c r="I160" s="39"/>
      <c r="J160" s="39">
        <f t="shared" si="7"/>
        <v>0</v>
      </c>
      <c r="K160" s="96">
        <f t="shared" si="8"/>
        <v>0</v>
      </c>
      <c r="M160" s="66"/>
      <c r="N160" s="66"/>
    </row>
    <row r="161" spans="1:14" s="8" customFormat="1" x14ac:dyDescent="0.35">
      <c r="A161" s="26" t="s">
        <v>200</v>
      </c>
      <c r="B161" s="22">
        <v>99.791109639376003</v>
      </c>
      <c r="C161" s="22">
        <v>99.791109639376003</v>
      </c>
      <c r="D161" s="22"/>
      <c r="E161" s="22">
        <f t="shared" si="6"/>
        <v>0</v>
      </c>
      <c r="F161" s="22"/>
      <c r="G161" s="22">
        <v>0.86675072176303647</v>
      </c>
      <c r="H161" s="22">
        <v>0.86675072176303658</v>
      </c>
      <c r="I161" s="22"/>
      <c r="J161" s="22">
        <f t="shared" si="7"/>
        <v>0</v>
      </c>
      <c r="K161" s="97">
        <f t="shared" si="8"/>
        <v>0</v>
      </c>
      <c r="L161" s="65"/>
      <c r="M161" s="66"/>
      <c r="N161" s="66"/>
    </row>
    <row r="162" spans="1:14" x14ac:dyDescent="0.35">
      <c r="A162" s="25" t="s">
        <v>201</v>
      </c>
      <c r="B162" s="39">
        <v>99.791109639376003</v>
      </c>
      <c r="C162" s="39">
        <v>99.791109639376003</v>
      </c>
      <c r="D162" s="39"/>
      <c r="E162" s="39">
        <f t="shared" si="6"/>
        <v>0</v>
      </c>
      <c r="F162" s="39"/>
      <c r="G162" s="39">
        <v>0.86675072176303647</v>
      </c>
      <c r="H162" s="39">
        <v>0.86675072176303658</v>
      </c>
      <c r="I162" s="39"/>
      <c r="J162" s="39">
        <f t="shared" si="7"/>
        <v>0</v>
      </c>
      <c r="K162" s="96">
        <f t="shared" si="8"/>
        <v>0</v>
      </c>
      <c r="M162" s="66"/>
      <c r="N162" s="66"/>
    </row>
    <row r="163" spans="1:14" s="8" customFormat="1" x14ac:dyDescent="0.35">
      <c r="A163" s="26" t="s">
        <v>202</v>
      </c>
      <c r="B163" s="22">
        <v>100</v>
      </c>
      <c r="C163" s="22">
        <v>100</v>
      </c>
      <c r="D163" s="22"/>
      <c r="E163" s="22">
        <f t="shared" si="6"/>
        <v>0</v>
      </c>
      <c r="F163" s="22"/>
      <c r="G163" s="22">
        <v>0.23901909262945881</v>
      </c>
      <c r="H163" s="22">
        <v>0.23901909262945881</v>
      </c>
      <c r="I163" s="22"/>
      <c r="J163" s="22">
        <f t="shared" si="7"/>
        <v>0</v>
      </c>
      <c r="K163" s="97">
        <f t="shared" si="8"/>
        <v>0</v>
      </c>
      <c r="L163" s="65"/>
      <c r="M163" s="66"/>
      <c r="N163" s="66"/>
    </row>
    <row r="164" spans="1:14" x14ac:dyDescent="0.35">
      <c r="A164" s="25" t="s">
        <v>203</v>
      </c>
      <c r="B164" s="39">
        <v>100</v>
      </c>
      <c r="C164" s="39">
        <v>100</v>
      </c>
      <c r="D164" s="39"/>
      <c r="E164" s="39">
        <f t="shared" si="6"/>
        <v>0</v>
      </c>
      <c r="F164" s="39"/>
      <c r="G164" s="39">
        <v>0.23901909262945881</v>
      </c>
      <c r="H164" s="39">
        <v>0.23901909262945881</v>
      </c>
      <c r="I164" s="39"/>
      <c r="J164" s="39">
        <f t="shared" si="7"/>
        <v>0</v>
      </c>
      <c r="K164" s="96">
        <f t="shared" si="8"/>
        <v>0</v>
      </c>
      <c r="M164" s="66"/>
      <c r="N164" s="66"/>
    </row>
    <row r="165" spans="1:14" s="8" customFormat="1" x14ac:dyDescent="0.35">
      <c r="A165" s="26" t="s">
        <v>203</v>
      </c>
      <c r="B165" s="22">
        <v>100</v>
      </c>
      <c r="C165" s="22">
        <v>100</v>
      </c>
      <c r="D165" s="22"/>
      <c r="E165" s="22">
        <f t="shared" si="6"/>
        <v>0</v>
      </c>
      <c r="F165" s="22"/>
      <c r="G165" s="22">
        <v>0.23901909262945881</v>
      </c>
      <c r="H165" s="22">
        <v>0.23901909262945881</v>
      </c>
      <c r="I165" s="22"/>
      <c r="J165" s="22">
        <f t="shared" si="7"/>
        <v>0</v>
      </c>
      <c r="K165" s="97">
        <f t="shared" si="8"/>
        <v>0</v>
      </c>
      <c r="L165" s="65"/>
      <c r="M165" s="66"/>
      <c r="N165" s="66"/>
    </row>
    <row r="166" spans="1:14" x14ac:dyDescent="0.35">
      <c r="A166" s="25" t="s">
        <v>204</v>
      </c>
      <c r="B166" s="39">
        <v>100</v>
      </c>
      <c r="C166" s="39">
        <v>100</v>
      </c>
      <c r="D166" s="39"/>
      <c r="E166" s="39">
        <f t="shared" si="6"/>
        <v>0</v>
      </c>
      <c r="F166" s="39"/>
      <c r="G166" s="39">
        <v>2.3763924037933162</v>
      </c>
      <c r="H166" s="39">
        <v>2.3763924037933162</v>
      </c>
      <c r="I166" s="39"/>
      <c r="J166" s="39">
        <f t="shared" si="7"/>
        <v>0</v>
      </c>
      <c r="K166" s="96">
        <f t="shared" si="8"/>
        <v>0</v>
      </c>
      <c r="M166" s="66"/>
      <c r="N166" s="66"/>
    </row>
    <row r="167" spans="1:14" s="8" customFormat="1" x14ac:dyDescent="0.35">
      <c r="A167" s="26" t="s">
        <v>205</v>
      </c>
      <c r="B167" s="22">
        <v>100</v>
      </c>
      <c r="C167" s="22">
        <v>100</v>
      </c>
      <c r="D167" s="22"/>
      <c r="E167" s="22">
        <f t="shared" si="6"/>
        <v>0</v>
      </c>
      <c r="F167" s="22"/>
      <c r="G167" s="22">
        <v>2.3763924037933162</v>
      </c>
      <c r="H167" s="22">
        <v>2.3763924037933162</v>
      </c>
      <c r="I167" s="22"/>
      <c r="J167" s="22">
        <f t="shared" si="7"/>
        <v>0</v>
      </c>
      <c r="K167" s="97">
        <f t="shared" si="8"/>
        <v>0</v>
      </c>
      <c r="L167" s="65"/>
      <c r="M167" s="66"/>
      <c r="N167" s="66"/>
    </row>
    <row r="168" spans="1:14" x14ac:dyDescent="0.35">
      <c r="A168" s="25" t="s">
        <v>205</v>
      </c>
      <c r="B168" s="39">
        <v>100</v>
      </c>
      <c r="C168" s="39">
        <v>100</v>
      </c>
      <c r="D168" s="39"/>
      <c r="E168" s="39">
        <f t="shared" si="6"/>
        <v>0</v>
      </c>
      <c r="F168" s="39"/>
      <c r="G168" s="39">
        <v>2.3763924037933162</v>
      </c>
      <c r="H168" s="39">
        <v>2.3763924037933162</v>
      </c>
      <c r="I168" s="39"/>
      <c r="J168" s="39">
        <f t="shared" si="7"/>
        <v>0</v>
      </c>
      <c r="K168" s="96">
        <f t="shared" si="8"/>
        <v>0</v>
      </c>
      <c r="M168" s="66"/>
      <c r="N168" s="66"/>
    </row>
    <row r="169" spans="1:14" s="8" customFormat="1" x14ac:dyDescent="0.35">
      <c r="A169" s="26" t="s">
        <v>39</v>
      </c>
      <c r="B169" s="22">
        <v>100.4409546234657</v>
      </c>
      <c r="C169" s="22">
        <v>100.44103023874311</v>
      </c>
      <c r="D169" s="22"/>
      <c r="E169" s="22">
        <f t="shared" si="6"/>
        <v>7.5283312162000016E-5</v>
      </c>
      <c r="F169" s="22"/>
      <c r="G169" s="22">
        <v>8.1301580965411535</v>
      </c>
      <c r="H169" s="22">
        <v>8.1301642171934532</v>
      </c>
      <c r="I169" s="22"/>
      <c r="J169" s="22">
        <f t="shared" si="7"/>
        <v>6.1206522996570811E-6</v>
      </c>
      <c r="K169" s="97">
        <f t="shared" si="8"/>
        <v>6.1790607516633139E-8</v>
      </c>
      <c r="L169" s="65"/>
      <c r="M169" s="66"/>
      <c r="N169" s="66"/>
    </row>
    <row r="170" spans="1:14" x14ac:dyDescent="0.35">
      <c r="A170" s="25" t="s">
        <v>206</v>
      </c>
      <c r="B170" s="39">
        <v>97.912132421783767</v>
      </c>
      <c r="C170" s="39">
        <v>97.912132421783767</v>
      </c>
      <c r="D170" s="39"/>
      <c r="E170" s="39">
        <f t="shared" si="6"/>
        <v>0</v>
      </c>
      <c r="F170" s="39"/>
      <c r="G170" s="39">
        <v>3.0134250059173011</v>
      </c>
      <c r="H170" s="39">
        <v>3.0134250059173011</v>
      </c>
      <c r="I170" s="39"/>
      <c r="J170" s="39">
        <f t="shared" si="7"/>
        <v>0</v>
      </c>
      <c r="K170" s="96">
        <f t="shared" si="8"/>
        <v>0</v>
      </c>
      <c r="M170" s="66"/>
      <c r="N170" s="66"/>
    </row>
    <row r="171" spans="1:14" s="8" customFormat="1" x14ac:dyDescent="0.35">
      <c r="A171" s="26" t="s">
        <v>207</v>
      </c>
      <c r="B171" s="22">
        <v>97.872983381867655</v>
      </c>
      <c r="C171" s="22">
        <v>97.872983381867655</v>
      </c>
      <c r="D171" s="22"/>
      <c r="E171" s="22">
        <f t="shared" si="6"/>
        <v>0</v>
      </c>
      <c r="F171" s="22"/>
      <c r="G171" s="22">
        <v>2.9235911813840021</v>
      </c>
      <c r="H171" s="22">
        <v>2.9235911813840025</v>
      </c>
      <c r="I171" s="22"/>
      <c r="J171" s="22">
        <f t="shared" si="7"/>
        <v>0</v>
      </c>
      <c r="K171" s="97">
        <f t="shared" si="8"/>
        <v>0</v>
      </c>
      <c r="L171" s="65"/>
      <c r="M171" s="66"/>
      <c r="N171" s="66"/>
    </row>
    <row r="172" spans="1:14" x14ac:dyDescent="0.35">
      <c r="A172" s="25" t="s">
        <v>207</v>
      </c>
      <c r="B172" s="39">
        <v>97.872420965178748</v>
      </c>
      <c r="C172" s="39">
        <v>97.872420965178748</v>
      </c>
      <c r="D172" s="39"/>
      <c r="E172" s="39">
        <f t="shared" si="6"/>
        <v>0</v>
      </c>
      <c r="F172" s="39"/>
      <c r="G172" s="39">
        <v>2.9235743812782422</v>
      </c>
      <c r="H172" s="39">
        <v>2.9235743812782422</v>
      </c>
      <c r="I172" s="39"/>
      <c r="J172" s="39">
        <f t="shared" si="7"/>
        <v>0</v>
      </c>
      <c r="K172" s="96">
        <f t="shared" si="8"/>
        <v>0</v>
      </c>
      <c r="M172" s="66"/>
      <c r="N172" s="66"/>
    </row>
    <row r="173" spans="1:14" s="8" customFormat="1" x14ac:dyDescent="0.35">
      <c r="A173" s="26" t="s">
        <v>208</v>
      </c>
      <c r="B173" s="22">
        <v>99.203536632421702</v>
      </c>
      <c r="C173" s="22">
        <v>99.203536632421702</v>
      </c>
      <c r="D173" s="22"/>
      <c r="E173" s="22">
        <f t="shared" si="6"/>
        <v>0</v>
      </c>
      <c r="F173" s="22"/>
      <c r="G173" s="22">
        <v>8.9833824533298703E-2</v>
      </c>
      <c r="H173" s="22">
        <v>8.983382453329869E-2</v>
      </c>
      <c r="I173" s="22"/>
      <c r="J173" s="22">
        <f t="shared" si="7"/>
        <v>0</v>
      </c>
      <c r="K173" s="97">
        <f t="shared" si="8"/>
        <v>0</v>
      </c>
      <c r="L173" s="65"/>
      <c r="M173" s="66"/>
      <c r="N173" s="66"/>
    </row>
    <row r="174" spans="1:14" x14ac:dyDescent="0.35">
      <c r="A174" s="25" t="s">
        <v>208</v>
      </c>
      <c r="B174" s="39">
        <v>99.203536632421702</v>
      </c>
      <c r="C174" s="39">
        <v>99.203536632421702</v>
      </c>
      <c r="D174" s="39"/>
      <c r="E174" s="39">
        <f t="shared" si="6"/>
        <v>0</v>
      </c>
      <c r="F174" s="39"/>
      <c r="G174" s="39">
        <v>8.9833824533298703E-2</v>
      </c>
      <c r="H174" s="39">
        <v>8.983382453329869E-2</v>
      </c>
      <c r="I174" s="39"/>
      <c r="J174" s="39">
        <f t="shared" si="7"/>
        <v>0</v>
      </c>
      <c r="K174" s="96">
        <f t="shared" si="8"/>
        <v>0</v>
      </c>
      <c r="M174" s="66"/>
      <c r="N174" s="66"/>
    </row>
    <row r="175" spans="1:14" s="8" customFormat="1" x14ac:dyDescent="0.35">
      <c r="A175" s="26" t="s">
        <v>209</v>
      </c>
      <c r="B175" s="22">
        <v>91.868521596872398</v>
      </c>
      <c r="C175" s="22">
        <v>91.868521596872398</v>
      </c>
      <c r="D175" s="22"/>
      <c r="E175" s="22">
        <f t="shared" si="6"/>
        <v>0</v>
      </c>
      <c r="F175" s="22"/>
      <c r="G175" s="22">
        <v>0.69331517651493835</v>
      </c>
      <c r="H175" s="22">
        <v>0.69331517651493846</v>
      </c>
      <c r="I175" s="22"/>
      <c r="J175" s="22">
        <f t="shared" si="7"/>
        <v>0</v>
      </c>
      <c r="K175" s="97">
        <f t="shared" si="8"/>
        <v>0</v>
      </c>
      <c r="L175" s="65"/>
      <c r="M175" s="66"/>
      <c r="N175" s="66"/>
    </row>
    <row r="176" spans="1:14" x14ac:dyDescent="0.35">
      <c r="A176" s="25" t="s">
        <v>210</v>
      </c>
      <c r="B176" s="39">
        <v>90.759614658241517</v>
      </c>
      <c r="C176" s="39">
        <v>90.759614658241517</v>
      </c>
      <c r="D176" s="39"/>
      <c r="E176" s="39">
        <f t="shared" si="6"/>
        <v>0</v>
      </c>
      <c r="F176" s="39"/>
      <c r="G176" s="39">
        <v>0.60683971128568548</v>
      </c>
      <c r="H176" s="39">
        <v>0.60683971128568559</v>
      </c>
      <c r="I176" s="39"/>
      <c r="J176" s="39">
        <f t="shared" si="7"/>
        <v>0</v>
      </c>
      <c r="K176" s="96">
        <f t="shared" si="8"/>
        <v>0</v>
      </c>
      <c r="M176" s="66"/>
      <c r="N176" s="66"/>
    </row>
    <row r="177" spans="1:14" s="8" customFormat="1" x14ac:dyDescent="0.35">
      <c r="A177" s="26" t="s">
        <v>211</v>
      </c>
      <c r="B177" s="22">
        <v>88.384867685424496</v>
      </c>
      <c r="C177" s="22">
        <v>88.384867685424496</v>
      </c>
      <c r="D177" s="22"/>
      <c r="E177" s="22">
        <f t="shared" si="6"/>
        <v>0</v>
      </c>
      <c r="F177" s="22"/>
      <c r="G177" s="22">
        <v>0.50206812028201309</v>
      </c>
      <c r="H177" s="22">
        <v>0.50206812028201309</v>
      </c>
      <c r="I177" s="22"/>
      <c r="J177" s="22">
        <f t="shared" si="7"/>
        <v>0</v>
      </c>
      <c r="K177" s="97">
        <f t="shared" si="8"/>
        <v>0</v>
      </c>
      <c r="L177" s="65"/>
      <c r="M177" s="66"/>
      <c r="N177" s="66"/>
    </row>
    <row r="178" spans="1:14" x14ac:dyDescent="0.35">
      <c r="A178" s="25" t="s">
        <v>212</v>
      </c>
      <c r="B178" s="39">
        <v>104.17212454651688</v>
      </c>
      <c r="C178" s="39">
        <v>104.17212454651688</v>
      </c>
      <c r="D178" s="39"/>
      <c r="E178" s="39">
        <f t="shared" si="6"/>
        <v>0</v>
      </c>
      <c r="F178" s="39"/>
      <c r="G178" s="39">
        <v>0.10477159100367239</v>
      </c>
      <c r="H178" s="39">
        <v>0.10477159100367241</v>
      </c>
      <c r="I178" s="39"/>
      <c r="J178" s="39">
        <f t="shared" si="7"/>
        <v>0</v>
      </c>
      <c r="K178" s="96">
        <f t="shared" si="8"/>
        <v>0</v>
      </c>
      <c r="M178" s="66"/>
      <c r="N178" s="66"/>
    </row>
    <row r="179" spans="1:14" s="8" customFormat="1" x14ac:dyDescent="0.35">
      <c r="A179" s="26" t="s">
        <v>213</v>
      </c>
      <c r="B179" s="22">
        <v>100.48402300610896</v>
      </c>
      <c r="C179" s="22">
        <v>100.48402300610896</v>
      </c>
      <c r="D179" s="22"/>
      <c r="E179" s="22">
        <f t="shared" si="6"/>
        <v>0</v>
      </c>
      <c r="F179" s="22"/>
      <c r="G179" s="22">
        <v>8.647546522925284E-2</v>
      </c>
      <c r="H179" s="22">
        <v>8.647546522925284E-2</v>
      </c>
      <c r="I179" s="22"/>
      <c r="J179" s="22">
        <f t="shared" si="7"/>
        <v>0</v>
      </c>
      <c r="K179" s="97">
        <f t="shared" si="8"/>
        <v>0</v>
      </c>
      <c r="L179" s="65"/>
      <c r="M179" s="66"/>
      <c r="N179" s="66"/>
    </row>
    <row r="180" spans="1:14" x14ac:dyDescent="0.35">
      <c r="A180" s="25" t="s">
        <v>213</v>
      </c>
      <c r="B180" s="39">
        <v>100.48402300610896</v>
      </c>
      <c r="C180" s="39">
        <v>100.48402300610896</v>
      </c>
      <c r="D180" s="39"/>
      <c r="E180" s="39">
        <f t="shared" si="6"/>
        <v>0</v>
      </c>
      <c r="F180" s="39"/>
      <c r="G180" s="39">
        <v>8.647546522925284E-2</v>
      </c>
      <c r="H180" s="39">
        <v>8.647546522925284E-2</v>
      </c>
      <c r="I180" s="39"/>
      <c r="J180" s="39">
        <f t="shared" si="7"/>
        <v>0</v>
      </c>
      <c r="K180" s="96">
        <f t="shared" si="8"/>
        <v>0</v>
      </c>
      <c r="M180" s="66"/>
      <c r="N180" s="66"/>
    </row>
    <row r="181" spans="1:14" s="8" customFormat="1" x14ac:dyDescent="0.35">
      <c r="A181" s="26" t="s">
        <v>214</v>
      </c>
      <c r="B181" s="22">
        <v>103.78493361501597</v>
      </c>
      <c r="C181" s="22">
        <v>103.78507722149963</v>
      </c>
      <c r="D181" s="22"/>
      <c r="E181" s="22">
        <f t="shared" si="6"/>
        <v>1.3836929759758476E-4</v>
      </c>
      <c r="F181" s="22"/>
      <c r="G181" s="22">
        <v>4.4234179141089154</v>
      </c>
      <c r="H181" s="22">
        <v>4.4234240347612133</v>
      </c>
      <c r="I181" s="22"/>
      <c r="J181" s="22">
        <f t="shared" si="7"/>
        <v>6.1206522978807243E-6</v>
      </c>
      <c r="K181" s="97">
        <f t="shared" si="8"/>
        <v>6.1790607498700062E-8</v>
      </c>
      <c r="L181" s="65"/>
      <c r="M181" s="66"/>
      <c r="N181" s="66"/>
    </row>
    <row r="182" spans="1:14" x14ac:dyDescent="0.35">
      <c r="A182" s="25" t="s">
        <v>40</v>
      </c>
      <c r="B182" s="39">
        <v>100.00000000000001</v>
      </c>
      <c r="C182" s="39">
        <v>100.00000000000001</v>
      </c>
      <c r="D182" s="39"/>
      <c r="E182" s="39">
        <f t="shared" si="6"/>
        <v>0</v>
      </c>
      <c r="F182" s="39"/>
      <c r="G182" s="39">
        <v>0.55800891565767152</v>
      </c>
      <c r="H182" s="39">
        <v>0.55800891565767152</v>
      </c>
      <c r="I182" s="39"/>
      <c r="J182" s="39">
        <f t="shared" si="7"/>
        <v>0</v>
      </c>
      <c r="K182" s="96">
        <f t="shared" si="8"/>
        <v>0</v>
      </c>
      <c r="M182" s="66"/>
      <c r="N182" s="66"/>
    </row>
    <row r="183" spans="1:14" s="8" customFormat="1" x14ac:dyDescent="0.35">
      <c r="A183" s="26" t="s">
        <v>215</v>
      </c>
      <c r="B183" s="22">
        <v>100</v>
      </c>
      <c r="C183" s="22">
        <v>100</v>
      </c>
      <c r="D183" s="22"/>
      <c r="E183" s="22">
        <f t="shared" si="6"/>
        <v>0</v>
      </c>
      <c r="F183" s="22"/>
      <c r="G183" s="22">
        <v>4.6312486912647575E-2</v>
      </c>
      <c r="H183" s="22">
        <v>4.6312486912647569E-2</v>
      </c>
      <c r="I183" s="22"/>
      <c r="J183" s="22">
        <f t="shared" si="7"/>
        <v>0</v>
      </c>
      <c r="K183" s="97">
        <f t="shared" si="8"/>
        <v>0</v>
      </c>
      <c r="L183" s="65"/>
      <c r="M183" s="66"/>
      <c r="N183" s="66"/>
    </row>
    <row r="184" spans="1:14" x14ac:dyDescent="0.35">
      <c r="A184" s="25" t="s">
        <v>216</v>
      </c>
      <c r="B184" s="39">
        <v>99.999999999999986</v>
      </c>
      <c r="C184" s="39">
        <v>99.999999999999986</v>
      </c>
      <c r="D184" s="39"/>
      <c r="E184" s="39">
        <f t="shared" si="6"/>
        <v>0</v>
      </c>
      <c r="F184" s="39"/>
      <c r="G184" s="39">
        <v>0.51169642874502397</v>
      </c>
      <c r="H184" s="39">
        <v>0.51169642874502397</v>
      </c>
      <c r="I184" s="39"/>
      <c r="J184" s="39">
        <f t="shared" si="7"/>
        <v>0</v>
      </c>
      <c r="K184" s="96">
        <f t="shared" si="8"/>
        <v>0</v>
      </c>
      <c r="M184" s="66"/>
      <c r="N184" s="66"/>
    </row>
    <row r="185" spans="1:14" s="8" customFormat="1" x14ac:dyDescent="0.35">
      <c r="A185" s="26" t="s">
        <v>41</v>
      </c>
      <c r="B185" s="22">
        <v>108.0233735404112</v>
      </c>
      <c r="C185" s="22">
        <v>108.02361347123954</v>
      </c>
      <c r="D185" s="22"/>
      <c r="E185" s="22">
        <f t="shared" si="6"/>
        <v>2.2211010495265526E-4</v>
      </c>
      <c r="F185" s="22"/>
      <c r="G185" s="22">
        <v>2.7556838525673157</v>
      </c>
      <c r="H185" s="22">
        <v>2.7556899732196132</v>
      </c>
      <c r="I185" s="22"/>
      <c r="J185" s="22">
        <f t="shared" si="7"/>
        <v>6.1206522974366351E-6</v>
      </c>
      <c r="K185" s="97">
        <f t="shared" si="8"/>
        <v>6.1790607494216783E-8</v>
      </c>
      <c r="L185" s="65"/>
      <c r="M185" s="66"/>
      <c r="N185" s="66"/>
    </row>
    <row r="186" spans="1:14" x14ac:dyDescent="0.35">
      <c r="A186" s="25" t="s">
        <v>217</v>
      </c>
      <c r="B186" s="39">
        <v>96.773452005667039</v>
      </c>
      <c r="C186" s="39">
        <v>96.773876210623882</v>
      </c>
      <c r="D186" s="39"/>
      <c r="E186" s="39">
        <f t="shared" si="6"/>
        <v>4.3834848095780643E-4</v>
      </c>
      <c r="F186" s="39"/>
      <c r="G186" s="39">
        <v>1.3962982793234502</v>
      </c>
      <c r="H186" s="39">
        <v>1.3963043999757474</v>
      </c>
      <c r="I186" s="39"/>
      <c r="J186" s="39">
        <f t="shared" si="7"/>
        <v>6.1206522972145905E-6</v>
      </c>
      <c r="K186" s="96">
        <f t="shared" si="8"/>
        <v>6.179060749197515E-8</v>
      </c>
      <c r="M186" s="66"/>
      <c r="N186" s="66"/>
    </row>
    <row r="187" spans="1:14" s="9" customFormat="1" x14ac:dyDescent="0.35">
      <c r="A187" s="26" t="s">
        <v>218</v>
      </c>
      <c r="B187" s="22">
        <v>122.67113236938773</v>
      </c>
      <c r="C187" s="22">
        <v>122.67113236938773</v>
      </c>
      <c r="D187" s="22"/>
      <c r="E187" s="22">
        <f t="shared" si="6"/>
        <v>0</v>
      </c>
      <c r="F187" s="22"/>
      <c r="G187" s="22">
        <v>1.3593855732438653</v>
      </c>
      <c r="H187" s="22">
        <v>1.3593855732438656</v>
      </c>
      <c r="I187" s="22"/>
      <c r="J187" s="22">
        <f t="shared" si="7"/>
        <v>0</v>
      </c>
      <c r="K187" s="97">
        <f t="shared" si="8"/>
        <v>0</v>
      </c>
      <c r="L187" s="113"/>
      <c r="M187" s="66"/>
      <c r="N187" s="66"/>
    </row>
    <row r="188" spans="1:14" x14ac:dyDescent="0.35">
      <c r="A188" s="25" t="s">
        <v>42</v>
      </c>
      <c r="B188" s="39">
        <v>96.239723509901694</v>
      </c>
      <c r="C188" s="39">
        <v>96.239723509901694</v>
      </c>
      <c r="D188" s="39"/>
      <c r="E188" s="39">
        <f t="shared" si="6"/>
        <v>0</v>
      </c>
      <c r="F188" s="39"/>
      <c r="G188" s="39">
        <v>1.1097251458839281</v>
      </c>
      <c r="H188" s="39">
        <v>1.1097251458839279</v>
      </c>
      <c r="I188" s="39"/>
      <c r="J188" s="39">
        <f t="shared" si="7"/>
        <v>0</v>
      </c>
      <c r="K188" s="96">
        <f t="shared" si="8"/>
        <v>0</v>
      </c>
      <c r="M188" s="66"/>
      <c r="N188" s="66"/>
    </row>
    <row r="189" spans="1:14" s="8" customFormat="1" x14ac:dyDescent="0.35">
      <c r="A189" s="26" t="s">
        <v>42</v>
      </c>
      <c r="B189" s="22">
        <v>96.239723509901694</v>
      </c>
      <c r="C189" s="22">
        <v>96.239723509901694</v>
      </c>
      <c r="D189" s="22"/>
      <c r="E189" s="22">
        <f t="shared" si="6"/>
        <v>0</v>
      </c>
      <c r="F189" s="22"/>
      <c r="G189" s="22">
        <v>1.1097251458839281</v>
      </c>
      <c r="H189" s="22">
        <v>1.1097251458839279</v>
      </c>
      <c r="I189" s="22"/>
      <c r="J189" s="22">
        <f t="shared" si="7"/>
        <v>0</v>
      </c>
      <c r="K189" s="97">
        <f t="shared" si="8"/>
        <v>0</v>
      </c>
      <c r="L189" s="65"/>
      <c r="M189" s="66"/>
      <c r="N189" s="66"/>
    </row>
    <row r="190" spans="1:14" x14ac:dyDescent="0.35">
      <c r="A190" s="25" t="s">
        <v>219</v>
      </c>
      <c r="B190" s="39">
        <v>85.169777010456684</v>
      </c>
      <c r="C190" s="39">
        <v>85.134521868960803</v>
      </c>
      <c r="D190" s="39"/>
      <c r="E190" s="39">
        <f t="shared" si="6"/>
        <v>-4.1393957731683528E-2</v>
      </c>
      <c r="F190" s="39"/>
      <c r="G190" s="39">
        <v>8.6097379607055782</v>
      </c>
      <c r="H190" s="39">
        <v>8.6061740494133154</v>
      </c>
      <c r="I190" s="39"/>
      <c r="J190" s="39">
        <f t="shared" si="7"/>
        <v>-3.5639112922627447E-3</v>
      </c>
      <c r="K190" s="96">
        <f t="shared" si="8"/>
        <v>-3.5979211545253444E-5</v>
      </c>
      <c r="M190" s="66"/>
      <c r="N190" s="66"/>
    </row>
    <row r="191" spans="1:14" s="8" customFormat="1" x14ac:dyDescent="0.35">
      <c r="A191" s="26" t="s">
        <v>220</v>
      </c>
      <c r="B191" s="22">
        <v>98.102687225877659</v>
      </c>
      <c r="C191" s="22">
        <v>98.102687225877659</v>
      </c>
      <c r="D191" s="22"/>
      <c r="E191" s="22">
        <f t="shared" si="6"/>
        <v>0</v>
      </c>
      <c r="F191" s="22"/>
      <c r="G191" s="22">
        <v>2.1892249642641084</v>
      </c>
      <c r="H191" s="22">
        <v>2.189224964264108</v>
      </c>
      <c r="I191" s="22"/>
      <c r="J191" s="22">
        <f t="shared" si="7"/>
        <v>0</v>
      </c>
      <c r="K191" s="97">
        <f t="shared" si="8"/>
        <v>0</v>
      </c>
      <c r="L191" s="65"/>
      <c r="M191" s="66"/>
      <c r="N191" s="66"/>
    </row>
    <row r="192" spans="1:14" x14ac:dyDescent="0.35">
      <c r="A192" s="25" t="s">
        <v>221</v>
      </c>
      <c r="B192" s="39">
        <v>98.124439873880434</v>
      </c>
      <c r="C192" s="39">
        <v>98.124439873880434</v>
      </c>
      <c r="D192" s="39"/>
      <c r="E192" s="39">
        <f t="shared" si="6"/>
        <v>0</v>
      </c>
      <c r="F192" s="39"/>
      <c r="G192" s="39">
        <v>0.89556932152649471</v>
      </c>
      <c r="H192" s="39">
        <v>0.89556932152649482</v>
      </c>
      <c r="I192" s="39"/>
      <c r="J192" s="39">
        <f t="shared" si="7"/>
        <v>0</v>
      </c>
      <c r="K192" s="96">
        <f t="shared" si="8"/>
        <v>0</v>
      </c>
      <c r="M192" s="66"/>
      <c r="N192" s="66"/>
    </row>
    <row r="193" spans="1:14" s="8" customFormat="1" x14ac:dyDescent="0.35">
      <c r="A193" s="26" t="s">
        <v>221</v>
      </c>
      <c r="B193" s="22">
        <v>98.124439873880434</v>
      </c>
      <c r="C193" s="22">
        <v>98.124439873880434</v>
      </c>
      <c r="D193" s="22"/>
      <c r="E193" s="22">
        <f t="shared" si="6"/>
        <v>0</v>
      </c>
      <c r="F193" s="22"/>
      <c r="G193" s="22">
        <v>0.89556932152649471</v>
      </c>
      <c r="H193" s="22">
        <v>0.89556932152649482</v>
      </c>
      <c r="I193" s="22"/>
      <c r="J193" s="22">
        <f t="shared" si="7"/>
        <v>0</v>
      </c>
      <c r="K193" s="97">
        <f t="shared" si="8"/>
        <v>0</v>
      </c>
      <c r="L193" s="65"/>
      <c r="M193" s="66"/>
      <c r="N193" s="66"/>
    </row>
    <row r="194" spans="1:14" x14ac:dyDescent="0.35">
      <c r="A194" s="25" t="s">
        <v>43</v>
      </c>
      <c r="B194" s="39">
        <v>99.065018276145537</v>
      </c>
      <c r="C194" s="39">
        <v>99.065018276145537</v>
      </c>
      <c r="D194" s="39"/>
      <c r="E194" s="39">
        <f t="shared" si="6"/>
        <v>0</v>
      </c>
      <c r="F194" s="39"/>
      <c r="G194" s="39">
        <v>0.52583673592914859</v>
      </c>
      <c r="H194" s="39">
        <v>0.5258367359291487</v>
      </c>
      <c r="I194" s="39"/>
      <c r="J194" s="39">
        <f t="shared" si="7"/>
        <v>0</v>
      </c>
      <c r="K194" s="96">
        <f t="shared" si="8"/>
        <v>0</v>
      </c>
      <c r="M194" s="66"/>
      <c r="N194" s="66"/>
    </row>
    <row r="195" spans="1:14" s="8" customFormat="1" x14ac:dyDescent="0.35">
      <c r="A195" s="26" t="s">
        <v>222</v>
      </c>
      <c r="B195" s="22">
        <v>99.065018276145537</v>
      </c>
      <c r="C195" s="22">
        <v>99.065018276145537</v>
      </c>
      <c r="D195" s="22"/>
      <c r="E195" s="22">
        <f t="shared" si="6"/>
        <v>0</v>
      </c>
      <c r="F195" s="22"/>
      <c r="G195" s="22">
        <v>0.52583673592914859</v>
      </c>
      <c r="H195" s="22">
        <v>0.5258367359291487</v>
      </c>
      <c r="I195" s="22"/>
      <c r="J195" s="22">
        <f t="shared" si="7"/>
        <v>0</v>
      </c>
      <c r="K195" s="97">
        <f t="shared" si="8"/>
        <v>0</v>
      </c>
      <c r="L195" s="65"/>
      <c r="M195" s="66"/>
      <c r="N195" s="66"/>
    </row>
    <row r="196" spans="1:14" x14ac:dyDescent="0.35">
      <c r="A196" s="25" t="s">
        <v>223</v>
      </c>
      <c r="B196" s="39">
        <v>96.940365328139009</v>
      </c>
      <c r="C196" s="39">
        <v>96.940365328139009</v>
      </c>
      <c r="D196" s="39"/>
      <c r="E196" s="39">
        <f t="shared" si="6"/>
        <v>0</v>
      </c>
      <c r="F196" s="39"/>
      <c r="G196" s="39">
        <v>0.57748430057748901</v>
      </c>
      <c r="H196" s="39">
        <v>0.5774843005774889</v>
      </c>
      <c r="I196" s="39"/>
      <c r="J196" s="39">
        <f t="shared" si="7"/>
        <v>0</v>
      </c>
      <c r="K196" s="96">
        <f t="shared" si="8"/>
        <v>0</v>
      </c>
      <c r="M196" s="66"/>
      <c r="N196" s="66"/>
    </row>
    <row r="197" spans="1:14" s="8" customFormat="1" x14ac:dyDescent="0.35">
      <c r="A197" s="26" t="s">
        <v>223</v>
      </c>
      <c r="B197" s="22">
        <v>96.940365328139009</v>
      </c>
      <c r="C197" s="22">
        <v>96.940365328139009</v>
      </c>
      <c r="D197" s="22"/>
      <c r="E197" s="22">
        <f t="shared" si="6"/>
        <v>0</v>
      </c>
      <c r="F197" s="22"/>
      <c r="G197" s="22">
        <v>0.57748430057748901</v>
      </c>
      <c r="H197" s="22">
        <v>0.5774843005774889</v>
      </c>
      <c r="I197" s="22"/>
      <c r="J197" s="22">
        <f t="shared" si="7"/>
        <v>0</v>
      </c>
      <c r="K197" s="97">
        <f t="shared" si="8"/>
        <v>0</v>
      </c>
      <c r="L197" s="65"/>
      <c r="M197" s="66"/>
      <c r="N197" s="66"/>
    </row>
    <row r="198" spans="1:14" x14ac:dyDescent="0.35">
      <c r="A198" s="25" t="s">
        <v>224</v>
      </c>
      <c r="B198" s="39">
        <v>98.943525585058538</v>
      </c>
      <c r="C198" s="39">
        <v>98.943525585058538</v>
      </c>
      <c r="D198" s="39"/>
      <c r="E198" s="39">
        <f t="shared" si="6"/>
        <v>0</v>
      </c>
      <c r="F198" s="39"/>
      <c r="G198" s="39">
        <v>0.19033460623097609</v>
      </c>
      <c r="H198" s="39">
        <v>0.19033460623097606</v>
      </c>
      <c r="I198" s="39"/>
      <c r="J198" s="39">
        <f t="shared" si="7"/>
        <v>0</v>
      </c>
      <c r="K198" s="96">
        <f t="shared" si="8"/>
        <v>0</v>
      </c>
      <c r="M198" s="66"/>
      <c r="N198" s="66"/>
    </row>
    <row r="199" spans="1:14" s="8" customFormat="1" x14ac:dyDescent="0.35">
      <c r="A199" s="26" t="s">
        <v>224</v>
      </c>
      <c r="B199" s="22">
        <v>98.943525585058538</v>
      </c>
      <c r="C199" s="22">
        <v>98.943525585058538</v>
      </c>
      <c r="D199" s="22"/>
      <c r="E199" s="22">
        <f t="shared" ref="E199:E262" si="9">((C199/B199-1)*100)</f>
        <v>0</v>
      </c>
      <c r="F199" s="22"/>
      <c r="G199" s="22">
        <v>0.19033460623097609</v>
      </c>
      <c r="H199" s="22">
        <v>0.19033460623097606</v>
      </c>
      <c r="I199" s="22"/>
      <c r="J199" s="22">
        <f t="shared" ref="J199:J262" si="10">H199-G199</f>
        <v>0</v>
      </c>
      <c r="K199" s="97">
        <f t="shared" si="8"/>
        <v>0</v>
      </c>
      <c r="L199" s="65"/>
      <c r="M199" s="66"/>
      <c r="N199" s="66"/>
    </row>
    <row r="200" spans="1:14" x14ac:dyDescent="0.35">
      <c r="A200" s="25" t="s">
        <v>225</v>
      </c>
      <c r="B200" s="39">
        <v>81.506027705293278</v>
      </c>
      <c r="C200" s="39">
        <v>81.460785175189017</v>
      </c>
      <c r="D200" s="39"/>
      <c r="E200" s="39">
        <f t="shared" si="9"/>
        <v>-5.5508201513443378E-2</v>
      </c>
      <c r="F200" s="39"/>
      <c r="G200" s="39">
        <v>6.4205129964414684</v>
      </c>
      <c r="H200" s="39">
        <v>6.4169490851492066</v>
      </c>
      <c r="I200" s="39"/>
      <c r="J200" s="39">
        <f t="shared" si="10"/>
        <v>-3.5639112922618565E-3</v>
      </c>
      <c r="K200" s="96">
        <f t="shared" si="8"/>
        <v>-3.5979211545244479E-5</v>
      </c>
      <c r="M200" s="66"/>
      <c r="N200" s="66"/>
    </row>
    <row r="201" spans="1:14" s="8" customFormat="1" x14ac:dyDescent="0.35">
      <c r="A201" s="26" t="s">
        <v>226</v>
      </c>
      <c r="B201" s="22">
        <v>92.654878347153243</v>
      </c>
      <c r="C201" s="22">
        <v>108.3223655380701</v>
      </c>
      <c r="D201" s="22"/>
      <c r="E201" s="22">
        <f t="shared" si="9"/>
        <v>16.90951137209953</v>
      </c>
      <c r="F201" s="22"/>
      <c r="G201" s="22">
        <v>5.785224174395686E-2</v>
      </c>
      <c r="H201" s="22">
        <v>6.7634773140665752E-2</v>
      </c>
      <c r="I201" s="22"/>
      <c r="J201" s="22">
        <f t="shared" si="10"/>
        <v>9.782531396708892E-3</v>
      </c>
      <c r="K201" s="97">
        <f t="shared" ref="K201:K264" si="11">J201/$G$5</f>
        <v>9.8758846028069005E-5</v>
      </c>
      <c r="L201" s="65"/>
      <c r="M201" s="66"/>
      <c r="N201" s="66"/>
    </row>
    <row r="202" spans="1:14" x14ac:dyDescent="0.35">
      <c r="A202" s="25" t="s">
        <v>226</v>
      </c>
      <c r="B202" s="39">
        <v>92.654878347153243</v>
      </c>
      <c r="C202" s="39">
        <v>108.3223655380701</v>
      </c>
      <c r="D202" s="39"/>
      <c r="E202" s="39">
        <f t="shared" si="9"/>
        <v>16.90951137209953</v>
      </c>
      <c r="F202" s="39"/>
      <c r="G202" s="39">
        <v>5.785224174395686E-2</v>
      </c>
      <c r="H202" s="39">
        <v>6.7634773140665752E-2</v>
      </c>
      <c r="I202" s="39"/>
      <c r="J202" s="39">
        <f t="shared" si="10"/>
        <v>9.782531396708892E-3</v>
      </c>
      <c r="K202" s="96">
        <f t="shared" si="11"/>
        <v>9.8758846028069005E-5</v>
      </c>
      <c r="M202" s="66"/>
      <c r="N202" s="66"/>
    </row>
    <row r="203" spans="1:14" s="8" customFormat="1" x14ac:dyDescent="0.35">
      <c r="A203" s="26" t="s">
        <v>227</v>
      </c>
      <c r="B203" s="22">
        <v>73.451210948856954</v>
      </c>
      <c r="C203" s="22">
        <v>73.143664959320674</v>
      </c>
      <c r="D203" s="22"/>
      <c r="E203" s="22">
        <f t="shared" si="9"/>
        <v>-0.41870785459264814</v>
      </c>
      <c r="F203" s="22"/>
      <c r="G203" s="22">
        <v>4.0085515885618106</v>
      </c>
      <c r="H203" s="22">
        <v>3.9917674682051039</v>
      </c>
      <c r="I203" s="22"/>
      <c r="J203" s="22">
        <f t="shared" si="10"/>
        <v>-1.6784120356706733E-2</v>
      </c>
      <c r="K203" s="97">
        <f t="shared" si="11"/>
        <v>-1.6944288659091181E-4</v>
      </c>
      <c r="L203" s="65"/>
      <c r="M203" s="66"/>
      <c r="N203" s="66"/>
    </row>
    <row r="204" spans="1:14" x14ac:dyDescent="0.35">
      <c r="A204" s="25" t="s">
        <v>227</v>
      </c>
      <c r="B204" s="39">
        <v>73.451210948856954</v>
      </c>
      <c r="C204" s="39">
        <v>73.143664959320674</v>
      </c>
      <c r="D204" s="39"/>
      <c r="E204" s="39">
        <f t="shared" si="9"/>
        <v>-0.41870785459264814</v>
      </c>
      <c r="F204" s="39"/>
      <c r="G204" s="39">
        <v>4.0085515885618106</v>
      </c>
      <c r="H204" s="39">
        <v>3.9917674682051039</v>
      </c>
      <c r="I204" s="39"/>
      <c r="J204" s="39">
        <f t="shared" si="10"/>
        <v>-1.6784120356706733E-2</v>
      </c>
      <c r="K204" s="96">
        <f t="shared" si="11"/>
        <v>-1.6944288659091181E-4</v>
      </c>
      <c r="M204" s="66"/>
      <c r="N204" s="66"/>
    </row>
    <row r="205" spans="1:14" s="8" customFormat="1" x14ac:dyDescent="0.35">
      <c r="A205" s="26" t="s">
        <v>228</v>
      </c>
      <c r="B205" s="22">
        <v>100.10975597662035</v>
      </c>
      <c r="C205" s="22">
        <v>100.15022671874996</v>
      </c>
      <c r="D205" s="22"/>
      <c r="E205" s="22">
        <f t="shared" si="9"/>
        <v>4.0426371770463376E-2</v>
      </c>
      <c r="F205" s="22"/>
      <c r="G205" s="22">
        <v>1.132855316393292</v>
      </c>
      <c r="H205" s="22">
        <v>1.1333132886951183</v>
      </c>
      <c r="I205" s="22"/>
      <c r="J205" s="22">
        <f t="shared" si="10"/>
        <v>4.5797230182631488E-4</v>
      </c>
      <c r="K205" s="97">
        <f t="shared" si="11"/>
        <v>4.6234266170003371E-6</v>
      </c>
      <c r="L205" s="65"/>
      <c r="M205" s="66"/>
      <c r="N205" s="66"/>
    </row>
    <row r="206" spans="1:14" x14ac:dyDescent="0.35">
      <c r="A206" s="25" t="s">
        <v>228</v>
      </c>
      <c r="B206" s="39">
        <v>100.10975597662035</v>
      </c>
      <c r="C206" s="39">
        <v>100.15022671874996</v>
      </c>
      <c r="D206" s="39"/>
      <c r="E206" s="39">
        <f t="shared" si="9"/>
        <v>4.0426371770463376E-2</v>
      </c>
      <c r="F206" s="39"/>
      <c r="G206" s="39">
        <v>1.132855316393292</v>
      </c>
      <c r="H206" s="39">
        <v>1.1333132886951183</v>
      </c>
      <c r="I206" s="39"/>
      <c r="J206" s="39">
        <f t="shared" si="10"/>
        <v>4.5797230182631488E-4</v>
      </c>
      <c r="K206" s="96">
        <f t="shared" si="11"/>
        <v>4.6234266170003371E-6</v>
      </c>
      <c r="M206" s="66"/>
      <c r="N206" s="66"/>
    </row>
    <row r="207" spans="1:14" s="8" customFormat="1" x14ac:dyDescent="0.35">
      <c r="A207" s="26" t="s">
        <v>229</v>
      </c>
      <c r="B207" s="22">
        <v>99.624136334491666</v>
      </c>
      <c r="C207" s="22">
        <v>99.867206662313038</v>
      </c>
      <c r="D207" s="22"/>
      <c r="E207" s="22">
        <f t="shared" si="9"/>
        <v>0.24398738776039153</v>
      </c>
      <c r="F207" s="22"/>
      <c r="G207" s="22">
        <v>1.2212538497424099</v>
      </c>
      <c r="H207" s="22">
        <v>1.2242335551083194</v>
      </c>
      <c r="I207" s="22"/>
      <c r="J207" s="22">
        <f t="shared" si="10"/>
        <v>2.9797053659095241E-3</v>
      </c>
      <c r="K207" s="97">
        <f t="shared" si="11"/>
        <v>3.0081402400596523E-5</v>
      </c>
      <c r="L207" s="65"/>
      <c r="M207" s="66"/>
      <c r="N207" s="66"/>
    </row>
    <row r="208" spans="1:14" x14ac:dyDescent="0.35">
      <c r="A208" s="25" t="s">
        <v>230</v>
      </c>
      <c r="B208" s="39">
        <v>99.624136334491666</v>
      </c>
      <c r="C208" s="39">
        <v>99.867206662313038</v>
      </c>
      <c r="D208" s="39"/>
      <c r="E208" s="39">
        <f t="shared" si="9"/>
        <v>0.24398738776039153</v>
      </c>
      <c r="F208" s="39"/>
      <c r="G208" s="39">
        <v>1.2212538497424099</v>
      </c>
      <c r="H208" s="39">
        <v>1.2242335551083194</v>
      </c>
      <c r="I208" s="39"/>
      <c r="J208" s="39">
        <f t="shared" si="10"/>
        <v>2.9797053659095241E-3</v>
      </c>
      <c r="K208" s="96">
        <f t="shared" si="11"/>
        <v>3.0081402400596523E-5</v>
      </c>
      <c r="M208" s="66"/>
      <c r="N208" s="66"/>
    </row>
    <row r="209" spans="1:14" s="8" customFormat="1" x14ac:dyDescent="0.35">
      <c r="A209" s="26" t="s">
        <v>231</v>
      </c>
      <c r="B209" s="22">
        <v>102.37769278418165</v>
      </c>
      <c r="C209" s="22">
        <v>102.37769278418165</v>
      </c>
      <c r="D209" s="22"/>
      <c r="E209" s="22">
        <f t="shared" si="9"/>
        <v>0</v>
      </c>
      <c r="F209" s="22"/>
      <c r="G209" s="22">
        <v>2.5928018649093723</v>
      </c>
      <c r="H209" s="22">
        <v>2.5928018649093723</v>
      </c>
      <c r="I209" s="22"/>
      <c r="J209" s="22">
        <f t="shared" si="10"/>
        <v>0</v>
      </c>
      <c r="K209" s="97">
        <f t="shared" si="11"/>
        <v>0</v>
      </c>
      <c r="L209" s="65"/>
      <c r="M209" s="66"/>
      <c r="N209" s="66"/>
    </row>
    <row r="210" spans="1:14" x14ac:dyDescent="0.35">
      <c r="A210" s="25" t="s">
        <v>232</v>
      </c>
      <c r="B210" s="39">
        <v>99.213764079318892</v>
      </c>
      <c r="C210" s="39">
        <v>99.213764079318892</v>
      </c>
      <c r="D210" s="39"/>
      <c r="E210" s="39">
        <f t="shared" si="9"/>
        <v>0</v>
      </c>
      <c r="F210" s="39"/>
      <c r="G210" s="39">
        <v>0.41248008872401032</v>
      </c>
      <c r="H210" s="39">
        <v>0.41248008872401032</v>
      </c>
      <c r="I210" s="39"/>
      <c r="J210" s="39">
        <f t="shared" si="10"/>
        <v>0</v>
      </c>
      <c r="K210" s="96">
        <f t="shared" si="11"/>
        <v>0</v>
      </c>
      <c r="M210" s="66"/>
      <c r="N210" s="66"/>
    </row>
    <row r="211" spans="1:14" s="8" customFormat="1" x14ac:dyDescent="0.35">
      <c r="A211" s="26" t="s">
        <v>44</v>
      </c>
      <c r="B211" s="22">
        <v>99.213764079318892</v>
      </c>
      <c r="C211" s="22">
        <v>99.213764079318892</v>
      </c>
      <c r="D211" s="22"/>
      <c r="E211" s="22">
        <f t="shared" si="9"/>
        <v>0</v>
      </c>
      <c r="F211" s="22"/>
      <c r="G211" s="22">
        <v>0.41248008872401032</v>
      </c>
      <c r="H211" s="22">
        <v>0.41248008872401032</v>
      </c>
      <c r="I211" s="22"/>
      <c r="J211" s="22">
        <f t="shared" si="10"/>
        <v>0</v>
      </c>
      <c r="K211" s="97">
        <f t="shared" si="11"/>
        <v>0</v>
      </c>
      <c r="L211" s="65"/>
      <c r="M211" s="66"/>
      <c r="N211" s="66"/>
    </row>
    <row r="212" spans="1:14" x14ac:dyDescent="0.35">
      <c r="A212" s="25" t="s">
        <v>233</v>
      </c>
      <c r="B212" s="39">
        <v>96.590996332680746</v>
      </c>
      <c r="C212" s="39">
        <v>96.590996332680746</v>
      </c>
      <c r="D212" s="39"/>
      <c r="E212" s="39">
        <f t="shared" si="9"/>
        <v>0</v>
      </c>
      <c r="F212" s="39"/>
      <c r="G212" s="39">
        <v>5.8434529167669204E-2</v>
      </c>
      <c r="H212" s="39">
        <v>5.8434529167669204E-2</v>
      </c>
      <c r="I212" s="39"/>
      <c r="J212" s="39">
        <f t="shared" si="10"/>
        <v>0</v>
      </c>
      <c r="K212" s="96">
        <f t="shared" si="11"/>
        <v>0</v>
      </c>
      <c r="M212" s="66"/>
      <c r="N212" s="66"/>
    </row>
    <row r="213" spans="1:14" s="8" customFormat="1" x14ac:dyDescent="0.35">
      <c r="A213" s="26" t="s">
        <v>234</v>
      </c>
      <c r="B213" s="22">
        <v>99.660402648145791</v>
      </c>
      <c r="C213" s="22">
        <v>99.660402648145791</v>
      </c>
      <c r="D213" s="22"/>
      <c r="E213" s="22">
        <f t="shared" si="9"/>
        <v>0</v>
      </c>
      <c r="F213" s="22"/>
      <c r="G213" s="22">
        <v>0.35404555955634115</v>
      </c>
      <c r="H213" s="22">
        <v>0.35404555955634115</v>
      </c>
      <c r="I213" s="22"/>
      <c r="J213" s="22">
        <f t="shared" si="10"/>
        <v>0</v>
      </c>
      <c r="K213" s="97">
        <f t="shared" si="11"/>
        <v>0</v>
      </c>
      <c r="L213" s="65"/>
      <c r="M213" s="66"/>
      <c r="N213" s="66"/>
    </row>
    <row r="214" spans="1:14" x14ac:dyDescent="0.35">
      <c r="A214" s="25" t="s">
        <v>235</v>
      </c>
      <c r="B214" s="39">
        <v>110.92646318489557</v>
      </c>
      <c r="C214" s="39">
        <v>110.92646318489557</v>
      </c>
      <c r="D214" s="39"/>
      <c r="E214" s="39">
        <f t="shared" si="9"/>
        <v>0</v>
      </c>
      <c r="F214" s="39"/>
      <c r="G214" s="39">
        <v>8.4886637581372298E-2</v>
      </c>
      <c r="H214" s="39">
        <v>8.4886637581372298E-2</v>
      </c>
      <c r="I214" s="39"/>
      <c r="J214" s="39">
        <f t="shared" si="10"/>
        <v>0</v>
      </c>
      <c r="K214" s="96">
        <f t="shared" si="11"/>
        <v>0</v>
      </c>
      <c r="M214" s="66"/>
      <c r="N214" s="66"/>
    </row>
    <row r="215" spans="1:14" s="8" customFormat="1" x14ac:dyDescent="0.35">
      <c r="A215" s="26" t="s">
        <v>236</v>
      </c>
      <c r="B215" s="22">
        <v>110.92646318489557</v>
      </c>
      <c r="C215" s="22">
        <v>110.92646318489557</v>
      </c>
      <c r="D215" s="22"/>
      <c r="E215" s="22">
        <f t="shared" si="9"/>
        <v>0</v>
      </c>
      <c r="F215" s="22"/>
      <c r="G215" s="22">
        <v>8.4886637581372298E-2</v>
      </c>
      <c r="H215" s="22">
        <v>8.4886637581372298E-2</v>
      </c>
      <c r="I215" s="22"/>
      <c r="J215" s="22">
        <f t="shared" si="10"/>
        <v>0</v>
      </c>
      <c r="K215" s="97">
        <f t="shared" si="11"/>
        <v>0</v>
      </c>
      <c r="L215" s="65"/>
      <c r="M215" s="66"/>
      <c r="N215" s="66"/>
    </row>
    <row r="216" spans="1:14" x14ac:dyDescent="0.35">
      <c r="A216" s="25" t="s">
        <v>237</v>
      </c>
      <c r="B216" s="39">
        <v>110.92646318489557</v>
      </c>
      <c r="C216" s="39">
        <v>110.92646318489557</v>
      </c>
      <c r="D216" s="39"/>
      <c r="E216" s="39">
        <f t="shared" si="9"/>
        <v>0</v>
      </c>
      <c r="F216" s="39"/>
      <c r="G216" s="39">
        <v>8.4886637581372298E-2</v>
      </c>
      <c r="H216" s="39">
        <v>8.4886637581372298E-2</v>
      </c>
      <c r="I216" s="39"/>
      <c r="J216" s="39">
        <f t="shared" si="10"/>
        <v>0</v>
      </c>
      <c r="K216" s="96">
        <f t="shared" si="11"/>
        <v>0</v>
      </c>
      <c r="M216" s="66"/>
      <c r="N216" s="66"/>
    </row>
    <row r="217" spans="1:14" s="8" customFormat="1" x14ac:dyDescent="0.35">
      <c r="A217" s="26" t="s">
        <v>238</v>
      </c>
      <c r="B217" s="22">
        <v>100.20040247486304</v>
      </c>
      <c r="C217" s="22">
        <v>100.20040247486304</v>
      </c>
      <c r="D217" s="22"/>
      <c r="E217" s="22">
        <f t="shared" si="9"/>
        <v>0</v>
      </c>
      <c r="F217" s="22"/>
      <c r="G217" s="22">
        <v>0.19592101715203869</v>
      </c>
      <c r="H217" s="22">
        <v>0.19592101715203869</v>
      </c>
      <c r="I217" s="22"/>
      <c r="J217" s="22">
        <f t="shared" si="10"/>
        <v>0</v>
      </c>
      <c r="K217" s="97">
        <f t="shared" si="11"/>
        <v>0</v>
      </c>
      <c r="L217" s="65"/>
      <c r="M217" s="66"/>
      <c r="N217" s="66"/>
    </row>
    <row r="218" spans="1:14" x14ac:dyDescent="0.35">
      <c r="A218" s="25" t="s">
        <v>45</v>
      </c>
      <c r="B218" s="39">
        <v>100.20040247486304</v>
      </c>
      <c r="C218" s="39">
        <v>100.20040247486304</v>
      </c>
      <c r="D218" s="39"/>
      <c r="E218" s="39">
        <f t="shared" si="9"/>
        <v>0</v>
      </c>
      <c r="F218" s="39"/>
      <c r="G218" s="39">
        <v>0.19592101715203869</v>
      </c>
      <c r="H218" s="39">
        <v>0.19592101715203869</v>
      </c>
      <c r="I218" s="39"/>
      <c r="J218" s="39">
        <f t="shared" si="10"/>
        <v>0</v>
      </c>
      <c r="K218" s="96">
        <f t="shared" si="11"/>
        <v>0</v>
      </c>
      <c r="M218" s="66"/>
      <c r="N218" s="66"/>
    </row>
    <row r="219" spans="1:14" s="8" customFormat="1" x14ac:dyDescent="0.35">
      <c r="A219" s="26" t="s">
        <v>239</v>
      </c>
      <c r="B219" s="22">
        <v>100.20040247486304</v>
      </c>
      <c r="C219" s="22">
        <v>100.20040247486304</v>
      </c>
      <c r="D219" s="22"/>
      <c r="E219" s="22">
        <f t="shared" si="9"/>
        <v>0</v>
      </c>
      <c r="F219" s="22"/>
      <c r="G219" s="22">
        <v>0.19592101715203869</v>
      </c>
      <c r="H219" s="22">
        <v>0.19592101715203869</v>
      </c>
      <c r="I219" s="22"/>
      <c r="J219" s="22">
        <f t="shared" si="10"/>
        <v>0</v>
      </c>
      <c r="K219" s="97">
        <f t="shared" si="11"/>
        <v>0</v>
      </c>
      <c r="L219" s="65"/>
      <c r="M219" s="66"/>
      <c r="N219" s="66"/>
    </row>
    <row r="220" spans="1:14" x14ac:dyDescent="0.35">
      <c r="A220" s="25" t="s">
        <v>240</v>
      </c>
      <c r="B220" s="39">
        <v>104.48179234541294</v>
      </c>
      <c r="C220" s="39">
        <v>104.48179234541294</v>
      </c>
      <c r="D220" s="39"/>
      <c r="E220" s="39">
        <f t="shared" si="9"/>
        <v>0</v>
      </c>
      <c r="F220" s="39"/>
      <c r="G220" s="39">
        <v>1.0271563903897227</v>
      </c>
      <c r="H220" s="39">
        <v>1.0271563903897227</v>
      </c>
      <c r="I220" s="39"/>
      <c r="J220" s="39">
        <f t="shared" si="10"/>
        <v>0</v>
      </c>
      <c r="K220" s="96">
        <f t="shared" si="11"/>
        <v>0</v>
      </c>
      <c r="M220" s="66"/>
      <c r="N220" s="66"/>
    </row>
    <row r="221" spans="1:14" s="8" customFormat="1" x14ac:dyDescent="0.35">
      <c r="A221" s="26" t="s">
        <v>241</v>
      </c>
      <c r="B221" s="22">
        <v>100</v>
      </c>
      <c r="C221" s="22">
        <v>100</v>
      </c>
      <c r="D221" s="22"/>
      <c r="E221" s="22">
        <f t="shared" si="9"/>
        <v>0</v>
      </c>
      <c r="F221" s="22"/>
      <c r="G221" s="22">
        <v>0.39580040113194587</v>
      </c>
      <c r="H221" s="22">
        <v>0.39580040113194587</v>
      </c>
      <c r="I221" s="22"/>
      <c r="J221" s="22">
        <f t="shared" si="10"/>
        <v>0</v>
      </c>
      <c r="K221" s="97">
        <f t="shared" si="11"/>
        <v>0</v>
      </c>
      <c r="L221" s="65"/>
      <c r="M221" s="66"/>
      <c r="N221" s="66"/>
    </row>
    <row r="222" spans="1:14" x14ac:dyDescent="0.35">
      <c r="A222" s="25" t="s">
        <v>241</v>
      </c>
      <c r="B222" s="39">
        <v>100</v>
      </c>
      <c r="C222" s="39">
        <v>100</v>
      </c>
      <c r="D222" s="39"/>
      <c r="E222" s="39">
        <f t="shared" si="9"/>
        <v>0</v>
      </c>
      <c r="F222" s="39"/>
      <c r="G222" s="39">
        <v>0.39580040113194587</v>
      </c>
      <c r="H222" s="39">
        <v>0.39580040113194587</v>
      </c>
      <c r="I222" s="39"/>
      <c r="J222" s="39">
        <f t="shared" si="10"/>
        <v>0</v>
      </c>
      <c r="K222" s="96">
        <f t="shared" si="11"/>
        <v>0</v>
      </c>
      <c r="M222" s="66"/>
      <c r="N222" s="66"/>
    </row>
    <row r="223" spans="1:14" s="8" customFormat="1" x14ac:dyDescent="0.35">
      <c r="A223" s="26" t="s">
        <v>242</v>
      </c>
      <c r="B223" s="22">
        <v>107.502238968415</v>
      </c>
      <c r="C223" s="22">
        <v>107.502238968415</v>
      </c>
      <c r="D223" s="22"/>
      <c r="E223" s="22">
        <f t="shared" si="9"/>
        <v>0</v>
      </c>
      <c r="F223" s="22"/>
      <c r="G223" s="22">
        <v>0.63135598925777692</v>
      </c>
      <c r="H223" s="22">
        <v>0.63135598925777692</v>
      </c>
      <c r="I223" s="22"/>
      <c r="J223" s="22">
        <f t="shared" si="10"/>
        <v>0</v>
      </c>
      <c r="K223" s="97">
        <f t="shared" si="11"/>
        <v>0</v>
      </c>
      <c r="L223" s="65"/>
      <c r="M223" s="66"/>
      <c r="N223" s="66"/>
    </row>
    <row r="224" spans="1:14" x14ac:dyDescent="0.35">
      <c r="A224" s="25" t="s">
        <v>242</v>
      </c>
      <c r="B224" s="39">
        <v>107.502238968415</v>
      </c>
      <c r="C224" s="39">
        <v>107.502238968415</v>
      </c>
      <c r="D224" s="39"/>
      <c r="E224" s="39">
        <f t="shared" si="9"/>
        <v>0</v>
      </c>
      <c r="F224" s="39"/>
      <c r="G224" s="39">
        <v>0.63135598925777692</v>
      </c>
      <c r="H224" s="39">
        <v>0.63135598925777692</v>
      </c>
      <c r="I224" s="39"/>
      <c r="J224" s="39">
        <f t="shared" si="10"/>
        <v>0</v>
      </c>
      <c r="K224" s="96">
        <f t="shared" si="11"/>
        <v>0</v>
      </c>
      <c r="M224" s="66"/>
      <c r="N224" s="66"/>
    </row>
    <row r="225" spans="1:14" s="8" customFormat="1" x14ac:dyDescent="0.35">
      <c r="A225" s="26" t="s">
        <v>46</v>
      </c>
      <c r="B225" s="22">
        <v>101.23852501692596</v>
      </c>
      <c r="C225" s="22">
        <v>101.23852501692596</v>
      </c>
      <c r="D225" s="22"/>
      <c r="E225" s="22">
        <f t="shared" si="9"/>
        <v>0</v>
      </c>
      <c r="F225" s="22"/>
      <c r="G225" s="22">
        <v>0.87235773106222791</v>
      </c>
      <c r="H225" s="22">
        <v>0.87235773106222791</v>
      </c>
      <c r="I225" s="22"/>
      <c r="J225" s="22">
        <f t="shared" si="10"/>
        <v>0</v>
      </c>
      <c r="K225" s="97">
        <f t="shared" si="11"/>
        <v>0</v>
      </c>
      <c r="L225" s="65"/>
      <c r="M225" s="66"/>
      <c r="N225" s="66"/>
    </row>
    <row r="226" spans="1:14" x14ac:dyDescent="0.35">
      <c r="A226" s="25" t="s">
        <v>47</v>
      </c>
      <c r="B226" s="39">
        <v>102.23487313570406</v>
      </c>
      <c r="C226" s="39">
        <v>102.23487313570406</v>
      </c>
      <c r="D226" s="39"/>
      <c r="E226" s="39">
        <f t="shared" si="9"/>
        <v>0</v>
      </c>
      <c r="F226" s="39"/>
      <c r="G226" s="39">
        <v>0.40385293411779016</v>
      </c>
      <c r="H226" s="39">
        <v>0.40385293411779016</v>
      </c>
      <c r="I226" s="39"/>
      <c r="J226" s="39">
        <f t="shared" si="10"/>
        <v>0</v>
      </c>
      <c r="K226" s="96">
        <f t="shared" si="11"/>
        <v>0</v>
      </c>
      <c r="M226" s="66"/>
      <c r="N226" s="66"/>
    </row>
    <row r="227" spans="1:14" s="8" customFormat="1" x14ac:dyDescent="0.35">
      <c r="A227" s="26" t="s">
        <v>243</v>
      </c>
      <c r="B227" s="22">
        <v>104.06048966222359</v>
      </c>
      <c r="C227" s="22">
        <v>104.06048966222359</v>
      </c>
      <c r="D227" s="22"/>
      <c r="E227" s="22">
        <f t="shared" si="9"/>
        <v>0</v>
      </c>
      <c r="F227" s="22"/>
      <c r="G227" s="22">
        <v>0.22118020047577663</v>
      </c>
      <c r="H227" s="22">
        <v>0.22118020047577663</v>
      </c>
      <c r="I227" s="22"/>
      <c r="J227" s="22">
        <f t="shared" si="10"/>
        <v>0</v>
      </c>
      <c r="K227" s="97">
        <f t="shared" si="11"/>
        <v>0</v>
      </c>
      <c r="L227" s="65"/>
      <c r="M227" s="66"/>
      <c r="N227" s="66"/>
    </row>
    <row r="228" spans="1:14" x14ac:dyDescent="0.35">
      <c r="A228" s="25" t="s">
        <v>244</v>
      </c>
      <c r="B228" s="39">
        <v>100.1083672406459</v>
      </c>
      <c r="C228" s="39">
        <v>100.1083672406459</v>
      </c>
      <c r="D228" s="39"/>
      <c r="E228" s="39">
        <f t="shared" si="9"/>
        <v>0</v>
      </c>
      <c r="F228" s="39"/>
      <c r="G228" s="39">
        <v>0.18267273364201356</v>
      </c>
      <c r="H228" s="39">
        <v>0.18267273364201356</v>
      </c>
      <c r="I228" s="39"/>
      <c r="J228" s="39">
        <f t="shared" si="10"/>
        <v>0</v>
      </c>
      <c r="K228" s="96">
        <f t="shared" si="11"/>
        <v>0</v>
      </c>
      <c r="M228" s="66"/>
      <c r="N228" s="66"/>
    </row>
    <row r="229" spans="1:14" s="8" customFormat="1" x14ac:dyDescent="0.35">
      <c r="A229" s="26" t="s">
        <v>245</v>
      </c>
      <c r="B229" s="22">
        <v>100.39512449402937</v>
      </c>
      <c r="C229" s="22">
        <v>100.39512449402937</v>
      </c>
      <c r="D229" s="22"/>
      <c r="E229" s="22">
        <f t="shared" si="9"/>
        <v>0</v>
      </c>
      <c r="F229" s="22"/>
      <c r="G229" s="22">
        <v>0.46850479694443781</v>
      </c>
      <c r="H229" s="22">
        <v>0.46850479694443775</v>
      </c>
      <c r="I229" s="22"/>
      <c r="J229" s="22">
        <f t="shared" si="10"/>
        <v>0</v>
      </c>
      <c r="K229" s="97">
        <f t="shared" si="11"/>
        <v>0</v>
      </c>
      <c r="L229" s="65"/>
      <c r="M229" s="66"/>
      <c r="N229" s="66"/>
    </row>
    <row r="230" spans="1:14" x14ac:dyDescent="0.35">
      <c r="A230" s="25" t="s">
        <v>245</v>
      </c>
      <c r="B230" s="39">
        <v>100.39512449402937</v>
      </c>
      <c r="C230" s="39">
        <v>100.39512449402937</v>
      </c>
      <c r="D230" s="39"/>
      <c r="E230" s="39">
        <f t="shared" si="9"/>
        <v>0</v>
      </c>
      <c r="F230" s="39"/>
      <c r="G230" s="39">
        <v>0.46850479694443781</v>
      </c>
      <c r="H230" s="39">
        <v>0.46850479694443775</v>
      </c>
      <c r="I230" s="39"/>
      <c r="J230" s="39">
        <f t="shared" si="10"/>
        <v>0</v>
      </c>
      <c r="K230" s="96">
        <f t="shared" si="11"/>
        <v>0</v>
      </c>
      <c r="M230" s="66"/>
      <c r="N230" s="66"/>
    </row>
    <row r="231" spans="1:14" s="8" customFormat="1" x14ac:dyDescent="0.35">
      <c r="A231" s="26" t="s">
        <v>246</v>
      </c>
      <c r="B231" s="22">
        <v>100.4517641591878</v>
      </c>
      <c r="C231" s="22">
        <v>100.4517641591878</v>
      </c>
      <c r="D231" s="22"/>
      <c r="E231" s="22">
        <f t="shared" si="9"/>
        <v>0</v>
      </c>
      <c r="F231" s="22"/>
      <c r="G231" s="22">
        <v>3.947257707586453</v>
      </c>
      <c r="H231" s="22">
        <v>3.947257707586453</v>
      </c>
      <c r="I231" s="22"/>
      <c r="J231" s="22">
        <f t="shared" si="10"/>
        <v>0</v>
      </c>
      <c r="K231" s="97">
        <f t="shared" si="11"/>
        <v>0</v>
      </c>
      <c r="L231" s="65"/>
      <c r="M231" s="66"/>
      <c r="N231" s="66"/>
    </row>
    <row r="232" spans="1:14" x14ac:dyDescent="0.35">
      <c r="A232" s="25" t="s">
        <v>247</v>
      </c>
      <c r="B232" s="39">
        <v>100.13633268511978</v>
      </c>
      <c r="C232" s="39">
        <v>100.13633268511978</v>
      </c>
      <c r="D232" s="39"/>
      <c r="E232" s="39">
        <f t="shared" si="9"/>
        <v>0</v>
      </c>
      <c r="F232" s="39"/>
      <c r="G232" s="39">
        <v>0.37974648472381545</v>
      </c>
      <c r="H232" s="39">
        <v>0.3797464847238155</v>
      </c>
      <c r="I232" s="39"/>
      <c r="J232" s="39">
        <f t="shared" si="10"/>
        <v>0</v>
      </c>
      <c r="K232" s="96">
        <f t="shared" si="11"/>
        <v>0</v>
      </c>
      <c r="M232" s="66"/>
      <c r="N232" s="66"/>
    </row>
    <row r="233" spans="1:14" s="8" customFormat="1" x14ac:dyDescent="0.35">
      <c r="A233" s="26" t="s">
        <v>248</v>
      </c>
      <c r="B233" s="22">
        <v>100.13633268511978</v>
      </c>
      <c r="C233" s="22">
        <v>100.13633268511978</v>
      </c>
      <c r="D233" s="22"/>
      <c r="E233" s="22">
        <f t="shared" si="9"/>
        <v>0</v>
      </c>
      <c r="F233" s="22"/>
      <c r="G233" s="22">
        <v>0.37974648472381545</v>
      </c>
      <c r="H233" s="22">
        <v>0.3797464847238155</v>
      </c>
      <c r="I233" s="22"/>
      <c r="J233" s="22">
        <f t="shared" si="10"/>
        <v>0</v>
      </c>
      <c r="K233" s="97">
        <f t="shared" si="11"/>
        <v>0</v>
      </c>
      <c r="L233" s="65"/>
      <c r="M233" s="66"/>
      <c r="N233" s="66"/>
    </row>
    <row r="234" spans="1:14" x14ac:dyDescent="0.35">
      <c r="A234" s="25" t="s">
        <v>249</v>
      </c>
      <c r="B234" s="39">
        <v>100.20625884448739</v>
      </c>
      <c r="C234" s="39">
        <v>100.20625884448739</v>
      </c>
      <c r="D234" s="39"/>
      <c r="E234" s="39">
        <f t="shared" si="9"/>
        <v>0</v>
      </c>
      <c r="F234" s="39"/>
      <c r="G234" s="39">
        <v>8.0462074414121301E-2</v>
      </c>
      <c r="H234" s="39">
        <v>8.0462074414121287E-2</v>
      </c>
      <c r="I234" s="39"/>
      <c r="J234" s="39">
        <f t="shared" si="10"/>
        <v>0</v>
      </c>
      <c r="K234" s="96">
        <f t="shared" si="11"/>
        <v>0</v>
      </c>
      <c r="M234" s="66"/>
      <c r="N234" s="66"/>
    </row>
    <row r="235" spans="1:14" s="8" customFormat="1" x14ac:dyDescent="0.35">
      <c r="A235" s="26" t="s">
        <v>250</v>
      </c>
      <c r="B235" s="22">
        <v>100.11754980572618</v>
      </c>
      <c r="C235" s="22">
        <v>100.11754980572618</v>
      </c>
      <c r="D235" s="22"/>
      <c r="E235" s="22">
        <f t="shared" si="9"/>
        <v>0</v>
      </c>
      <c r="F235" s="22"/>
      <c r="G235" s="22">
        <v>0.29928441030969416</v>
      </c>
      <c r="H235" s="22">
        <v>0.29928441030969416</v>
      </c>
      <c r="I235" s="22"/>
      <c r="J235" s="22">
        <f t="shared" si="10"/>
        <v>0</v>
      </c>
      <c r="K235" s="97">
        <f t="shared" si="11"/>
        <v>0</v>
      </c>
      <c r="L235" s="65"/>
      <c r="M235" s="66"/>
      <c r="N235" s="66"/>
    </row>
    <row r="236" spans="1:14" x14ac:dyDescent="0.35">
      <c r="A236" s="25" t="s">
        <v>48</v>
      </c>
      <c r="B236" s="39">
        <v>100.0055449439304</v>
      </c>
      <c r="C236" s="39">
        <v>100.0055449439304</v>
      </c>
      <c r="D236" s="39"/>
      <c r="E236" s="39">
        <f t="shared" si="9"/>
        <v>0</v>
      </c>
      <c r="F236" s="39"/>
      <c r="G236" s="39">
        <v>0.15372367833391062</v>
      </c>
      <c r="H236" s="39">
        <v>0.15372367833391062</v>
      </c>
      <c r="I236" s="39"/>
      <c r="J236" s="39">
        <f t="shared" si="10"/>
        <v>0</v>
      </c>
      <c r="K236" s="96">
        <f t="shared" si="11"/>
        <v>0</v>
      </c>
      <c r="M236" s="66"/>
      <c r="N236" s="66"/>
    </row>
    <row r="237" spans="1:14" s="8" customFormat="1" x14ac:dyDescent="0.35">
      <c r="A237" s="26" t="s">
        <v>49</v>
      </c>
      <c r="B237" s="22">
        <v>100.0055449439304</v>
      </c>
      <c r="C237" s="22">
        <v>100.0055449439304</v>
      </c>
      <c r="D237" s="22"/>
      <c r="E237" s="22">
        <f t="shared" si="9"/>
        <v>0</v>
      </c>
      <c r="F237" s="22"/>
      <c r="G237" s="22">
        <v>0.15372367833391062</v>
      </c>
      <c r="H237" s="22">
        <v>0.15372367833391062</v>
      </c>
      <c r="I237" s="22"/>
      <c r="J237" s="22">
        <f t="shared" si="10"/>
        <v>0</v>
      </c>
      <c r="K237" s="97">
        <f t="shared" si="11"/>
        <v>0</v>
      </c>
      <c r="L237" s="65"/>
      <c r="M237" s="66"/>
      <c r="N237" s="66"/>
    </row>
    <row r="238" spans="1:14" x14ac:dyDescent="0.35">
      <c r="A238" s="25" t="s">
        <v>49</v>
      </c>
      <c r="B238" s="39">
        <v>100.0055449439304</v>
      </c>
      <c r="C238" s="39">
        <v>100.0055449439304</v>
      </c>
      <c r="D238" s="39"/>
      <c r="E238" s="39">
        <f t="shared" si="9"/>
        <v>0</v>
      </c>
      <c r="F238" s="39"/>
      <c r="G238" s="39">
        <v>0.15372367833391062</v>
      </c>
      <c r="H238" s="39">
        <v>0.15372367833391062</v>
      </c>
      <c r="I238" s="39"/>
      <c r="J238" s="39">
        <f t="shared" si="10"/>
        <v>0</v>
      </c>
      <c r="K238" s="96">
        <f t="shared" si="11"/>
        <v>0</v>
      </c>
      <c r="M238" s="66"/>
      <c r="N238" s="66"/>
    </row>
    <row r="239" spans="1:14" s="8" customFormat="1" x14ac:dyDescent="0.35">
      <c r="A239" s="26" t="s">
        <v>251</v>
      </c>
      <c r="B239" s="22">
        <v>99.999998994204034</v>
      </c>
      <c r="C239" s="22">
        <v>99.999998994204034</v>
      </c>
      <c r="D239" s="22"/>
      <c r="E239" s="22">
        <f t="shared" si="9"/>
        <v>0</v>
      </c>
      <c r="F239" s="22"/>
      <c r="G239" s="22">
        <v>1.1078122207555934</v>
      </c>
      <c r="H239" s="22">
        <v>1.1078122207555934</v>
      </c>
      <c r="I239" s="22"/>
      <c r="J239" s="22">
        <f t="shared" si="10"/>
        <v>0</v>
      </c>
      <c r="K239" s="97">
        <f t="shared" si="11"/>
        <v>0</v>
      </c>
      <c r="L239" s="65"/>
      <c r="M239" s="66"/>
      <c r="N239" s="66"/>
    </row>
    <row r="240" spans="1:14" x14ac:dyDescent="0.35">
      <c r="A240" s="25" t="s">
        <v>252</v>
      </c>
      <c r="B240" s="39">
        <v>99.999999999999986</v>
      </c>
      <c r="C240" s="39">
        <v>99.999999999999986</v>
      </c>
      <c r="D240" s="39"/>
      <c r="E240" s="39">
        <f t="shared" si="9"/>
        <v>0</v>
      </c>
      <c r="F240" s="39"/>
      <c r="G240" s="39">
        <v>1.107812231897924</v>
      </c>
      <c r="H240" s="39">
        <v>1.107812231897924</v>
      </c>
      <c r="I240" s="39"/>
      <c r="J240" s="39">
        <f t="shared" si="10"/>
        <v>0</v>
      </c>
      <c r="K240" s="96">
        <f t="shared" si="11"/>
        <v>0</v>
      </c>
      <c r="M240" s="66"/>
      <c r="N240" s="66"/>
    </row>
    <row r="241" spans="1:14" s="8" customFormat="1" x14ac:dyDescent="0.35">
      <c r="A241" s="26" t="s">
        <v>252</v>
      </c>
      <c r="B241" s="22">
        <v>99.999999999999986</v>
      </c>
      <c r="C241" s="22">
        <v>99.999999999999986</v>
      </c>
      <c r="D241" s="22"/>
      <c r="E241" s="22">
        <f t="shared" si="9"/>
        <v>0</v>
      </c>
      <c r="F241" s="22"/>
      <c r="G241" s="22">
        <v>1.107812231897924</v>
      </c>
      <c r="H241" s="22">
        <v>1.107812231897924</v>
      </c>
      <c r="I241" s="22"/>
      <c r="J241" s="22">
        <f t="shared" si="10"/>
        <v>0</v>
      </c>
      <c r="K241" s="97">
        <f t="shared" si="11"/>
        <v>0</v>
      </c>
      <c r="L241" s="65"/>
      <c r="M241" s="66"/>
      <c r="N241" s="66"/>
    </row>
    <row r="242" spans="1:14" ht="15" customHeight="1" x14ac:dyDescent="0.35">
      <c r="A242" s="25" t="s">
        <v>253</v>
      </c>
      <c r="B242" s="39">
        <v>100.75266330420003</v>
      </c>
      <c r="C242" s="39">
        <v>100.75266330420003</v>
      </c>
      <c r="D242" s="39"/>
      <c r="E242" s="39">
        <f t="shared" si="9"/>
        <v>0</v>
      </c>
      <c r="F242" s="39"/>
      <c r="G242" s="39">
        <v>2.3059753237731333</v>
      </c>
      <c r="H242" s="39">
        <v>2.3059753237731333</v>
      </c>
      <c r="I242" s="39"/>
      <c r="J242" s="39">
        <f t="shared" si="10"/>
        <v>0</v>
      </c>
      <c r="K242" s="96">
        <f t="shared" si="11"/>
        <v>0</v>
      </c>
      <c r="M242" s="66"/>
      <c r="N242" s="66"/>
    </row>
    <row r="243" spans="1:14" s="8" customFormat="1" x14ac:dyDescent="0.35">
      <c r="A243" s="26" t="s">
        <v>254</v>
      </c>
      <c r="B243" s="22">
        <v>100.75266330420003</v>
      </c>
      <c r="C243" s="22">
        <v>100.75266330420003</v>
      </c>
      <c r="D243" s="22"/>
      <c r="E243" s="22">
        <f t="shared" si="9"/>
        <v>0</v>
      </c>
      <c r="F243" s="22"/>
      <c r="G243" s="22">
        <v>2.3059753237731333</v>
      </c>
      <c r="H243" s="22">
        <v>2.3059753237731333</v>
      </c>
      <c r="I243" s="22"/>
      <c r="J243" s="22">
        <f t="shared" si="10"/>
        <v>0</v>
      </c>
      <c r="K243" s="97">
        <f t="shared" si="11"/>
        <v>0</v>
      </c>
      <c r="L243" s="65"/>
      <c r="M243" s="66"/>
      <c r="N243" s="66"/>
    </row>
    <row r="244" spans="1:14" x14ac:dyDescent="0.35">
      <c r="A244" s="25" t="s">
        <v>255</v>
      </c>
      <c r="B244" s="39">
        <v>100.84838567958296</v>
      </c>
      <c r="C244" s="39">
        <v>100.84838567958296</v>
      </c>
      <c r="D244" s="39"/>
      <c r="E244" s="39">
        <f t="shared" si="9"/>
        <v>0</v>
      </c>
      <c r="F244" s="39"/>
      <c r="G244" s="39">
        <v>2.0448558081587311</v>
      </c>
      <c r="H244" s="39">
        <v>2.0448558081587316</v>
      </c>
      <c r="I244" s="39"/>
      <c r="J244" s="39">
        <f t="shared" si="10"/>
        <v>0</v>
      </c>
      <c r="K244" s="96">
        <f t="shared" si="11"/>
        <v>0</v>
      </c>
      <c r="M244" s="66"/>
      <c r="N244" s="66"/>
    </row>
    <row r="245" spans="1:14" s="8" customFormat="1" x14ac:dyDescent="0.35">
      <c r="A245" s="26" t="s">
        <v>256</v>
      </c>
      <c r="B245" s="22">
        <v>100.00928786291523</v>
      </c>
      <c r="C245" s="22">
        <v>100.00928786291523</v>
      </c>
      <c r="D245" s="22"/>
      <c r="E245" s="22">
        <f t="shared" si="9"/>
        <v>0</v>
      </c>
      <c r="F245" s="22"/>
      <c r="G245" s="22">
        <v>0.26111951561440183</v>
      </c>
      <c r="H245" s="22">
        <v>0.26111951561440183</v>
      </c>
      <c r="I245" s="22"/>
      <c r="J245" s="22">
        <f t="shared" si="10"/>
        <v>0</v>
      </c>
      <c r="K245" s="97">
        <f t="shared" si="11"/>
        <v>0</v>
      </c>
      <c r="L245" s="65"/>
      <c r="M245" s="66"/>
      <c r="N245" s="66"/>
    </row>
    <row r="246" spans="1:14" x14ac:dyDescent="0.35">
      <c r="A246" s="25" t="s">
        <v>257</v>
      </c>
      <c r="B246" s="39">
        <v>100.37398122712857</v>
      </c>
      <c r="C246" s="39">
        <v>100.37398122712857</v>
      </c>
      <c r="D246" s="39"/>
      <c r="E246" s="39">
        <f t="shared" si="9"/>
        <v>0</v>
      </c>
      <c r="F246" s="39"/>
      <c r="G246" s="39">
        <v>4.9339890305568819</v>
      </c>
      <c r="H246" s="39">
        <v>4.9339890305568819</v>
      </c>
      <c r="I246" s="39"/>
      <c r="J246" s="39">
        <f t="shared" si="10"/>
        <v>0</v>
      </c>
      <c r="K246" s="96">
        <f t="shared" si="11"/>
        <v>0</v>
      </c>
      <c r="M246" s="66"/>
      <c r="N246" s="66"/>
    </row>
    <row r="247" spans="1:14" s="8" customFormat="1" x14ac:dyDescent="0.35">
      <c r="A247" s="26" t="s">
        <v>258</v>
      </c>
      <c r="B247" s="22">
        <v>100.44094991103678</v>
      </c>
      <c r="C247" s="22">
        <v>100.44094991103678</v>
      </c>
      <c r="D247" s="22"/>
      <c r="E247" s="22">
        <f t="shared" si="9"/>
        <v>0</v>
      </c>
      <c r="F247" s="22"/>
      <c r="G247" s="22">
        <v>4.7342022849828895</v>
      </c>
      <c r="H247" s="22">
        <v>4.7342022849828895</v>
      </c>
      <c r="I247" s="22"/>
      <c r="J247" s="22">
        <f t="shared" si="10"/>
        <v>0</v>
      </c>
      <c r="K247" s="97">
        <f t="shared" si="11"/>
        <v>0</v>
      </c>
      <c r="L247" s="65"/>
      <c r="M247" s="66"/>
      <c r="N247" s="66"/>
    </row>
    <row r="248" spans="1:14" x14ac:dyDescent="0.35">
      <c r="A248" s="25" t="s">
        <v>259</v>
      </c>
      <c r="B248" s="39">
        <v>100.44094991103678</v>
      </c>
      <c r="C248" s="39">
        <v>100.44094991103678</v>
      </c>
      <c r="D248" s="39"/>
      <c r="E248" s="39">
        <f t="shared" si="9"/>
        <v>0</v>
      </c>
      <c r="F248" s="39"/>
      <c r="G248" s="39">
        <v>4.7342022849828895</v>
      </c>
      <c r="H248" s="39">
        <v>4.7342022849828895</v>
      </c>
      <c r="I248" s="39"/>
      <c r="J248" s="39">
        <f t="shared" si="10"/>
        <v>0</v>
      </c>
      <c r="K248" s="96">
        <f t="shared" si="11"/>
        <v>0</v>
      </c>
      <c r="M248" s="66"/>
      <c r="N248" s="66"/>
    </row>
    <row r="249" spans="1:14" s="8" customFormat="1" x14ac:dyDescent="0.35">
      <c r="A249" s="26" t="s">
        <v>260</v>
      </c>
      <c r="B249" s="22">
        <v>100.44094991103678</v>
      </c>
      <c r="C249" s="22">
        <v>100.44094991103678</v>
      </c>
      <c r="D249" s="22"/>
      <c r="E249" s="22">
        <f t="shared" si="9"/>
        <v>0</v>
      </c>
      <c r="F249" s="22"/>
      <c r="G249" s="22">
        <v>4.7342022849828895</v>
      </c>
      <c r="H249" s="22">
        <v>4.7342022849828895</v>
      </c>
      <c r="I249" s="22"/>
      <c r="J249" s="22">
        <f t="shared" si="10"/>
        <v>0</v>
      </c>
      <c r="K249" s="97">
        <f t="shared" si="11"/>
        <v>0</v>
      </c>
      <c r="L249" s="65"/>
      <c r="M249" s="66"/>
      <c r="N249" s="66"/>
    </row>
    <row r="250" spans="1:14" x14ac:dyDescent="0.35">
      <c r="A250" s="25" t="s">
        <v>261</v>
      </c>
      <c r="B250" s="39">
        <v>98.812796544563867</v>
      </c>
      <c r="C250" s="39">
        <v>98.812796544563867</v>
      </c>
      <c r="D250" s="39"/>
      <c r="E250" s="39">
        <f t="shared" si="9"/>
        <v>0</v>
      </c>
      <c r="F250" s="39"/>
      <c r="G250" s="39">
        <v>0.19978674557399226</v>
      </c>
      <c r="H250" s="39">
        <v>0.19978674557399226</v>
      </c>
      <c r="I250" s="39"/>
      <c r="J250" s="39">
        <f t="shared" si="10"/>
        <v>0</v>
      </c>
      <c r="K250" s="96">
        <f t="shared" si="11"/>
        <v>0</v>
      </c>
      <c r="M250" s="66"/>
      <c r="N250" s="66"/>
    </row>
    <row r="251" spans="1:14" s="8" customFormat="1" x14ac:dyDescent="0.35">
      <c r="A251" s="26" t="s">
        <v>262</v>
      </c>
      <c r="B251" s="22">
        <v>98.812796544563867</v>
      </c>
      <c r="C251" s="22">
        <v>98.812796544563867</v>
      </c>
      <c r="D251" s="22"/>
      <c r="E251" s="22">
        <f t="shared" si="9"/>
        <v>0</v>
      </c>
      <c r="F251" s="22"/>
      <c r="G251" s="22">
        <v>0.19978674557399226</v>
      </c>
      <c r="H251" s="22">
        <v>0.19978674557399226</v>
      </c>
      <c r="I251" s="22"/>
      <c r="J251" s="22">
        <f t="shared" si="10"/>
        <v>0</v>
      </c>
      <c r="K251" s="97">
        <f t="shared" si="11"/>
        <v>0</v>
      </c>
      <c r="L251" s="65"/>
      <c r="M251" s="66"/>
      <c r="N251" s="66"/>
    </row>
    <row r="252" spans="1:14" x14ac:dyDescent="0.35">
      <c r="A252" s="25" t="s">
        <v>263</v>
      </c>
      <c r="B252" s="39">
        <v>98.812796544563867</v>
      </c>
      <c r="C252" s="39">
        <v>98.812796544563867</v>
      </c>
      <c r="D252" s="39"/>
      <c r="E252" s="39">
        <f t="shared" si="9"/>
        <v>0</v>
      </c>
      <c r="F252" s="39"/>
      <c r="G252" s="39">
        <v>0.19978674557399226</v>
      </c>
      <c r="H252" s="39">
        <v>0.19978674557399226</v>
      </c>
      <c r="I252" s="39"/>
      <c r="J252" s="39">
        <f t="shared" si="10"/>
        <v>0</v>
      </c>
      <c r="K252" s="96">
        <f t="shared" si="11"/>
        <v>0</v>
      </c>
      <c r="M252" s="66"/>
      <c r="N252" s="66"/>
    </row>
    <row r="253" spans="1:14" s="8" customFormat="1" x14ac:dyDescent="0.35">
      <c r="A253" s="26" t="s">
        <v>264</v>
      </c>
      <c r="B253" s="22">
        <v>100</v>
      </c>
      <c r="C253" s="22">
        <v>100</v>
      </c>
      <c r="D253" s="22"/>
      <c r="E253" s="22">
        <f t="shared" si="9"/>
        <v>0</v>
      </c>
      <c r="F253" s="22"/>
      <c r="G253" s="22">
        <v>0.1104971985580785</v>
      </c>
      <c r="H253" s="22">
        <v>0.11049719855807849</v>
      </c>
      <c r="I253" s="22"/>
      <c r="J253" s="22">
        <f t="shared" si="10"/>
        <v>0</v>
      </c>
      <c r="K253" s="97">
        <f t="shared" si="11"/>
        <v>0</v>
      </c>
      <c r="L253" s="65"/>
      <c r="M253" s="66"/>
      <c r="N253" s="66"/>
    </row>
    <row r="254" spans="1:14" x14ac:dyDescent="0.35">
      <c r="A254" s="25" t="s">
        <v>265</v>
      </c>
      <c r="B254" s="39">
        <v>100</v>
      </c>
      <c r="C254" s="39">
        <v>100</v>
      </c>
      <c r="D254" s="39"/>
      <c r="E254" s="39">
        <f t="shared" si="9"/>
        <v>0</v>
      </c>
      <c r="F254" s="39"/>
      <c r="G254" s="39">
        <v>0.1104971985580785</v>
      </c>
      <c r="H254" s="39">
        <v>0.11049719855807849</v>
      </c>
      <c r="I254" s="39"/>
      <c r="J254" s="39">
        <f t="shared" si="10"/>
        <v>0</v>
      </c>
      <c r="K254" s="96">
        <f t="shared" si="11"/>
        <v>0</v>
      </c>
      <c r="M254" s="66"/>
      <c r="N254" s="66"/>
    </row>
    <row r="255" spans="1:14" s="8" customFormat="1" x14ac:dyDescent="0.35">
      <c r="A255" s="26" t="s">
        <v>266</v>
      </c>
      <c r="B255" s="22">
        <v>100</v>
      </c>
      <c r="C255" s="22">
        <v>100</v>
      </c>
      <c r="D255" s="22"/>
      <c r="E255" s="22">
        <f t="shared" si="9"/>
        <v>0</v>
      </c>
      <c r="F255" s="22"/>
      <c r="G255" s="22">
        <v>7.0190985176796283E-2</v>
      </c>
      <c r="H255" s="22">
        <v>7.0190985176796283E-2</v>
      </c>
      <c r="I255" s="22"/>
      <c r="J255" s="22">
        <f t="shared" si="10"/>
        <v>0</v>
      </c>
      <c r="K255" s="97">
        <f t="shared" si="11"/>
        <v>0</v>
      </c>
      <c r="L255" s="65"/>
      <c r="M255" s="66"/>
      <c r="N255" s="66"/>
    </row>
    <row r="256" spans="1:14" x14ac:dyDescent="0.35">
      <c r="A256" s="25" t="s">
        <v>266</v>
      </c>
      <c r="B256" s="39">
        <v>100</v>
      </c>
      <c r="C256" s="39">
        <v>100</v>
      </c>
      <c r="D256" s="39"/>
      <c r="E256" s="39">
        <f t="shared" si="9"/>
        <v>0</v>
      </c>
      <c r="F256" s="39"/>
      <c r="G256" s="39">
        <v>7.0190985176796283E-2</v>
      </c>
      <c r="H256" s="39">
        <v>7.0190985176796283E-2</v>
      </c>
      <c r="I256" s="39"/>
      <c r="J256" s="39">
        <f t="shared" si="10"/>
        <v>0</v>
      </c>
      <c r="K256" s="96">
        <f t="shared" si="11"/>
        <v>0</v>
      </c>
      <c r="M256" s="66"/>
      <c r="N256" s="66"/>
    </row>
    <row r="257" spans="1:14" s="8" customFormat="1" x14ac:dyDescent="0.35">
      <c r="A257" s="26" t="s">
        <v>267</v>
      </c>
      <c r="B257" s="22">
        <v>100</v>
      </c>
      <c r="C257" s="22">
        <v>100</v>
      </c>
      <c r="D257" s="22"/>
      <c r="E257" s="22">
        <f t="shared" si="9"/>
        <v>0</v>
      </c>
      <c r="F257" s="22"/>
      <c r="G257" s="22">
        <v>4.0306213381282208E-2</v>
      </c>
      <c r="H257" s="22">
        <v>4.0306213381282208E-2</v>
      </c>
      <c r="I257" s="22"/>
      <c r="J257" s="22">
        <f t="shared" si="10"/>
        <v>0</v>
      </c>
      <c r="K257" s="97">
        <f t="shared" si="11"/>
        <v>0</v>
      </c>
      <c r="L257" s="65"/>
      <c r="M257" s="66"/>
      <c r="N257" s="66"/>
    </row>
    <row r="258" spans="1:14" x14ac:dyDescent="0.35">
      <c r="A258" s="25" t="s">
        <v>268</v>
      </c>
      <c r="B258" s="39">
        <v>100</v>
      </c>
      <c r="C258" s="39">
        <v>100</v>
      </c>
      <c r="D258" s="39"/>
      <c r="E258" s="39">
        <f t="shared" si="9"/>
        <v>0</v>
      </c>
      <c r="F258" s="39"/>
      <c r="G258" s="39">
        <v>4.0306213381282208E-2</v>
      </c>
      <c r="H258" s="39">
        <v>4.0306213381282208E-2</v>
      </c>
      <c r="I258" s="39"/>
      <c r="J258" s="39">
        <f t="shared" si="10"/>
        <v>0</v>
      </c>
      <c r="K258" s="96">
        <f t="shared" si="11"/>
        <v>0</v>
      </c>
      <c r="M258" s="66"/>
      <c r="N258" s="66"/>
    </row>
    <row r="259" spans="1:14" s="8" customFormat="1" x14ac:dyDescent="0.35">
      <c r="A259" s="26" t="s">
        <v>269</v>
      </c>
      <c r="B259" s="22">
        <v>99.900015376557647</v>
      </c>
      <c r="C259" s="22">
        <v>99.915639773127552</v>
      </c>
      <c r="D259" s="22"/>
      <c r="E259" s="22">
        <f t="shared" si="9"/>
        <v>1.5640034199204678E-2</v>
      </c>
      <c r="F259" s="22"/>
      <c r="G259" s="22">
        <v>5.4560899238077498</v>
      </c>
      <c r="H259" s="22">
        <v>5.4569432581377724</v>
      </c>
      <c r="I259" s="22"/>
      <c r="J259" s="22">
        <f t="shared" si="10"/>
        <v>8.5333433002254822E-4</v>
      </c>
      <c r="K259" s="97">
        <f t="shared" si="11"/>
        <v>8.6147756947158295E-6</v>
      </c>
      <c r="L259" s="65"/>
      <c r="M259" s="66"/>
      <c r="N259" s="66"/>
    </row>
    <row r="260" spans="1:14" x14ac:dyDescent="0.35">
      <c r="A260" s="25" t="s">
        <v>50</v>
      </c>
      <c r="B260" s="39">
        <v>99.974702910200619</v>
      </c>
      <c r="C260" s="39">
        <v>99.993614824836826</v>
      </c>
      <c r="D260" s="39"/>
      <c r="E260" s="39">
        <f t="shared" si="9"/>
        <v>1.8916700010795928E-2</v>
      </c>
      <c r="F260" s="39"/>
      <c r="G260" s="39">
        <v>4.9880047380009538</v>
      </c>
      <c r="H260" s="39">
        <v>4.988948303893765</v>
      </c>
      <c r="I260" s="39"/>
      <c r="J260" s="39">
        <f t="shared" si="10"/>
        <v>9.4356589281119341E-4</v>
      </c>
      <c r="K260" s="96">
        <f t="shared" si="11"/>
        <v>9.5257019831112656E-6</v>
      </c>
      <c r="M260" s="66"/>
      <c r="N260" s="66"/>
    </row>
    <row r="261" spans="1:14" s="8" customFormat="1" x14ac:dyDescent="0.35">
      <c r="A261" s="26" t="s">
        <v>270</v>
      </c>
      <c r="B261" s="22">
        <v>106.1956310607541</v>
      </c>
      <c r="C261" s="22">
        <v>106.1956310607541</v>
      </c>
      <c r="D261" s="22"/>
      <c r="E261" s="22">
        <f t="shared" si="9"/>
        <v>0</v>
      </c>
      <c r="F261" s="22"/>
      <c r="G261" s="22">
        <v>3.2292114487585927E-2</v>
      </c>
      <c r="H261" s="22">
        <v>3.2292114487585927E-2</v>
      </c>
      <c r="I261" s="22"/>
      <c r="J261" s="22">
        <f t="shared" si="10"/>
        <v>0</v>
      </c>
      <c r="K261" s="97">
        <f t="shared" si="11"/>
        <v>0</v>
      </c>
      <c r="L261" s="65"/>
      <c r="M261" s="66"/>
      <c r="N261" s="66"/>
    </row>
    <row r="262" spans="1:14" x14ac:dyDescent="0.35">
      <c r="A262" s="25" t="s">
        <v>270</v>
      </c>
      <c r="B262" s="39">
        <v>106.1956310607541</v>
      </c>
      <c r="C262" s="39">
        <v>106.1956310607541</v>
      </c>
      <c r="D262" s="39"/>
      <c r="E262" s="39">
        <f t="shared" si="9"/>
        <v>0</v>
      </c>
      <c r="F262" s="39"/>
      <c r="G262" s="39">
        <v>3.2292114487585927E-2</v>
      </c>
      <c r="H262" s="39">
        <v>3.2292114487585927E-2</v>
      </c>
      <c r="I262" s="39"/>
      <c r="J262" s="39">
        <f t="shared" si="10"/>
        <v>0</v>
      </c>
      <c r="K262" s="96">
        <f t="shared" si="11"/>
        <v>0</v>
      </c>
      <c r="M262" s="66"/>
      <c r="N262" s="66"/>
    </row>
    <row r="263" spans="1:14" s="8" customFormat="1" x14ac:dyDescent="0.35">
      <c r="A263" s="26" t="s">
        <v>52</v>
      </c>
      <c r="B263" s="22">
        <v>99.907931235250288</v>
      </c>
      <c r="C263" s="22">
        <v>99.927708156811619</v>
      </c>
      <c r="D263" s="22"/>
      <c r="E263" s="22">
        <f t="shared" ref="E263:E275" si="12">((C263/B263-1)*100)</f>
        <v>1.9795146708379008E-2</v>
      </c>
      <c r="F263" s="22"/>
      <c r="G263" s="22">
        <v>4.7666526887225489</v>
      </c>
      <c r="H263" s="22">
        <v>4.7675962546153601</v>
      </c>
      <c r="I263" s="22"/>
      <c r="J263" s="22">
        <f t="shared" ref="J263:J275" si="13">H263-G263</f>
        <v>9.4356589281119341E-4</v>
      </c>
      <c r="K263" s="97">
        <f t="shared" si="11"/>
        <v>9.5257019831112656E-6</v>
      </c>
      <c r="L263" s="65"/>
      <c r="M263" s="66"/>
      <c r="N263" s="66"/>
    </row>
    <row r="264" spans="1:14" x14ac:dyDescent="0.35">
      <c r="A264" s="25" t="s">
        <v>52</v>
      </c>
      <c r="B264" s="39">
        <v>99.907931235250288</v>
      </c>
      <c r="C264" s="39">
        <v>99.927708156811619</v>
      </c>
      <c r="D264" s="39"/>
      <c r="E264" s="39">
        <f t="shared" si="12"/>
        <v>1.9795146708379008E-2</v>
      </c>
      <c r="F264" s="39"/>
      <c r="G264" s="39">
        <v>4.7666526887225489</v>
      </c>
      <c r="H264" s="39">
        <v>4.7675962546153601</v>
      </c>
      <c r="I264" s="39"/>
      <c r="J264" s="39">
        <f t="shared" si="13"/>
        <v>9.4356589281119341E-4</v>
      </c>
      <c r="K264" s="96">
        <f t="shared" si="11"/>
        <v>9.5257019831112656E-6</v>
      </c>
      <c r="M264" s="66"/>
      <c r="N264" s="66"/>
    </row>
    <row r="265" spans="1:14" s="8" customFormat="1" x14ac:dyDescent="0.35">
      <c r="A265" s="26" t="s">
        <v>51</v>
      </c>
      <c r="B265" s="22">
        <v>100.66370507108658</v>
      </c>
      <c r="C265" s="22">
        <v>100.66370507108658</v>
      </c>
      <c r="D265" s="22"/>
      <c r="E265" s="22">
        <f t="shared" si="12"/>
        <v>0</v>
      </c>
      <c r="F265" s="22"/>
      <c r="G265" s="22">
        <v>0.18905993479081873</v>
      </c>
      <c r="H265" s="22">
        <v>0.1890599347908187</v>
      </c>
      <c r="I265" s="22"/>
      <c r="J265" s="22">
        <f t="shared" si="13"/>
        <v>0</v>
      </c>
      <c r="K265" s="97">
        <f t="shared" ref="K265:K276" si="14">J265/$G$5</f>
        <v>0</v>
      </c>
      <c r="L265" s="65"/>
      <c r="M265" s="66"/>
      <c r="N265" s="66"/>
    </row>
    <row r="266" spans="1:14" x14ac:dyDescent="0.35">
      <c r="A266" s="25" t="s">
        <v>271</v>
      </c>
      <c r="B266" s="39">
        <v>101.18411108011533</v>
      </c>
      <c r="C266" s="39">
        <v>101.18411108011533</v>
      </c>
      <c r="D266" s="39"/>
      <c r="E266" s="39">
        <f t="shared" si="12"/>
        <v>0</v>
      </c>
      <c r="F266" s="39"/>
      <c r="G266" s="39">
        <v>0.10676518976063505</v>
      </c>
      <c r="H266" s="39">
        <v>0.10676518976063504</v>
      </c>
      <c r="I266" s="39"/>
      <c r="J266" s="39">
        <f t="shared" si="13"/>
        <v>0</v>
      </c>
      <c r="K266" s="96">
        <f t="shared" si="14"/>
        <v>0</v>
      </c>
      <c r="M266" s="66"/>
      <c r="N266" s="66"/>
    </row>
    <row r="267" spans="1:14" s="8" customFormat="1" x14ac:dyDescent="0.35">
      <c r="A267" s="26" t="s">
        <v>272</v>
      </c>
      <c r="B267" s="22">
        <v>99.996480137092604</v>
      </c>
      <c r="C267" s="22">
        <v>99.996480137092604</v>
      </c>
      <c r="D267" s="22"/>
      <c r="E267" s="22">
        <f t="shared" si="12"/>
        <v>0</v>
      </c>
      <c r="F267" s="22"/>
      <c r="G267" s="22">
        <v>8.2294745030183664E-2</v>
      </c>
      <c r="H267" s="22">
        <v>8.2294745030183664E-2</v>
      </c>
      <c r="I267" s="22"/>
      <c r="J267" s="22">
        <f t="shared" si="13"/>
        <v>0</v>
      </c>
      <c r="K267" s="97">
        <f t="shared" si="14"/>
        <v>0</v>
      </c>
      <c r="L267" s="65"/>
      <c r="M267" s="66"/>
      <c r="N267" s="66"/>
    </row>
    <row r="268" spans="1:14" x14ac:dyDescent="0.35">
      <c r="A268" s="25" t="s">
        <v>273</v>
      </c>
      <c r="B268" s="39">
        <v>98.259926324641128</v>
      </c>
      <c r="C268" s="39">
        <v>98.231905194894182</v>
      </c>
      <c r="D268" s="39"/>
      <c r="E268" s="39">
        <f t="shared" si="12"/>
        <v>-2.8517352694090725E-2</v>
      </c>
      <c r="F268" s="39"/>
      <c r="G268" s="39">
        <v>0.31640932367452468</v>
      </c>
      <c r="H268" s="39">
        <v>0.31631909211173542</v>
      </c>
      <c r="I268" s="39"/>
      <c r="J268" s="39">
        <f t="shared" si="13"/>
        <v>-9.0231562789255815E-5</v>
      </c>
      <c r="K268" s="96">
        <f t="shared" si="14"/>
        <v>-9.1092628840160045E-7</v>
      </c>
      <c r="M268" s="66"/>
      <c r="N268" s="66"/>
    </row>
    <row r="269" spans="1:14" s="8" customFormat="1" x14ac:dyDescent="0.35">
      <c r="A269" s="26" t="s">
        <v>274</v>
      </c>
      <c r="B269" s="22">
        <v>100.47367253408012</v>
      </c>
      <c r="C269" s="22">
        <v>100.47367253408012</v>
      </c>
      <c r="D269" s="22"/>
      <c r="E269" s="22">
        <f t="shared" si="12"/>
        <v>0</v>
      </c>
      <c r="F269" s="22"/>
      <c r="G269" s="22">
        <v>0.10257988785305025</v>
      </c>
      <c r="H269" s="22">
        <v>0.10257988785305024</v>
      </c>
      <c r="I269" s="22"/>
      <c r="J269" s="22">
        <f t="shared" si="13"/>
        <v>0</v>
      </c>
      <c r="K269" s="97">
        <f t="shared" si="14"/>
        <v>0</v>
      </c>
      <c r="L269" s="65"/>
      <c r="M269" s="66"/>
      <c r="N269" s="66"/>
    </row>
    <row r="270" spans="1:14" x14ac:dyDescent="0.35">
      <c r="A270" s="25" t="s">
        <v>274</v>
      </c>
      <c r="B270" s="39">
        <v>100.47367253408012</v>
      </c>
      <c r="C270" s="39">
        <v>100.47367253408012</v>
      </c>
      <c r="D270" s="39"/>
      <c r="E270" s="39">
        <f t="shared" si="12"/>
        <v>0</v>
      </c>
      <c r="F270" s="39"/>
      <c r="G270" s="39">
        <v>0.10257988785305025</v>
      </c>
      <c r="H270" s="39">
        <v>0.10257988785305024</v>
      </c>
      <c r="I270" s="39"/>
      <c r="J270" s="39">
        <f t="shared" si="13"/>
        <v>0</v>
      </c>
      <c r="K270" s="96">
        <f t="shared" si="14"/>
        <v>0</v>
      </c>
      <c r="M270" s="66"/>
      <c r="N270" s="66"/>
    </row>
    <row r="271" spans="1:14" s="8" customFormat="1" x14ac:dyDescent="0.35">
      <c r="A271" s="26" t="s">
        <v>275</v>
      </c>
      <c r="B271" s="22">
        <v>97.232193174297763</v>
      </c>
      <c r="C271" s="22">
        <v>97.191163216425792</v>
      </c>
      <c r="D271" s="22"/>
      <c r="E271" s="22">
        <f t="shared" si="12"/>
        <v>-4.2197914633501643E-2</v>
      </c>
      <c r="F271" s="22"/>
      <c r="G271" s="22">
        <v>0.21382943582147446</v>
      </c>
      <c r="H271" s="22">
        <v>0.2137392042586852</v>
      </c>
      <c r="I271" s="22"/>
      <c r="J271" s="22">
        <f t="shared" si="13"/>
        <v>-9.0231562789255815E-5</v>
      </c>
      <c r="K271" s="97">
        <f t="shared" si="14"/>
        <v>-9.1092628840160045E-7</v>
      </c>
      <c r="L271" s="65"/>
      <c r="M271" s="66"/>
      <c r="N271" s="66"/>
    </row>
    <row r="272" spans="1:14" x14ac:dyDescent="0.35">
      <c r="A272" s="25" t="s">
        <v>276</v>
      </c>
      <c r="B272" s="39">
        <v>97.232193174297763</v>
      </c>
      <c r="C272" s="39">
        <v>97.191163216425792</v>
      </c>
      <c r="D272" s="39"/>
      <c r="E272" s="39">
        <f t="shared" si="12"/>
        <v>-4.2197914633501643E-2</v>
      </c>
      <c r="F272" s="39"/>
      <c r="G272" s="39">
        <v>0.21382943582147446</v>
      </c>
      <c r="H272" s="39">
        <v>0.2137392042586852</v>
      </c>
      <c r="I272" s="39"/>
      <c r="J272" s="39">
        <f t="shared" si="13"/>
        <v>-9.0231562789255815E-5</v>
      </c>
      <c r="K272" s="96">
        <f t="shared" si="14"/>
        <v>-9.1092628840160045E-7</v>
      </c>
      <c r="M272" s="66"/>
      <c r="N272" s="66"/>
    </row>
    <row r="273" spans="1:14" s="8" customFormat="1" x14ac:dyDescent="0.35">
      <c r="A273" s="26" t="s">
        <v>277</v>
      </c>
      <c r="B273" s="22">
        <v>100.93476649476835</v>
      </c>
      <c r="C273" s="22">
        <v>100.93476649476835</v>
      </c>
      <c r="D273" s="22"/>
      <c r="E273" s="22">
        <f t="shared" si="12"/>
        <v>0</v>
      </c>
      <c r="F273" s="22"/>
      <c r="G273" s="22">
        <v>0.15167586213227227</v>
      </c>
      <c r="H273" s="22">
        <v>0.15167586213227227</v>
      </c>
      <c r="I273" s="22"/>
      <c r="J273" s="22">
        <f t="shared" si="13"/>
        <v>0</v>
      </c>
      <c r="K273" s="97">
        <f t="shared" si="14"/>
        <v>0</v>
      </c>
      <c r="L273" s="65"/>
      <c r="M273" s="66"/>
      <c r="N273" s="66"/>
    </row>
    <row r="274" spans="1:14" x14ac:dyDescent="0.35">
      <c r="A274" s="25" t="s">
        <v>278</v>
      </c>
      <c r="B274" s="39">
        <v>100.93476649476835</v>
      </c>
      <c r="C274" s="39">
        <v>100.93476649476835</v>
      </c>
      <c r="D274" s="39"/>
      <c r="E274" s="39">
        <f t="shared" si="12"/>
        <v>0</v>
      </c>
      <c r="F274" s="39"/>
      <c r="G274" s="39">
        <v>0.15167586213227227</v>
      </c>
      <c r="H274" s="39">
        <v>0.15167586213227227</v>
      </c>
      <c r="I274" s="39"/>
      <c r="J274" s="39">
        <f t="shared" si="13"/>
        <v>0</v>
      </c>
      <c r="K274" s="96">
        <f t="shared" si="14"/>
        <v>0</v>
      </c>
      <c r="M274" s="66"/>
      <c r="N274" s="66"/>
    </row>
    <row r="275" spans="1:14" s="8" customFormat="1" x14ac:dyDescent="0.35">
      <c r="A275" s="26" t="s">
        <v>279</v>
      </c>
      <c r="B275" s="22">
        <v>100.93476649476835</v>
      </c>
      <c r="C275" s="22">
        <v>100.93476649476835</v>
      </c>
      <c r="D275" s="22"/>
      <c r="E275" s="22">
        <f t="shared" si="12"/>
        <v>0</v>
      </c>
      <c r="F275" s="22"/>
      <c r="G275" s="22">
        <v>0.15167586213227227</v>
      </c>
      <c r="H275" s="22">
        <v>0.15167586213227227</v>
      </c>
      <c r="I275" s="22"/>
      <c r="J275" s="22">
        <f t="shared" si="13"/>
        <v>0</v>
      </c>
      <c r="K275" s="97">
        <f t="shared" si="14"/>
        <v>0</v>
      </c>
      <c r="L275" s="65"/>
      <c r="M275" s="66"/>
      <c r="N275" s="66"/>
    </row>
    <row r="276" spans="1:14" ht="6.75" customHeight="1" x14ac:dyDescent="0.35">
      <c r="A276" s="114"/>
      <c r="B276" s="16"/>
      <c r="C276" s="19"/>
      <c r="D276" s="16"/>
      <c r="E276" s="16"/>
      <c r="F276" s="16"/>
      <c r="G276" s="16"/>
      <c r="H276" s="19"/>
      <c r="I276" s="34"/>
      <c r="J276" s="16"/>
    </row>
    <row r="277" spans="1:14" x14ac:dyDescent="0.35">
      <c r="A277" s="131"/>
      <c r="B277" s="132"/>
      <c r="C277" s="132"/>
    </row>
    <row r="278" spans="1:14" x14ac:dyDescent="0.35">
      <c r="A278" s="21" t="s">
        <v>285</v>
      </c>
    </row>
    <row r="279" spans="1:14" x14ac:dyDescent="0.35">
      <c r="A279" s="33" t="s">
        <v>286</v>
      </c>
    </row>
  </sheetData>
  <sortState xmlns:xlrd2="http://schemas.microsoft.com/office/spreadsheetml/2017/richdata2" ref="B230:C243">
    <sortCondition ref="B230"/>
  </sortState>
  <mergeCells count="4">
    <mergeCell ref="A3:A4"/>
    <mergeCell ref="A277:C277"/>
    <mergeCell ref="G3:H3"/>
    <mergeCell ref="B3:C3"/>
  </mergeCells>
  <pageMargins left="0.17" right="0.19" top="0.42" bottom="0.41" header="0.3" footer="0.3"/>
  <pageSetup paperSize="9" scale="59" orientation="portrait" horizontalDpi="4294967295" verticalDpi="4294967295" r:id="rId1"/>
  <rowBreaks count="2" manualBreakCount="2">
    <brk id="132" max="13" man="1"/>
    <brk id="201"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Q279"/>
  <sheetViews>
    <sheetView zoomScaleNormal="100" workbookViewId="0">
      <selection sqref="A1:XFD1048576"/>
    </sheetView>
  </sheetViews>
  <sheetFormatPr defaultRowHeight="14.5" x14ac:dyDescent="0.35"/>
  <cols>
    <col min="1" max="1" width="62.7265625" style="65" customWidth="1"/>
    <col min="2" max="2" width="9.7265625" style="1" bestFit="1" customWidth="1"/>
    <col min="3" max="3" width="9.7265625" style="3" bestFit="1" customWidth="1"/>
    <col min="4" max="4" width="1.81640625" style="65" customWidth="1"/>
    <col min="5" max="5" width="11" style="65" customWidth="1"/>
    <col min="6" max="6" width="1.81640625" style="65" customWidth="1"/>
    <col min="7" max="7" width="9.7265625" style="65" bestFit="1" customWidth="1"/>
    <col min="8" max="8" width="9.7265625" style="38" bestFit="1" customWidth="1"/>
    <col min="9" max="9" width="1.81640625" style="65" customWidth="1"/>
    <col min="10" max="10" width="13.26953125" style="65" customWidth="1"/>
    <col min="11" max="11" width="12.81640625" style="65" customWidth="1"/>
    <col min="12" max="16384" width="8.7265625" style="65"/>
  </cols>
  <sheetData>
    <row r="1" spans="1:17" ht="15.5" x14ac:dyDescent="0.35">
      <c r="A1" s="107" t="s">
        <v>96</v>
      </c>
    </row>
    <row r="2" spans="1:17" ht="5.15" customHeight="1" x14ac:dyDescent="0.35">
      <c r="A2" s="34"/>
      <c r="B2" s="16"/>
      <c r="C2" s="19"/>
      <c r="D2" s="34"/>
      <c r="E2" s="34"/>
      <c r="F2" s="34"/>
      <c r="G2" s="34"/>
      <c r="H2" s="18"/>
      <c r="I2" s="34"/>
      <c r="J2" s="34"/>
    </row>
    <row r="3" spans="1:17" ht="43.5" x14ac:dyDescent="0.35">
      <c r="A3" s="128" t="s">
        <v>82</v>
      </c>
      <c r="B3" s="134" t="s">
        <v>84</v>
      </c>
      <c r="C3" s="134"/>
      <c r="D3" s="17"/>
      <c r="E3" s="23" t="s">
        <v>85</v>
      </c>
      <c r="F3" s="34"/>
      <c r="G3" s="133" t="s">
        <v>86</v>
      </c>
      <c r="H3" s="133"/>
      <c r="I3" s="23"/>
      <c r="J3" s="124" t="s">
        <v>87</v>
      </c>
      <c r="K3" s="123" t="s">
        <v>287</v>
      </c>
    </row>
    <row r="4" spans="1:17" ht="29" x14ac:dyDescent="0.35">
      <c r="A4" s="129"/>
      <c r="B4" s="111">
        <v>44256</v>
      </c>
      <c r="C4" s="111">
        <v>44287</v>
      </c>
      <c r="D4" s="112"/>
      <c r="E4" s="91" t="s">
        <v>291</v>
      </c>
      <c r="F4" s="112"/>
      <c r="G4" s="111">
        <v>44256</v>
      </c>
      <c r="H4" s="111">
        <v>44287</v>
      </c>
      <c r="I4" s="112"/>
      <c r="J4" s="91" t="s">
        <v>291</v>
      </c>
      <c r="K4" s="91" t="s">
        <v>292</v>
      </c>
    </row>
    <row r="5" spans="1:17" x14ac:dyDescent="0.35">
      <c r="A5" s="115" t="s">
        <v>83</v>
      </c>
      <c r="B5" s="13">
        <v>98.268607512526557</v>
      </c>
      <c r="C5" s="13">
        <v>98.38103428451457</v>
      </c>
      <c r="D5" s="13"/>
      <c r="E5" s="13">
        <f>((C5/B5-1)*100)</f>
        <v>0.11440761687162571</v>
      </c>
      <c r="F5" s="13"/>
      <c r="G5" s="13">
        <v>98.268607512526557</v>
      </c>
      <c r="H5" s="13">
        <v>98.38103428451457</v>
      </c>
      <c r="I5" s="13"/>
      <c r="J5" s="13">
        <f>H5-G5</f>
        <v>0.11242677198801232</v>
      </c>
      <c r="K5" s="94">
        <f>SUM(K7+K74+K82+K100+K119+K154+K169+K190+K209+K231+K246+K253+K259)</f>
        <v>1.144076168716187E-3</v>
      </c>
      <c r="M5" s="66"/>
      <c r="N5" s="66"/>
    </row>
    <row r="6" spans="1:17" x14ac:dyDescent="0.35">
      <c r="A6" s="99"/>
      <c r="B6" s="100"/>
      <c r="C6" s="100"/>
      <c r="D6" s="100"/>
      <c r="E6" s="100"/>
      <c r="F6" s="100"/>
      <c r="G6" s="100"/>
      <c r="H6" s="100"/>
      <c r="I6" s="100"/>
      <c r="J6" s="100"/>
      <c r="K6" s="12"/>
    </row>
    <row r="7" spans="1:17" x14ac:dyDescent="0.35">
      <c r="A7" s="26" t="s">
        <v>0</v>
      </c>
      <c r="B7" s="22">
        <v>103.93880289441158</v>
      </c>
      <c r="C7" s="22">
        <v>104.47540285138352</v>
      </c>
      <c r="D7" s="22"/>
      <c r="E7" s="22">
        <f t="shared" ref="E7:E70" si="0">((C7/B7-1)*100)</f>
        <v>0.51626528498414093</v>
      </c>
      <c r="F7" s="22"/>
      <c r="G7" s="22">
        <v>19.144880039636718</v>
      </c>
      <c r="H7" s="22">
        <v>19.243718409133223</v>
      </c>
      <c r="I7" s="22"/>
      <c r="J7" s="22">
        <f>H7-G7</f>
        <v>9.8838369496505152E-2</v>
      </c>
      <c r="K7" s="95">
        <f>J7/$G$5</f>
        <v>1.0057980060815045E-3</v>
      </c>
      <c r="M7" s="66"/>
      <c r="N7" s="66"/>
      <c r="P7" s="66"/>
      <c r="Q7" s="66"/>
    </row>
    <row r="8" spans="1:17" x14ac:dyDescent="0.35">
      <c r="A8" s="27" t="s">
        <v>1</v>
      </c>
      <c r="B8" s="39">
        <v>104.15901780411347</v>
      </c>
      <c r="C8" s="39">
        <v>104.77556644516132</v>
      </c>
      <c r="D8" s="39"/>
      <c r="E8" s="39">
        <f t="shared" si="0"/>
        <v>0.59193016029333023</v>
      </c>
      <c r="F8" s="39"/>
      <c r="G8" s="39">
        <v>16.522647473765101</v>
      </c>
      <c r="H8" s="39">
        <v>16.62045000744126</v>
      </c>
      <c r="I8" s="39"/>
      <c r="J8" s="39">
        <f t="shared" ref="J8:J71" si="1">H8-G8</f>
        <v>9.7802533676158987E-2</v>
      </c>
      <c r="K8" s="96">
        <f>J8/$G$5</f>
        <v>9.9525714418708788E-4</v>
      </c>
      <c r="M8" s="66"/>
      <c r="N8" s="66"/>
      <c r="P8" s="66"/>
      <c r="Q8" s="66"/>
    </row>
    <row r="9" spans="1:17" x14ac:dyDescent="0.35">
      <c r="A9" s="26" t="s">
        <v>3</v>
      </c>
      <c r="B9" s="22">
        <v>101.56029627219897</v>
      </c>
      <c r="C9" s="22">
        <v>101.74591046512737</v>
      </c>
      <c r="D9" s="22"/>
      <c r="E9" s="22">
        <f t="shared" si="0"/>
        <v>0.18276255558660193</v>
      </c>
      <c r="F9" s="22"/>
      <c r="G9" s="22">
        <v>2.980395854556888</v>
      </c>
      <c r="H9" s="22">
        <v>2.9858429021872732</v>
      </c>
      <c r="I9" s="22"/>
      <c r="J9" s="22">
        <f t="shared" si="1"/>
        <v>5.4470476303851711E-3</v>
      </c>
      <c r="K9" s="97">
        <f>J9/$G$5</f>
        <v>5.5430190457220243E-5</v>
      </c>
      <c r="M9" s="66"/>
      <c r="N9" s="66"/>
      <c r="P9" s="66"/>
      <c r="Q9" s="66"/>
    </row>
    <row r="10" spans="1:17" x14ac:dyDescent="0.35">
      <c r="A10" s="27" t="s">
        <v>98</v>
      </c>
      <c r="B10" s="39">
        <v>99.858204627545163</v>
      </c>
      <c r="C10" s="39">
        <v>100.13562417544323</v>
      </c>
      <c r="D10" s="39"/>
      <c r="E10" s="39">
        <f t="shared" si="0"/>
        <v>0.27781347454902683</v>
      </c>
      <c r="F10" s="39"/>
      <c r="G10" s="39">
        <v>0.70552542800099327</v>
      </c>
      <c r="H10" s="39">
        <v>0.70748547270634976</v>
      </c>
      <c r="I10" s="39"/>
      <c r="J10" s="39">
        <f t="shared" si="1"/>
        <v>1.9600447053564896E-3</v>
      </c>
      <c r="K10" s="96">
        <f t="shared" ref="K10:K73" si="2">J10/$G$5</f>
        <v>1.9945786909686673E-5</v>
      </c>
      <c r="M10" s="66"/>
      <c r="N10" s="66"/>
      <c r="P10" s="66"/>
      <c r="Q10" s="66"/>
    </row>
    <row r="11" spans="1:17" x14ac:dyDescent="0.35">
      <c r="A11" s="26" t="s">
        <v>99</v>
      </c>
      <c r="B11" s="22">
        <v>102.18741162141943</v>
      </c>
      <c r="C11" s="22">
        <v>102.37341790765406</v>
      </c>
      <c r="D11" s="22"/>
      <c r="E11" s="22">
        <f t="shared" si="0"/>
        <v>0.1820246577178608</v>
      </c>
      <c r="F11" s="22"/>
      <c r="G11" s="22">
        <v>0.33953730472844007</v>
      </c>
      <c r="H11" s="22">
        <v>0.34015534634519651</v>
      </c>
      <c r="I11" s="22"/>
      <c r="J11" s="22">
        <f t="shared" si="1"/>
        <v>6.1804161675643732E-4</v>
      </c>
      <c r="K11" s="97">
        <f t="shared" si="2"/>
        <v>6.2893087874238365E-6</v>
      </c>
      <c r="M11" s="66"/>
      <c r="N11" s="66"/>
      <c r="P11" s="66"/>
      <c r="Q11" s="66"/>
    </row>
    <row r="12" spans="1:17" x14ac:dyDescent="0.35">
      <c r="A12" s="27" t="s">
        <v>100</v>
      </c>
      <c r="B12" s="39">
        <v>101.04035630804142</v>
      </c>
      <c r="C12" s="39">
        <v>101.12429216673759</v>
      </c>
      <c r="D12" s="39"/>
      <c r="E12" s="39">
        <f t="shared" si="0"/>
        <v>8.3071617879371118E-2</v>
      </c>
      <c r="F12" s="39"/>
      <c r="G12" s="39">
        <v>1.1283226263302681</v>
      </c>
      <c r="H12" s="39">
        <v>1.1292599421908596</v>
      </c>
      <c r="I12" s="39"/>
      <c r="J12" s="39">
        <f t="shared" si="1"/>
        <v>9.3731586059142558E-4</v>
      </c>
      <c r="K12" s="96">
        <f t="shared" si="2"/>
        <v>9.5383040862967711E-6</v>
      </c>
      <c r="M12" s="66"/>
      <c r="N12" s="66"/>
      <c r="P12" s="66"/>
      <c r="Q12" s="66"/>
    </row>
    <row r="13" spans="1:17" x14ac:dyDescent="0.35">
      <c r="A13" s="26" t="s">
        <v>101</v>
      </c>
      <c r="B13" s="22">
        <v>105.35609784475338</v>
      </c>
      <c r="C13" s="22">
        <v>106.05964691100617</v>
      </c>
      <c r="D13" s="22"/>
      <c r="E13" s="22">
        <f t="shared" si="0"/>
        <v>0.66778200848849334</v>
      </c>
      <c r="F13" s="22"/>
      <c r="G13" s="22">
        <v>0.15324526617064088</v>
      </c>
      <c r="H13" s="22">
        <v>0.1542686104869887</v>
      </c>
      <c r="I13" s="22"/>
      <c r="J13" s="22">
        <f t="shared" si="1"/>
        <v>1.0233443163478184E-3</v>
      </c>
      <c r="K13" s="97">
        <f t="shared" si="2"/>
        <v>1.0413745979023565E-5</v>
      </c>
      <c r="M13" s="66"/>
      <c r="N13" s="66"/>
      <c r="P13" s="66"/>
      <c r="Q13" s="66"/>
    </row>
    <row r="14" spans="1:17" x14ac:dyDescent="0.35">
      <c r="A14" s="27" t="s">
        <v>102</v>
      </c>
      <c r="B14" s="39">
        <v>105.49426029011117</v>
      </c>
      <c r="C14" s="39">
        <v>105.71015897429695</v>
      </c>
      <c r="D14" s="39"/>
      <c r="E14" s="39">
        <f t="shared" si="0"/>
        <v>0.20465443673622907</v>
      </c>
      <c r="F14" s="39"/>
      <c r="G14" s="39">
        <v>0.44382186177756933</v>
      </c>
      <c r="H14" s="39">
        <v>0.44473016290890249</v>
      </c>
      <c r="I14" s="39"/>
      <c r="J14" s="39">
        <f t="shared" si="1"/>
        <v>9.0830113133316681E-4</v>
      </c>
      <c r="K14" s="96">
        <f t="shared" si="2"/>
        <v>9.243044694791094E-6</v>
      </c>
      <c r="M14" s="66"/>
      <c r="N14" s="66"/>
      <c r="P14" s="66"/>
      <c r="Q14" s="66"/>
    </row>
    <row r="15" spans="1:17" x14ac:dyDescent="0.35">
      <c r="A15" s="26" t="s">
        <v>103</v>
      </c>
      <c r="B15" s="22">
        <v>98.59078216979438</v>
      </c>
      <c r="C15" s="22">
        <v>98.59078216979438</v>
      </c>
      <c r="D15" s="22"/>
      <c r="E15" s="22">
        <f t="shared" si="0"/>
        <v>0</v>
      </c>
      <c r="F15" s="22"/>
      <c r="G15" s="22">
        <v>0.20994336754897633</v>
      </c>
      <c r="H15" s="22">
        <v>0.2099433675489763</v>
      </c>
      <c r="I15" s="22"/>
      <c r="J15" s="22">
        <f t="shared" si="1"/>
        <v>0</v>
      </c>
      <c r="K15" s="97">
        <f t="shared" si="2"/>
        <v>0</v>
      </c>
      <c r="M15" s="66"/>
      <c r="N15" s="66"/>
      <c r="P15" s="66"/>
      <c r="Q15" s="66"/>
    </row>
    <row r="16" spans="1:17" x14ac:dyDescent="0.35">
      <c r="A16" s="25" t="s">
        <v>4</v>
      </c>
      <c r="B16" s="39">
        <v>103.09934569674775</v>
      </c>
      <c r="C16" s="39">
        <v>102.54894072715848</v>
      </c>
      <c r="D16" s="39"/>
      <c r="E16" s="39">
        <f t="shared" si="0"/>
        <v>-0.53385883864695005</v>
      </c>
      <c r="F16" s="39"/>
      <c r="G16" s="39">
        <v>1.0871822457760691</v>
      </c>
      <c r="H16" s="39">
        <v>1.0813782272647934</v>
      </c>
      <c r="I16" s="39"/>
      <c r="J16" s="39">
        <f t="shared" si="1"/>
        <v>-5.8040185112757658E-3</v>
      </c>
      <c r="K16" s="96">
        <f t="shared" si="2"/>
        <v>-5.9062793889044501E-5</v>
      </c>
      <c r="M16" s="66"/>
      <c r="N16" s="66"/>
      <c r="P16" s="66"/>
      <c r="Q16" s="66"/>
    </row>
    <row r="17" spans="1:17" x14ac:dyDescent="0.35">
      <c r="A17" s="26" t="s">
        <v>104</v>
      </c>
      <c r="B17" s="22">
        <v>103.09957201551198</v>
      </c>
      <c r="C17" s="22">
        <v>102.25645802161958</v>
      </c>
      <c r="D17" s="22"/>
      <c r="E17" s="22">
        <f t="shared" si="0"/>
        <v>-0.81776672532214434</v>
      </c>
      <c r="F17" s="22"/>
      <c r="G17" s="22">
        <v>0.86908417175847386</v>
      </c>
      <c r="H17" s="22">
        <v>0.86197709058679151</v>
      </c>
      <c r="I17" s="22"/>
      <c r="J17" s="22">
        <f t="shared" si="1"/>
        <v>-7.1070811716823501E-3</v>
      </c>
      <c r="K17" s="97">
        <f t="shared" si="2"/>
        <v>-7.2323006823683659E-5</v>
      </c>
      <c r="M17" s="66"/>
      <c r="N17" s="66"/>
      <c r="P17" s="66"/>
      <c r="Q17" s="66"/>
    </row>
    <row r="18" spans="1:17" x14ac:dyDescent="0.35">
      <c r="A18" s="27" t="s">
        <v>105</v>
      </c>
      <c r="B18" s="39">
        <v>103.09844386437544</v>
      </c>
      <c r="C18" s="39">
        <v>103.71442240132865</v>
      </c>
      <c r="D18" s="39"/>
      <c r="E18" s="39">
        <f t="shared" si="0"/>
        <v>0.59746637666375779</v>
      </c>
      <c r="F18" s="39"/>
      <c r="G18" s="39">
        <v>0.21809807401759532</v>
      </c>
      <c r="H18" s="39">
        <v>0.21940113667800168</v>
      </c>
      <c r="I18" s="39"/>
      <c r="J18" s="39">
        <f t="shared" si="1"/>
        <v>1.3030626604063622E-3</v>
      </c>
      <c r="K18" s="96">
        <f t="shared" si="2"/>
        <v>1.3260212934636906E-5</v>
      </c>
      <c r="M18" s="66"/>
      <c r="N18" s="66"/>
      <c r="P18" s="66"/>
      <c r="Q18" s="66"/>
    </row>
    <row r="19" spans="1:17" x14ac:dyDescent="0.35">
      <c r="A19" s="26" t="s">
        <v>5</v>
      </c>
      <c r="B19" s="22">
        <v>95.773539944121836</v>
      </c>
      <c r="C19" s="22">
        <v>100.31464972628631</v>
      </c>
      <c r="D19" s="22"/>
      <c r="E19" s="22">
        <f t="shared" si="0"/>
        <v>4.7415077116434556</v>
      </c>
      <c r="F19" s="22"/>
      <c r="G19" s="22">
        <v>3.1171021230059317</v>
      </c>
      <c r="H19" s="22">
        <v>3.2648997605480594</v>
      </c>
      <c r="I19" s="22"/>
      <c r="J19" s="22">
        <f t="shared" si="1"/>
        <v>0.14779763754212771</v>
      </c>
      <c r="K19" s="97">
        <f t="shared" si="2"/>
        <v>1.5040168094707922E-3</v>
      </c>
      <c r="M19" s="66"/>
      <c r="N19" s="66"/>
      <c r="P19" s="66"/>
      <c r="Q19" s="66"/>
    </row>
    <row r="20" spans="1:17" x14ac:dyDescent="0.35">
      <c r="A20" s="27" t="s">
        <v>106</v>
      </c>
      <c r="B20" s="39">
        <v>96.596083652116178</v>
      </c>
      <c r="C20" s="39">
        <v>105.82695181678409</v>
      </c>
      <c r="D20" s="39"/>
      <c r="E20" s="39">
        <f t="shared" si="0"/>
        <v>9.5561515701943165</v>
      </c>
      <c r="F20" s="39"/>
      <c r="G20" s="39">
        <v>1.5683127087784279</v>
      </c>
      <c r="H20" s="39">
        <v>1.7181830483239142</v>
      </c>
      <c r="I20" s="39"/>
      <c r="J20" s="39">
        <f t="shared" si="1"/>
        <v>0.14987033954548634</v>
      </c>
      <c r="K20" s="96">
        <f t="shared" si="2"/>
        <v>1.5251090184256653E-3</v>
      </c>
      <c r="M20" s="66"/>
      <c r="N20" s="66"/>
      <c r="P20" s="66"/>
      <c r="Q20" s="66"/>
    </row>
    <row r="21" spans="1:17" x14ac:dyDescent="0.35">
      <c r="A21" s="26" t="s">
        <v>107</v>
      </c>
      <c r="B21" s="22">
        <v>91.377589847782929</v>
      </c>
      <c r="C21" s="22">
        <v>91.333104538019384</v>
      </c>
      <c r="D21" s="22"/>
      <c r="E21" s="22">
        <f t="shared" si="0"/>
        <v>-4.8682953706313814E-2</v>
      </c>
      <c r="F21" s="22"/>
      <c r="G21" s="22">
        <v>0.99013872883418819</v>
      </c>
      <c r="H21" s="22">
        <v>0.98965670005520157</v>
      </c>
      <c r="I21" s="22"/>
      <c r="J21" s="22">
        <f t="shared" si="1"/>
        <v>-4.8202877898662067E-4</v>
      </c>
      <c r="K21" s="97">
        <f t="shared" si="2"/>
        <v>-4.9052163370196854E-6</v>
      </c>
      <c r="M21" s="66"/>
      <c r="N21" s="66"/>
      <c r="P21" s="66"/>
      <c r="Q21" s="66"/>
    </row>
    <row r="22" spans="1:17" x14ac:dyDescent="0.35">
      <c r="A22" s="27" t="s">
        <v>108</v>
      </c>
      <c r="B22" s="39">
        <v>102.03430728676803</v>
      </c>
      <c r="C22" s="39">
        <v>101.74378004888564</v>
      </c>
      <c r="D22" s="39"/>
      <c r="E22" s="39">
        <f t="shared" si="0"/>
        <v>-0.2847348559596341</v>
      </c>
      <c r="F22" s="39"/>
      <c r="G22" s="39">
        <v>0.55865068539331597</v>
      </c>
      <c r="H22" s="39">
        <v>0.55706001216894374</v>
      </c>
      <c r="I22" s="39"/>
      <c r="J22" s="39">
        <f t="shared" si="1"/>
        <v>-1.5906732243722299E-3</v>
      </c>
      <c r="K22" s="96">
        <f t="shared" si="2"/>
        <v>-1.6186992617855733E-5</v>
      </c>
      <c r="M22" s="66"/>
      <c r="N22" s="66"/>
      <c r="P22" s="66"/>
      <c r="Q22" s="66"/>
    </row>
    <row r="23" spans="1:17" x14ac:dyDescent="0.35">
      <c r="A23" s="28" t="s">
        <v>109</v>
      </c>
      <c r="B23" s="22">
        <v>106.05236787179689</v>
      </c>
      <c r="C23" s="22">
        <v>106.94405303502077</v>
      </c>
      <c r="D23" s="22"/>
      <c r="E23" s="22">
        <f t="shared" si="0"/>
        <v>0.84079703368982184</v>
      </c>
      <c r="F23" s="22"/>
      <c r="G23" s="22">
        <v>3.1447809343649706</v>
      </c>
      <c r="H23" s="22">
        <v>3.1712221591771539</v>
      </c>
      <c r="I23" s="22"/>
      <c r="J23" s="22">
        <f t="shared" si="1"/>
        <v>2.644122481218325E-2</v>
      </c>
      <c r="K23" s="97">
        <f t="shared" si="2"/>
        <v>2.6907092184869639E-4</v>
      </c>
      <c r="M23" s="66"/>
      <c r="N23" s="66"/>
      <c r="P23" s="66"/>
      <c r="Q23" s="66"/>
    </row>
    <row r="24" spans="1:17" x14ac:dyDescent="0.35">
      <c r="A24" s="25" t="s">
        <v>110</v>
      </c>
      <c r="B24" s="39">
        <v>104.72071148446068</v>
      </c>
      <c r="C24" s="39">
        <v>105.42281556315042</v>
      </c>
      <c r="D24" s="39"/>
      <c r="E24" s="39">
        <f t="shared" si="0"/>
        <v>0.67045388513611304</v>
      </c>
      <c r="F24" s="39"/>
      <c r="G24" s="39">
        <v>0.21729008823361337</v>
      </c>
      <c r="H24" s="39">
        <v>0.21874691807219132</v>
      </c>
      <c r="I24" s="39"/>
      <c r="J24" s="39">
        <f t="shared" si="1"/>
        <v>1.4568298385779499E-3</v>
      </c>
      <c r="K24" s="96">
        <f t="shared" si="2"/>
        <v>1.4824976922485077E-5</v>
      </c>
      <c r="M24" s="66"/>
      <c r="N24" s="66"/>
      <c r="P24" s="66"/>
      <c r="Q24" s="66"/>
    </row>
    <row r="25" spans="1:17" x14ac:dyDescent="0.35">
      <c r="A25" s="26" t="s">
        <v>111</v>
      </c>
      <c r="B25" s="22">
        <v>103.8820539854286</v>
      </c>
      <c r="C25" s="22">
        <v>106.05373531673438</v>
      </c>
      <c r="D25" s="22"/>
      <c r="E25" s="22">
        <f t="shared" si="0"/>
        <v>2.0905259840264589</v>
      </c>
      <c r="F25" s="22"/>
      <c r="G25" s="22">
        <v>0.11200685277266001</v>
      </c>
      <c r="H25" s="22">
        <v>0.11434838513376273</v>
      </c>
      <c r="I25" s="22"/>
      <c r="J25" s="22">
        <f t="shared" si="1"/>
        <v>2.3415323611027244E-3</v>
      </c>
      <c r="K25" s="97">
        <f t="shared" si="2"/>
        <v>2.3827877695369228E-5</v>
      </c>
      <c r="M25" s="66"/>
      <c r="N25" s="66"/>
      <c r="P25" s="66"/>
      <c r="Q25" s="66"/>
    </row>
    <row r="26" spans="1:17" x14ac:dyDescent="0.35">
      <c r="A26" s="25" t="s">
        <v>112</v>
      </c>
      <c r="B26" s="39">
        <v>107.79643163825419</v>
      </c>
      <c r="C26" s="39">
        <v>109.01944576239181</v>
      </c>
      <c r="D26" s="39"/>
      <c r="E26" s="39">
        <f t="shared" si="0"/>
        <v>1.1345590067784794</v>
      </c>
      <c r="F26" s="39"/>
      <c r="G26" s="39">
        <v>1.2798853451285395</v>
      </c>
      <c r="H26" s="39">
        <v>1.294406399588133</v>
      </c>
      <c r="I26" s="39"/>
      <c r="J26" s="39">
        <f t="shared" si="1"/>
        <v>1.4521054459593508E-2</v>
      </c>
      <c r="K26" s="96">
        <f t="shared" si="2"/>
        <v>1.4776900606577203E-4</v>
      </c>
      <c r="M26" s="66"/>
      <c r="N26" s="66"/>
      <c r="P26" s="66"/>
      <c r="Q26" s="66"/>
    </row>
    <row r="27" spans="1:17" x14ac:dyDescent="0.35">
      <c r="A27" s="26" t="s">
        <v>113</v>
      </c>
      <c r="B27" s="22">
        <v>100.1459791230625</v>
      </c>
      <c r="C27" s="22">
        <v>100.29207062472139</v>
      </c>
      <c r="D27" s="22"/>
      <c r="E27" s="22">
        <f t="shared" si="0"/>
        <v>0.14587854943168832</v>
      </c>
      <c r="F27" s="22"/>
      <c r="G27" s="22">
        <v>0.10044100266419298</v>
      </c>
      <c r="H27" s="22">
        <v>0.10058752454191416</v>
      </c>
      <c r="I27" s="22"/>
      <c r="J27" s="22">
        <f t="shared" si="1"/>
        <v>1.4652187772118408E-4</v>
      </c>
      <c r="K27" s="97">
        <f t="shared" si="2"/>
        <v>1.4910344354122099E-6</v>
      </c>
      <c r="M27" s="66"/>
      <c r="N27" s="66"/>
      <c r="P27" s="66"/>
      <c r="Q27" s="66"/>
    </row>
    <row r="28" spans="1:17" x14ac:dyDescent="0.35">
      <c r="A28" s="25" t="s">
        <v>114</v>
      </c>
      <c r="B28" s="39">
        <v>106.37093316629169</v>
      </c>
      <c r="C28" s="39">
        <v>106.37093316629169</v>
      </c>
      <c r="D28" s="39"/>
      <c r="E28" s="39">
        <f t="shared" si="0"/>
        <v>0</v>
      </c>
      <c r="F28" s="39"/>
      <c r="G28" s="39">
        <v>0.26947403059921299</v>
      </c>
      <c r="H28" s="39">
        <v>0.26947403059921299</v>
      </c>
      <c r="I28" s="39"/>
      <c r="J28" s="39">
        <f t="shared" si="1"/>
        <v>0</v>
      </c>
      <c r="K28" s="96">
        <f t="shared" si="2"/>
        <v>0</v>
      </c>
      <c r="M28" s="66"/>
      <c r="N28" s="66"/>
      <c r="P28" s="66"/>
      <c r="Q28" s="66"/>
    </row>
    <row r="29" spans="1:17" x14ac:dyDescent="0.35">
      <c r="A29" s="28" t="s">
        <v>115</v>
      </c>
      <c r="B29" s="22">
        <v>107.07403895490852</v>
      </c>
      <c r="C29" s="22">
        <v>107.65185456874325</v>
      </c>
      <c r="D29" s="22"/>
      <c r="E29" s="22">
        <f t="shared" si="0"/>
        <v>0.53964118611240508</v>
      </c>
      <c r="F29" s="22"/>
      <c r="G29" s="22">
        <v>0.8006552530640012</v>
      </c>
      <c r="H29" s="22">
        <v>0.80497591856830686</v>
      </c>
      <c r="I29" s="22"/>
      <c r="J29" s="22">
        <f t="shared" si="1"/>
        <v>4.3206655043056541E-3</v>
      </c>
      <c r="K29" s="97">
        <f t="shared" si="2"/>
        <v>4.396791217128916E-5</v>
      </c>
      <c r="M29" s="66"/>
      <c r="N29" s="66"/>
      <c r="P29" s="66"/>
      <c r="Q29" s="66"/>
    </row>
    <row r="30" spans="1:17" x14ac:dyDescent="0.35">
      <c r="A30" s="27" t="s">
        <v>116</v>
      </c>
      <c r="B30" s="39">
        <v>101.03498186295899</v>
      </c>
      <c r="C30" s="39">
        <v>102.04653214737357</v>
      </c>
      <c r="D30" s="39"/>
      <c r="E30" s="39">
        <f t="shared" si="0"/>
        <v>1.0011881684569568</v>
      </c>
      <c r="F30" s="39"/>
      <c r="G30" s="39">
        <v>0.36502836190275045</v>
      </c>
      <c r="H30" s="39">
        <v>0.36868298267363303</v>
      </c>
      <c r="I30" s="39"/>
      <c r="J30" s="39">
        <f t="shared" si="1"/>
        <v>3.6546207708825773E-3</v>
      </c>
      <c r="K30" s="96">
        <f t="shared" si="2"/>
        <v>3.7190114558372196E-5</v>
      </c>
      <c r="M30" s="66"/>
      <c r="N30" s="66"/>
      <c r="P30" s="66"/>
      <c r="Q30" s="66"/>
    </row>
    <row r="31" spans="1:17" x14ac:dyDescent="0.35">
      <c r="A31" s="26" t="s">
        <v>6</v>
      </c>
      <c r="B31" s="22">
        <v>105.44589707199385</v>
      </c>
      <c r="C31" s="22">
        <v>105.18284872304437</v>
      </c>
      <c r="D31" s="22"/>
      <c r="E31" s="22">
        <f t="shared" si="0"/>
        <v>-0.2494628584456815</v>
      </c>
      <c r="F31" s="22"/>
      <c r="G31" s="22">
        <v>0.38755755616774251</v>
      </c>
      <c r="H31" s="22">
        <v>0.38659074401000421</v>
      </c>
      <c r="I31" s="22"/>
      <c r="J31" s="22">
        <f t="shared" si="1"/>
        <v>-9.6681215773830598E-4</v>
      </c>
      <c r="K31" s="97">
        <f t="shared" si="2"/>
        <v>-9.838464004031642E-6</v>
      </c>
      <c r="M31" s="66"/>
      <c r="N31" s="66"/>
      <c r="P31" s="66"/>
      <c r="Q31" s="66"/>
    </row>
    <row r="32" spans="1:17" x14ac:dyDescent="0.35">
      <c r="A32" s="27" t="s">
        <v>117</v>
      </c>
      <c r="B32" s="39">
        <v>103.92440305706484</v>
      </c>
      <c r="C32" s="39">
        <v>103.59567816117526</v>
      </c>
      <c r="D32" s="39"/>
      <c r="E32" s="39">
        <f t="shared" si="0"/>
        <v>-0.3163115555343432</v>
      </c>
      <c r="F32" s="39"/>
      <c r="G32" s="39">
        <v>0.30565186153412166</v>
      </c>
      <c r="H32" s="39">
        <v>0.30468504937638341</v>
      </c>
      <c r="I32" s="39"/>
      <c r="J32" s="39">
        <f t="shared" si="1"/>
        <v>-9.6681215773825047E-4</v>
      </c>
      <c r="K32" s="96">
        <f t="shared" si="2"/>
        <v>-9.8384640040310778E-6</v>
      </c>
      <c r="M32" s="66"/>
      <c r="N32" s="66"/>
      <c r="P32" s="66"/>
      <c r="Q32" s="66"/>
    </row>
    <row r="33" spans="1:17" x14ac:dyDescent="0.35">
      <c r="A33" s="26" t="s">
        <v>118</v>
      </c>
      <c r="B33" s="22">
        <v>111.5397997999892</v>
      </c>
      <c r="C33" s="22">
        <v>111.5397997999892</v>
      </c>
      <c r="D33" s="22"/>
      <c r="E33" s="22">
        <f t="shared" si="0"/>
        <v>0</v>
      </c>
      <c r="F33" s="22"/>
      <c r="G33" s="22">
        <v>8.1905694633620782E-2</v>
      </c>
      <c r="H33" s="22">
        <v>8.1905694633620782E-2</v>
      </c>
      <c r="I33" s="22"/>
      <c r="J33" s="22">
        <f t="shared" si="1"/>
        <v>0</v>
      </c>
      <c r="K33" s="97">
        <f t="shared" si="2"/>
        <v>0</v>
      </c>
      <c r="M33" s="66"/>
      <c r="N33" s="66"/>
      <c r="P33" s="66"/>
      <c r="Q33" s="66"/>
    </row>
    <row r="34" spans="1:17" x14ac:dyDescent="0.35">
      <c r="A34" s="25" t="s">
        <v>7</v>
      </c>
      <c r="B34" s="39">
        <v>109.53258903314627</v>
      </c>
      <c r="C34" s="39">
        <v>111.34644707519601</v>
      </c>
      <c r="D34" s="39"/>
      <c r="E34" s="39">
        <f t="shared" si="0"/>
        <v>1.6559985097228447</v>
      </c>
      <c r="F34" s="39"/>
      <c r="G34" s="39">
        <v>2.0563144208920714</v>
      </c>
      <c r="H34" s="39">
        <v>2.0903669570572601</v>
      </c>
      <c r="I34" s="39"/>
      <c r="J34" s="39">
        <f t="shared" si="1"/>
        <v>3.4052536165188663E-2</v>
      </c>
      <c r="K34" s="96">
        <f t="shared" si="2"/>
        <v>3.4652507069307865E-4</v>
      </c>
      <c r="M34" s="66"/>
      <c r="N34" s="66"/>
      <c r="P34" s="66"/>
      <c r="Q34" s="66"/>
    </row>
    <row r="35" spans="1:17" x14ac:dyDescent="0.35">
      <c r="A35" s="26" t="s">
        <v>119</v>
      </c>
      <c r="B35" s="22">
        <v>117.66142877280556</v>
      </c>
      <c r="C35" s="22">
        <v>123.63521146808557</v>
      </c>
      <c r="D35" s="22"/>
      <c r="E35" s="22">
        <f t="shared" si="0"/>
        <v>5.0770951513897433</v>
      </c>
      <c r="F35" s="22"/>
      <c r="G35" s="22">
        <v>0.9634745084888352</v>
      </c>
      <c r="H35" s="22">
        <v>1.012391026044198</v>
      </c>
      <c r="I35" s="22"/>
      <c r="J35" s="22">
        <f t="shared" si="1"/>
        <v>4.8916517555362748E-2</v>
      </c>
      <c r="K35" s="97">
        <f>J35/$G$5</f>
        <v>4.9778376628698267E-4</v>
      </c>
      <c r="M35" s="66"/>
      <c r="N35" s="66"/>
      <c r="P35" s="66"/>
      <c r="Q35" s="66"/>
    </row>
    <row r="36" spans="1:17" x14ac:dyDescent="0.35">
      <c r="A36" s="25" t="s">
        <v>120</v>
      </c>
      <c r="B36" s="39">
        <v>114.84603748570564</v>
      </c>
      <c r="C36" s="39">
        <v>109.36116878918837</v>
      </c>
      <c r="D36" s="39"/>
      <c r="E36" s="39">
        <f t="shared" si="0"/>
        <v>-4.775844963044495</v>
      </c>
      <c r="F36" s="39"/>
      <c r="G36" s="39">
        <v>0.48394252640169783</v>
      </c>
      <c r="H36" s="39">
        <v>0.46083018163051198</v>
      </c>
      <c r="I36" s="39"/>
      <c r="J36" s="39">
        <f t="shared" si="1"/>
        <v>-2.3112344771185844E-2</v>
      </c>
      <c r="K36" s="96">
        <f t="shared" si="2"/>
        <v>-2.3519560677848878E-4</v>
      </c>
      <c r="M36" s="66"/>
      <c r="N36" s="66"/>
      <c r="P36" s="66"/>
      <c r="Q36" s="66"/>
    </row>
    <row r="37" spans="1:17" x14ac:dyDescent="0.35">
      <c r="A37" s="28" t="s">
        <v>121</v>
      </c>
      <c r="B37" s="22">
        <v>104.898576443832</v>
      </c>
      <c r="C37" s="22">
        <v>102.38584929371773</v>
      </c>
      <c r="D37" s="22"/>
      <c r="E37" s="22">
        <f t="shared" si="0"/>
        <v>-2.3953872734009063</v>
      </c>
      <c r="F37" s="22"/>
      <c r="G37" s="22">
        <v>0.24450105945133929</v>
      </c>
      <c r="H37" s="22">
        <v>0.2386443121899115</v>
      </c>
      <c r="I37" s="22"/>
      <c r="J37" s="22">
        <f t="shared" si="1"/>
        <v>-5.8567472614277916E-3</v>
      </c>
      <c r="K37" s="97">
        <f t="shared" si="2"/>
        <v>-5.9599371657741424E-5</v>
      </c>
      <c r="M37" s="66"/>
      <c r="N37" s="66"/>
      <c r="P37" s="66"/>
      <c r="Q37" s="66"/>
    </row>
    <row r="38" spans="1:17" x14ac:dyDescent="0.35">
      <c r="A38" s="27" t="s">
        <v>122</v>
      </c>
      <c r="B38" s="39">
        <v>83.974049432501218</v>
      </c>
      <c r="C38" s="39">
        <v>88.90427750090106</v>
      </c>
      <c r="D38" s="39"/>
      <c r="E38" s="39">
        <f t="shared" si="0"/>
        <v>5.8711329294209857</v>
      </c>
      <c r="F38" s="39"/>
      <c r="G38" s="39">
        <v>0.22285066571072815</v>
      </c>
      <c r="H38" s="39">
        <v>0.23593452452870461</v>
      </c>
      <c r="I38" s="39"/>
      <c r="J38" s="39">
        <f t="shared" si="1"/>
        <v>1.3083858817976468E-2</v>
      </c>
      <c r="K38" s="96">
        <f t="shared" si="2"/>
        <v>1.3314383045784622E-4</v>
      </c>
      <c r="M38" s="66"/>
      <c r="N38" s="66"/>
      <c r="P38" s="66"/>
      <c r="Q38" s="66"/>
    </row>
    <row r="39" spans="1:17" x14ac:dyDescent="0.35">
      <c r="A39" s="28" t="s">
        <v>123</v>
      </c>
      <c r="B39" s="22">
        <v>103.8402277068918</v>
      </c>
      <c r="C39" s="22">
        <v>105.21685543900989</v>
      </c>
      <c r="D39" s="22"/>
      <c r="E39" s="22">
        <f t="shared" si="0"/>
        <v>1.3257171738912943</v>
      </c>
      <c r="F39" s="22"/>
      <c r="G39" s="22">
        <v>6.589892120370397E-2</v>
      </c>
      <c r="H39" s="22">
        <v>6.6772554519510557E-2</v>
      </c>
      <c r="I39" s="22"/>
      <c r="J39" s="22">
        <f t="shared" si="1"/>
        <v>8.7363331580658787E-4</v>
      </c>
      <c r="K39" s="97">
        <f t="shared" si="2"/>
        <v>8.8902584245454327E-6</v>
      </c>
      <c r="M39" s="66"/>
      <c r="N39" s="66"/>
      <c r="P39" s="66"/>
      <c r="Q39" s="66"/>
    </row>
    <row r="40" spans="1:17" x14ac:dyDescent="0.35">
      <c r="A40" s="27" t="s">
        <v>124</v>
      </c>
      <c r="B40" s="39">
        <v>100.6055822422916</v>
      </c>
      <c r="C40" s="39">
        <v>100.8019059184299</v>
      </c>
      <c r="D40" s="39"/>
      <c r="E40" s="39">
        <f t="shared" si="0"/>
        <v>0.19514193125533819</v>
      </c>
      <c r="F40" s="39"/>
      <c r="G40" s="39">
        <v>7.5646739635766569E-2</v>
      </c>
      <c r="H40" s="39">
        <v>7.5794358144423493E-2</v>
      </c>
      <c r="I40" s="39"/>
      <c r="J40" s="39">
        <f t="shared" si="1"/>
        <v>1.4761850865692427E-4</v>
      </c>
      <c r="K40" s="96">
        <f t="shared" si="2"/>
        <v>1.5021939599389047E-6</v>
      </c>
      <c r="M40" s="66"/>
      <c r="N40" s="66"/>
      <c r="P40" s="66"/>
      <c r="Q40" s="66"/>
    </row>
    <row r="41" spans="1:17" x14ac:dyDescent="0.35">
      <c r="A41" s="26" t="s">
        <v>8</v>
      </c>
      <c r="B41" s="22">
        <v>114.86858321361507</v>
      </c>
      <c r="C41" s="22">
        <v>108.42338862966702</v>
      </c>
      <c r="D41" s="22"/>
      <c r="E41" s="22">
        <f t="shared" si="0"/>
        <v>-5.6109289447422324</v>
      </c>
      <c r="F41" s="22"/>
      <c r="G41" s="22">
        <v>1.9651200309992924</v>
      </c>
      <c r="H41" s="22">
        <v>1.8548585423810253</v>
      </c>
      <c r="I41" s="22"/>
      <c r="J41" s="22">
        <f t="shared" si="1"/>
        <v>-0.11026148861826712</v>
      </c>
      <c r="K41" s="97">
        <f t="shared" si="2"/>
        <v>-1.1220418342064305E-3</v>
      </c>
      <c r="M41" s="66"/>
      <c r="N41" s="66"/>
      <c r="P41" s="66"/>
      <c r="Q41" s="66"/>
    </row>
    <row r="42" spans="1:17" x14ac:dyDescent="0.35">
      <c r="A42" s="25" t="s">
        <v>125</v>
      </c>
      <c r="B42" s="39">
        <v>88.668699065127555</v>
      </c>
      <c r="C42" s="39">
        <v>102.2770231508451</v>
      </c>
      <c r="D42" s="39"/>
      <c r="E42" s="39">
        <f t="shared" si="0"/>
        <v>15.347382141833577</v>
      </c>
      <c r="F42" s="39"/>
      <c r="G42" s="39">
        <v>7.5045417487373159E-2</v>
      </c>
      <c r="H42" s="39">
        <v>8.6562924489094709E-2</v>
      </c>
      <c r="I42" s="39"/>
      <c r="J42" s="39">
        <f t="shared" si="1"/>
        <v>1.151750700172155E-2</v>
      </c>
      <c r="K42" s="96">
        <f t="shared" si="2"/>
        <v>1.1720433710484177E-4</v>
      </c>
      <c r="M42" s="66"/>
      <c r="N42" s="66"/>
      <c r="P42" s="66"/>
      <c r="Q42" s="66"/>
    </row>
    <row r="43" spans="1:17" x14ac:dyDescent="0.35">
      <c r="A43" s="26" t="s">
        <v>126</v>
      </c>
      <c r="B43" s="22">
        <v>106.87549145917043</v>
      </c>
      <c r="C43" s="22">
        <v>108.11204449666361</v>
      </c>
      <c r="D43" s="22"/>
      <c r="E43" s="22">
        <f t="shared" si="0"/>
        <v>1.157003369631826</v>
      </c>
      <c r="F43" s="22"/>
      <c r="G43" s="22">
        <v>0.68130406028621393</v>
      </c>
      <c r="H43" s="22">
        <v>0.68918677122116379</v>
      </c>
      <c r="I43" s="22"/>
      <c r="J43" s="22">
        <f t="shared" si="1"/>
        <v>7.8827109349498548E-3</v>
      </c>
      <c r="K43" s="97">
        <f t="shared" si="2"/>
        <v>8.0215962497942435E-5</v>
      </c>
      <c r="M43" s="66"/>
      <c r="N43" s="66"/>
      <c r="P43" s="66"/>
      <c r="Q43" s="66"/>
    </row>
    <row r="44" spans="1:17" x14ac:dyDescent="0.35">
      <c r="A44" s="27" t="s">
        <v>127</v>
      </c>
      <c r="B44" s="39">
        <v>112.27175678153593</v>
      </c>
      <c r="C44" s="39">
        <v>114.85257047166459</v>
      </c>
      <c r="D44" s="39"/>
      <c r="E44" s="39">
        <f t="shared" si="0"/>
        <v>2.2987203230021125</v>
      </c>
      <c r="F44" s="39"/>
      <c r="G44" s="39">
        <v>7.5664152623208553E-2</v>
      </c>
      <c r="H44" s="39">
        <v>7.7403459876785569E-2</v>
      </c>
      <c r="I44" s="39"/>
      <c r="J44" s="39">
        <f t="shared" si="1"/>
        <v>1.739307253577016E-3</v>
      </c>
      <c r="K44" s="96">
        <f t="shared" si="2"/>
        <v>1.769952070762071E-5</v>
      </c>
      <c r="M44" s="66"/>
      <c r="N44" s="66"/>
      <c r="P44" s="66"/>
      <c r="Q44" s="66"/>
    </row>
    <row r="45" spans="1:17" x14ac:dyDescent="0.35">
      <c r="A45" s="28" t="s">
        <v>128</v>
      </c>
      <c r="B45" s="22">
        <v>142.43203214637825</v>
      </c>
      <c r="C45" s="22">
        <v>120.43266251481306</v>
      </c>
      <c r="D45" s="22"/>
      <c r="E45" s="22">
        <f t="shared" si="0"/>
        <v>-15.445521137377515</v>
      </c>
      <c r="F45" s="22"/>
      <c r="G45" s="22">
        <v>0.68706470087178306</v>
      </c>
      <c r="H45" s="22">
        <v>0.58094397727117231</v>
      </c>
      <c r="I45" s="22"/>
      <c r="J45" s="22">
        <f t="shared" si="1"/>
        <v>-0.10612072360061076</v>
      </c>
      <c r="K45" s="97">
        <f t="shared" si="2"/>
        <v>-1.0799046235297806E-3</v>
      </c>
      <c r="M45" s="66"/>
      <c r="N45" s="66"/>
      <c r="P45" s="66"/>
      <c r="Q45" s="66"/>
    </row>
    <row r="46" spans="1:17" x14ac:dyDescent="0.35">
      <c r="A46" s="27" t="s">
        <v>129</v>
      </c>
      <c r="B46" s="39">
        <v>103.08283255745449</v>
      </c>
      <c r="C46" s="39">
        <v>89.111106688063202</v>
      </c>
      <c r="D46" s="39"/>
      <c r="E46" s="39">
        <f t="shared" si="0"/>
        <v>-13.553882370863235</v>
      </c>
      <c r="F46" s="39"/>
      <c r="G46" s="39">
        <v>0.17433089080885755</v>
      </c>
      <c r="H46" s="39">
        <v>0.15070228693254695</v>
      </c>
      <c r="I46" s="39"/>
      <c r="J46" s="39">
        <f t="shared" si="1"/>
        <v>-2.3628603876310605E-2</v>
      </c>
      <c r="K46" s="96">
        <f t="shared" si="2"/>
        <v>-2.4044915741070825E-4</v>
      </c>
      <c r="M46" s="66"/>
      <c r="N46" s="66"/>
      <c r="P46" s="66"/>
      <c r="Q46" s="66"/>
    </row>
    <row r="47" spans="1:17" x14ac:dyDescent="0.35">
      <c r="A47" s="26" t="s">
        <v>130</v>
      </c>
      <c r="B47" s="22">
        <v>99.806467454504855</v>
      </c>
      <c r="C47" s="22">
        <v>99.806467454504855</v>
      </c>
      <c r="D47" s="22"/>
      <c r="E47" s="22">
        <f t="shared" si="0"/>
        <v>0</v>
      </c>
      <c r="F47" s="22"/>
      <c r="G47" s="22">
        <v>4.9808869025070937E-2</v>
      </c>
      <c r="H47" s="22">
        <v>4.9808869025070937E-2</v>
      </c>
      <c r="I47" s="22"/>
      <c r="J47" s="22">
        <f t="shared" si="1"/>
        <v>0</v>
      </c>
      <c r="K47" s="97">
        <f t="shared" si="2"/>
        <v>0</v>
      </c>
      <c r="M47" s="66"/>
      <c r="N47" s="66"/>
      <c r="P47" s="66"/>
      <c r="Q47" s="66"/>
    </row>
    <row r="48" spans="1:17" x14ac:dyDescent="0.35">
      <c r="A48" s="25" t="s">
        <v>131</v>
      </c>
      <c r="B48" s="39">
        <v>100.93450382861309</v>
      </c>
      <c r="C48" s="39">
        <v>100.1832163885956</v>
      </c>
      <c r="D48" s="39"/>
      <c r="E48" s="39">
        <f t="shared" si="0"/>
        <v>-0.74433163241499622</v>
      </c>
      <c r="F48" s="39"/>
      <c r="G48" s="39">
        <v>0.22190193989678553</v>
      </c>
      <c r="H48" s="39">
        <v>0.22025025356519123</v>
      </c>
      <c r="I48" s="39"/>
      <c r="J48" s="39">
        <f t="shared" si="1"/>
        <v>-1.6516863315942931E-3</v>
      </c>
      <c r="K48" s="96">
        <f t="shared" si="2"/>
        <v>-1.6807873576347853E-5</v>
      </c>
      <c r="M48" s="66"/>
      <c r="N48" s="66"/>
      <c r="P48" s="66"/>
      <c r="Q48" s="66"/>
    </row>
    <row r="49" spans="1:17" x14ac:dyDescent="0.35">
      <c r="A49" s="28" t="s">
        <v>9</v>
      </c>
      <c r="B49" s="22">
        <v>100.34131817504115</v>
      </c>
      <c r="C49" s="22">
        <v>100.3940172109951</v>
      </c>
      <c r="D49" s="22"/>
      <c r="E49" s="22">
        <f t="shared" si="0"/>
        <v>5.251977641156369E-2</v>
      </c>
      <c r="F49" s="22"/>
      <c r="G49" s="22">
        <v>1.0613958351652315</v>
      </c>
      <c r="H49" s="22">
        <v>1.0619532778847018</v>
      </c>
      <c r="I49" s="22"/>
      <c r="J49" s="22">
        <f t="shared" si="1"/>
        <v>5.5744271947033575E-4</v>
      </c>
      <c r="K49" s="97">
        <f t="shared" si="2"/>
        <v>5.6726429078510864E-6</v>
      </c>
      <c r="M49" s="66"/>
      <c r="N49" s="66"/>
      <c r="P49" s="66"/>
      <c r="Q49" s="66"/>
    </row>
    <row r="50" spans="1:17" x14ac:dyDescent="0.35">
      <c r="A50" s="27" t="s">
        <v>132</v>
      </c>
      <c r="B50" s="39">
        <v>99.666168111471535</v>
      </c>
      <c r="C50" s="39">
        <v>99.666168111471535</v>
      </c>
      <c r="D50" s="39"/>
      <c r="E50" s="39">
        <f t="shared" si="0"/>
        <v>0</v>
      </c>
      <c r="F50" s="39"/>
      <c r="G50" s="39">
        <v>0.22574331310921786</v>
      </c>
      <c r="H50" s="39">
        <v>0.22574331310921783</v>
      </c>
      <c r="I50" s="39"/>
      <c r="J50" s="39">
        <f t="shared" si="1"/>
        <v>0</v>
      </c>
      <c r="K50" s="96">
        <f t="shared" si="2"/>
        <v>0</v>
      </c>
      <c r="M50" s="66"/>
      <c r="N50" s="66"/>
      <c r="P50" s="66"/>
      <c r="Q50" s="66"/>
    </row>
    <row r="51" spans="1:17" x14ac:dyDescent="0.35">
      <c r="A51" s="28" t="s">
        <v>133</v>
      </c>
      <c r="B51" s="22">
        <v>101.05580986390474</v>
      </c>
      <c r="C51" s="22">
        <v>101.05580986390474</v>
      </c>
      <c r="D51" s="22"/>
      <c r="E51" s="22">
        <f t="shared" si="0"/>
        <v>0</v>
      </c>
      <c r="F51" s="22"/>
      <c r="G51" s="22">
        <v>0.12286886054606853</v>
      </c>
      <c r="H51" s="22">
        <v>0.12286886054606852</v>
      </c>
      <c r="I51" s="22"/>
      <c r="J51" s="22">
        <f t="shared" si="1"/>
        <v>0</v>
      </c>
      <c r="K51" s="97">
        <f t="shared" si="2"/>
        <v>0</v>
      </c>
      <c r="M51" s="66"/>
      <c r="N51" s="66"/>
      <c r="P51" s="66"/>
      <c r="Q51" s="66"/>
    </row>
    <row r="52" spans="1:17" x14ac:dyDescent="0.35">
      <c r="A52" s="27" t="s">
        <v>134</v>
      </c>
      <c r="B52" s="39">
        <v>100.1535144468308</v>
      </c>
      <c r="C52" s="39">
        <v>100.1535144468308</v>
      </c>
      <c r="D52" s="39"/>
      <c r="E52" s="39">
        <f t="shared" si="0"/>
        <v>0</v>
      </c>
      <c r="F52" s="39"/>
      <c r="G52" s="39">
        <v>7.010258798097295E-2</v>
      </c>
      <c r="H52" s="39">
        <v>7.010258798097295E-2</v>
      </c>
      <c r="I52" s="39"/>
      <c r="J52" s="39">
        <f t="shared" si="1"/>
        <v>0</v>
      </c>
      <c r="K52" s="96">
        <f t="shared" si="2"/>
        <v>0</v>
      </c>
      <c r="M52" s="66"/>
      <c r="N52" s="66"/>
      <c r="P52" s="66"/>
      <c r="Q52" s="66"/>
    </row>
    <row r="53" spans="1:17" x14ac:dyDescent="0.35">
      <c r="A53" s="28" t="s">
        <v>135</v>
      </c>
      <c r="B53" s="22">
        <v>100.19609301475556</v>
      </c>
      <c r="C53" s="22">
        <v>100.31823903659156</v>
      </c>
      <c r="D53" s="22"/>
      <c r="E53" s="22">
        <f t="shared" si="0"/>
        <v>0.12190697078180435</v>
      </c>
      <c r="F53" s="22"/>
      <c r="G53" s="22">
        <v>0.4572689452420603</v>
      </c>
      <c r="H53" s="22">
        <v>0.45782638796153086</v>
      </c>
      <c r="I53" s="22"/>
      <c r="J53" s="22">
        <f t="shared" si="1"/>
        <v>5.5744271947055779E-4</v>
      </c>
      <c r="K53" s="97">
        <f t="shared" si="2"/>
        <v>5.6726429078533455E-6</v>
      </c>
      <c r="M53" s="66"/>
      <c r="N53" s="66"/>
      <c r="P53" s="66"/>
      <c r="Q53" s="66"/>
    </row>
    <row r="54" spans="1:17" x14ac:dyDescent="0.35">
      <c r="A54" s="27" t="s">
        <v>136</v>
      </c>
      <c r="B54" s="39">
        <v>101.13480831828993</v>
      </c>
      <c r="C54" s="39">
        <v>101.13480831828993</v>
      </c>
      <c r="D54" s="39"/>
      <c r="E54" s="39">
        <f t="shared" si="0"/>
        <v>0</v>
      </c>
      <c r="F54" s="39"/>
      <c r="G54" s="39">
        <v>0.18541212828691195</v>
      </c>
      <c r="H54" s="39">
        <v>0.18541212828691195</v>
      </c>
      <c r="I54" s="39"/>
      <c r="J54" s="39">
        <f t="shared" si="1"/>
        <v>0</v>
      </c>
      <c r="K54" s="96">
        <f t="shared" si="2"/>
        <v>0</v>
      </c>
      <c r="M54" s="66"/>
      <c r="N54" s="66"/>
      <c r="P54" s="66"/>
      <c r="Q54" s="66"/>
    </row>
    <row r="55" spans="1:17" x14ac:dyDescent="0.35">
      <c r="A55" s="26" t="s">
        <v>10</v>
      </c>
      <c r="B55" s="22">
        <v>112.86761321568778</v>
      </c>
      <c r="C55" s="22">
        <v>112.95177442132764</v>
      </c>
      <c r="D55" s="22"/>
      <c r="E55" s="22">
        <f t="shared" si="0"/>
        <v>7.4566302274003959E-2</v>
      </c>
      <c r="F55" s="22"/>
      <c r="G55" s="22">
        <v>0.72279847283689991</v>
      </c>
      <c r="H55" s="22">
        <v>0.72333743693098729</v>
      </c>
      <c r="I55" s="22"/>
      <c r="J55" s="22">
        <f t="shared" si="1"/>
        <v>5.3896409408737966E-4</v>
      </c>
      <c r="K55" s="97">
        <f t="shared" si="2"/>
        <v>5.4846009089797726E-6</v>
      </c>
      <c r="M55" s="66"/>
      <c r="N55" s="66"/>
      <c r="P55" s="66"/>
      <c r="Q55" s="66"/>
    </row>
    <row r="56" spans="1:17" x14ac:dyDescent="0.35">
      <c r="A56" s="27" t="s">
        <v>137</v>
      </c>
      <c r="B56" s="39">
        <v>97.030221664868805</v>
      </c>
      <c r="C56" s="39">
        <v>97.030221664868805</v>
      </c>
      <c r="D56" s="39"/>
      <c r="E56" s="39">
        <f t="shared" si="0"/>
        <v>0</v>
      </c>
      <c r="F56" s="39"/>
      <c r="G56" s="39">
        <v>5.2950223064401079E-2</v>
      </c>
      <c r="H56" s="39">
        <v>5.2950223064401079E-2</v>
      </c>
      <c r="I56" s="39"/>
      <c r="J56" s="39">
        <f t="shared" si="1"/>
        <v>0</v>
      </c>
      <c r="K56" s="96">
        <f t="shared" si="2"/>
        <v>0</v>
      </c>
      <c r="M56" s="66"/>
      <c r="N56" s="66"/>
      <c r="P56" s="66"/>
      <c r="Q56" s="66"/>
    </row>
    <row r="57" spans="1:17" x14ac:dyDescent="0.35">
      <c r="A57" s="28" t="s">
        <v>138</v>
      </c>
      <c r="B57" s="22">
        <v>101.29698460248802</v>
      </c>
      <c r="C57" s="22">
        <v>101.29698460248802</v>
      </c>
      <c r="D57" s="22"/>
      <c r="E57" s="22">
        <f t="shared" si="0"/>
        <v>0</v>
      </c>
      <c r="F57" s="22"/>
      <c r="G57" s="22">
        <v>6.8653401723534943E-2</v>
      </c>
      <c r="H57" s="22">
        <v>6.8653401723534943E-2</v>
      </c>
      <c r="I57" s="22"/>
      <c r="J57" s="22">
        <f t="shared" si="1"/>
        <v>0</v>
      </c>
      <c r="K57" s="97">
        <f t="shared" si="2"/>
        <v>0</v>
      </c>
      <c r="M57" s="66"/>
      <c r="N57" s="66"/>
      <c r="P57" s="66"/>
      <c r="Q57" s="66"/>
    </row>
    <row r="58" spans="1:17" x14ac:dyDescent="0.35">
      <c r="A58" s="27" t="s">
        <v>139</v>
      </c>
      <c r="B58" s="39">
        <v>102.62574626080213</v>
      </c>
      <c r="C58" s="39">
        <v>103.57282623916807</v>
      </c>
      <c r="D58" s="39"/>
      <c r="E58" s="39">
        <f t="shared" si="0"/>
        <v>0.9228483230310669</v>
      </c>
      <c r="F58" s="39"/>
      <c r="G58" s="39">
        <v>0.21592277376278238</v>
      </c>
      <c r="H58" s="39">
        <v>0.21791541345949442</v>
      </c>
      <c r="I58" s="39"/>
      <c r="J58" s="39">
        <f t="shared" si="1"/>
        <v>1.9926396967120397E-3</v>
      </c>
      <c r="K58" s="96">
        <f t="shared" si="2"/>
        <v>2.0277479727776061E-5</v>
      </c>
      <c r="M58" s="66"/>
      <c r="N58" s="66"/>
      <c r="P58" s="66"/>
      <c r="Q58" s="66"/>
    </row>
    <row r="59" spans="1:17" x14ac:dyDescent="0.35">
      <c r="A59" s="28" t="s">
        <v>140</v>
      </c>
      <c r="B59" s="22">
        <v>129.01797950753161</v>
      </c>
      <c r="C59" s="22">
        <v>128.47320229553102</v>
      </c>
      <c r="D59" s="22"/>
      <c r="E59" s="22">
        <f t="shared" si="0"/>
        <v>-0.4222490648822963</v>
      </c>
      <c r="F59" s="22"/>
      <c r="G59" s="22">
        <v>0.34426970324490491</v>
      </c>
      <c r="H59" s="22">
        <v>0.34281602764228025</v>
      </c>
      <c r="I59" s="22"/>
      <c r="J59" s="22">
        <f t="shared" si="1"/>
        <v>-1.45367560262466E-3</v>
      </c>
      <c r="K59" s="97">
        <f t="shared" si="2"/>
        <v>-1.4792878818796289E-5</v>
      </c>
      <c r="M59" s="66"/>
      <c r="N59" s="66"/>
      <c r="P59" s="66"/>
      <c r="Q59" s="66"/>
    </row>
    <row r="60" spans="1:17" x14ac:dyDescent="0.35">
      <c r="A60" s="27" t="s">
        <v>141</v>
      </c>
      <c r="B60" s="39">
        <v>100.46424913856589</v>
      </c>
      <c r="C60" s="39">
        <v>100.46424913856589</v>
      </c>
      <c r="D60" s="39"/>
      <c r="E60" s="39">
        <f t="shared" si="0"/>
        <v>0</v>
      </c>
      <c r="F60" s="39"/>
      <c r="G60" s="39">
        <v>4.1002371041276499E-2</v>
      </c>
      <c r="H60" s="39">
        <v>4.1002371041276499E-2</v>
      </c>
      <c r="I60" s="39"/>
      <c r="J60" s="39">
        <f t="shared" si="1"/>
        <v>0</v>
      </c>
      <c r="K60" s="96">
        <f t="shared" si="2"/>
        <v>0</v>
      </c>
      <c r="M60" s="66"/>
      <c r="N60" s="66"/>
      <c r="P60" s="66"/>
      <c r="Q60" s="66"/>
    </row>
    <row r="61" spans="1:17" x14ac:dyDescent="0.35">
      <c r="A61" s="26" t="s">
        <v>11</v>
      </c>
      <c r="B61" s="22">
        <v>102.57236889501195</v>
      </c>
      <c r="C61" s="22">
        <v>102.61288709132363</v>
      </c>
      <c r="D61" s="22"/>
      <c r="E61" s="22">
        <f t="shared" si="0"/>
        <v>3.9502057667362145E-2</v>
      </c>
      <c r="F61" s="22"/>
      <c r="G61" s="22">
        <v>2.622232565871621</v>
      </c>
      <c r="H61" s="22">
        <v>2.6232684016919636</v>
      </c>
      <c r="I61" s="22"/>
      <c r="J61" s="22">
        <f t="shared" si="1"/>
        <v>1.0358358203426121E-3</v>
      </c>
      <c r="K61" s="97">
        <f t="shared" si="2"/>
        <v>1.0540861894380374E-5</v>
      </c>
      <c r="M61" s="66"/>
      <c r="N61" s="66"/>
      <c r="P61" s="66"/>
      <c r="Q61" s="66"/>
    </row>
    <row r="62" spans="1:17" x14ac:dyDescent="0.35">
      <c r="A62" s="25" t="s">
        <v>142</v>
      </c>
      <c r="B62" s="39">
        <v>101.90040883494201</v>
      </c>
      <c r="C62" s="39">
        <v>101.91118255188476</v>
      </c>
      <c r="D62" s="39"/>
      <c r="E62" s="39">
        <f t="shared" si="0"/>
        <v>1.0572790694296508E-2</v>
      </c>
      <c r="F62" s="39"/>
      <c r="G62" s="39">
        <v>0.33101602230703514</v>
      </c>
      <c r="H62" s="39">
        <v>0.33105101993823827</v>
      </c>
      <c r="I62" s="39"/>
      <c r="J62" s="39">
        <f t="shared" si="1"/>
        <v>3.4997631203126378E-5</v>
      </c>
      <c r="K62" s="96">
        <f t="shared" si="2"/>
        <v>3.5614253716442599E-7</v>
      </c>
      <c r="M62" s="66"/>
      <c r="N62" s="66"/>
      <c r="P62" s="66"/>
      <c r="Q62" s="66"/>
    </row>
    <row r="63" spans="1:17" x14ac:dyDescent="0.35">
      <c r="A63" s="26" t="s">
        <v>142</v>
      </c>
      <c r="B63" s="22">
        <v>101.90040883494201</v>
      </c>
      <c r="C63" s="22">
        <v>101.91118255188476</v>
      </c>
      <c r="D63" s="22"/>
      <c r="E63" s="22">
        <f t="shared" si="0"/>
        <v>1.0572790694296508E-2</v>
      </c>
      <c r="F63" s="22"/>
      <c r="G63" s="22">
        <v>0.33101602230703514</v>
      </c>
      <c r="H63" s="22">
        <v>0.33105101993823827</v>
      </c>
      <c r="I63" s="22"/>
      <c r="J63" s="22">
        <f t="shared" si="1"/>
        <v>3.4997631203126378E-5</v>
      </c>
      <c r="K63" s="97">
        <f t="shared" si="2"/>
        <v>3.5614253716442599E-7</v>
      </c>
      <c r="M63" s="66"/>
      <c r="N63" s="66"/>
      <c r="P63" s="66"/>
      <c r="Q63" s="66"/>
    </row>
    <row r="64" spans="1:17" x14ac:dyDescent="0.35">
      <c r="A64" s="27" t="s">
        <v>143</v>
      </c>
      <c r="B64" s="39">
        <v>104.2854708283373</v>
      </c>
      <c r="C64" s="39">
        <v>104.60236381260724</v>
      </c>
      <c r="D64" s="39"/>
      <c r="E64" s="39">
        <f t="shared" si="0"/>
        <v>0.30387069430943825</v>
      </c>
      <c r="F64" s="39"/>
      <c r="G64" s="39">
        <v>0.32936318239386314</v>
      </c>
      <c r="H64" s="39">
        <v>0.33036402058300302</v>
      </c>
      <c r="I64" s="39"/>
      <c r="J64" s="39">
        <f t="shared" si="1"/>
        <v>1.0008381891398743E-3</v>
      </c>
      <c r="K64" s="96">
        <f t="shared" si="2"/>
        <v>1.0184719357219902E-5</v>
      </c>
      <c r="M64" s="66"/>
      <c r="N64" s="66"/>
      <c r="P64" s="66"/>
      <c r="Q64" s="66"/>
    </row>
    <row r="65" spans="1:17" x14ac:dyDescent="0.35">
      <c r="A65" s="28" t="s">
        <v>143</v>
      </c>
      <c r="B65" s="22">
        <v>104.2854708283373</v>
      </c>
      <c r="C65" s="22">
        <v>104.60236381260724</v>
      </c>
      <c r="D65" s="22"/>
      <c r="E65" s="22">
        <f t="shared" si="0"/>
        <v>0.30387069430943825</v>
      </c>
      <c r="F65" s="22"/>
      <c r="G65" s="22">
        <v>0.32936318239386314</v>
      </c>
      <c r="H65" s="22">
        <v>0.33036402058300302</v>
      </c>
      <c r="I65" s="22"/>
      <c r="J65" s="22">
        <f t="shared" si="1"/>
        <v>1.0008381891398743E-3</v>
      </c>
      <c r="K65" s="97">
        <f t="shared" si="2"/>
        <v>1.0184719357219902E-5</v>
      </c>
      <c r="M65" s="66"/>
      <c r="N65" s="66"/>
      <c r="P65" s="66"/>
      <c r="Q65" s="66"/>
    </row>
    <row r="66" spans="1:17" x14ac:dyDescent="0.35">
      <c r="A66" s="25" t="s">
        <v>144</v>
      </c>
      <c r="B66" s="39">
        <v>99.692142323637469</v>
      </c>
      <c r="C66" s="39">
        <v>99.692142323637469</v>
      </c>
      <c r="D66" s="39"/>
      <c r="E66" s="39">
        <f t="shared" si="0"/>
        <v>0</v>
      </c>
      <c r="F66" s="39"/>
      <c r="G66" s="39">
        <v>8.529934300415512E-2</v>
      </c>
      <c r="H66" s="39">
        <v>8.5299343004155107E-2</v>
      </c>
      <c r="I66" s="39"/>
      <c r="J66" s="39">
        <f t="shared" si="1"/>
        <v>0</v>
      </c>
      <c r="K66" s="96">
        <f t="shared" si="2"/>
        <v>0</v>
      </c>
      <c r="M66" s="66"/>
      <c r="N66" s="66"/>
      <c r="P66" s="66"/>
      <c r="Q66" s="66"/>
    </row>
    <row r="67" spans="1:17" x14ac:dyDescent="0.35">
      <c r="A67" s="26" t="s">
        <v>144</v>
      </c>
      <c r="B67" s="22">
        <v>99.692142323637469</v>
      </c>
      <c r="C67" s="22">
        <v>99.692142323637469</v>
      </c>
      <c r="D67" s="22"/>
      <c r="E67" s="22">
        <f t="shared" si="0"/>
        <v>0</v>
      </c>
      <c r="F67" s="22"/>
      <c r="G67" s="22">
        <v>8.529934300415512E-2</v>
      </c>
      <c r="H67" s="22">
        <v>8.5299343004155107E-2</v>
      </c>
      <c r="I67" s="22"/>
      <c r="J67" s="22">
        <f t="shared" si="1"/>
        <v>0</v>
      </c>
      <c r="K67" s="97">
        <f t="shared" si="2"/>
        <v>0</v>
      </c>
      <c r="M67" s="66"/>
      <c r="N67" s="66"/>
      <c r="P67" s="66"/>
      <c r="Q67" s="66"/>
    </row>
    <row r="68" spans="1:17" x14ac:dyDescent="0.35">
      <c r="A68" s="27" t="s">
        <v>145</v>
      </c>
      <c r="B68" s="39">
        <v>100</v>
      </c>
      <c r="C68" s="39">
        <v>100</v>
      </c>
      <c r="D68" s="39"/>
      <c r="E68" s="39">
        <f t="shared" si="0"/>
        <v>0</v>
      </c>
      <c r="F68" s="39"/>
      <c r="G68" s="39">
        <v>1.5655519727534575</v>
      </c>
      <c r="H68" s="39">
        <v>1.5655519727534575</v>
      </c>
      <c r="I68" s="39"/>
      <c r="J68" s="39">
        <f t="shared" si="1"/>
        <v>0</v>
      </c>
      <c r="K68" s="96">
        <f t="shared" si="2"/>
        <v>0</v>
      </c>
      <c r="M68" s="66"/>
      <c r="N68" s="66"/>
      <c r="P68" s="66"/>
      <c r="Q68" s="66"/>
    </row>
    <row r="69" spans="1:17" x14ac:dyDescent="0.35">
      <c r="A69" s="28" t="s">
        <v>145</v>
      </c>
      <c r="B69" s="22">
        <v>100</v>
      </c>
      <c r="C69" s="22">
        <v>100</v>
      </c>
      <c r="D69" s="22"/>
      <c r="E69" s="22">
        <f t="shared" si="0"/>
        <v>0</v>
      </c>
      <c r="F69" s="22"/>
      <c r="G69" s="22">
        <v>1.5655519727534575</v>
      </c>
      <c r="H69" s="22">
        <v>1.5655519727534575</v>
      </c>
      <c r="I69" s="22"/>
      <c r="J69" s="22">
        <f t="shared" si="1"/>
        <v>0</v>
      </c>
      <c r="K69" s="97">
        <f t="shared" si="2"/>
        <v>0</v>
      </c>
      <c r="M69" s="66"/>
      <c r="N69" s="66"/>
      <c r="P69" s="66"/>
      <c r="Q69" s="66"/>
    </row>
    <row r="70" spans="1:17" x14ac:dyDescent="0.35">
      <c r="A70" s="27" t="s">
        <v>146</v>
      </c>
      <c r="B70" s="39">
        <v>106.52823524744963</v>
      </c>
      <c r="C70" s="39">
        <v>106.52823524744963</v>
      </c>
      <c r="D70" s="39"/>
      <c r="E70" s="39">
        <f t="shared" si="0"/>
        <v>0</v>
      </c>
      <c r="F70" s="39"/>
      <c r="G70" s="39">
        <v>0.13638007277888525</v>
      </c>
      <c r="H70" s="39">
        <v>0.13638007277888525</v>
      </c>
      <c r="I70" s="39"/>
      <c r="J70" s="39">
        <f t="shared" si="1"/>
        <v>0</v>
      </c>
      <c r="K70" s="96">
        <f t="shared" si="2"/>
        <v>0</v>
      </c>
      <c r="M70" s="66"/>
      <c r="N70" s="66"/>
      <c r="P70" s="66"/>
      <c r="Q70" s="66"/>
    </row>
    <row r="71" spans="1:17" x14ac:dyDescent="0.35">
      <c r="A71" s="28" t="s">
        <v>146</v>
      </c>
      <c r="B71" s="22">
        <v>106.52823524744963</v>
      </c>
      <c r="C71" s="22">
        <v>106.52823524744963</v>
      </c>
      <c r="D71" s="22"/>
      <c r="E71" s="22">
        <f t="shared" ref="E71:E134" si="3">((C71/B71-1)*100)</f>
        <v>0</v>
      </c>
      <c r="F71" s="22"/>
      <c r="G71" s="22">
        <v>0.13638007277888525</v>
      </c>
      <c r="H71" s="22">
        <v>0.13638007277888525</v>
      </c>
      <c r="I71" s="22"/>
      <c r="J71" s="22">
        <f t="shared" si="1"/>
        <v>0</v>
      </c>
      <c r="K71" s="97">
        <f t="shared" si="2"/>
        <v>0</v>
      </c>
      <c r="M71" s="66"/>
      <c r="N71" s="66"/>
      <c r="P71" s="66"/>
      <c r="Q71" s="66"/>
    </row>
    <row r="72" spans="1:17" x14ac:dyDescent="0.35">
      <c r="A72" s="27" t="s">
        <v>147</v>
      </c>
      <c r="B72" s="39">
        <v>127.77617683688885</v>
      </c>
      <c r="C72" s="39">
        <v>127.77617683688885</v>
      </c>
      <c r="D72" s="39"/>
      <c r="E72" s="39">
        <f t="shared" si="3"/>
        <v>0</v>
      </c>
      <c r="F72" s="39"/>
      <c r="G72" s="39">
        <v>0.17462197263422519</v>
      </c>
      <c r="H72" s="39">
        <v>0.17462197263422519</v>
      </c>
      <c r="I72" s="39"/>
      <c r="J72" s="39">
        <f t="shared" ref="J72:J135" si="4">H72-G72</f>
        <v>0</v>
      </c>
      <c r="K72" s="96">
        <f t="shared" si="2"/>
        <v>0</v>
      </c>
      <c r="M72" s="66"/>
      <c r="N72" s="66"/>
      <c r="P72" s="66"/>
      <c r="Q72" s="66"/>
    </row>
    <row r="73" spans="1:17" x14ac:dyDescent="0.35">
      <c r="A73" s="28" t="s">
        <v>147</v>
      </c>
      <c r="B73" s="22">
        <v>127.77617683688885</v>
      </c>
      <c r="C73" s="22">
        <v>127.77617683688885</v>
      </c>
      <c r="D73" s="22"/>
      <c r="E73" s="22">
        <f t="shared" si="3"/>
        <v>0</v>
      </c>
      <c r="F73" s="22"/>
      <c r="G73" s="22">
        <v>0.17462197263422519</v>
      </c>
      <c r="H73" s="22">
        <v>0.17462197263422519</v>
      </c>
      <c r="I73" s="22"/>
      <c r="J73" s="22">
        <f t="shared" si="4"/>
        <v>0</v>
      </c>
      <c r="K73" s="97">
        <f t="shared" si="2"/>
        <v>0</v>
      </c>
      <c r="M73" s="66"/>
      <c r="N73" s="66"/>
      <c r="P73" s="66"/>
      <c r="Q73" s="66"/>
    </row>
    <row r="74" spans="1:17" x14ac:dyDescent="0.35">
      <c r="A74" s="27" t="s">
        <v>148</v>
      </c>
      <c r="B74" s="39">
        <v>131.91578347946935</v>
      </c>
      <c r="C74" s="39">
        <v>132.01284764471927</v>
      </c>
      <c r="D74" s="39"/>
      <c r="E74" s="39">
        <f t="shared" si="3"/>
        <v>7.3580403110007353E-2</v>
      </c>
      <c r="F74" s="39"/>
      <c r="G74" s="39">
        <v>1.6787365131951142</v>
      </c>
      <c r="H74" s="39">
        <v>1.679971734288678</v>
      </c>
      <c r="I74" s="39"/>
      <c r="J74" s="39">
        <f t="shared" si="4"/>
        <v>1.2352210935637764E-3</v>
      </c>
      <c r="K74" s="96">
        <f t="shared" ref="K74:K137" si="5">J74/$G$5</f>
        <v>1.2569844275104026E-5</v>
      </c>
      <c r="M74" s="66"/>
      <c r="N74" s="66"/>
      <c r="P74" s="66"/>
      <c r="Q74" s="66"/>
    </row>
    <row r="75" spans="1:17" x14ac:dyDescent="0.35">
      <c r="A75" s="28" t="s">
        <v>12</v>
      </c>
      <c r="B75" s="22">
        <v>136.95551528999073</v>
      </c>
      <c r="C75" s="22">
        <v>136.95551528999073</v>
      </c>
      <c r="D75" s="22"/>
      <c r="E75" s="22">
        <f t="shared" si="3"/>
        <v>0</v>
      </c>
      <c r="F75" s="22"/>
      <c r="G75" s="22">
        <v>1.3893692089719143</v>
      </c>
      <c r="H75" s="22">
        <v>1.3893692089719143</v>
      </c>
      <c r="I75" s="22"/>
      <c r="J75" s="22">
        <f t="shared" si="4"/>
        <v>0</v>
      </c>
      <c r="K75" s="97">
        <f t="shared" si="5"/>
        <v>0</v>
      </c>
      <c r="M75" s="66"/>
      <c r="N75" s="66"/>
      <c r="P75" s="66"/>
      <c r="Q75" s="66"/>
    </row>
    <row r="76" spans="1:17" x14ac:dyDescent="0.35">
      <c r="A76" s="25" t="s">
        <v>13</v>
      </c>
      <c r="B76" s="39">
        <v>136.95551528999073</v>
      </c>
      <c r="C76" s="39">
        <v>136.95551528999073</v>
      </c>
      <c r="D76" s="39"/>
      <c r="E76" s="39">
        <f t="shared" si="3"/>
        <v>0</v>
      </c>
      <c r="F76" s="39"/>
      <c r="G76" s="39">
        <v>1.3893692089719143</v>
      </c>
      <c r="H76" s="39">
        <v>1.3893692089719143</v>
      </c>
      <c r="I76" s="39"/>
      <c r="J76" s="39">
        <f t="shared" si="4"/>
        <v>0</v>
      </c>
      <c r="K76" s="96">
        <f t="shared" si="5"/>
        <v>0</v>
      </c>
      <c r="M76" s="66"/>
      <c r="N76" s="66"/>
      <c r="P76" s="66"/>
      <c r="Q76" s="66"/>
    </row>
    <row r="77" spans="1:17" x14ac:dyDescent="0.35">
      <c r="A77" s="26" t="s">
        <v>149</v>
      </c>
      <c r="B77" s="22">
        <v>136.95617489127156</v>
      </c>
      <c r="C77" s="22">
        <v>136.95617489127156</v>
      </c>
      <c r="D77" s="22"/>
      <c r="E77" s="22">
        <f t="shared" si="3"/>
        <v>0</v>
      </c>
      <c r="F77" s="22"/>
      <c r="G77" s="22">
        <v>1.375900978985563</v>
      </c>
      <c r="H77" s="22">
        <v>1.3759009789855627</v>
      </c>
      <c r="I77" s="22"/>
      <c r="J77" s="22">
        <f t="shared" si="4"/>
        <v>0</v>
      </c>
      <c r="K77" s="97">
        <f t="shared" si="5"/>
        <v>0</v>
      </c>
      <c r="M77" s="66"/>
      <c r="N77" s="66"/>
      <c r="P77" s="66"/>
      <c r="Q77" s="66"/>
    </row>
    <row r="78" spans="1:17" x14ac:dyDescent="0.35">
      <c r="A78" s="27" t="s">
        <v>150</v>
      </c>
      <c r="B78" s="39">
        <v>136.88816454120149</v>
      </c>
      <c r="C78" s="39">
        <v>136.88816454120149</v>
      </c>
      <c r="D78" s="39"/>
      <c r="E78" s="39">
        <f t="shared" si="3"/>
        <v>0</v>
      </c>
      <c r="F78" s="39"/>
      <c r="G78" s="39">
        <v>1.3468229986351481E-2</v>
      </c>
      <c r="H78" s="39">
        <v>1.3468229986351481E-2</v>
      </c>
      <c r="I78" s="39"/>
      <c r="J78" s="39">
        <f t="shared" si="4"/>
        <v>0</v>
      </c>
      <c r="K78" s="96">
        <f t="shared" si="5"/>
        <v>0</v>
      </c>
      <c r="M78" s="66"/>
      <c r="N78" s="66"/>
      <c r="P78" s="66"/>
      <c r="Q78" s="66"/>
    </row>
    <row r="79" spans="1:17" x14ac:dyDescent="0.35">
      <c r="A79" s="28" t="s">
        <v>14</v>
      </c>
      <c r="B79" s="22">
        <v>112.10812263535823</v>
      </c>
      <c r="C79" s="22">
        <v>112.58667814532085</v>
      </c>
      <c r="D79" s="22"/>
      <c r="E79" s="22">
        <f t="shared" si="3"/>
        <v>0.42686961364892806</v>
      </c>
      <c r="F79" s="22"/>
      <c r="G79" s="22">
        <v>0.28936730422319978</v>
      </c>
      <c r="H79" s="22">
        <v>0.29060252531676362</v>
      </c>
      <c r="I79" s="22"/>
      <c r="J79" s="22">
        <f t="shared" si="4"/>
        <v>1.2352210935638319E-3</v>
      </c>
      <c r="K79" s="97">
        <f t="shared" si="5"/>
        <v>1.256984427510459E-5</v>
      </c>
      <c r="M79" s="66"/>
      <c r="N79" s="66"/>
      <c r="P79" s="66"/>
      <c r="Q79" s="66"/>
    </row>
    <row r="80" spans="1:17" x14ac:dyDescent="0.35">
      <c r="A80" s="27" t="s">
        <v>15</v>
      </c>
      <c r="B80" s="39">
        <v>112.10812263535823</v>
      </c>
      <c r="C80" s="39">
        <v>112.58667814532085</v>
      </c>
      <c r="D80" s="39"/>
      <c r="E80" s="39">
        <f t="shared" si="3"/>
        <v>0.42686961364892806</v>
      </c>
      <c r="F80" s="39"/>
      <c r="G80" s="39">
        <v>0.28936730422319978</v>
      </c>
      <c r="H80" s="39">
        <v>0.29060252531676362</v>
      </c>
      <c r="I80" s="39"/>
      <c r="J80" s="39">
        <f t="shared" si="4"/>
        <v>1.2352210935638319E-3</v>
      </c>
      <c r="K80" s="96">
        <f t="shared" si="5"/>
        <v>1.256984427510459E-5</v>
      </c>
      <c r="M80" s="66"/>
      <c r="N80" s="66"/>
      <c r="P80" s="66"/>
      <c r="Q80" s="66"/>
    </row>
    <row r="81" spans="1:17" x14ac:dyDescent="0.35">
      <c r="A81" s="26" t="s">
        <v>15</v>
      </c>
      <c r="B81" s="22">
        <v>112.10812263535823</v>
      </c>
      <c r="C81" s="22">
        <v>112.58667814532085</v>
      </c>
      <c r="D81" s="22"/>
      <c r="E81" s="22">
        <f t="shared" si="3"/>
        <v>0.42686961364892806</v>
      </c>
      <c r="F81" s="22"/>
      <c r="G81" s="22">
        <v>0.28936730422319978</v>
      </c>
      <c r="H81" s="22">
        <v>0.29060252531676362</v>
      </c>
      <c r="I81" s="22"/>
      <c r="J81" s="22">
        <f t="shared" si="4"/>
        <v>1.2352210935638319E-3</v>
      </c>
      <c r="K81" s="97">
        <f t="shared" si="5"/>
        <v>1.256984427510459E-5</v>
      </c>
      <c r="M81" s="66"/>
      <c r="N81" s="66"/>
      <c r="P81" s="66"/>
      <c r="Q81" s="66"/>
    </row>
    <row r="82" spans="1:17" x14ac:dyDescent="0.35">
      <c r="A82" s="25" t="s">
        <v>16</v>
      </c>
      <c r="B82" s="39">
        <v>99.128411950244626</v>
      </c>
      <c r="C82" s="39">
        <v>99.156683198008636</v>
      </c>
      <c r="D82" s="39"/>
      <c r="E82" s="39">
        <f t="shared" si="3"/>
        <v>2.8519823134254274E-2</v>
      </c>
      <c r="F82" s="39"/>
      <c r="G82" s="39">
        <v>3.7602349779194464</v>
      </c>
      <c r="H82" s="39">
        <v>3.7613073902845815</v>
      </c>
      <c r="I82" s="39"/>
      <c r="J82" s="39">
        <f t="shared" si="4"/>
        <v>1.0724123651351114E-3</v>
      </c>
      <c r="K82" s="96">
        <f t="shared" si="5"/>
        <v>1.0913071755885095E-5</v>
      </c>
      <c r="M82" s="66"/>
      <c r="N82" s="66"/>
      <c r="P82" s="66"/>
      <c r="Q82" s="66"/>
    </row>
    <row r="83" spans="1:17" x14ac:dyDescent="0.35">
      <c r="A83" s="26" t="s">
        <v>17</v>
      </c>
      <c r="B83" s="22">
        <v>99.045989086793824</v>
      </c>
      <c r="C83" s="22">
        <v>99.083082029433882</v>
      </c>
      <c r="D83" s="22"/>
      <c r="E83" s="22">
        <f t="shared" si="3"/>
        <v>3.7450221843471354E-2</v>
      </c>
      <c r="F83" s="22"/>
      <c r="G83" s="22">
        <v>2.8635674566050096</v>
      </c>
      <c r="H83" s="22">
        <v>2.8646398689701451</v>
      </c>
      <c r="I83" s="22"/>
      <c r="J83" s="22">
        <f t="shared" si="4"/>
        <v>1.0724123651355555E-3</v>
      </c>
      <c r="K83" s="97">
        <f t="shared" si="5"/>
        <v>1.0913071755889613E-5</v>
      </c>
      <c r="M83" s="66"/>
      <c r="N83" s="66"/>
      <c r="P83" s="66"/>
      <c r="Q83" s="66"/>
    </row>
    <row r="84" spans="1:17" x14ac:dyDescent="0.35">
      <c r="A84" s="27" t="s">
        <v>18</v>
      </c>
      <c r="B84" s="39">
        <v>99.70706481295845</v>
      </c>
      <c r="C84" s="39">
        <v>99.70706481295845</v>
      </c>
      <c r="D84" s="39"/>
      <c r="E84" s="39">
        <f t="shared" si="3"/>
        <v>0</v>
      </c>
      <c r="F84" s="39"/>
      <c r="G84" s="39">
        <v>0.39024491516181814</v>
      </c>
      <c r="H84" s="39">
        <v>0.39024491516181814</v>
      </c>
      <c r="I84" s="39"/>
      <c r="J84" s="39">
        <f t="shared" si="4"/>
        <v>0</v>
      </c>
      <c r="K84" s="96">
        <f t="shared" si="5"/>
        <v>0</v>
      </c>
      <c r="M84" s="66"/>
      <c r="N84" s="66"/>
      <c r="P84" s="66"/>
      <c r="Q84" s="66"/>
    </row>
    <row r="85" spans="1:17" x14ac:dyDescent="0.35">
      <c r="A85" s="26" t="s">
        <v>18</v>
      </c>
      <c r="B85" s="22">
        <v>99.70706481295845</v>
      </c>
      <c r="C85" s="22">
        <v>99.70706481295845</v>
      </c>
      <c r="D85" s="22"/>
      <c r="E85" s="22">
        <f t="shared" si="3"/>
        <v>0</v>
      </c>
      <c r="F85" s="22"/>
      <c r="G85" s="22">
        <v>0.39024491516181814</v>
      </c>
      <c r="H85" s="22">
        <v>0.39024491516181814</v>
      </c>
      <c r="I85" s="22"/>
      <c r="J85" s="22">
        <f t="shared" si="4"/>
        <v>0</v>
      </c>
      <c r="K85" s="97">
        <f t="shared" si="5"/>
        <v>0</v>
      </c>
      <c r="M85" s="66"/>
      <c r="N85" s="66"/>
      <c r="P85" s="66"/>
      <c r="Q85" s="66"/>
    </row>
    <row r="86" spans="1:17" x14ac:dyDescent="0.35">
      <c r="A86" s="25" t="s">
        <v>19</v>
      </c>
      <c r="B86" s="39">
        <v>99.132455617944004</v>
      </c>
      <c r="C86" s="39">
        <v>99.181011245493664</v>
      </c>
      <c r="D86" s="39"/>
      <c r="E86" s="39">
        <f t="shared" si="3"/>
        <v>4.8980555608135745E-2</v>
      </c>
      <c r="F86" s="39"/>
      <c r="G86" s="39">
        <v>2.1894654967076601</v>
      </c>
      <c r="H86" s="39">
        <v>2.1905379090727957</v>
      </c>
      <c r="I86" s="39"/>
      <c r="J86" s="39">
        <f t="shared" si="4"/>
        <v>1.0724123651355555E-3</v>
      </c>
      <c r="K86" s="96">
        <f t="shared" si="5"/>
        <v>1.0913071755889613E-5</v>
      </c>
      <c r="M86" s="66"/>
      <c r="N86" s="66"/>
      <c r="P86" s="66"/>
      <c r="Q86" s="66"/>
    </row>
    <row r="87" spans="1:17" x14ac:dyDescent="0.35">
      <c r="A87" s="28" t="s">
        <v>151</v>
      </c>
      <c r="B87" s="22">
        <v>96.492108635119791</v>
      </c>
      <c r="C87" s="22">
        <v>96.590481328023145</v>
      </c>
      <c r="D87" s="22"/>
      <c r="E87" s="22">
        <f t="shared" si="3"/>
        <v>0.10194895136486082</v>
      </c>
      <c r="F87" s="22"/>
      <c r="G87" s="22">
        <v>1.0519111288330549</v>
      </c>
      <c r="H87" s="22">
        <v>1.0529835411981905</v>
      </c>
      <c r="I87" s="22"/>
      <c r="J87" s="22">
        <f t="shared" si="4"/>
        <v>1.0724123651355555E-3</v>
      </c>
      <c r="K87" s="97">
        <f t="shared" si="5"/>
        <v>1.0913071755889613E-5</v>
      </c>
      <c r="M87" s="66"/>
      <c r="N87" s="66"/>
      <c r="P87" s="66"/>
      <c r="Q87" s="66"/>
    </row>
    <row r="88" spans="1:17" x14ac:dyDescent="0.35">
      <c r="A88" s="27" t="s">
        <v>152</v>
      </c>
      <c r="B88" s="39">
        <v>103.72327527316452</v>
      </c>
      <c r="C88" s="39">
        <v>103.72327527316452</v>
      </c>
      <c r="D88" s="39"/>
      <c r="E88" s="39">
        <f t="shared" si="3"/>
        <v>0</v>
      </c>
      <c r="F88" s="39"/>
      <c r="G88" s="39">
        <v>0.65887332746843175</v>
      </c>
      <c r="H88" s="39">
        <v>0.65887332746843175</v>
      </c>
      <c r="I88" s="39"/>
      <c r="J88" s="39">
        <f t="shared" si="4"/>
        <v>0</v>
      </c>
      <c r="K88" s="96">
        <f t="shared" si="5"/>
        <v>0</v>
      </c>
      <c r="M88" s="66"/>
      <c r="N88" s="66"/>
      <c r="P88" s="66"/>
      <c r="Q88" s="66"/>
    </row>
    <row r="89" spans="1:17" x14ac:dyDescent="0.35">
      <c r="A89" s="26" t="s">
        <v>153</v>
      </c>
      <c r="B89" s="22">
        <v>98.578812431182158</v>
      </c>
      <c r="C89" s="22">
        <v>98.578812431182158</v>
      </c>
      <c r="D89" s="22"/>
      <c r="E89" s="22">
        <f t="shared" si="3"/>
        <v>0</v>
      </c>
      <c r="F89" s="22"/>
      <c r="G89" s="22">
        <v>0.3170282244799652</v>
      </c>
      <c r="H89" s="22">
        <v>0.3170282244799652</v>
      </c>
      <c r="I89" s="22"/>
      <c r="J89" s="22">
        <f t="shared" si="4"/>
        <v>0</v>
      </c>
      <c r="K89" s="97">
        <f t="shared" si="5"/>
        <v>0</v>
      </c>
      <c r="M89" s="66"/>
      <c r="N89" s="66"/>
      <c r="P89" s="66"/>
      <c r="Q89" s="66"/>
    </row>
    <row r="90" spans="1:17" x14ac:dyDescent="0.35">
      <c r="A90" s="27" t="s">
        <v>154</v>
      </c>
      <c r="B90" s="39">
        <v>100</v>
      </c>
      <c r="C90" s="39">
        <v>100</v>
      </c>
      <c r="D90" s="39"/>
      <c r="E90" s="39">
        <f t="shared" si="3"/>
        <v>0</v>
      </c>
      <c r="F90" s="39"/>
      <c r="G90" s="39">
        <v>0.16165281592620812</v>
      </c>
      <c r="H90" s="39">
        <v>0.16165281592620812</v>
      </c>
      <c r="I90" s="39"/>
      <c r="J90" s="39">
        <f t="shared" si="4"/>
        <v>0</v>
      </c>
      <c r="K90" s="96">
        <f t="shared" si="5"/>
        <v>0</v>
      </c>
      <c r="M90" s="66"/>
      <c r="N90" s="66"/>
      <c r="P90" s="66"/>
      <c r="Q90" s="66"/>
    </row>
    <row r="91" spans="1:17" x14ac:dyDescent="0.35">
      <c r="A91" s="26" t="s">
        <v>20</v>
      </c>
      <c r="B91" s="22">
        <v>94.10360288810287</v>
      </c>
      <c r="C91" s="22">
        <v>94.10360288810287</v>
      </c>
      <c r="D91" s="22"/>
      <c r="E91" s="22">
        <f t="shared" si="3"/>
        <v>0</v>
      </c>
      <c r="F91" s="22"/>
      <c r="G91" s="22">
        <v>0.11609814217369578</v>
      </c>
      <c r="H91" s="22">
        <v>0.11609814217369575</v>
      </c>
      <c r="I91" s="22"/>
      <c r="J91" s="22">
        <f t="shared" si="4"/>
        <v>0</v>
      </c>
      <c r="K91" s="97">
        <f t="shared" si="5"/>
        <v>0</v>
      </c>
      <c r="M91" s="66"/>
      <c r="N91" s="66"/>
      <c r="P91" s="66"/>
      <c r="Q91" s="66"/>
    </row>
    <row r="92" spans="1:17" x14ac:dyDescent="0.35">
      <c r="A92" s="25" t="s">
        <v>155</v>
      </c>
      <c r="B92" s="39">
        <v>94.10360288810287</v>
      </c>
      <c r="C92" s="39">
        <v>94.10360288810287</v>
      </c>
      <c r="D92" s="39"/>
      <c r="E92" s="39">
        <f t="shared" si="3"/>
        <v>0</v>
      </c>
      <c r="F92" s="39"/>
      <c r="G92" s="39">
        <v>0.11609814217369578</v>
      </c>
      <c r="H92" s="39">
        <v>0.11609814217369575</v>
      </c>
      <c r="I92" s="39"/>
      <c r="J92" s="39">
        <f t="shared" si="4"/>
        <v>0</v>
      </c>
      <c r="K92" s="96">
        <f t="shared" si="5"/>
        <v>0</v>
      </c>
      <c r="M92" s="66"/>
      <c r="N92" s="66"/>
      <c r="P92" s="66"/>
      <c r="Q92" s="66"/>
    </row>
    <row r="93" spans="1:17" x14ac:dyDescent="0.35">
      <c r="A93" s="26" t="s">
        <v>156</v>
      </c>
      <c r="B93" s="22">
        <v>100</v>
      </c>
      <c r="C93" s="22">
        <v>100</v>
      </c>
      <c r="D93" s="22"/>
      <c r="E93" s="22">
        <f t="shared" si="3"/>
        <v>0</v>
      </c>
      <c r="F93" s="22"/>
      <c r="G93" s="22">
        <v>0.16775890256183576</v>
      </c>
      <c r="H93" s="22">
        <v>0.16775890256183576</v>
      </c>
      <c r="I93" s="22"/>
      <c r="J93" s="22">
        <f t="shared" si="4"/>
        <v>0</v>
      </c>
      <c r="K93" s="97">
        <f t="shared" si="5"/>
        <v>0</v>
      </c>
      <c r="M93" s="66"/>
      <c r="N93" s="66"/>
      <c r="P93" s="66"/>
      <c r="Q93" s="66"/>
    </row>
    <row r="94" spans="1:17" x14ac:dyDescent="0.35">
      <c r="A94" s="27" t="s">
        <v>157</v>
      </c>
      <c r="B94" s="39">
        <v>100</v>
      </c>
      <c r="C94" s="39">
        <v>100</v>
      </c>
      <c r="D94" s="39"/>
      <c r="E94" s="39">
        <f t="shared" si="3"/>
        <v>0</v>
      </c>
      <c r="F94" s="39"/>
      <c r="G94" s="39">
        <v>0.16775890256183576</v>
      </c>
      <c r="H94" s="39">
        <v>0.16775890256183576</v>
      </c>
      <c r="I94" s="39"/>
      <c r="J94" s="39">
        <f t="shared" si="4"/>
        <v>0</v>
      </c>
      <c r="K94" s="96">
        <f t="shared" si="5"/>
        <v>0</v>
      </c>
      <c r="M94" s="66"/>
      <c r="N94" s="66"/>
      <c r="P94" s="66"/>
      <c r="Q94" s="66"/>
    </row>
    <row r="95" spans="1:17" x14ac:dyDescent="0.35">
      <c r="A95" s="26" t="s">
        <v>21</v>
      </c>
      <c r="B95" s="22">
        <v>99.392555884803997</v>
      </c>
      <c r="C95" s="22">
        <v>99.392555884803997</v>
      </c>
      <c r="D95" s="22"/>
      <c r="E95" s="22">
        <f t="shared" si="3"/>
        <v>0</v>
      </c>
      <c r="F95" s="22"/>
      <c r="G95" s="22">
        <v>0.89666752131443628</v>
      </c>
      <c r="H95" s="22">
        <v>0.89666752131443617</v>
      </c>
      <c r="I95" s="22"/>
      <c r="J95" s="22">
        <f t="shared" si="4"/>
        <v>0</v>
      </c>
      <c r="K95" s="97">
        <f t="shared" si="5"/>
        <v>0</v>
      </c>
      <c r="M95" s="66"/>
      <c r="N95" s="66"/>
      <c r="P95" s="66"/>
      <c r="Q95" s="66"/>
    </row>
    <row r="96" spans="1:17" x14ac:dyDescent="0.35">
      <c r="A96" s="27" t="s">
        <v>22</v>
      </c>
      <c r="B96" s="39">
        <v>99.392555884803997</v>
      </c>
      <c r="C96" s="39">
        <v>99.392555884803997</v>
      </c>
      <c r="D96" s="39"/>
      <c r="E96" s="39">
        <f t="shared" si="3"/>
        <v>0</v>
      </c>
      <c r="F96" s="39"/>
      <c r="G96" s="39">
        <v>0.89666752131443628</v>
      </c>
      <c r="H96" s="39">
        <v>0.89666752131443617</v>
      </c>
      <c r="I96" s="39"/>
      <c r="J96" s="39">
        <f t="shared" si="4"/>
        <v>0</v>
      </c>
      <c r="K96" s="96">
        <f t="shared" si="5"/>
        <v>0</v>
      </c>
      <c r="M96" s="66"/>
      <c r="N96" s="66"/>
      <c r="P96" s="66"/>
      <c r="Q96" s="66"/>
    </row>
    <row r="97" spans="1:17" x14ac:dyDescent="0.35">
      <c r="A97" s="28" t="s">
        <v>158</v>
      </c>
      <c r="B97" s="22">
        <v>99.489007178457754</v>
      </c>
      <c r="C97" s="22">
        <v>99.489007178457754</v>
      </c>
      <c r="D97" s="22"/>
      <c r="E97" s="22">
        <f t="shared" si="3"/>
        <v>0</v>
      </c>
      <c r="F97" s="22"/>
      <c r="G97" s="22">
        <v>0.35237335613374093</v>
      </c>
      <c r="H97" s="22">
        <v>0.35237335613374088</v>
      </c>
      <c r="I97" s="22"/>
      <c r="J97" s="22">
        <f t="shared" si="4"/>
        <v>0</v>
      </c>
      <c r="K97" s="97">
        <f t="shared" si="5"/>
        <v>0</v>
      </c>
      <c r="M97" s="66"/>
      <c r="N97" s="66"/>
      <c r="P97" s="66"/>
      <c r="Q97" s="66"/>
    </row>
    <row r="98" spans="1:17" x14ac:dyDescent="0.35">
      <c r="A98" s="25" t="s">
        <v>159</v>
      </c>
      <c r="B98" s="39">
        <v>100.17224412235728</v>
      </c>
      <c r="C98" s="39">
        <v>100.17224412235728</v>
      </c>
      <c r="D98" s="39"/>
      <c r="E98" s="39">
        <f t="shared" si="3"/>
        <v>0</v>
      </c>
      <c r="F98" s="39"/>
      <c r="G98" s="39">
        <v>0.31770264189785419</v>
      </c>
      <c r="H98" s="39">
        <v>0.31770264189785424</v>
      </c>
      <c r="I98" s="39"/>
      <c r="J98" s="39">
        <f t="shared" si="4"/>
        <v>0</v>
      </c>
      <c r="K98" s="96">
        <f t="shared" si="5"/>
        <v>0</v>
      </c>
      <c r="M98" s="66"/>
      <c r="N98" s="66"/>
      <c r="P98" s="66"/>
      <c r="Q98" s="66"/>
    </row>
    <row r="99" spans="1:17" x14ac:dyDescent="0.35">
      <c r="A99" s="26" t="s">
        <v>160</v>
      </c>
      <c r="B99" s="22">
        <v>98.173167851044909</v>
      </c>
      <c r="C99" s="22">
        <v>98.173167851044909</v>
      </c>
      <c r="D99" s="22"/>
      <c r="E99" s="22">
        <f t="shared" si="3"/>
        <v>0</v>
      </c>
      <c r="F99" s="22"/>
      <c r="G99" s="22">
        <v>0.2265915232828411</v>
      </c>
      <c r="H99" s="22">
        <v>0.2265915232828411</v>
      </c>
      <c r="I99" s="22"/>
      <c r="J99" s="22">
        <f t="shared" si="4"/>
        <v>0</v>
      </c>
      <c r="K99" s="97">
        <f t="shared" si="5"/>
        <v>0</v>
      </c>
      <c r="M99" s="66"/>
      <c r="N99" s="66"/>
      <c r="P99" s="66"/>
      <c r="Q99" s="66"/>
    </row>
    <row r="100" spans="1:17" x14ac:dyDescent="0.35">
      <c r="A100" s="25" t="s">
        <v>23</v>
      </c>
      <c r="B100" s="39">
        <v>95.611921602942033</v>
      </c>
      <c r="C100" s="39">
        <v>95.6351606631289</v>
      </c>
      <c r="D100" s="39"/>
      <c r="E100" s="39">
        <f t="shared" si="3"/>
        <v>2.4305609381403137E-2</v>
      </c>
      <c r="F100" s="39"/>
      <c r="G100" s="39">
        <v>30.491464639616545</v>
      </c>
      <c r="H100" s="39">
        <v>30.498875775906519</v>
      </c>
      <c r="I100" s="39"/>
      <c r="J100" s="39">
        <f t="shared" si="4"/>
        <v>7.4111362899742517E-3</v>
      </c>
      <c r="K100" s="96">
        <f t="shared" si="5"/>
        <v>7.5417129412661468E-5</v>
      </c>
      <c r="M100" s="66"/>
      <c r="N100" s="66"/>
      <c r="P100" s="66"/>
      <c r="Q100" s="66"/>
    </row>
    <row r="101" spans="1:17" x14ac:dyDescent="0.35">
      <c r="A101" s="26" t="s">
        <v>24</v>
      </c>
      <c r="B101" s="22">
        <v>94.088462397083191</v>
      </c>
      <c r="C101" s="22">
        <v>94.119831714848189</v>
      </c>
      <c r="D101" s="22"/>
      <c r="E101" s="22">
        <f t="shared" si="3"/>
        <v>3.3340238500878527E-2</v>
      </c>
      <c r="F101" s="22"/>
      <c r="G101" s="22">
        <v>22.228804061418369</v>
      </c>
      <c r="H101" s="22">
        <v>22.23621519770834</v>
      </c>
      <c r="I101" s="22"/>
      <c r="J101" s="22">
        <f t="shared" si="4"/>
        <v>7.411136289970699E-3</v>
      </c>
      <c r="K101" s="97">
        <f t="shared" si="5"/>
        <v>7.541712941262531E-5</v>
      </c>
      <c r="M101" s="66"/>
      <c r="N101" s="66"/>
      <c r="P101" s="66"/>
      <c r="Q101" s="66"/>
    </row>
    <row r="102" spans="1:17" x14ac:dyDescent="0.35">
      <c r="A102" s="25" t="s">
        <v>161</v>
      </c>
      <c r="B102" s="39">
        <v>94.088462397083191</v>
      </c>
      <c r="C102" s="39">
        <v>94.119831714848189</v>
      </c>
      <c r="D102" s="39"/>
      <c r="E102" s="39">
        <f t="shared" si="3"/>
        <v>3.3340238500878527E-2</v>
      </c>
      <c r="F102" s="39"/>
      <c r="G102" s="39">
        <v>22.228804061418369</v>
      </c>
      <c r="H102" s="39">
        <v>22.23621519770834</v>
      </c>
      <c r="I102" s="39"/>
      <c r="J102" s="39">
        <f t="shared" si="4"/>
        <v>7.411136289970699E-3</v>
      </c>
      <c r="K102" s="96">
        <f t="shared" si="5"/>
        <v>7.541712941262531E-5</v>
      </c>
      <c r="M102" s="66"/>
      <c r="N102" s="66"/>
      <c r="P102" s="66"/>
      <c r="Q102" s="66"/>
    </row>
    <row r="103" spans="1:17" x14ac:dyDescent="0.35">
      <c r="A103" s="26" t="s">
        <v>161</v>
      </c>
      <c r="B103" s="22">
        <v>94.088462397083191</v>
      </c>
      <c r="C103" s="22">
        <v>94.119831714848189</v>
      </c>
      <c r="D103" s="22"/>
      <c r="E103" s="22">
        <f t="shared" si="3"/>
        <v>3.3340238500878527E-2</v>
      </c>
      <c r="F103" s="22"/>
      <c r="G103" s="22">
        <v>22.228804061418369</v>
      </c>
      <c r="H103" s="22">
        <v>22.23621519770834</v>
      </c>
      <c r="I103" s="22"/>
      <c r="J103" s="22">
        <f t="shared" si="4"/>
        <v>7.411136289970699E-3</v>
      </c>
      <c r="K103" s="97">
        <f t="shared" si="5"/>
        <v>7.541712941262531E-5</v>
      </c>
      <c r="M103" s="66"/>
      <c r="N103" s="66"/>
      <c r="P103" s="66"/>
      <c r="Q103" s="66"/>
    </row>
    <row r="104" spans="1:17" x14ac:dyDescent="0.35">
      <c r="A104" s="25" t="s">
        <v>162</v>
      </c>
      <c r="B104" s="39">
        <v>99.440891463352671</v>
      </c>
      <c r="C104" s="39">
        <v>99.440891463352671</v>
      </c>
      <c r="D104" s="39"/>
      <c r="E104" s="39">
        <f t="shared" si="3"/>
        <v>0</v>
      </c>
      <c r="F104" s="39"/>
      <c r="G104" s="39">
        <v>0.49262088622824746</v>
      </c>
      <c r="H104" s="39">
        <v>0.4926208862282474</v>
      </c>
      <c r="I104" s="39"/>
      <c r="J104" s="39">
        <f t="shared" si="4"/>
        <v>0</v>
      </c>
      <c r="K104" s="96">
        <f t="shared" si="5"/>
        <v>0</v>
      </c>
      <c r="M104" s="66"/>
      <c r="N104" s="66"/>
      <c r="P104" s="66"/>
      <c r="Q104" s="66"/>
    </row>
    <row r="105" spans="1:17" x14ac:dyDescent="0.35">
      <c r="A105" s="26" t="s">
        <v>163</v>
      </c>
      <c r="B105" s="22">
        <v>99.176171373878631</v>
      </c>
      <c r="C105" s="22">
        <v>99.176171373878631</v>
      </c>
      <c r="D105" s="22"/>
      <c r="E105" s="22">
        <f t="shared" si="3"/>
        <v>0</v>
      </c>
      <c r="F105" s="22"/>
      <c r="G105" s="22">
        <v>0.33343746498151972</v>
      </c>
      <c r="H105" s="22">
        <v>0.33343746498151972</v>
      </c>
      <c r="I105" s="22"/>
      <c r="J105" s="22">
        <f t="shared" si="4"/>
        <v>0</v>
      </c>
      <c r="K105" s="97">
        <f t="shared" si="5"/>
        <v>0</v>
      </c>
      <c r="M105" s="66"/>
      <c r="N105" s="66"/>
      <c r="P105" s="66"/>
      <c r="Q105" s="66"/>
    </row>
    <row r="106" spans="1:17" x14ac:dyDescent="0.35">
      <c r="A106" s="27" t="s">
        <v>25</v>
      </c>
      <c r="B106" s="39">
        <v>99.176171373878631</v>
      </c>
      <c r="C106" s="39">
        <v>99.176171373878631</v>
      </c>
      <c r="D106" s="39"/>
      <c r="E106" s="39">
        <f t="shared" si="3"/>
        <v>0</v>
      </c>
      <c r="F106" s="39"/>
      <c r="G106" s="39">
        <v>0.33343746498151972</v>
      </c>
      <c r="H106" s="39">
        <v>0.33343746498151972</v>
      </c>
      <c r="I106" s="39"/>
      <c r="J106" s="39">
        <f t="shared" si="4"/>
        <v>0</v>
      </c>
      <c r="K106" s="96">
        <f t="shared" si="5"/>
        <v>0</v>
      </c>
      <c r="M106" s="66"/>
      <c r="N106" s="66"/>
      <c r="P106" s="66"/>
      <c r="Q106" s="66"/>
    </row>
    <row r="107" spans="1:17" x14ac:dyDescent="0.35">
      <c r="A107" s="28" t="s">
        <v>164</v>
      </c>
      <c r="B107" s="22">
        <v>100</v>
      </c>
      <c r="C107" s="22">
        <v>100</v>
      </c>
      <c r="D107" s="22"/>
      <c r="E107" s="22">
        <f t="shared" si="3"/>
        <v>0</v>
      </c>
      <c r="F107" s="22"/>
      <c r="G107" s="22">
        <v>0.15918342124672777</v>
      </c>
      <c r="H107" s="22">
        <v>0.15918342124672774</v>
      </c>
      <c r="I107" s="22"/>
      <c r="J107" s="22">
        <f t="shared" si="4"/>
        <v>0</v>
      </c>
      <c r="K107" s="97">
        <f t="shared" si="5"/>
        <v>0</v>
      </c>
      <c r="M107" s="66"/>
      <c r="N107" s="66"/>
      <c r="P107" s="66"/>
      <c r="Q107" s="66"/>
    </row>
    <row r="108" spans="1:17" x14ac:dyDescent="0.35">
      <c r="A108" s="27" t="s">
        <v>164</v>
      </c>
      <c r="B108" s="39">
        <v>100</v>
      </c>
      <c r="C108" s="39">
        <v>100</v>
      </c>
      <c r="D108" s="39"/>
      <c r="E108" s="39">
        <f t="shared" si="3"/>
        <v>0</v>
      </c>
      <c r="F108" s="39"/>
      <c r="G108" s="39">
        <v>0.15918342124672777</v>
      </c>
      <c r="H108" s="39">
        <v>0.15918342124672774</v>
      </c>
      <c r="I108" s="39"/>
      <c r="J108" s="39">
        <f t="shared" si="4"/>
        <v>0</v>
      </c>
      <c r="K108" s="96">
        <f t="shared" si="5"/>
        <v>0</v>
      </c>
      <c r="M108" s="66"/>
      <c r="N108" s="66"/>
      <c r="P108" s="66"/>
      <c r="Q108" s="66"/>
    </row>
    <row r="109" spans="1:17" x14ac:dyDescent="0.35">
      <c r="A109" s="26" t="s">
        <v>26</v>
      </c>
      <c r="B109" s="22">
        <v>99.999999999999986</v>
      </c>
      <c r="C109" s="22">
        <v>99.999999999999986</v>
      </c>
      <c r="D109" s="22"/>
      <c r="E109" s="22">
        <f t="shared" si="3"/>
        <v>0</v>
      </c>
      <c r="F109" s="22"/>
      <c r="G109" s="22">
        <v>3.4255583713825701</v>
      </c>
      <c r="H109" s="22">
        <v>3.4255583713825701</v>
      </c>
      <c r="I109" s="22"/>
      <c r="J109" s="22">
        <f t="shared" si="4"/>
        <v>0</v>
      </c>
      <c r="K109" s="97">
        <f t="shared" si="5"/>
        <v>0</v>
      </c>
      <c r="M109" s="66"/>
      <c r="N109" s="66"/>
      <c r="P109" s="66"/>
      <c r="Q109" s="66"/>
    </row>
    <row r="110" spans="1:17" x14ac:dyDescent="0.35">
      <c r="A110" s="25" t="s">
        <v>165</v>
      </c>
      <c r="B110" s="39">
        <v>99.999999999999986</v>
      </c>
      <c r="C110" s="39">
        <v>99.999999999999986</v>
      </c>
      <c r="D110" s="39"/>
      <c r="E110" s="39">
        <f t="shared" si="3"/>
        <v>0</v>
      </c>
      <c r="F110" s="39"/>
      <c r="G110" s="39">
        <v>3.1492554763880816</v>
      </c>
      <c r="H110" s="39">
        <v>3.1492554763880811</v>
      </c>
      <c r="I110" s="39"/>
      <c r="J110" s="39">
        <f t="shared" si="4"/>
        <v>0</v>
      </c>
      <c r="K110" s="96">
        <f t="shared" si="5"/>
        <v>0</v>
      </c>
      <c r="M110" s="66"/>
      <c r="N110" s="66"/>
      <c r="P110" s="66"/>
      <c r="Q110" s="66"/>
    </row>
    <row r="111" spans="1:17" x14ac:dyDescent="0.35">
      <c r="A111" s="28" t="s">
        <v>166</v>
      </c>
      <c r="B111" s="22">
        <v>99.999999999999986</v>
      </c>
      <c r="C111" s="22">
        <v>99.999999999999986</v>
      </c>
      <c r="D111" s="22"/>
      <c r="E111" s="22">
        <f t="shared" si="3"/>
        <v>0</v>
      </c>
      <c r="F111" s="22"/>
      <c r="G111" s="22">
        <v>3.1492554763880816</v>
      </c>
      <c r="H111" s="22">
        <v>3.1492554763880811</v>
      </c>
      <c r="I111" s="22"/>
      <c r="J111" s="22">
        <f t="shared" si="4"/>
        <v>0</v>
      </c>
      <c r="K111" s="97">
        <f t="shared" si="5"/>
        <v>0</v>
      </c>
      <c r="M111" s="66"/>
      <c r="N111" s="66"/>
      <c r="P111" s="66"/>
      <c r="Q111" s="66"/>
    </row>
    <row r="112" spans="1:17" x14ac:dyDescent="0.35">
      <c r="A112" s="27" t="s">
        <v>167</v>
      </c>
      <c r="B112" s="39">
        <v>100</v>
      </c>
      <c r="C112" s="39">
        <v>100</v>
      </c>
      <c r="D112" s="39"/>
      <c r="E112" s="39">
        <f t="shared" si="3"/>
        <v>0</v>
      </c>
      <c r="F112" s="39"/>
      <c r="G112" s="39">
        <v>0.27630289499448862</v>
      </c>
      <c r="H112" s="39">
        <v>0.27630289499448862</v>
      </c>
      <c r="I112" s="39"/>
      <c r="J112" s="39">
        <f t="shared" si="4"/>
        <v>0</v>
      </c>
      <c r="K112" s="96">
        <f t="shared" si="5"/>
        <v>0</v>
      </c>
      <c r="M112" s="66"/>
      <c r="N112" s="66"/>
      <c r="P112" s="66"/>
      <c r="Q112" s="66"/>
    </row>
    <row r="113" spans="1:17" x14ac:dyDescent="0.35">
      <c r="A113" s="28" t="s">
        <v>167</v>
      </c>
      <c r="B113" s="22">
        <v>100</v>
      </c>
      <c r="C113" s="22">
        <v>100</v>
      </c>
      <c r="D113" s="22"/>
      <c r="E113" s="22">
        <f t="shared" si="3"/>
        <v>0</v>
      </c>
      <c r="F113" s="22"/>
      <c r="G113" s="22">
        <v>0.27630289499448862</v>
      </c>
      <c r="H113" s="22">
        <v>0.27630289499448862</v>
      </c>
      <c r="I113" s="22"/>
      <c r="J113" s="22">
        <f t="shared" si="4"/>
        <v>0</v>
      </c>
      <c r="K113" s="97">
        <f t="shared" si="5"/>
        <v>0</v>
      </c>
      <c r="M113" s="66"/>
      <c r="N113" s="66"/>
      <c r="P113" s="66"/>
      <c r="Q113" s="66"/>
    </row>
    <row r="114" spans="1:17" x14ac:dyDescent="0.35">
      <c r="A114" s="27" t="s">
        <v>27</v>
      </c>
      <c r="B114" s="39">
        <v>100</v>
      </c>
      <c r="C114" s="39">
        <v>100</v>
      </c>
      <c r="D114" s="39"/>
      <c r="E114" s="39">
        <f t="shared" si="3"/>
        <v>0</v>
      </c>
      <c r="F114" s="39"/>
      <c r="G114" s="39">
        <v>4.3444813205873611</v>
      </c>
      <c r="H114" s="39">
        <v>4.3444813205873611</v>
      </c>
      <c r="I114" s="39"/>
      <c r="J114" s="39">
        <f t="shared" si="4"/>
        <v>0</v>
      </c>
      <c r="K114" s="96">
        <f t="shared" si="5"/>
        <v>0</v>
      </c>
      <c r="M114" s="66"/>
      <c r="N114" s="66"/>
      <c r="P114" s="66"/>
      <c r="Q114" s="66"/>
    </row>
    <row r="115" spans="1:17" x14ac:dyDescent="0.35">
      <c r="A115" s="28" t="s">
        <v>168</v>
      </c>
      <c r="B115" s="22">
        <v>100</v>
      </c>
      <c r="C115" s="22">
        <v>100</v>
      </c>
      <c r="D115" s="22"/>
      <c r="E115" s="22">
        <f t="shared" si="3"/>
        <v>0</v>
      </c>
      <c r="F115" s="22"/>
      <c r="G115" s="22">
        <v>3.7462797033363868</v>
      </c>
      <c r="H115" s="22">
        <v>3.7462797033363864</v>
      </c>
      <c r="I115" s="22"/>
      <c r="J115" s="22">
        <f t="shared" si="4"/>
        <v>0</v>
      </c>
      <c r="K115" s="97">
        <f t="shared" si="5"/>
        <v>0</v>
      </c>
      <c r="M115" s="66"/>
      <c r="N115" s="66"/>
      <c r="P115" s="66"/>
      <c r="Q115" s="66"/>
    </row>
    <row r="116" spans="1:17" x14ac:dyDescent="0.35">
      <c r="A116" s="27" t="s">
        <v>168</v>
      </c>
      <c r="B116" s="39">
        <v>100</v>
      </c>
      <c r="C116" s="39">
        <v>100</v>
      </c>
      <c r="D116" s="39"/>
      <c r="E116" s="39">
        <f t="shared" si="3"/>
        <v>0</v>
      </c>
      <c r="F116" s="39"/>
      <c r="G116" s="39">
        <v>3.7462797033363868</v>
      </c>
      <c r="H116" s="39">
        <v>3.7462797033363864</v>
      </c>
      <c r="I116" s="39"/>
      <c r="J116" s="39">
        <f t="shared" si="4"/>
        <v>0</v>
      </c>
      <c r="K116" s="96">
        <f t="shared" si="5"/>
        <v>0</v>
      </c>
      <c r="M116" s="66"/>
      <c r="N116" s="66"/>
      <c r="P116" s="66"/>
      <c r="Q116" s="66"/>
    </row>
    <row r="117" spans="1:17" x14ac:dyDescent="0.35">
      <c r="A117" s="28" t="s">
        <v>28</v>
      </c>
      <c r="B117" s="22">
        <v>100</v>
      </c>
      <c r="C117" s="22">
        <v>100</v>
      </c>
      <c r="D117" s="22"/>
      <c r="E117" s="22">
        <f t="shared" si="3"/>
        <v>0</v>
      </c>
      <c r="F117" s="22"/>
      <c r="G117" s="22">
        <v>0.59820161725097531</v>
      </c>
      <c r="H117" s="22">
        <v>0.59820161725097531</v>
      </c>
      <c r="I117" s="22"/>
      <c r="J117" s="22">
        <f t="shared" si="4"/>
        <v>0</v>
      </c>
      <c r="K117" s="97">
        <f t="shared" si="5"/>
        <v>0</v>
      </c>
      <c r="M117" s="66"/>
      <c r="N117" s="66"/>
      <c r="P117" s="66"/>
      <c r="Q117" s="66"/>
    </row>
    <row r="118" spans="1:17" x14ac:dyDescent="0.35">
      <c r="A118" s="27" t="s">
        <v>169</v>
      </c>
      <c r="B118" s="39">
        <v>100</v>
      </c>
      <c r="C118" s="39">
        <v>100</v>
      </c>
      <c r="D118" s="39"/>
      <c r="E118" s="39">
        <f t="shared" si="3"/>
        <v>0</v>
      </c>
      <c r="F118" s="39"/>
      <c r="G118" s="39">
        <v>0.59820161725097531</v>
      </c>
      <c r="H118" s="39">
        <v>0.59820161725097531</v>
      </c>
      <c r="I118" s="39"/>
      <c r="J118" s="39">
        <f t="shared" si="4"/>
        <v>0</v>
      </c>
      <c r="K118" s="96">
        <f t="shared" si="5"/>
        <v>0</v>
      </c>
      <c r="M118" s="66"/>
      <c r="N118" s="66"/>
      <c r="P118" s="66"/>
      <c r="Q118" s="66"/>
    </row>
    <row r="119" spans="1:17" x14ac:dyDescent="0.35">
      <c r="A119" s="28" t="s">
        <v>29</v>
      </c>
      <c r="B119" s="22">
        <v>98.438261359201633</v>
      </c>
      <c r="C119" s="22">
        <v>98.445512407518819</v>
      </c>
      <c r="D119" s="22"/>
      <c r="E119" s="22">
        <f t="shared" si="3"/>
        <v>7.3660873496361745E-3</v>
      </c>
      <c r="F119" s="22"/>
      <c r="G119" s="22">
        <v>5.3736948482979345</v>
      </c>
      <c r="H119" s="22">
        <v>5.3740906793543628</v>
      </c>
      <c r="I119" s="22"/>
      <c r="J119" s="22">
        <f t="shared" si="4"/>
        <v>3.9583105642826411E-4</v>
      </c>
      <c r="K119" s="97">
        <f t="shared" si="5"/>
        <v>4.0280519531917303E-6</v>
      </c>
      <c r="M119" s="66"/>
      <c r="N119" s="66"/>
      <c r="P119" s="66"/>
      <c r="Q119" s="66"/>
    </row>
    <row r="120" spans="1:17" x14ac:dyDescent="0.35">
      <c r="A120" s="25" t="s">
        <v>170</v>
      </c>
      <c r="B120" s="39">
        <v>99.147097728148893</v>
      </c>
      <c r="C120" s="39">
        <v>99.147097728148893</v>
      </c>
      <c r="D120" s="39"/>
      <c r="E120" s="39">
        <f t="shared" si="3"/>
        <v>0</v>
      </c>
      <c r="F120" s="39"/>
      <c r="G120" s="39">
        <v>1.2025761188436614</v>
      </c>
      <c r="H120" s="39">
        <v>1.2025761188436614</v>
      </c>
      <c r="I120" s="39"/>
      <c r="J120" s="39">
        <f t="shared" si="4"/>
        <v>0</v>
      </c>
      <c r="K120" s="96">
        <f t="shared" si="5"/>
        <v>0</v>
      </c>
      <c r="M120" s="66"/>
      <c r="N120" s="66"/>
      <c r="P120" s="66"/>
      <c r="Q120" s="66"/>
    </row>
    <row r="121" spans="1:17" x14ac:dyDescent="0.35">
      <c r="A121" s="26" t="s">
        <v>171</v>
      </c>
      <c r="B121" s="22">
        <v>99.147097728148893</v>
      </c>
      <c r="C121" s="22">
        <v>99.147097728148893</v>
      </c>
      <c r="D121" s="22"/>
      <c r="E121" s="22">
        <f t="shared" si="3"/>
        <v>0</v>
      </c>
      <c r="F121" s="22"/>
      <c r="G121" s="22">
        <v>1.2025761188436614</v>
      </c>
      <c r="H121" s="22">
        <v>1.2025761188436614</v>
      </c>
      <c r="I121" s="22"/>
      <c r="J121" s="22">
        <f t="shared" si="4"/>
        <v>0</v>
      </c>
      <c r="K121" s="97">
        <f t="shared" si="5"/>
        <v>0</v>
      </c>
      <c r="M121" s="66"/>
      <c r="N121" s="66"/>
      <c r="P121" s="66"/>
      <c r="Q121" s="66"/>
    </row>
    <row r="122" spans="1:17" x14ac:dyDescent="0.35">
      <c r="A122" s="25" t="s">
        <v>172</v>
      </c>
      <c r="B122" s="39">
        <v>99.147097728148893</v>
      </c>
      <c r="C122" s="39">
        <v>99.147097728148893</v>
      </c>
      <c r="D122" s="39"/>
      <c r="E122" s="39">
        <f t="shared" si="3"/>
        <v>0</v>
      </c>
      <c r="F122" s="39"/>
      <c r="G122" s="39">
        <v>1.2025761188436614</v>
      </c>
      <c r="H122" s="39">
        <v>1.2025761188436614</v>
      </c>
      <c r="I122" s="39"/>
      <c r="J122" s="39">
        <f t="shared" si="4"/>
        <v>0</v>
      </c>
      <c r="K122" s="96">
        <f t="shared" si="5"/>
        <v>0</v>
      </c>
      <c r="M122" s="66"/>
      <c r="N122" s="66"/>
      <c r="P122" s="66"/>
      <c r="Q122" s="66"/>
    </row>
    <row r="123" spans="1:17" x14ac:dyDescent="0.35">
      <c r="A123" s="26" t="s">
        <v>30</v>
      </c>
      <c r="B123" s="22">
        <v>100.24428158647864</v>
      </c>
      <c r="C123" s="22">
        <v>100.24428158647864</v>
      </c>
      <c r="D123" s="22"/>
      <c r="E123" s="22">
        <f t="shared" si="3"/>
        <v>0</v>
      </c>
      <c r="F123" s="22"/>
      <c r="G123" s="22">
        <v>0.37322122634234617</v>
      </c>
      <c r="H123" s="22">
        <v>0.37322122634234617</v>
      </c>
      <c r="I123" s="22"/>
      <c r="J123" s="22">
        <f t="shared" si="4"/>
        <v>0</v>
      </c>
      <c r="K123" s="97">
        <f t="shared" si="5"/>
        <v>0</v>
      </c>
      <c r="M123" s="66"/>
      <c r="N123" s="66"/>
      <c r="P123" s="66"/>
      <c r="Q123" s="66"/>
    </row>
    <row r="124" spans="1:17" x14ac:dyDescent="0.35">
      <c r="A124" s="25" t="s">
        <v>31</v>
      </c>
      <c r="B124" s="39">
        <v>100.24428158647864</v>
      </c>
      <c r="C124" s="39">
        <v>100.24428158647864</v>
      </c>
      <c r="D124" s="39"/>
      <c r="E124" s="39">
        <f t="shared" si="3"/>
        <v>0</v>
      </c>
      <c r="F124" s="39"/>
      <c r="G124" s="39">
        <v>0.37322122634234617</v>
      </c>
      <c r="H124" s="39">
        <v>0.37322122634234617</v>
      </c>
      <c r="I124" s="39"/>
      <c r="J124" s="39">
        <f t="shared" si="4"/>
        <v>0</v>
      </c>
      <c r="K124" s="96">
        <f t="shared" si="5"/>
        <v>0</v>
      </c>
      <c r="M124" s="66"/>
      <c r="N124" s="66"/>
      <c r="P124" s="66"/>
      <c r="Q124" s="66"/>
    </row>
    <row r="125" spans="1:17" x14ac:dyDescent="0.35">
      <c r="A125" s="28" t="s">
        <v>173</v>
      </c>
      <c r="B125" s="22">
        <v>100.88642428696706</v>
      </c>
      <c r="C125" s="22">
        <v>100.88642428696706</v>
      </c>
      <c r="D125" s="22"/>
      <c r="E125" s="22">
        <f t="shared" si="3"/>
        <v>0</v>
      </c>
      <c r="F125" s="22"/>
      <c r="G125" s="22">
        <v>7.6037375123620618E-2</v>
      </c>
      <c r="H125" s="22">
        <v>7.6037375123620618E-2</v>
      </c>
      <c r="I125" s="22"/>
      <c r="J125" s="22">
        <f t="shared" si="4"/>
        <v>0</v>
      </c>
      <c r="K125" s="97">
        <f t="shared" si="5"/>
        <v>0</v>
      </c>
      <c r="M125" s="66"/>
      <c r="N125" s="66"/>
      <c r="P125" s="66"/>
      <c r="Q125" s="66"/>
    </row>
    <row r="126" spans="1:17" x14ac:dyDescent="0.35">
      <c r="A126" s="27" t="s">
        <v>174</v>
      </c>
      <c r="B126" s="39">
        <v>100.10106237140315</v>
      </c>
      <c r="C126" s="39">
        <v>100.10106237140315</v>
      </c>
      <c r="D126" s="39"/>
      <c r="E126" s="39">
        <f t="shared" si="3"/>
        <v>0</v>
      </c>
      <c r="F126" s="39"/>
      <c r="G126" s="39">
        <v>0.23910120392017725</v>
      </c>
      <c r="H126" s="39">
        <v>0.2391012039201772</v>
      </c>
      <c r="I126" s="39"/>
      <c r="J126" s="39">
        <f t="shared" si="4"/>
        <v>0</v>
      </c>
      <c r="K126" s="96">
        <f t="shared" si="5"/>
        <v>0</v>
      </c>
      <c r="M126" s="66"/>
      <c r="N126" s="66"/>
      <c r="P126" s="66"/>
      <c r="Q126" s="66"/>
    </row>
    <row r="127" spans="1:17" x14ac:dyDescent="0.35">
      <c r="A127" s="26" t="s">
        <v>175</v>
      </c>
      <c r="B127" s="22">
        <v>100</v>
      </c>
      <c r="C127" s="22">
        <v>100</v>
      </c>
      <c r="D127" s="22"/>
      <c r="E127" s="22">
        <f t="shared" si="3"/>
        <v>0</v>
      </c>
      <c r="F127" s="22"/>
      <c r="G127" s="22">
        <v>5.8082647298548319E-2</v>
      </c>
      <c r="H127" s="22">
        <v>5.8082647298548319E-2</v>
      </c>
      <c r="I127" s="22"/>
      <c r="J127" s="22">
        <f t="shared" si="4"/>
        <v>0</v>
      </c>
      <c r="K127" s="97">
        <f t="shared" si="5"/>
        <v>0</v>
      </c>
      <c r="M127" s="66"/>
      <c r="N127" s="66"/>
      <c r="P127" s="66"/>
      <c r="Q127" s="66"/>
    </row>
    <row r="128" spans="1:17" x14ac:dyDescent="0.35">
      <c r="A128" s="25" t="s">
        <v>32</v>
      </c>
      <c r="B128" s="39">
        <v>96.00993328795721</v>
      </c>
      <c r="C128" s="39">
        <v>96.00993328795721</v>
      </c>
      <c r="D128" s="39"/>
      <c r="E128" s="39">
        <f t="shared" si="3"/>
        <v>0</v>
      </c>
      <c r="F128" s="39"/>
      <c r="G128" s="39">
        <v>1.5980120299258744</v>
      </c>
      <c r="H128" s="39">
        <v>1.5980120299258742</v>
      </c>
      <c r="I128" s="39"/>
      <c r="J128" s="39">
        <f t="shared" si="4"/>
        <v>0</v>
      </c>
      <c r="K128" s="96">
        <f t="shared" si="5"/>
        <v>0</v>
      </c>
      <c r="M128" s="66"/>
      <c r="N128" s="66"/>
      <c r="P128" s="66"/>
      <c r="Q128" s="66"/>
    </row>
    <row r="129" spans="1:17" x14ac:dyDescent="0.35">
      <c r="A129" s="28" t="s">
        <v>176</v>
      </c>
      <c r="B129" s="22">
        <v>94.019332444158991</v>
      </c>
      <c r="C129" s="22">
        <v>94.019332444158991</v>
      </c>
      <c r="D129" s="22"/>
      <c r="E129" s="22">
        <f t="shared" si="3"/>
        <v>0</v>
      </c>
      <c r="F129" s="22"/>
      <c r="G129" s="22">
        <v>0.9500452643002899</v>
      </c>
      <c r="H129" s="22">
        <v>0.95004526430028979</v>
      </c>
      <c r="I129" s="22"/>
      <c r="J129" s="22">
        <f t="shared" si="4"/>
        <v>0</v>
      </c>
      <c r="K129" s="97">
        <f t="shared" si="5"/>
        <v>0</v>
      </c>
      <c r="M129" s="66"/>
      <c r="N129" s="66"/>
      <c r="P129" s="66"/>
      <c r="Q129" s="66"/>
    </row>
    <row r="130" spans="1:17" x14ac:dyDescent="0.35">
      <c r="A130" s="27" t="s">
        <v>177</v>
      </c>
      <c r="B130" s="39">
        <v>95.836325630203518</v>
      </c>
      <c r="C130" s="39">
        <v>95.836325630203518</v>
      </c>
      <c r="D130" s="39"/>
      <c r="E130" s="39">
        <f t="shared" si="3"/>
        <v>0</v>
      </c>
      <c r="F130" s="39"/>
      <c r="G130" s="39">
        <v>0.32038729504115432</v>
      </c>
      <c r="H130" s="39">
        <v>0.32038729504115432</v>
      </c>
      <c r="I130" s="39"/>
      <c r="J130" s="39">
        <f t="shared" si="4"/>
        <v>0</v>
      </c>
      <c r="K130" s="96">
        <f t="shared" si="5"/>
        <v>0</v>
      </c>
      <c r="M130" s="66"/>
      <c r="N130" s="66"/>
      <c r="P130" s="66"/>
      <c r="Q130" s="66"/>
    </row>
    <row r="131" spans="1:17" x14ac:dyDescent="0.35">
      <c r="A131" s="26" t="s">
        <v>178</v>
      </c>
      <c r="B131" s="22">
        <v>100</v>
      </c>
      <c r="C131" s="22">
        <v>100</v>
      </c>
      <c r="D131" s="22"/>
      <c r="E131" s="22">
        <f t="shared" si="3"/>
        <v>0</v>
      </c>
      <c r="F131" s="22"/>
      <c r="G131" s="22">
        <v>0.27375857900659567</v>
      </c>
      <c r="H131" s="22">
        <v>0.27375857900659561</v>
      </c>
      <c r="I131" s="22"/>
      <c r="J131" s="22">
        <f t="shared" si="4"/>
        <v>0</v>
      </c>
      <c r="K131" s="97">
        <f t="shared" si="5"/>
        <v>0</v>
      </c>
      <c r="M131" s="66"/>
      <c r="N131" s="66"/>
      <c r="P131" s="66"/>
      <c r="Q131" s="66"/>
    </row>
    <row r="132" spans="1:17" x14ac:dyDescent="0.35">
      <c r="A132" s="27" t="s">
        <v>179</v>
      </c>
      <c r="B132" s="39">
        <v>88.44125627044248</v>
      </c>
      <c r="C132" s="39">
        <v>88.44125627044248</v>
      </c>
      <c r="D132" s="39"/>
      <c r="E132" s="39">
        <f t="shared" si="3"/>
        <v>0</v>
      </c>
      <c r="F132" s="39"/>
      <c r="G132" s="39">
        <v>0.35589939025254003</v>
      </c>
      <c r="H132" s="39">
        <v>0.35589939025253997</v>
      </c>
      <c r="I132" s="39"/>
      <c r="J132" s="39">
        <f t="shared" si="4"/>
        <v>0</v>
      </c>
      <c r="K132" s="96">
        <f t="shared" si="5"/>
        <v>0</v>
      </c>
      <c r="M132" s="66"/>
      <c r="N132" s="66"/>
      <c r="P132" s="66"/>
      <c r="Q132" s="66"/>
    </row>
    <row r="133" spans="1:17" x14ac:dyDescent="0.35">
      <c r="A133" s="28" t="s">
        <v>180</v>
      </c>
      <c r="B133" s="22">
        <v>97.912415591172234</v>
      </c>
      <c r="C133" s="22">
        <v>97.912415591172234</v>
      </c>
      <c r="D133" s="22"/>
      <c r="E133" s="22">
        <f t="shared" si="3"/>
        <v>0</v>
      </c>
      <c r="F133" s="22"/>
      <c r="G133" s="22">
        <v>0.28039321876895479</v>
      </c>
      <c r="H133" s="22">
        <v>0.28039321876895479</v>
      </c>
      <c r="I133" s="22"/>
      <c r="J133" s="22">
        <f t="shared" si="4"/>
        <v>0</v>
      </c>
      <c r="K133" s="97">
        <f t="shared" si="5"/>
        <v>0</v>
      </c>
      <c r="M133" s="66"/>
      <c r="N133" s="66"/>
      <c r="P133" s="66"/>
      <c r="Q133" s="66"/>
    </row>
    <row r="134" spans="1:17" x14ac:dyDescent="0.35">
      <c r="A134" s="27" t="s">
        <v>181</v>
      </c>
      <c r="B134" s="39">
        <v>97.096806378565063</v>
      </c>
      <c r="C134" s="39">
        <v>97.096806378565063</v>
      </c>
      <c r="D134" s="39"/>
      <c r="E134" s="39">
        <f t="shared" si="3"/>
        <v>0</v>
      </c>
      <c r="F134" s="39"/>
      <c r="G134" s="39">
        <v>0.20015183430047903</v>
      </c>
      <c r="H134" s="39">
        <v>0.200151834300479</v>
      </c>
      <c r="I134" s="39"/>
      <c r="J134" s="39">
        <f t="shared" si="4"/>
        <v>0</v>
      </c>
      <c r="K134" s="96">
        <f t="shared" si="5"/>
        <v>0</v>
      </c>
      <c r="M134" s="66"/>
      <c r="N134" s="66"/>
      <c r="P134" s="66"/>
      <c r="Q134" s="66"/>
    </row>
    <row r="135" spans="1:17" x14ac:dyDescent="0.35">
      <c r="A135" s="26" t="s">
        <v>182</v>
      </c>
      <c r="B135" s="22">
        <v>100.00784190724828</v>
      </c>
      <c r="C135" s="22">
        <v>100.00784190724828</v>
      </c>
      <c r="D135" s="22"/>
      <c r="E135" s="22">
        <f t="shared" ref="E135:E198" si="6">((C135/B135-1)*100)</f>
        <v>0</v>
      </c>
      <c r="F135" s="22"/>
      <c r="G135" s="22">
        <v>8.0241384468475771E-2</v>
      </c>
      <c r="H135" s="22">
        <v>8.0241384468475757E-2</v>
      </c>
      <c r="I135" s="22"/>
      <c r="J135" s="22">
        <f t="shared" si="4"/>
        <v>0</v>
      </c>
      <c r="K135" s="97">
        <f t="shared" si="5"/>
        <v>0</v>
      </c>
      <c r="M135" s="66"/>
      <c r="N135" s="66"/>
      <c r="P135" s="66"/>
      <c r="Q135" s="66"/>
    </row>
    <row r="136" spans="1:17" x14ac:dyDescent="0.35">
      <c r="A136" s="25" t="s">
        <v>183</v>
      </c>
      <c r="B136" s="39">
        <v>100</v>
      </c>
      <c r="C136" s="39">
        <v>100</v>
      </c>
      <c r="D136" s="39"/>
      <c r="E136" s="39">
        <f t="shared" si="6"/>
        <v>0</v>
      </c>
      <c r="F136" s="39"/>
      <c r="G136" s="39">
        <v>0.36757354685662974</v>
      </c>
      <c r="H136" s="39">
        <v>0.36757354685662968</v>
      </c>
      <c r="I136" s="39"/>
      <c r="J136" s="39">
        <f t="shared" ref="J136:J199" si="7">H136-G136</f>
        <v>0</v>
      </c>
      <c r="K136" s="96">
        <f t="shared" si="5"/>
        <v>0</v>
      </c>
      <c r="M136" s="66"/>
      <c r="N136" s="66"/>
      <c r="P136" s="66"/>
      <c r="Q136" s="66"/>
    </row>
    <row r="137" spans="1:17" x14ac:dyDescent="0.35">
      <c r="A137" s="26" t="s">
        <v>183</v>
      </c>
      <c r="B137" s="22">
        <v>100</v>
      </c>
      <c r="C137" s="22">
        <v>100</v>
      </c>
      <c r="D137" s="22"/>
      <c r="E137" s="22">
        <f t="shared" si="6"/>
        <v>0</v>
      </c>
      <c r="F137" s="22"/>
      <c r="G137" s="22">
        <v>0.36757354685662974</v>
      </c>
      <c r="H137" s="22">
        <v>0.36757354685662968</v>
      </c>
      <c r="I137" s="22"/>
      <c r="J137" s="22">
        <f t="shared" si="7"/>
        <v>0</v>
      </c>
      <c r="K137" s="97">
        <f t="shared" si="5"/>
        <v>0</v>
      </c>
      <c r="M137" s="66"/>
      <c r="N137" s="66"/>
      <c r="P137" s="66"/>
      <c r="Q137" s="66"/>
    </row>
    <row r="138" spans="1:17" x14ac:dyDescent="0.35">
      <c r="A138" s="25" t="s">
        <v>33</v>
      </c>
      <c r="B138" s="39">
        <v>95.364405893676206</v>
      </c>
      <c r="C138" s="39">
        <v>95.364405893676206</v>
      </c>
      <c r="D138" s="39"/>
      <c r="E138" s="39">
        <f t="shared" si="6"/>
        <v>0</v>
      </c>
      <c r="F138" s="39"/>
      <c r="G138" s="39">
        <v>0.24918469379369623</v>
      </c>
      <c r="H138" s="39">
        <v>0.2491846937936962</v>
      </c>
      <c r="I138" s="39"/>
      <c r="J138" s="39">
        <f t="shared" si="7"/>
        <v>0</v>
      </c>
      <c r="K138" s="96">
        <f t="shared" ref="K138:K201" si="8">J138/$G$5</f>
        <v>0</v>
      </c>
      <c r="M138" s="66"/>
      <c r="N138" s="66"/>
      <c r="P138" s="66"/>
      <c r="Q138" s="66"/>
    </row>
    <row r="139" spans="1:17" x14ac:dyDescent="0.35">
      <c r="A139" s="26" t="s">
        <v>34</v>
      </c>
      <c r="B139" s="22">
        <v>95.364405893676206</v>
      </c>
      <c r="C139" s="22">
        <v>95.364405893676206</v>
      </c>
      <c r="D139" s="22"/>
      <c r="E139" s="22">
        <f t="shared" si="6"/>
        <v>0</v>
      </c>
      <c r="F139" s="22"/>
      <c r="G139" s="22">
        <v>0.24918469379369623</v>
      </c>
      <c r="H139" s="22">
        <v>0.2491846937936962</v>
      </c>
      <c r="I139" s="22"/>
      <c r="J139" s="22">
        <f t="shared" si="7"/>
        <v>0</v>
      </c>
      <c r="K139" s="97">
        <f t="shared" si="8"/>
        <v>0</v>
      </c>
      <c r="M139" s="66"/>
      <c r="N139" s="66"/>
      <c r="P139" s="66"/>
      <c r="Q139" s="66"/>
    </row>
    <row r="140" spans="1:17" x14ac:dyDescent="0.35">
      <c r="A140" s="25" t="s">
        <v>184</v>
      </c>
      <c r="B140" s="39">
        <v>92.667011123541727</v>
      </c>
      <c r="C140" s="39">
        <v>92.667011123541727</v>
      </c>
      <c r="D140" s="39"/>
      <c r="E140" s="39">
        <f t="shared" si="6"/>
        <v>0</v>
      </c>
      <c r="F140" s="39"/>
      <c r="G140" s="39">
        <v>0.10178065619967029</v>
      </c>
      <c r="H140" s="39">
        <v>0.10178065619967029</v>
      </c>
      <c r="I140" s="39"/>
      <c r="J140" s="39">
        <f t="shared" si="7"/>
        <v>0</v>
      </c>
      <c r="K140" s="96">
        <f t="shared" si="8"/>
        <v>0</v>
      </c>
      <c r="M140" s="66"/>
      <c r="N140" s="66"/>
      <c r="P140" s="66"/>
      <c r="Q140" s="66"/>
    </row>
    <row r="141" spans="1:17" x14ac:dyDescent="0.35">
      <c r="A141" s="26" t="s">
        <v>185</v>
      </c>
      <c r="B141" s="22">
        <v>88.856312527325585</v>
      </c>
      <c r="C141" s="22">
        <v>88.856312527325585</v>
      </c>
      <c r="D141" s="22"/>
      <c r="E141" s="22">
        <f t="shared" si="6"/>
        <v>0</v>
      </c>
      <c r="F141" s="22"/>
      <c r="G141" s="22">
        <v>3.2361300994867934E-2</v>
      </c>
      <c r="H141" s="22">
        <v>3.2361300994867934E-2</v>
      </c>
      <c r="I141" s="22"/>
      <c r="J141" s="22">
        <f t="shared" si="7"/>
        <v>0</v>
      </c>
      <c r="K141" s="97">
        <f t="shared" si="8"/>
        <v>0</v>
      </c>
      <c r="M141" s="66"/>
      <c r="N141" s="66"/>
      <c r="P141" s="66"/>
      <c r="Q141" s="66"/>
    </row>
    <row r="142" spans="1:17" x14ac:dyDescent="0.35">
      <c r="A142" s="25" t="s">
        <v>186</v>
      </c>
      <c r="B142" s="39">
        <v>100</v>
      </c>
      <c r="C142" s="39">
        <v>100</v>
      </c>
      <c r="D142" s="39"/>
      <c r="E142" s="39">
        <f t="shared" si="6"/>
        <v>0</v>
      </c>
      <c r="F142" s="39"/>
      <c r="G142" s="39">
        <v>0.11504273659915798</v>
      </c>
      <c r="H142" s="39">
        <v>0.11504273659915797</v>
      </c>
      <c r="I142" s="39"/>
      <c r="J142" s="39">
        <f t="shared" si="7"/>
        <v>0</v>
      </c>
      <c r="K142" s="96">
        <f t="shared" si="8"/>
        <v>0</v>
      </c>
      <c r="M142" s="66"/>
      <c r="N142" s="66"/>
      <c r="P142" s="66"/>
      <c r="Q142" s="66"/>
    </row>
    <row r="143" spans="1:17" x14ac:dyDescent="0.35">
      <c r="A143" s="26" t="s">
        <v>35</v>
      </c>
      <c r="B143" s="22">
        <v>100.25750781688866</v>
      </c>
      <c r="C143" s="22">
        <v>100.25750781688866</v>
      </c>
      <c r="D143" s="22"/>
      <c r="E143" s="22">
        <f t="shared" si="6"/>
        <v>0</v>
      </c>
      <c r="F143" s="22"/>
      <c r="G143" s="22">
        <v>0.1367001268229632</v>
      </c>
      <c r="H143" s="22">
        <v>0.1367001268229632</v>
      </c>
      <c r="I143" s="22"/>
      <c r="J143" s="22">
        <f t="shared" si="7"/>
        <v>0</v>
      </c>
      <c r="K143" s="97">
        <f t="shared" si="8"/>
        <v>0</v>
      </c>
      <c r="M143" s="66"/>
      <c r="N143" s="66"/>
      <c r="P143" s="66"/>
      <c r="Q143" s="66"/>
    </row>
    <row r="144" spans="1:17" x14ac:dyDescent="0.35">
      <c r="A144" s="25" t="s">
        <v>187</v>
      </c>
      <c r="B144" s="39">
        <v>100</v>
      </c>
      <c r="C144" s="39">
        <v>100</v>
      </c>
      <c r="D144" s="39"/>
      <c r="E144" s="39">
        <f t="shared" si="6"/>
        <v>0</v>
      </c>
      <c r="F144" s="39"/>
      <c r="G144" s="39">
        <v>2.5731975699960722E-2</v>
      </c>
      <c r="H144" s="39">
        <v>2.5731975699960722E-2</v>
      </c>
      <c r="I144" s="39"/>
      <c r="J144" s="39">
        <f t="shared" si="7"/>
        <v>0</v>
      </c>
      <c r="K144" s="96">
        <f t="shared" si="8"/>
        <v>0</v>
      </c>
      <c r="M144" s="66"/>
      <c r="N144" s="66"/>
      <c r="P144" s="66"/>
      <c r="Q144" s="66"/>
    </row>
    <row r="145" spans="1:17" x14ac:dyDescent="0.35">
      <c r="A145" s="26" t="s">
        <v>187</v>
      </c>
      <c r="B145" s="22">
        <v>100</v>
      </c>
      <c r="C145" s="22">
        <v>100</v>
      </c>
      <c r="D145" s="22"/>
      <c r="E145" s="22">
        <f t="shared" si="6"/>
        <v>0</v>
      </c>
      <c r="F145" s="22"/>
      <c r="G145" s="22">
        <v>2.5731975699960722E-2</v>
      </c>
      <c r="H145" s="22">
        <v>2.5731975699960722E-2</v>
      </c>
      <c r="I145" s="22"/>
      <c r="J145" s="22">
        <f t="shared" si="7"/>
        <v>0</v>
      </c>
      <c r="K145" s="97">
        <f t="shared" si="8"/>
        <v>0</v>
      </c>
      <c r="M145" s="66"/>
      <c r="N145" s="66"/>
      <c r="P145" s="66"/>
      <c r="Q145" s="66"/>
    </row>
    <row r="146" spans="1:17" x14ac:dyDescent="0.35">
      <c r="A146" s="25" t="s">
        <v>188</v>
      </c>
      <c r="B146" s="39">
        <v>100.31740984267248</v>
      </c>
      <c r="C146" s="39">
        <v>100.31740984267248</v>
      </c>
      <c r="D146" s="39"/>
      <c r="E146" s="39">
        <f t="shared" si="6"/>
        <v>0</v>
      </c>
      <c r="F146" s="39"/>
      <c r="G146" s="39">
        <v>0.11096815112300248</v>
      </c>
      <c r="H146" s="39">
        <v>0.11096815112300247</v>
      </c>
      <c r="I146" s="39"/>
      <c r="J146" s="39">
        <f t="shared" si="7"/>
        <v>0</v>
      </c>
      <c r="K146" s="96">
        <f t="shared" si="8"/>
        <v>0</v>
      </c>
      <c r="M146" s="66"/>
      <c r="N146" s="66"/>
      <c r="P146" s="66"/>
      <c r="Q146" s="66"/>
    </row>
    <row r="147" spans="1:17" x14ac:dyDescent="0.35">
      <c r="A147" s="26" t="s">
        <v>189</v>
      </c>
      <c r="B147" s="22">
        <v>100.31740984267248</v>
      </c>
      <c r="C147" s="22">
        <v>100.31740984267248</v>
      </c>
      <c r="D147" s="22"/>
      <c r="E147" s="22">
        <f t="shared" si="6"/>
        <v>0</v>
      </c>
      <c r="F147" s="22"/>
      <c r="G147" s="22">
        <v>0.11096815112300248</v>
      </c>
      <c r="H147" s="22">
        <v>0.11096815112300247</v>
      </c>
      <c r="I147" s="22"/>
      <c r="J147" s="22">
        <f t="shared" si="7"/>
        <v>0</v>
      </c>
      <c r="K147" s="97">
        <f t="shared" si="8"/>
        <v>0</v>
      </c>
      <c r="M147" s="66"/>
      <c r="N147" s="66"/>
      <c r="P147" s="66"/>
      <c r="Q147" s="66"/>
    </row>
    <row r="148" spans="1:17" x14ac:dyDescent="0.35">
      <c r="A148" s="25" t="s">
        <v>36</v>
      </c>
      <c r="B148" s="39">
        <v>100.12994873599843</v>
      </c>
      <c r="C148" s="39">
        <v>100.15179798028186</v>
      </c>
      <c r="D148" s="39"/>
      <c r="E148" s="39">
        <f t="shared" si="6"/>
        <v>2.1820888314882936E-2</v>
      </c>
      <c r="F148" s="39"/>
      <c r="G148" s="39">
        <v>1.8140006525693935</v>
      </c>
      <c r="H148" s="39">
        <v>1.8143964836258215</v>
      </c>
      <c r="I148" s="39"/>
      <c r="J148" s="39">
        <f t="shared" si="7"/>
        <v>3.9583105642804206E-4</v>
      </c>
      <c r="K148" s="96">
        <f t="shared" si="8"/>
        <v>4.0280519531894704E-6</v>
      </c>
      <c r="M148" s="66"/>
      <c r="N148" s="66"/>
      <c r="P148" s="66"/>
      <c r="Q148" s="66"/>
    </row>
    <row r="149" spans="1:17" x14ac:dyDescent="0.35">
      <c r="A149" s="26" t="s">
        <v>37</v>
      </c>
      <c r="B149" s="22">
        <v>100.2739289544633</v>
      </c>
      <c r="C149" s="22">
        <v>100.31998666019155</v>
      </c>
      <c r="D149" s="22"/>
      <c r="E149" s="22">
        <f t="shared" si="6"/>
        <v>4.5931884995908945E-2</v>
      </c>
      <c r="F149" s="22"/>
      <c r="G149" s="22">
        <v>0.86177838436998688</v>
      </c>
      <c r="H149" s="22">
        <v>0.86217421542641526</v>
      </c>
      <c r="I149" s="22"/>
      <c r="J149" s="22">
        <f t="shared" si="7"/>
        <v>3.9583105642837513E-4</v>
      </c>
      <c r="K149" s="97">
        <f t="shared" si="8"/>
        <v>4.0280519531928594E-6</v>
      </c>
      <c r="M149" s="66"/>
      <c r="N149" s="66"/>
      <c r="P149" s="66"/>
      <c r="Q149" s="66"/>
    </row>
    <row r="150" spans="1:17" x14ac:dyDescent="0.35">
      <c r="A150" s="25" t="s">
        <v>190</v>
      </c>
      <c r="B150" s="39">
        <v>100.3972611500388</v>
      </c>
      <c r="C150" s="39">
        <v>100.39834966244889</v>
      </c>
      <c r="D150" s="39"/>
      <c r="E150" s="39">
        <f t="shared" si="6"/>
        <v>1.0842052837078953E-3</v>
      </c>
      <c r="F150" s="39"/>
      <c r="G150" s="39">
        <v>0.72777327022909744</v>
      </c>
      <c r="H150" s="39">
        <v>0.7277811607853466</v>
      </c>
      <c r="I150" s="39"/>
      <c r="J150" s="39">
        <f t="shared" si="7"/>
        <v>7.8905562491682346E-6</v>
      </c>
      <c r="K150" s="96">
        <f t="shared" si="8"/>
        <v>8.0295797904355212E-8</v>
      </c>
      <c r="M150" s="66"/>
      <c r="N150" s="66"/>
      <c r="P150" s="66"/>
      <c r="Q150" s="66"/>
    </row>
    <row r="151" spans="1:17" x14ac:dyDescent="0.35">
      <c r="A151" s="26" t="s">
        <v>191</v>
      </c>
      <c r="B151" s="22">
        <v>99.609376073513104</v>
      </c>
      <c r="C151" s="22">
        <v>99.897742017038709</v>
      </c>
      <c r="D151" s="22"/>
      <c r="E151" s="22">
        <f t="shared" si="6"/>
        <v>0.28949678724299321</v>
      </c>
      <c r="F151" s="22"/>
      <c r="G151" s="22">
        <v>0.13400511414088948</v>
      </c>
      <c r="H151" s="22">
        <v>0.13439305464106863</v>
      </c>
      <c r="I151" s="22"/>
      <c r="J151" s="22">
        <f t="shared" si="7"/>
        <v>3.8794050017915138E-4</v>
      </c>
      <c r="K151" s="97">
        <f t="shared" si="8"/>
        <v>3.9477561552879395E-6</v>
      </c>
      <c r="M151" s="66"/>
      <c r="N151" s="66"/>
      <c r="P151" s="66"/>
      <c r="Q151" s="66"/>
    </row>
    <row r="152" spans="1:17" x14ac:dyDescent="0.35">
      <c r="A152" s="25" t="s">
        <v>192</v>
      </c>
      <c r="B152" s="39">
        <v>100</v>
      </c>
      <c r="C152" s="39">
        <v>100</v>
      </c>
      <c r="D152" s="39"/>
      <c r="E152" s="39">
        <f t="shared" si="6"/>
        <v>0</v>
      </c>
      <c r="F152" s="39"/>
      <c r="G152" s="39">
        <v>0.95222226819940647</v>
      </c>
      <c r="H152" s="39">
        <v>0.95222226819940636</v>
      </c>
      <c r="I152" s="39"/>
      <c r="J152" s="39">
        <f t="shared" si="7"/>
        <v>0</v>
      </c>
      <c r="K152" s="96">
        <f t="shared" si="8"/>
        <v>0</v>
      </c>
      <c r="M152" s="66"/>
      <c r="N152" s="66"/>
      <c r="P152" s="66"/>
      <c r="Q152" s="66"/>
    </row>
    <row r="153" spans="1:17" x14ac:dyDescent="0.35">
      <c r="A153" s="26" t="s">
        <v>193</v>
      </c>
      <c r="B153" s="22">
        <v>100</v>
      </c>
      <c r="C153" s="22">
        <v>100</v>
      </c>
      <c r="D153" s="22"/>
      <c r="E153" s="22">
        <f t="shared" si="6"/>
        <v>0</v>
      </c>
      <c r="F153" s="22"/>
      <c r="G153" s="22">
        <v>0.95222226819940647</v>
      </c>
      <c r="H153" s="22">
        <v>0.95222226819940636</v>
      </c>
      <c r="I153" s="22"/>
      <c r="J153" s="22">
        <f t="shared" si="7"/>
        <v>0</v>
      </c>
      <c r="K153" s="97">
        <f t="shared" si="8"/>
        <v>0</v>
      </c>
      <c r="M153" s="66"/>
      <c r="N153" s="66"/>
      <c r="P153" s="66"/>
      <c r="Q153" s="66"/>
    </row>
    <row r="154" spans="1:17" x14ac:dyDescent="0.35">
      <c r="A154" s="25" t="s">
        <v>38</v>
      </c>
      <c r="B154" s="39">
        <v>100.00171429194947</v>
      </c>
      <c r="C154" s="39">
        <v>100.00171429194947</v>
      </c>
      <c r="D154" s="39"/>
      <c r="E154" s="39">
        <f t="shared" si="6"/>
        <v>0</v>
      </c>
      <c r="F154" s="39"/>
      <c r="G154" s="39">
        <v>5.1931506286341733</v>
      </c>
      <c r="H154" s="39">
        <v>5.1931506286341733</v>
      </c>
      <c r="I154" s="39"/>
      <c r="J154" s="39">
        <f t="shared" si="7"/>
        <v>0</v>
      </c>
      <c r="K154" s="96">
        <f t="shared" si="8"/>
        <v>0</v>
      </c>
      <c r="M154" s="66"/>
      <c r="N154" s="66"/>
      <c r="P154" s="66"/>
      <c r="Q154" s="66"/>
    </row>
    <row r="155" spans="1:17" x14ac:dyDescent="0.35">
      <c r="A155" s="26" t="s">
        <v>194</v>
      </c>
      <c r="B155" s="22">
        <v>100.00346096467783</v>
      </c>
      <c r="C155" s="22">
        <v>100.00346096467783</v>
      </c>
      <c r="D155" s="22"/>
      <c r="E155" s="22">
        <f t="shared" si="6"/>
        <v>0</v>
      </c>
      <c r="F155" s="22"/>
      <c r="G155" s="22">
        <v>2.5723266892311329</v>
      </c>
      <c r="H155" s="22">
        <v>2.5723266892311325</v>
      </c>
      <c r="I155" s="22"/>
      <c r="J155" s="22">
        <f t="shared" si="7"/>
        <v>0</v>
      </c>
      <c r="K155" s="97">
        <f t="shared" si="8"/>
        <v>0</v>
      </c>
      <c r="M155" s="66"/>
      <c r="N155" s="66"/>
      <c r="P155" s="66"/>
      <c r="Q155" s="66"/>
    </row>
    <row r="156" spans="1:17" x14ac:dyDescent="0.35">
      <c r="A156" s="25" t="s">
        <v>195</v>
      </c>
      <c r="B156" s="39">
        <v>100</v>
      </c>
      <c r="C156" s="39">
        <v>100</v>
      </c>
      <c r="D156" s="39"/>
      <c r="E156" s="39">
        <f t="shared" si="6"/>
        <v>0</v>
      </c>
      <c r="F156" s="39"/>
      <c r="G156" s="39">
        <v>2.0508608620407318</v>
      </c>
      <c r="H156" s="39">
        <v>2.0508608620407318</v>
      </c>
      <c r="I156" s="39"/>
      <c r="J156" s="39">
        <f t="shared" si="7"/>
        <v>0</v>
      </c>
      <c r="K156" s="96">
        <f t="shared" si="8"/>
        <v>0</v>
      </c>
      <c r="M156" s="66"/>
      <c r="N156" s="66"/>
      <c r="P156" s="66"/>
      <c r="Q156" s="66"/>
    </row>
    <row r="157" spans="1:17" x14ac:dyDescent="0.35">
      <c r="A157" s="26" t="s">
        <v>196</v>
      </c>
      <c r="B157" s="22">
        <v>100</v>
      </c>
      <c r="C157" s="22">
        <v>100</v>
      </c>
      <c r="D157" s="22"/>
      <c r="E157" s="22">
        <f t="shared" si="6"/>
        <v>0</v>
      </c>
      <c r="F157" s="22"/>
      <c r="G157" s="22">
        <v>2.0508608620407318</v>
      </c>
      <c r="H157" s="22">
        <v>2.0508608620407318</v>
      </c>
      <c r="I157" s="22"/>
      <c r="J157" s="22">
        <f t="shared" si="7"/>
        <v>0</v>
      </c>
      <c r="K157" s="97">
        <f t="shared" si="8"/>
        <v>0</v>
      </c>
      <c r="M157" s="66"/>
      <c r="N157" s="66"/>
      <c r="P157" s="66"/>
      <c r="Q157" s="66"/>
    </row>
    <row r="158" spans="1:17" x14ac:dyDescent="0.35">
      <c r="A158" s="25" t="s">
        <v>197</v>
      </c>
      <c r="B158" s="39">
        <v>100.01707483656941</v>
      </c>
      <c r="C158" s="39">
        <v>100.01707483656941</v>
      </c>
      <c r="D158" s="39"/>
      <c r="E158" s="39">
        <f t="shared" si="6"/>
        <v>0</v>
      </c>
      <c r="F158" s="39"/>
      <c r="G158" s="39">
        <v>0.5214658271904008</v>
      </c>
      <c r="H158" s="39">
        <v>0.52146582719040069</v>
      </c>
      <c r="I158" s="39"/>
      <c r="J158" s="39">
        <f t="shared" si="7"/>
        <v>0</v>
      </c>
      <c r="K158" s="96">
        <f t="shared" si="8"/>
        <v>0</v>
      </c>
      <c r="M158" s="66"/>
      <c r="N158" s="66"/>
      <c r="P158" s="66"/>
      <c r="Q158" s="66"/>
    </row>
    <row r="159" spans="1:17" x14ac:dyDescent="0.35">
      <c r="A159" s="26" t="s">
        <v>198</v>
      </c>
      <c r="B159" s="22">
        <v>100.01707483656941</v>
      </c>
      <c r="C159" s="22">
        <v>100.01707483656941</v>
      </c>
      <c r="D159" s="22"/>
      <c r="E159" s="22">
        <f t="shared" si="6"/>
        <v>0</v>
      </c>
      <c r="F159" s="22"/>
      <c r="G159" s="22">
        <v>0.5214658271904008</v>
      </c>
      <c r="H159" s="22">
        <v>0.52146582719040069</v>
      </c>
      <c r="I159" s="22"/>
      <c r="J159" s="22">
        <f t="shared" si="7"/>
        <v>0</v>
      </c>
      <c r="K159" s="97">
        <f t="shared" si="8"/>
        <v>0</v>
      </c>
      <c r="M159" s="66"/>
      <c r="N159" s="66"/>
      <c r="P159" s="66"/>
      <c r="Q159" s="66"/>
    </row>
    <row r="160" spans="1:17" x14ac:dyDescent="0.35">
      <c r="A160" s="25" t="s">
        <v>199</v>
      </c>
      <c r="B160" s="39">
        <v>100</v>
      </c>
      <c r="C160" s="39">
        <v>100</v>
      </c>
      <c r="D160" s="39"/>
      <c r="E160" s="39">
        <f t="shared" si="6"/>
        <v>0</v>
      </c>
      <c r="F160" s="39"/>
      <c r="G160" s="39">
        <v>0.63850025568255186</v>
      </c>
      <c r="H160" s="39">
        <v>0.63850025568255186</v>
      </c>
      <c r="I160" s="39"/>
      <c r="J160" s="39">
        <f t="shared" si="7"/>
        <v>0</v>
      </c>
      <c r="K160" s="96">
        <f t="shared" si="8"/>
        <v>0</v>
      </c>
      <c r="M160" s="66"/>
      <c r="N160" s="66"/>
      <c r="P160" s="66"/>
      <c r="Q160" s="66"/>
    </row>
    <row r="161" spans="1:17" x14ac:dyDescent="0.35">
      <c r="A161" s="26" t="s">
        <v>200</v>
      </c>
      <c r="B161" s="22">
        <v>100</v>
      </c>
      <c r="C161" s="22">
        <v>100</v>
      </c>
      <c r="D161" s="22"/>
      <c r="E161" s="22">
        <f t="shared" si="6"/>
        <v>0</v>
      </c>
      <c r="F161" s="22"/>
      <c r="G161" s="22">
        <v>0.63850025568255186</v>
      </c>
      <c r="H161" s="22">
        <v>0.63850025568255186</v>
      </c>
      <c r="I161" s="22"/>
      <c r="J161" s="22">
        <f t="shared" si="7"/>
        <v>0</v>
      </c>
      <c r="K161" s="97">
        <f t="shared" si="8"/>
        <v>0</v>
      </c>
      <c r="M161" s="66"/>
      <c r="N161" s="66"/>
      <c r="P161" s="66"/>
      <c r="Q161" s="66"/>
    </row>
    <row r="162" spans="1:17" x14ac:dyDescent="0.35">
      <c r="A162" s="25" t="s">
        <v>201</v>
      </c>
      <c r="B162" s="39">
        <v>100</v>
      </c>
      <c r="C162" s="39">
        <v>100</v>
      </c>
      <c r="D162" s="39"/>
      <c r="E162" s="39">
        <f t="shared" si="6"/>
        <v>0</v>
      </c>
      <c r="F162" s="39"/>
      <c r="G162" s="39">
        <v>0.63850025568255186</v>
      </c>
      <c r="H162" s="39">
        <v>0.63850025568255186</v>
      </c>
      <c r="I162" s="39"/>
      <c r="J162" s="39">
        <f t="shared" si="7"/>
        <v>0</v>
      </c>
      <c r="K162" s="96">
        <f t="shared" si="8"/>
        <v>0</v>
      </c>
      <c r="M162" s="66"/>
      <c r="N162" s="66"/>
      <c r="P162" s="66"/>
      <c r="Q162" s="66"/>
    </row>
    <row r="163" spans="1:17" x14ac:dyDescent="0.35">
      <c r="A163" s="26" t="s">
        <v>202</v>
      </c>
      <c r="B163" s="22">
        <v>100</v>
      </c>
      <c r="C163" s="22">
        <v>100</v>
      </c>
      <c r="D163" s="22"/>
      <c r="E163" s="22">
        <f t="shared" si="6"/>
        <v>0</v>
      </c>
      <c r="F163" s="22"/>
      <c r="G163" s="22">
        <v>0.1788779234782211</v>
      </c>
      <c r="H163" s="22">
        <v>0.1788779234782211</v>
      </c>
      <c r="I163" s="22"/>
      <c r="J163" s="22">
        <f t="shared" si="7"/>
        <v>0</v>
      </c>
      <c r="K163" s="97">
        <f t="shared" si="8"/>
        <v>0</v>
      </c>
      <c r="M163" s="66"/>
      <c r="N163" s="66"/>
      <c r="P163" s="66"/>
      <c r="Q163" s="66"/>
    </row>
    <row r="164" spans="1:17" x14ac:dyDescent="0.35">
      <c r="A164" s="25" t="s">
        <v>203</v>
      </c>
      <c r="B164" s="39">
        <v>100</v>
      </c>
      <c r="C164" s="39">
        <v>100</v>
      </c>
      <c r="D164" s="39"/>
      <c r="E164" s="39">
        <f t="shared" si="6"/>
        <v>0</v>
      </c>
      <c r="F164" s="39"/>
      <c r="G164" s="39">
        <v>0.1788779234782211</v>
      </c>
      <c r="H164" s="39">
        <v>0.1788779234782211</v>
      </c>
      <c r="I164" s="39"/>
      <c r="J164" s="39">
        <f t="shared" si="7"/>
        <v>0</v>
      </c>
      <c r="K164" s="96">
        <f t="shared" si="8"/>
        <v>0</v>
      </c>
      <c r="M164" s="66"/>
      <c r="N164" s="66"/>
      <c r="P164" s="66"/>
      <c r="Q164" s="66"/>
    </row>
    <row r="165" spans="1:17" x14ac:dyDescent="0.35">
      <c r="A165" s="26" t="s">
        <v>203</v>
      </c>
      <c r="B165" s="22">
        <v>100</v>
      </c>
      <c r="C165" s="22">
        <v>100</v>
      </c>
      <c r="D165" s="22"/>
      <c r="E165" s="22">
        <f t="shared" si="6"/>
        <v>0</v>
      </c>
      <c r="F165" s="22"/>
      <c r="G165" s="22">
        <v>0.1788779234782211</v>
      </c>
      <c r="H165" s="22">
        <v>0.1788779234782211</v>
      </c>
      <c r="I165" s="22"/>
      <c r="J165" s="22">
        <f t="shared" si="7"/>
        <v>0</v>
      </c>
      <c r="K165" s="97">
        <f t="shared" si="8"/>
        <v>0</v>
      </c>
      <c r="M165" s="66"/>
      <c r="N165" s="66"/>
      <c r="P165" s="66"/>
      <c r="Q165" s="66"/>
    </row>
    <row r="166" spans="1:17" x14ac:dyDescent="0.35">
      <c r="A166" s="25" t="s">
        <v>204</v>
      </c>
      <c r="B166" s="39">
        <v>100</v>
      </c>
      <c r="C166" s="39">
        <v>100</v>
      </c>
      <c r="D166" s="39"/>
      <c r="E166" s="39">
        <f t="shared" si="6"/>
        <v>0</v>
      </c>
      <c r="F166" s="39"/>
      <c r="G166" s="39">
        <v>1.803445760242268</v>
      </c>
      <c r="H166" s="39">
        <v>1.8034457602422678</v>
      </c>
      <c r="I166" s="39"/>
      <c r="J166" s="39">
        <f t="shared" si="7"/>
        <v>0</v>
      </c>
      <c r="K166" s="96">
        <f t="shared" si="8"/>
        <v>0</v>
      </c>
      <c r="M166" s="66"/>
      <c r="N166" s="66"/>
      <c r="P166" s="66"/>
      <c r="Q166" s="66"/>
    </row>
    <row r="167" spans="1:17" x14ac:dyDescent="0.35">
      <c r="A167" s="26" t="s">
        <v>205</v>
      </c>
      <c r="B167" s="22">
        <v>100</v>
      </c>
      <c r="C167" s="22">
        <v>100</v>
      </c>
      <c r="D167" s="22"/>
      <c r="E167" s="22">
        <f t="shared" si="6"/>
        <v>0</v>
      </c>
      <c r="F167" s="22"/>
      <c r="G167" s="22">
        <v>1.803445760242268</v>
      </c>
      <c r="H167" s="22">
        <v>1.8034457602422678</v>
      </c>
      <c r="I167" s="22"/>
      <c r="J167" s="22">
        <f t="shared" si="7"/>
        <v>0</v>
      </c>
      <c r="K167" s="97">
        <f t="shared" si="8"/>
        <v>0</v>
      </c>
      <c r="M167" s="66"/>
      <c r="N167" s="66"/>
      <c r="P167" s="66"/>
      <c r="Q167" s="66"/>
    </row>
    <row r="168" spans="1:17" x14ac:dyDescent="0.35">
      <c r="A168" s="25" t="s">
        <v>205</v>
      </c>
      <c r="B168" s="39">
        <v>100</v>
      </c>
      <c r="C168" s="39">
        <v>100</v>
      </c>
      <c r="D168" s="39"/>
      <c r="E168" s="39">
        <f t="shared" si="6"/>
        <v>0</v>
      </c>
      <c r="F168" s="39"/>
      <c r="G168" s="39">
        <v>1.803445760242268</v>
      </c>
      <c r="H168" s="39">
        <v>1.8034457602422678</v>
      </c>
      <c r="I168" s="39"/>
      <c r="J168" s="39">
        <f t="shared" si="7"/>
        <v>0</v>
      </c>
      <c r="K168" s="96">
        <f t="shared" si="8"/>
        <v>0</v>
      </c>
      <c r="M168" s="66"/>
      <c r="N168" s="66"/>
      <c r="P168" s="66"/>
      <c r="Q168" s="66"/>
    </row>
    <row r="169" spans="1:17" x14ac:dyDescent="0.35">
      <c r="A169" s="26" t="s">
        <v>39</v>
      </c>
      <c r="B169" s="22">
        <v>99.140185584111023</v>
      </c>
      <c r="C169" s="22">
        <v>99.140346561652706</v>
      </c>
      <c r="D169" s="22"/>
      <c r="E169" s="22">
        <f t="shared" si="6"/>
        <v>1.6237365376703394E-4</v>
      </c>
      <c r="F169" s="22"/>
      <c r="G169" s="22">
        <v>6.6004594162497705</v>
      </c>
      <c r="H169" s="22">
        <v>6.6004701336568905</v>
      </c>
      <c r="I169" s="22"/>
      <c r="J169" s="22">
        <f t="shared" si="7"/>
        <v>1.0717407119997802E-5</v>
      </c>
      <c r="K169" s="97">
        <f t="shared" si="8"/>
        <v>1.0906236886109968E-7</v>
      </c>
      <c r="M169" s="66"/>
      <c r="N169" s="66"/>
      <c r="P169" s="66"/>
      <c r="Q169" s="66"/>
    </row>
    <row r="170" spans="1:17" x14ac:dyDescent="0.35">
      <c r="A170" s="25" t="s">
        <v>206</v>
      </c>
      <c r="B170" s="39">
        <v>100.00000099274695</v>
      </c>
      <c r="C170" s="39">
        <v>100.00000099274695</v>
      </c>
      <c r="D170" s="39"/>
      <c r="E170" s="39">
        <f t="shared" si="6"/>
        <v>0</v>
      </c>
      <c r="F170" s="39"/>
      <c r="G170" s="39">
        <v>2.9972976239840383</v>
      </c>
      <c r="H170" s="39">
        <v>2.9972976239840383</v>
      </c>
      <c r="I170" s="39"/>
      <c r="J170" s="39">
        <f t="shared" si="7"/>
        <v>0</v>
      </c>
      <c r="K170" s="96">
        <f t="shared" si="8"/>
        <v>0</v>
      </c>
      <c r="M170" s="66"/>
      <c r="N170" s="66"/>
      <c r="P170" s="66"/>
      <c r="Q170" s="66"/>
    </row>
    <row r="171" spans="1:17" x14ac:dyDescent="0.35">
      <c r="A171" s="26" t="s">
        <v>207</v>
      </c>
      <c r="B171" s="22">
        <v>99.999999393538786</v>
      </c>
      <c r="C171" s="22">
        <v>99.999999393538786</v>
      </c>
      <c r="D171" s="22"/>
      <c r="E171" s="22">
        <f t="shared" si="6"/>
        <v>0</v>
      </c>
      <c r="F171" s="22"/>
      <c r="G171" s="22">
        <v>2.978267369732964</v>
      </c>
      <c r="H171" s="22">
        <v>2.978267369732964</v>
      </c>
      <c r="I171" s="22"/>
      <c r="J171" s="22">
        <f t="shared" si="7"/>
        <v>0</v>
      </c>
      <c r="K171" s="97">
        <f t="shared" si="8"/>
        <v>0</v>
      </c>
      <c r="M171" s="66"/>
      <c r="N171" s="66"/>
      <c r="P171" s="66"/>
      <c r="Q171" s="66"/>
    </row>
    <row r="172" spans="1:17" x14ac:dyDescent="0.35">
      <c r="A172" s="25" t="s">
        <v>207</v>
      </c>
      <c r="B172" s="39">
        <v>99.999011658751684</v>
      </c>
      <c r="C172" s="39">
        <v>99.999011658751684</v>
      </c>
      <c r="D172" s="39"/>
      <c r="E172" s="39">
        <f t="shared" si="6"/>
        <v>0</v>
      </c>
      <c r="F172" s="39"/>
      <c r="G172" s="39">
        <v>2.9782379523499225</v>
      </c>
      <c r="H172" s="39">
        <v>2.9782379523499221</v>
      </c>
      <c r="I172" s="39"/>
      <c r="J172" s="39">
        <f t="shared" si="7"/>
        <v>0</v>
      </c>
      <c r="K172" s="96">
        <f t="shared" si="8"/>
        <v>0</v>
      </c>
      <c r="M172" s="66"/>
      <c r="N172" s="66"/>
      <c r="P172" s="66"/>
      <c r="Q172" s="66"/>
    </row>
    <row r="173" spans="1:17" x14ac:dyDescent="0.35">
      <c r="A173" s="26" t="s">
        <v>208</v>
      </c>
      <c r="B173" s="22">
        <v>100.0002512721955</v>
      </c>
      <c r="C173" s="22">
        <v>100.0002512721955</v>
      </c>
      <c r="D173" s="22"/>
      <c r="E173" s="22">
        <f t="shared" si="6"/>
        <v>0</v>
      </c>
      <c r="F173" s="22"/>
      <c r="G173" s="22">
        <v>1.9030254251074168E-2</v>
      </c>
      <c r="H173" s="22">
        <v>1.9030254251074168E-2</v>
      </c>
      <c r="I173" s="22"/>
      <c r="J173" s="22">
        <f t="shared" si="7"/>
        <v>0</v>
      </c>
      <c r="K173" s="97">
        <f t="shared" si="8"/>
        <v>0</v>
      </c>
      <c r="M173" s="66"/>
      <c r="N173" s="66"/>
      <c r="P173" s="66"/>
      <c r="Q173" s="66"/>
    </row>
    <row r="174" spans="1:17" x14ac:dyDescent="0.35">
      <c r="A174" s="25" t="s">
        <v>208</v>
      </c>
      <c r="B174" s="39">
        <v>100.0002512721955</v>
      </c>
      <c r="C174" s="39">
        <v>100.0002512721955</v>
      </c>
      <c r="D174" s="39"/>
      <c r="E174" s="39">
        <f t="shared" si="6"/>
        <v>0</v>
      </c>
      <c r="F174" s="39"/>
      <c r="G174" s="39">
        <v>1.9030254251074168E-2</v>
      </c>
      <c r="H174" s="39">
        <v>1.9030254251074168E-2</v>
      </c>
      <c r="I174" s="39"/>
      <c r="J174" s="39">
        <f t="shared" si="7"/>
        <v>0</v>
      </c>
      <c r="K174" s="96">
        <f t="shared" si="8"/>
        <v>0</v>
      </c>
      <c r="M174" s="66"/>
      <c r="N174" s="66"/>
      <c r="P174" s="66"/>
      <c r="Q174" s="66"/>
    </row>
    <row r="175" spans="1:17" x14ac:dyDescent="0.35">
      <c r="A175" s="26" t="s">
        <v>209</v>
      </c>
      <c r="B175" s="22">
        <v>90.814790186937884</v>
      </c>
      <c r="C175" s="22">
        <v>90.814790186937884</v>
      </c>
      <c r="D175" s="22"/>
      <c r="E175" s="22">
        <f t="shared" si="6"/>
        <v>0</v>
      </c>
      <c r="F175" s="22"/>
      <c r="G175" s="22">
        <v>0.61661266354637134</v>
      </c>
      <c r="H175" s="22">
        <v>0.61661266354637123</v>
      </c>
      <c r="I175" s="22"/>
      <c r="J175" s="22">
        <f t="shared" si="7"/>
        <v>0</v>
      </c>
      <c r="K175" s="97">
        <f t="shared" si="8"/>
        <v>0</v>
      </c>
      <c r="M175" s="66"/>
      <c r="N175" s="66"/>
      <c r="P175" s="66"/>
      <c r="Q175" s="66"/>
    </row>
    <row r="176" spans="1:17" x14ac:dyDescent="0.35">
      <c r="A176" s="25" t="s">
        <v>210</v>
      </c>
      <c r="B176" s="39">
        <v>89.584812939921832</v>
      </c>
      <c r="C176" s="39">
        <v>89.584812939921832</v>
      </c>
      <c r="D176" s="39"/>
      <c r="E176" s="39">
        <f t="shared" si="6"/>
        <v>0</v>
      </c>
      <c r="F176" s="39"/>
      <c r="G176" s="39">
        <v>0.53642900665271898</v>
      </c>
      <c r="H176" s="39">
        <v>0.53642900665271898</v>
      </c>
      <c r="I176" s="39"/>
      <c r="J176" s="39">
        <f t="shared" si="7"/>
        <v>0</v>
      </c>
      <c r="K176" s="96">
        <f t="shared" si="8"/>
        <v>0</v>
      </c>
      <c r="M176" s="66"/>
      <c r="N176" s="66"/>
      <c r="P176" s="66"/>
      <c r="Q176" s="66"/>
    </row>
    <row r="177" spans="1:17" x14ac:dyDescent="0.35">
      <c r="A177" s="26" t="s">
        <v>211</v>
      </c>
      <c r="B177" s="22">
        <v>88.248965973983786</v>
      </c>
      <c r="C177" s="22">
        <v>88.248965973983786</v>
      </c>
      <c r="D177" s="22"/>
      <c r="E177" s="22">
        <f t="shared" si="6"/>
        <v>0</v>
      </c>
      <c r="F177" s="22"/>
      <c r="G177" s="22">
        <v>0.47012178056594434</v>
      </c>
      <c r="H177" s="22">
        <v>0.47012178056594423</v>
      </c>
      <c r="I177" s="22"/>
      <c r="J177" s="22">
        <f t="shared" si="7"/>
        <v>0</v>
      </c>
      <c r="K177" s="97">
        <f t="shared" si="8"/>
        <v>0</v>
      </c>
      <c r="M177" s="66"/>
      <c r="N177" s="66"/>
      <c r="P177" s="66"/>
      <c r="Q177" s="66"/>
    </row>
    <row r="178" spans="1:17" x14ac:dyDescent="0.35">
      <c r="A178" s="25" t="s">
        <v>212</v>
      </c>
      <c r="B178" s="39">
        <v>100.35534349776029</v>
      </c>
      <c r="C178" s="39">
        <v>100.35534349776029</v>
      </c>
      <c r="D178" s="39"/>
      <c r="E178" s="39">
        <f t="shared" si="6"/>
        <v>0</v>
      </c>
      <c r="F178" s="39"/>
      <c r="G178" s="39">
        <v>6.6307226086774654E-2</v>
      </c>
      <c r="H178" s="39">
        <v>6.6307226086774654E-2</v>
      </c>
      <c r="I178" s="39"/>
      <c r="J178" s="39">
        <f t="shared" si="7"/>
        <v>0</v>
      </c>
      <c r="K178" s="96">
        <f t="shared" si="8"/>
        <v>0</v>
      </c>
      <c r="M178" s="66"/>
      <c r="N178" s="66"/>
      <c r="P178" s="66"/>
      <c r="Q178" s="66"/>
    </row>
    <row r="179" spans="1:17" x14ac:dyDescent="0.35">
      <c r="A179" s="26" t="s">
        <v>213</v>
      </c>
      <c r="B179" s="22">
        <v>100</v>
      </c>
      <c r="C179" s="22">
        <v>100</v>
      </c>
      <c r="D179" s="22"/>
      <c r="E179" s="22">
        <f t="shared" si="6"/>
        <v>0</v>
      </c>
      <c r="F179" s="22"/>
      <c r="G179" s="22">
        <v>8.0183656893652366E-2</v>
      </c>
      <c r="H179" s="22">
        <v>8.0183656893652366E-2</v>
      </c>
      <c r="I179" s="22"/>
      <c r="J179" s="22">
        <f t="shared" si="7"/>
        <v>0</v>
      </c>
      <c r="K179" s="97">
        <f t="shared" si="8"/>
        <v>0</v>
      </c>
      <c r="M179" s="66"/>
      <c r="N179" s="66"/>
      <c r="P179" s="66"/>
      <c r="Q179" s="66"/>
    </row>
    <row r="180" spans="1:17" x14ac:dyDescent="0.35">
      <c r="A180" s="25" t="s">
        <v>213</v>
      </c>
      <c r="B180" s="39">
        <v>100</v>
      </c>
      <c r="C180" s="39">
        <v>100</v>
      </c>
      <c r="D180" s="39"/>
      <c r="E180" s="39">
        <f t="shared" si="6"/>
        <v>0</v>
      </c>
      <c r="F180" s="39"/>
      <c r="G180" s="39">
        <v>8.0183656893652366E-2</v>
      </c>
      <c r="H180" s="39">
        <v>8.0183656893652366E-2</v>
      </c>
      <c r="I180" s="39"/>
      <c r="J180" s="39">
        <f t="shared" si="7"/>
        <v>0</v>
      </c>
      <c r="K180" s="96">
        <f t="shared" si="8"/>
        <v>0</v>
      </c>
      <c r="M180" s="66"/>
      <c r="N180" s="66"/>
      <c r="P180" s="66"/>
      <c r="Q180" s="66"/>
    </row>
    <row r="181" spans="1:17" x14ac:dyDescent="0.35">
      <c r="A181" s="26" t="s">
        <v>214</v>
      </c>
      <c r="B181" s="22">
        <v>100.17178527212681</v>
      </c>
      <c r="C181" s="22">
        <v>100.1721447444671</v>
      </c>
      <c r="D181" s="22"/>
      <c r="E181" s="22">
        <f t="shared" si="6"/>
        <v>3.5885587874595615E-4</v>
      </c>
      <c r="F181" s="22"/>
      <c r="G181" s="22">
        <v>2.9865491287193611</v>
      </c>
      <c r="H181" s="22">
        <v>2.9865598461264811</v>
      </c>
      <c r="I181" s="22"/>
      <c r="J181" s="22">
        <f t="shared" si="7"/>
        <v>1.0717407119997802E-5</v>
      </c>
      <c r="K181" s="97">
        <f t="shared" si="8"/>
        <v>1.0906236886109968E-7</v>
      </c>
      <c r="M181" s="66"/>
      <c r="N181" s="66"/>
      <c r="P181" s="66"/>
      <c r="Q181" s="66"/>
    </row>
    <row r="182" spans="1:17" x14ac:dyDescent="0.35">
      <c r="A182" s="25" t="s">
        <v>40</v>
      </c>
      <c r="B182" s="39">
        <v>100</v>
      </c>
      <c r="C182" s="39">
        <v>100</v>
      </c>
      <c r="D182" s="39"/>
      <c r="E182" s="39">
        <f t="shared" si="6"/>
        <v>0</v>
      </c>
      <c r="F182" s="39"/>
      <c r="G182" s="39">
        <v>0.65814497212231504</v>
      </c>
      <c r="H182" s="39">
        <v>0.65814497212231493</v>
      </c>
      <c r="I182" s="39"/>
      <c r="J182" s="39">
        <f t="shared" si="7"/>
        <v>0</v>
      </c>
      <c r="K182" s="96">
        <f t="shared" si="8"/>
        <v>0</v>
      </c>
      <c r="M182" s="66"/>
      <c r="N182" s="66"/>
      <c r="P182" s="66"/>
      <c r="Q182" s="66"/>
    </row>
    <row r="183" spans="1:17" x14ac:dyDescent="0.35">
      <c r="A183" s="26" t="s">
        <v>215</v>
      </c>
      <c r="B183" s="22">
        <v>100</v>
      </c>
      <c r="C183" s="22">
        <v>100</v>
      </c>
      <c r="D183" s="22"/>
      <c r="E183" s="22">
        <f t="shared" si="6"/>
        <v>0</v>
      </c>
      <c r="F183" s="22"/>
      <c r="G183" s="22">
        <v>5.1577983184098675E-2</v>
      </c>
      <c r="H183" s="22">
        <v>5.1577983184098661E-2</v>
      </c>
      <c r="I183" s="22"/>
      <c r="J183" s="22">
        <f t="shared" si="7"/>
        <v>0</v>
      </c>
      <c r="K183" s="97">
        <f t="shared" si="8"/>
        <v>0</v>
      </c>
      <c r="M183" s="66"/>
      <c r="N183" s="66"/>
      <c r="P183" s="66"/>
      <c r="Q183" s="66"/>
    </row>
    <row r="184" spans="1:17" x14ac:dyDescent="0.35">
      <c r="A184" s="25" t="s">
        <v>216</v>
      </c>
      <c r="B184" s="39">
        <v>100</v>
      </c>
      <c r="C184" s="39">
        <v>100</v>
      </c>
      <c r="D184" s="39"/>
      <c r="E184" s="39">
        <f t="shared" si="6"/>
        <v>0</v>
      </c>
      <c r="F184" s="39"/>
      <c r="G184" s="39">
        <v>0.60656698893821648</v>
      </c>
      <c r="H184" s="39">
        <v>0.60656698893821637</v>
      </c>
      <c r="I184" s="39"/>
      <c r="J184" s="39">
        <f t="shared" si="7"/>
        <v>0</v>
      </c>
      <c r="K184" s="96">
        <f t="shared" si="8"/>
        <v>0</v>
      </c>
      <c r="M184" s="66"/>
      <c r="N184" s="66"/>
      <c r="P184" s="66"/>
      <c r="Q184" s="66"/>
    </row>
    <row r="185" spans="1:17" x14ac:dyDescent="0.35">
      <c r="A185" s="26" t="s">
        <v>41</v>
      </c>
      <c r="B185" s="22">
        <v>100.06647633644536</v>
      </c>
      <c r="C185" s="22">
        <v>100.06708300042396</v>
      </c>
      <c r="D185" s="22"/>
      <c r="E185" s="22">
        <f t="shared" si="6"/>
        <v>6.0626095852445161E-4</v>
      </c>
      <c r="F185" s="22"/>
      <c r="G185" s="22">
        <v>1.7677877767701131</v>
      </c>
      <c r="H185" s="22">
        <v>1.7677984941772333</v>
      </c>
      <c r="I185" s="22"/>
      <c r="J185" s="22">
        <f t="shared" si="7"/>
        <v>1.0717407120219846E-5</v>
      </c>
      <c r="K185" s="97">
        <f t="shared" si="8"/>
        <v>1.0906236886335924E-7</v>
      </c>
      <c r="M185" s="66"/>
      <c r="N185" s="66"/>
      <c r="P185" s="66"/>
      <c r="Q185" s="66"/>
    </row>
    <row r="186" spans="1:17" x14ac:dyDescent="0.35">
      <c r="A186" s="25" t="s">
        <v>217</v>
      </c>
      <c r="B186" s="39">
        <v>99.9441122056636</v>
      </c>
      <c r="C186" s="39">
        <v>99.945554348636449</v>
      </c>
      <c r="D186" s="39"/>
      <c r="E186" s="39">
        <f t="shared" si="6"/>
        <v>1.4429494054502001E-3</v>
      </c>
      <c r="F186" s="39"/>
      <c r="G186" s="39">
        <v>0.7427430982470663</v>
      </c>
      <c r="H186" s="39">
        <v>0.74275381565418641</v>
      </c>
      <c r="I186" s="39"/>
      <c r="J186" s="39">
        <f t="shared" si="7"/>
        <v>1.0717407120108824E-5</v>
      </c>
      <c r="K186" s="96">
        <f t="shared" si="8"/>
        <v>1.0906236886222946E-7</v>
      </c>
      <c r="M186" s="66"/>
      <c r="N186" s="66"/>
      <c r="P186" s="66"/>
      <c r="Q186" s="66"/>
    </row>
    <row r="187" spans="1:17" x14ac:dyDescent="0.35">
      <c r="A187" s="26" t="s">
        <v>218</v>
      </c>
      <c r="B187" s="22">
        <v>100.1553282536437</v>
      </c>
      <c r="C187" s="22">
        <v>100.1553282536437</v>
      </c>
      <c r="D187" s="22"/>
      <c r="E187" s="22">
        <f t="shared" si="6"/>
        <v>0</v>
      </c>
      <c r="F187" s="22"/>
      <c r="G187" s="22">
        <v>1.0250446785230471</v>
      </c>
      <c r="H187" s="22">
        <v>1.0250446785230469</v>
      </c>
      <c r="I187" s="22"/>
      <c r="J187" s="22">
        <f t="shared" si="7"/>
        <v>0</v>
      </c>
      <c r="K187" s="97">
        <f t="shared" si="8"/>
        <v>0</v>
      </c>
      <c r="M187" s="66"/>
      <c r="N187" s="66"/>
      <c r="P187" s="66"/>
      <c r="Q187" s="66"/>
    </row>
    <row r="188" spans="1:17" x14ac:dyDescent="0.35">
      <c r="A188" s="25" t="s">
        <v>42</v>
      </c>
      <c r="B188" s="39">
        <v>100.70908792874992</v>
      </c>
      <c r="C188" s="39">
        <v>100.70908792874992</v>
      </c>
      <c r="D188" s="39"/>
      <c r="E188" s="39">
        <f t="shared" si="6"/>
        <v>0</v>
      </c>
      <c r="F188" s="39"/>
      <c r="G188" s="39">
        <v>0.56061637982693246</v>
      </c>
      <c r="H188" s="39">
        <v>0.56061637982693246</v>
      </c>
      <c r="I188" s="39"/>
      <c r="J188" s="39">
        <f t="shared" si="7"/>
        <v>0</v>
      </c>
      <c r="K188" s="96">
        <f t="shared" si="8"/>
        <v>0</v>
      </c>
      <c r="M188" s="66"/>
      <c r="N188" s="66"/>
      <c r="P188" s="66"/>
      <c r="Q188" s="66"/>
    </row>
    <row r="189" spans="1:17" x14ac:dyDescent="0.35">
      <c r="A189" s="26" t="s">
        <v>42</v>
      </c>
      <c r="B189" s="22">
        <v>100.70908792874992</v>
      </c>
      <c r="C189" s="22">
        <v>100.70908792874992</v>
      </c>
      <c r="D189" s="22"/>
      <c r="E189" s="22">
        <f t="shared" si="6"/>
        <v>0</v>
      </c>
      <c r="F189" s="22"/>
      <c r="G189" s="22">
        <v>0.56061637982693246</v>
      </c>
      <c r="H189" s="22">
        <v>0.56061637982693246</v>
      </c>
      <c r="I189" s="22"/>
      <c r="J189" s="22">
        <f t="shared" si="7"/>
        <v>0</v>
      </c>
      <c r="K189" s="97">
        <f t="shared" si="8"/>
        <v>0</v>
      </c>
      <c r="M189" s="66"/>
      <c r="N189" s="66"/>
      <c r="P189" s="66"/>
      <c r="Q189" s="66"/>
    </row>
    <row r="190" spans="1:17" x14ac:dyDescent="0.35">
      <c r="A190" s="25" t="s">
        <v>219</v>
      </c>
      <c r="B190" s="39">
        <v>85.856326963819058</v>
      </c>
      <c r="C190" s="39">
        <v>85.892586992711713</v>
      </c>
      <c r="D190" s="39"/>
      <c r="E190" s="39">
        <f t="shared" si="6"/>
        <v>4.2233380083844807E-2</v>
      </c>
      <c r="F190" s="39"/>
      <c r="G190" s="39">
        <v>8.0081270542554694</v>
      </c>
      <c r="H190" s="39">
        <v>8.0115091569918899</v>
      </c>
      <c r="I190" s="39"/>
      <c r="J190" s="39">
        <f t="shared" si="7"/>
        <v>3.3821027364204781E-3</v>
      </c>
      <c r="K190" s="96">
        <f t="shared" si="8"/>
        <v>3.4416919319726319E-5</v>
      </c>
      <c r="M190" s="66"/>
      <c r="N190" s="66"/>
      <c r="P190" s="66"/>
      <c r="Q190" s="66"/>
    </row>
    <row r="191" spans="1:17" x14ac:dyDescent="0.35">
      <c r="A191" s="26" t="s">
        <v>220</v>
      </c>
      <c r="B191" s="22">
        <v>99.62445021884794</v>
      </c>
      <c r="C191" s="22">
        <v>99.62445021884794</v>
      </c>
      <c r="D191" s="22"/>
      <c r="E191" s="22">
        <f t="shared" si="6"/>
        <v>0</v>
      </c>
      <c r="F191" s="22"/>
      <c r="G191" s="22">
        <v>1.8874499819402983</v>
      </c>
      <c r="H191" s="22">
        <v>1.8874499819402986</v>
      </c>
      <c r="I191" s="22"/>
      <c r="J191" s="22">
        <f t="shared" si="7"/>
        <v>0</v>
      </c>
      <c r="K191" s="97">
        <f t="shared" si="8"/>
        <v>0</v>
      </c>
      <c r="M191" s="66"/>
      <c r="N191" s="66"/>
      <c r="P191" s="66"/>
      <c r="Q191" s="66"/>
    </row>
    <row r="192" spans="1:17" x14ac:dyDescent="0.35">
      <c r="A192" s="25" t="s">
        <v>221</v>
      </c>
      <c r="B192" s="39">
        <v>99.805154237906677</v>
      </c>
      <c r="C192" s="39">
        <v>99.805154237906677</v>
      </c>
      <c r="D192" s="39"/>
      <c r="E192" s="39">
        <f t="shared" si="6"/>
        <v>0</v>
      </c>
      <c r="F192" s="39"/>
      <c r="G192" s="39">
        <v>0.88081170751719562</v>
      </c>
      <c r="H192" s="39">
        <v>0.88081170751719562</v>
      </c>
      <c r="I192" s="39"/>
      <c r="J192" s="39">
        <f t="shared" si="7"/>
        <v>0</v>
      </c>
      <c r="K192" s="96">
        <f t="shared" si="8"/>
        <v>0</v>
      </c>
      <c r="M192" s="66"/>
      <c r="N192" s="66"/>
      <c r="P192" s="66"/>
      <c r="Q192" s="66"/>
    </row>
    <row r="193" spans="1:17" x14ac:dyDescent="0.35">
      <c r="A193" s="26" t="s">
        <v>221</v>
      </c>
      <c r="B193" s="22">
        <v>99.805154237906677</v>
      </c>
      <c r="C193" s="22">
        <v>99.805154237906677</v>
      </c>
      <c r="D193" s="22"/>
      <c r="E193" s="22">
        <f t="shared" si="6"/>
        <v>0</v>
      </c>
      <c r="F193" s="22"/>
      <c r="G193" s="22">
        <v>0.88081170751719562</v>
      </c>
      <c r="H193" s="22">
        <v>0.88081170751719562</v>
      </c>
      <c r="I193" s="22"/>
      <c r="J193" s="22">
        <f t="shared" si="7"/>
        <v>0</v>
      </c>
      <c r="K193" s="97">
        <f t="shared" si="8"/>
        <v>0</v>
      </c>
      <c r="M193" s="66"/>
      <c r="N193" s="66"/>
      <c r="P193" s="66"/>
      <c r="Q193" s="66"/>
    </row>
    <row r="194" spans="1:17" x14ac:dyDescent="0.35">
      <c r="A194" s="25" t="s">
        <v>43</v>
      </c>
      <c r="B194" s="39">
        <v>99.178257991510606</v>
      </c>
      <c r="C194" s="39">
        <v>99.178257991510606</v>
      </c>
      <c r="D194" s="39"/>
      <c r="E194" s="39">
        <f t="shared" si="6"/>
        <v>0</v>
      </c>
      <c r="F194" s="39"/>
      <c r="G194" s="39">
        <v>0.42788599713719494</v>
      </c>
      <c r="H194" s="39">
        <v>0.42788599713719494</v>
      </c>
      <c r="I194" s="39"/>
      <c r="J194" s="39">
        <f t="shared" si="7"/>
        <v>0</v>
      </c>
      <c r="K194" s="96">
        <f t="shared" si="8"/>
        <v>0</v>
      </c>
      <c r="M194" s="66"/>
      <c r="N194" s="66"/>
      <c r="P194" s="66"/>
      <c r="Q194" s="66"/>
    </row>
    <row r="195" spans="1:17" x14ac:dyDescent="0.35">
      <c r="A195" s="26" t="s">
        <v>222</v>
      </c>
      <c r="B195" s="22">
        <v>99.178257991510606</v>
      </c>
      <c r="C195" s="22">
        <v>99.178257991510606</v>
      </c>
      <c r="D195" s="22"/>
      <c r="E195" s="22">
        <f t="shared" si="6"/>
        <v>0</v>
      </c>
      <c r="F195" s="22"/>
      <c r="G195" s="22">
        <v>0.42788599713719494</v>
      </c>
      <c r="H195" s="22">
        <v>0.42788599713719494</v>
      </c>
      <c r="I195" s="22"/>
      <c r="J195" s="22">
        <f t="shared" si="7"/>
        <v>0</v>
      </c>
      <c r="K195" s="97">
        <f t="shared" si="8"/>
        <v>0</v>
      </c>
      <c r="M195" s="66"/>
      <c r="N195" s="66"/>
      <c r="P195" s="66"/>
      <c r="Q195" s="66"/>
    </row>
    <row r="196" spans="1:17" x14ac:dyDescent="0.35">
      <c r="A196" s="25" t="s">
        <v>223</v>
      </c>
      <c r="B196" s="39">
        <v>100</v>
      </c>
      <c r="C196" s="39">
        <v>100</v>
      </c>
      <c r="D196" s="39"/>
      <c r="E196" s="39">
        <f t="shared" si="6"/>
        <v>0</v>
      </c>
      <c r="F196" s="39"/>
      <c r="G196" s="39">
        <v>0.38955256670474586</v>
      </c>
      <c r="H196" s="39">
        <v>0.38955256670474581</v>
      </c>
      <c r="I196" s="39"/>
      <c r="J196" s="39">
        <f t="shared" si="7"/>
        <v>0</v>
      </c>
      <c r="K196" s="96">
        <f t="shared" si="8"/>
        <v>0</v>
      </c>
      <c r="M196" s="66"/>
      <c r="N196" s="66"/>
      <c r="P196" s="66"/>
      <c r="Q196" s="66"/>
    </row>
    <row r="197" spans="1:17" x14ac:dyDescent="0.35">
      <c r="A197" s="26" t="s">
        <v>223</v>
      </c>
      <c r="B197" s="22">
        <v>100</v>
      </c>
      <c r="C197" s="22">
        <v>100</v>
      </c>
      <c r="D197" s="22"/>
      <c r="E197" s="22">
        <f t="shared" si="6"/>
        <v>0</v>
      </c>
      <c r="F197" s="22"/>
      <c r="G197" s="22">
        <v>0.38955256670474586</v>
      </c>
      <c r="H197" s="22">
        <v>0.38955256670474581</v>
      </c>
      <c r="I197" s="22"/>
      <c r="J197" s="22">
        <f t="shared" si="7"/>
        <v>0</v>
      </c>
      <c r="K197" s="97">
        <f t="shared" si="8"/>
        <v>0</v>
      </c>
      <c r="M197" s="66"/>
      <c r="N197" s="66"/>
      <c r="P197" s="66"/>
      <c r="Q197" s="66"/>
    </row>
    <row r="198" spans="1:17" x14ac:dyDescent="0.35">
      <c r="A198" s="25" t="s">
        <v>224</v>
      </c>
      <c r="B198" s="39">
        <v>99.031557734682565</v>
      </c>
      <c r="C198" s="39">
        <v>99.031557734682565</v>
      </c>
      <c r="D198" s="39"/>
      <c r="E198" s="39">
        <f t="shared" si="6"/>
        <v>0</v>
      </c>
      <c r="F198" s="39"/>
      <c r="G198" s="39">
        <v>0.18919971058116197</v>
      </c>
      <c r="H198" s="39">
        <v>0.18919971058116195</v>
      </c>
      <c r="I198" s="39"/>
      <c r="J198" s="39">
        <f t="shared" si="7"/>
        <v>0</v>
      </c>
      <c r="K198" s="96">
        <f t="shared" si="8"/>
        <v>0</v>
      </c>
      <c r="M198" s="66"/>
      <c r="N198" s="66"/>
      <c r="P198" s="66"/>
      <c r="Q198" s="66"/>
    </row>
    <row r="199" spans="1:17" x14ac:dyDescent="0.35">
      <c r="A199" s="26" t="s">
        <v>224</v>
      </c>
      <c r="B199" s="22">
        <v>99.031557734682565</v>
      </c>
      <c r="C199" s="22">
        <v>99.031557734682565</v>
      </c>
      <c r="D199" s="22"/>
      <c r="E199" s="22">
        <f t="shared" ref="E199:E262" si="9">((C199/B199-1)*100)</f>
        <v>0</v>
      </c>
      <c r="F199" s="22"/>
      <c r="G199" s="22">
        <v>0.18919971058116197</v>
      </c>
      <c r="H199" s="22">
        <v>0.18919971058116195</v>
      </c>
      <c r="I199" s="22"/>
      <c r="J199" s="22">
        <f t="shared" si="7"/>
        <v>0</v>
      </c>
      <c r="K199" s="97">
        <f t="shared" si="8"/>
        <v>0</v>
      </c>
      <c r="M199" s="66"/>
      <c r="N199" s="66"/>
      <c r="P199" s="66"/>
      <c r="Q199" s="66"/>
    </row>
    <row r="200" spans="1:17" x14ac:dyDescent="0.35">
      <c r="A200" s="25" t="s">
        <v>225</v>
      </c>
      <c r="B200" s="39">
        <v>82.346932254948953</v>
      </c>
      <c r="C200" s="39">
        <v>82.392434702084245</v>
      </c>
      <c r="D200" s="39"/>
      <c r="E200" s="39">
        <f t="shared" si="9"/>
        <v>5.525700337496442E-2</v>
      </c>
      <c r="F200" s="39"/>
      <c r="G200" s="39">
        <v>6.1206770723151713</v>
      </c>
      <c r="H200" s="39">
        <v>6.1240591750515909</v>
      </c>
      <c r="I200" s="39"/>
      <c r="J200" s="39">
        <f t="shared" ref="J200:J263" si="10">H200-G200</f>
        <v>3.3821027364195899E-3</v>
      </c>
      <c r="K200" s="96">
        <f t="shared" si="8"/>
        <v>3.441691931971728E-5</v>
      </c>
      <c r="M200" s="66"/>
      <c r="N200" s="66"/>
      <c r="P200" s="66"/>
      <c r="Q200" s="66"/>
    </row>
    <row r="201" spans="1:17" x14ac:dyDescent="0.35">
      <c r="A201" s="26" t="s">
        <v>226</v>
      </c>
      <c r="B201" s="22">
        <v>92.65488303246552</v>
      </c>
      <c r="C201" s="22">
        <v>108.32237101564577</v>
      </c>
      <c r="D201" s="22"/>
      <c r="E201" s="22">
        <f t="shared" si="9"/>
        <v>16.909511372099505</v>
      </c>
      <c r="F201" s="22"/>
      <c r="G201" s="22">
        <v>7.5119449312904776E-2</v>
      </c>
      <c r="H201" s="22">
        <v>8.7821781137128935E-2</v>
      </c>
      <c r="I201" s="22"/>
      <c r="J201" s="22">
        <f t="shared" si="10"/>
        <v>1.2702331824224158E-2</v>
      </c>
      <c r="K201" s="97">
        <f t="shared" si="8"/>
        <v>1.2926133936114805E-4</v>
      </c>
      <c r="M201" s="66"/>
      <c r="N201" s="66"/>
      <c r="P201" s="66"/>
      <c r="Q201" s="66"/>
    </row>
    <row r="202" spans="1:17" x14ac:dyDescent="0.35">
      <c r="A202" s="25" t="s">
        <v>226</v>
      </c>
      <c r="B202" s="39">
        <v>92.65488303246552</v>
      </c>
      <c r="C202" s="39">
        <v>108.32237101564577</v>
      </c>
      <c r="D202" s="39"/>
      <c r="E202" s="39">
        <f t="shared" si="9"/>
        <v>16.909511372099505</v>
      </c>
      <c r="F202" s="39"/>
      <c r="G202" s="39">
        <v>7.5119449312904776E-2</v>
      </c>
      <c r="H202" s="39">
        <v>8.7821781137128935E-2</v>
      </c>
      <c r="I202" s="39"/>
      <c r="J202" s="39">
        <f t="shared" si="10"/>
        <v>1.2702331824224158E-2</v>
      </c>
      <c r="K202" s="96">
        <f t="shared" ref="K202:K265" si="11">J202/$G$5</f>
        <v>1.2926133936114805E-4</v>
      </c>
      <c r="M202" s="66"/>
      <c r="N202" s="66"/>
      <c r="P202" s="66"/>
      <c r="Q202" s="66"/>
    </row>
    <row r="203" spans="1:17" x14ac:dyDescent="0.35">
      <c r="A203" s="26" t="s">
        <v>227</v>
      </c>
      <c r="B203" s="22">
        <v>73.455117209332158</v>
      </c>
      <c r="C203" s="22">
        <v>73.147554863976438</v>
      </c>
      <c r="D203" s="22"/>
      <c r="E203" s="22">
        <f t="shared" si="9"/>
        <v>-0.41870785459265925</v>
      </c>
      <c r="F203" s="22"/>
      <c r="G203" s="22">
        <v>3.5960279706509071</v>
      </c>
      <c r="H203" s="22">
        <v>3.5809711190844427</v>
      </c>
      <c r="I203" s="22"/>
      <c r="J203" s="22">
        <f t="shared" si="10"/>
        <v>-1.5056851566464413E-2</v>
      </c>
      <c r="K203" s="97">
        <f t="shared" si="11"/>
        <v>-1.5322137911178885E-4</v>
      </c>
      <c r="M203" s="66"/>
      <c r="N203" s="66"/>
      <c r="P203" s="66"/>
      <c r="Q203" s="66"/>
    </row>
    <row r="204" spans="1:17" x14ac:dyDescent="0.35">
      <c r="A204" s="25" t="s">
        <v>227</v>
      </c>
      <c r="B204" s="39">
        <v>73.455117209332158</v>
      </c>
      <c r="C204" s="39">
        <v>73.147554863976438</v>
      </c>
      <c r="D204" s="39"/>
      <c r="E204" s="39">
        <f t="shared" si="9"/>
        <v>-0.41870785459265925</v>
      </c>
      <c r="F204" s="39"/>
      <c r="G204" s="39">
        <v>3.5960279706509071</v>
      </c>
      <c r="H204" s="39">
        <v>3.5809711190844427</v>
      </c>
      <c r="I204" s="39"/>
      <c r="J204" s="39">
        <f t="shared" si="10"/>
        <v>-1.5056851566464413E-2</v>
      </c>
      <c r="K204" s="96">
        <f t="shared" si="11"/>
        <v>-1.5322137911178885E-4</v>
      </c>
      <c r="M204" s="66"/>
      <c r="N204" s="66"/>
      <c r="P204" s="66"/>
      <c r="Q204" s="66"/>
    </row>
    <row r="205" spans="1:17" x14ac:dyDescent="0.35">
      <c r="A205" s="26" t="s">
        <v>228</v>
      </c>
      <c r="B205" s="22">
        <v>100.11098746764748</v>
      </c>
      <c r="C205" s="22">
        <v>100.15145870762423</v>
      </c>
      <c r="D205" s="22"/>
      <c r="E205" s="22">
        <f t="shared" si="9"/>
        <v>4.0426371770463376E-2</v>
      </c>
      <c r="F205" s="22"/>
      <c r="G205" s="22">
        <v>1.2840326636680279</v>
      </c>
      <c r="H205" s="22">
        <v>1.2845517514862965</v>
      </c>
      <c r="I205" s="22"/>
      <c r="J205" s="22">
        <f t="shared" si="10"/>
        <v>5.1908781826859318E-4</v>
      </c>
      <c r="K205" s="97">
        <f t="shared" si="11"/>
        <v>5.282336154019723E-6</v>
      </c>
      <c r="M205" s="66"/>
      <c r="N205" s="66"/>
      <c r="P205" s="66"/>
      <c r="Q205" s="66"/>
    </row>
    <row r="206" spans="1:17" x14ac:dyDescent="0.35">
      <c r="A206" s="25" t="s">
        <v>228</v>
      </c>
      <c r="B206" s="39">
        <v>100.11098746764748</v>
      </c>
      <c r="C206" s="39">
        <v>100.15145870762423</v>
      </c>
      <c r="D206" s="39"/>
      <c r="E206" s="39">
        <f t="shared" si="9"/>
        <v>4.0426371770463376E-2</v>
      </c>
      <c r="F206" s="39"/>
      <c r="G206" s="39">
        <v>1.2840326636680279</v>
      </c>
      <c r="H206" s="39">
        <v>1.2845517514862965</v>
      </c>
      <c r="I206" s="39"/>
      <c r="J206" s="39">
        <f t="shared" si="10"/>
        <v>5.1908781826859318E-4</v>
      </c>
      <c r="K206" s="96">
        <f t="shared" si="11"/>
        <v>5.282336154019723E-6</v>
      </c>
      <c r="M206" s="66"/>
      <c r="N206" s="66"/>
      <c r="P206" s="66"/>
      <c r="Q206" s="66"/>
    </row>
    <row r="207" spans="1:17" x14ac:dyDescent="0.35">
      <c r="A207" s="26" t="s">
        <v>229</v>
      </c>
      <c r="B207" s="22">
        <v>99.312525472741626</v>
      </c>
      <c r="C207" s="22">
        <v>99.757113960653967</v>
      </c>
      <c r="D207" s="22"/>
      <c r="E207" s="22">
        <f t="shared" si="9"/>
        <v>0.4476660781669084</v>
      </c>
      <c r="F207" s="22"/>
      <c r="G207" s="22">
        <v>1.1654969886833311</v>
      </c>
      <c r="H207" s="22">
        <v>1.1707145233437231</v>
      </c>
      <c r="I207" s="22"/>
      <c r="J207" s="22">
        <f t="shared" si="10"/>
        <v>5.217534660391987E-3</v>
      </c>
      <c r="K207" s="97">
        <f t="shared" si="11"/>
        <v>5.3094622916345835E-5</v>
      </c>
      <c r="M207" s="66"/>
      <c r="N207" s="66"/>
      <c r="P207" s="66"/>
      <c r="Q207" s="66"/>
    </row>
    <row r="208" spans="1:17" x14ac:dyDescent="0.35">
      <c r="A208" s="25" t="s">
        <v>230</v>
      </c>
      <c r="B208" s="39">
        <v>99.312525472741626</v>
      </c>
      <c r="C208" s="39">
        <v>99.757113960653967</v>
      </c>
      <c r="D208" s="39"/>
      <c r="E208" s="39">
        <f t="shared" si="9"/>
        <v>0.4476660781669084</v>
      </c>
      <c r="F208" s="39"/>
      <c r="G208" s="39">
        <v>1.1654969886833311</v>
      </c>
      <c r="H208" s="39">
        <v>1.1707145233437231</v>
      </c>
      <c r="I208" s="39"/>
      <c r="J208" s="39">
        <f t="shared" si="10"/>
        <v>5.217534660391987E-3</v>
      </c>
      <c r="K208" s="96">
        <f t="shared" si="11"/>
        <v>5.3094622916345835E-5</v>
      </c>
      <c r="M208" s="66"/>
      <c r="N208" s="66"/>
      <c r="P208" s="66"/>
      <c r="Q208" s="66"/>
    </row>
    <row r="209" spans="1:17" x14ac:dyDescent="0.35">
      <c r="A209" s="26" t="s">
        <v>231</v>
      </c>
      <c r="B209" s="22">
        <v>100.18054068162421</v>
      </c>
      <c r="C209" s="22">
        <v>100.18054068162421</v>
      </c>
      <c r="D209" s="22"/>
      <c r="E209" s="22">
        <f t="shared" si="9"/>
        <v>0</v>
      </c>
      <c r="F209" s="22"/>
      <c r="G209" s="22">
        <v>2.4425153643647741</v>
      </c>
      <c r="H209" s="22">
        <v>2.4425153643647741</v>
      </c>
      <c r="I209" s="22"/>
      <c r="J209" s="22">
        <f t="shared" si="10"/>
        <v>0</v>
      </c>
      <c r="K209" s="97">
        <f t="shared" si="11"/>
        <v>0</v>
      </c>
      <c r="M209" s="66"/>
      <c r="N209" s="66"/>
      <c r="P209" s="66"/>
      <c r="Q209" s="66"/>
    </row>
    <row r="210" spans="1:17" x14ac:dyDescent="0.35">
      <c r="A210" s="25" t="s">
        <v>232</v>
      </c>
      <c r="B210" s="39">
        <v>100.00704544857969</v>
      </c>
      <c r="C210" s="39">
        <v>100.00704544857969</v>
      </c>
      <c r="D210" s="39"/>
      <c r="E210" s="39">
        <f t="shared" si="9"/>
        <v>0</v>
      </c>
      <c r="F210" s="39"/>
      <c r="G210" s="39">
        <v>0.41721850866591881</v>
      </c>
      <c r="H210" s="39">
        <v>0.41721850866591881</v>
      </c>
      <c r="I210" s="39"/>
      <c r="J210" s="39">
        <f t="shared" si="10"/>
        <v>0</v>
      </c>
      <c r="K210" s="96">
        <f t="shared" si="11"/>
        <v>0</v>
      </c>
      <c r="M210" s="66"/>
      <c r="N210" s="66"/>
      <c r="P210" s="66"/>
      <c r="Q210" s="66"/>
    </row>
    <row r="211" spans="1:17" x14ac:dyDescent="0.35">
      <c r="A211" s="26" t="s">
        <v>44</v>
      </c>
      <c r="B211" s="22">
        <v>100.00704544857969</v>
      </c>
      <c r="C211" s="22">
        <v>100.00704544857969</v>
      </c>
      <c r="D211" s="22"/>
      <c r="E211" s="22">
        <f t="shared" si="9"/>
        <v>0</v>
      </c>
      <c r="F211" s="22"/>
      <c r="G211" s="22">
        <v>0.41721850866591881</v>
      </c>
      <c r="H211" s="22">
        <v>0.41721850866591881</v>
      </c>
      <c r="I211" s="22"/>
      <c r="J211" s="22">
        <f t="shared" si="10"/>
        <v>0</v>
      </c>
      <c r="K211" s="97">
        <f t="shared" si="11"/>
        <v>0</v>
      </c>
      <c r="M211" s="66"/>
      <c r="N211" s="66"/>
      <c r="P211" s="66"/>
      <c r="Q211" s="66"/>
    </row>
    <row r="212" spans="1:17" x14ac:dyDescent="0.35">
      <c r="A212" s="25" t="s">
        <v>233</v>
      </c>
      <c r="B212" s="39">
        <v>100</v>
      </c>
      <c r="C212" s="39">
        <v>100</v>
      </c>
      <c r="D212" s="39"/>
      <c r="E212" s="39">
        <f t="shared" si="9"/>
        <v>0</v>
      </c>
      <c r="F212" s="39"/>
      <c r="G212" s="39">
        <v>8.7875416143468638E-2</v>
      </c>
      <c r="H212" s="39">
        <v>8.7875416143468638E-2</v>
      </c>
      <c r="I212" s="39"/>
      <c r="J212" s="39">
        <f t="shared" si="10"/>
        <v>0</v>
      </c>
      <c r="K212" s="96">
        <f t="shared" si="11"/>
        <v>0</v>
      </c>
      <c r="M212" s="66"/>
      <c r="N212" s="66"/>
      <c r="P212" s="66"/>
      <c r="Q212" s="66"/>
    </row>
    <row r="213" spans="1:17" x14ac:dyDescent="0.35">
      <c r="A213" s="26" t="s">
        <v>234</v>
      </c>
      <c r="B213" s="22">
        <v>100.00892548492938</v>
      </c>
      <c r="C213" s="22">
        <v>100.00892548492938</v>
      </c>
      <c r="D213" s="22"/>
      <c r="E213" s="22">
        <f t="shared" si="9"/>
        <v>0</v>
      </c>
      <c r="F213" s="22"/>
      <c r="G213" s="22">
        <v>0.32934309252245009</v>
      </c>
      <c r="H213" s="22">
        <v>0.32934309252245009</v>
      </c>
      <c r="I213" s="22"/>
      <c r="J213" s="22">
        <f t="shared" si="10"/>
        <v>0</v>
      </c>
      <c r="K213" s="97">
        <f t="shared" si="11"/>
        <v>0</v>
      </c>
      <c r="M213" s="66"/>
      <c r="N213" s="66"/>
      <c r="P213" s="66"/>
      <c r="Q213" s="66"/>
    </row>
    <row r="214" spans="1:17" x14ac:dyDescent="0.35">
      <c r="A214" s="25" t="s">
        <v>235</v>
      </c>
      <c r="B214" s="39">
        <v>99.999999999999986</v>
      </c>
      <c r="C214" s="39">
        <v>99.999999999999986</v>
      </c>
      <c r="D214" s="39"/>
      <c r="E214" s="39">
        <f t="shared" si="9"/>
        <v>0</v>
      </c>
      <c r="F214" s="39"/>
      <c r="G214" s="39">
        <v>5.687488086953936E-2</v>
      </c>
      <c r="H214" s="39">
        <v>5.687488086953936E-2</v>
      </c>
      <c r="I214" s="39"/>
      <c r="J214" s="39">
        <f t="shared" si="10"/>
        <v>0</v>
      </c>
      <c r="K214" s="96">
        <f t="shared" si="11"/>
        <v>0</v>
      </c>
      <c r="M214" s="66"/>
      <c r="N214" s="66"/>
      <c r="P214" s="66"/>
      <c r="Q214" s="66"/>
    </row>
    <row r="215" spans="1:17" x14ac:dyDescent="0.35">
      <c r="A215" s="26" t="s">
        <v>236</v>
      </c>
      <c r="B215" s="22">
        <v>99.999999999999986</v>
      </c>
      <c r="C215" s="22">
        <v>99.999999999999986</v>
      </c>
      <c r="D215" s="22"/>
      <c r="E215" s="22">
        <f t="shared" si="9"/>
        <v>0</v>
      </c>
      <c r="F215" s="22"/>
      <c r="G215" s="22">
        <v>5.687488086953936E-2</v>
      </c>
      <c r="H215" s="22">
        <v>5.687488086953936E-2</v>
      </c>
      <c r="I215" s="22"/>
      <c r="J215" s="22">
        <f t="shared" si="10"/>
        <v>0</v>
      </c>
      <c r="K215" s="97">
        <f t="shared" si="11"/>
        <v>0</v>
      </c>
      <c r="M215" s="66"/>
      <c r="N215" s="66"/>
      <c r="P215" s="66"/>
      <c r="Q215" s="66"/>
    </row>
    <row r="216" spans="1:17" x14ac:dyDescent="0.35">
      <c r="A216" s="25" t="s">
        <v>237</v>
      </c>
      <c r="B216" s="39">
        <v>99.999999999999986</v>
      </c>
      <c r="C216" s="39">
        <v>99.999999999999986</v>
      </c>
      <c r="D216" s="39"/>
      <c r="E216" s="39">
        <f t="shared" si="9"/>
        <v>0</v>
      </c>
      <c r="F216" s="39"/>
      <c r="G216" s="39">
        <v>5.687488086953936E-2</v>
      </c>
      <c r="H216" s="39">
        <v>5.687488086953936E-2</v>
      </c>
      <c r="I216" s="39"/>
      <c r="J216" s="39">
        <f t="shared" si="10"/>
        <v>0</v>
      </c>
      <c r="K216" s="96">
        <f t="shared" si="11"/>
        <v>0</v>
      </c>
      <c r="M216" s="66"/>
      <c r="N216" s="66"/>
      <c r="P216" s="66"/>
      <c r="Q216" s="66"/>
    </row>
    <row r="217" spans="1:17" x14ac:dyDescent="0.35">
      <c r="A217" s="26" t="s">
        <v>238</v>
      </c>
      <c r="B217" s="22">
        <v>100.11939556601064</v>
      </c>
      <c r="C217" s="22">
        <v>100.11939556601064</v>
      </c>
      <c r="D217" s="22"/>
      <c r="E217" s="22">
        <f t="shared" si="9"/>
        <v>0</v>
      </c>
      <c r="F217" s="22"/>
      <c r="G217" s="22">
        <v>0.31272627599994757</v>
      </c>
      <c r="H217" s="22">
        <v>0.31272627599994751</v>
      </c>
      <c r="I217" s="22"/>
      <c r="J217" s="22">
        <f t="shared" si="10"/>
        <v>0</v>
      </c>
      <c r="K217" s="97">
        <f t="shared" si="11"/>
        <v>0</v>
      </c>
      <c r="M217" s="66"/>
      <c r="N217" s="66"/>
      <c r="P217" s="66"/>
      <c r="Q217" s="66"/>
    </row>
    <row r="218" spans="1:17" x14ac:dyDescent="0.35">
      <c r="A218" s="25" t="s">
        <v>45</v>
      </c>
      <c r="B218" s="39">
        <v>100.11939556601064</v>
      </c>
      <c r="C218" s="39">
        <v>100.11939556601064</v>
      </c>
      <c r="D218" s="39"/>
      <c r="E218" s="39">
        <f t="shared" si="9"/>
        <v>0</v>
      </c>
      <c r="F218" s="39"/>
      <c r="G218" s="39">
        <v>0.31272627599994757</v>
      </c>
      <c r="H218" s="39">
        <v>0.31272627599994751</v>
      </c>
      <c r="I218" s="39"/>
      <c r="J218" s="39">
        <f t="shared" si="10"/>
        <v>0</v>
      </c>
      <c r="K218" s="96">
        <f t="shared" si="11"/>
        <v>0</v>
      </c>
      <c r="M218" s="66"/>
      <c r="N218" s="66"/>
      <c r="P218" s="66"/>
      <c r="Q218" s="66"/>
    </row>
    <row r="219" spans="1:17" x14ac:dyDescent="0.35">
      <c r="A219" s="26" t="s">
        <v>239</v>
      </c>
      <c r="B219" s="22">
        <v>100.11939556601064</v>
      </c>
      <c r="C219" s="22">
        <v>100.11939556601064</v>
      </c>
      <c r="D219" s="22"/>
      <c r="E219" s="22">
        <f t="shared" si="9"/>
        <v>0</v>
      </c>
      <c r="F219" s="22"/>
      <c r="G219" s="22">
        <v>0.31272627599994757</v>
      </c>
      <c r="H219" s="22">
        <v>0.31272627599994751</v>
      </c>
      <c r="I219" s="22"/>
      <c r="J219" s="22">
        <f t="shared" si="10"/>
        <v>0</v>
      </c>
      <c r="K219" s="97">
        <f t="shared" si="11"/>
        <v>0</v>
      </c>
      <c r="M219" s="66"/>
      <c r="N219" s="66"/>
      <c r="P219" s="66"/>
      <c r="Q219" s="66"/>
    </row>
    <row r="220" spans="1:17" x14ac:dyDescent="0.35">
      <c r="A220" s="25" t="s">
        <v>240</v>
      </c>
      <c r="B220" s="39">
        <v>100</v>
      </c>
      <c r="C220" s="39">
        <v>100</v>
      </c>
      <c r="D220" s="39"/>
      <c r="E220" s="39">
        <f t="shared" si="9"/>
        <v>0</v>
      </c>
      <c r="F220" s="39"/>
      <c r="G220" s="39">
        <v>1.0248591560437197</v>
      </c>
      <c r="H220" s="39">
        <v>1.0248591560437197</v>
      </c>
      <c r="I220" s="39"/>
      <c r="J220" s="39">
        <f t="shared" si="10"/>
        <v>0</v>
      </c>
      <c r="K220" s="96">
        <f t="shared" si="11"/>
        <v>0</v>
      </c>
      <c r="M220" s="66"/>
      <c r="N220" s="66"/>
      <c r="P220" s="66"/>
      <c r="Q220" s="66"/>
    </row>
    <row r="221" spans="1:17" x14ac:dyDescent="0.35">
      <c r="A221" s="26" t="s">
        <v>241</v>
      </c>
      <c r="B221" s="22">
        <v>100</v>
      </c>
      <c r="C221" s="22">
        <v>100</v>
      </c>
      <c r="D221" s="22"/>
      <c r="E221" s="22">
        <f t="shared" si="9"/>
        <v>0</v>
      </c>
      <c r="F221" s="22"/>
      <c r="G221" s="22">
        <v>0.56704512531562234</v>
      </c>
      <c r="H221" s="22">
        <v>0.56704512531562234</v>
      </c>
      <c r="I221" s="22"/>
      <c r="J221" s="22">
        <f t="shared" si="10"/>
        <v>0</v>
      </c>
      <c r="K221" s="97">
        <f t="shared" si="11"/>
        <v>0</v>
      </c>
      <c r="M221" s="66"/>
      <c r="N221" s="66"/>
      <c r="P221" s="66"/>
      <c r="Q221" s="66"/>
    </row>
    <row r="222" spans="1:17" x14ac:dyDescent="0.35">
      <c r="A222" s="25" t="s">
        <v>241</v>
      </c>
      <c r="B222" s="39">
        <v>100</v>
      </c>
      <c r="C222" s="39">
        <v>100</v>
      </c>
      <c r="D222" s="39"/>
      <c r="E222" s="39">
        <f t="shared" si="9"/>
        <v>0</v>
      </c>
      <c r="F222" s="39"/>
      <c r="G222" s="39">
        <v>0.56704512531562234</v>
      </c>
      <c r="H222" s="39">
        <v>0.56704512531562234</v>
      </c>
      <c r="I222" s="39"/>
      <c r="J222" s="39">
        <f t="shared" si="10"/>
        <v>0</v>
      </c>
      <c r="K222" s="96">
        <f t="shared" si="11"/>
        <v>0</v>
      </c>
      <c r="M222" s="66"/>
      <c r="N222" s="66"/>
      <c r="P222" s="66"/>
      <c r="Q222" s="66"/>
    </row>
    <row r="223" spans="1:17" x14ac:dyDescent="0.35">
      <c r="A223" s="26" t="s">
        <v>242</v>
      </c>
      <c r="B223" s="22">
        <v>100</v>
      </c>
      <c r="C223" s="22">
        <v>100</v>
      </c>
      <c r="D223" s="22"/>
      <c r="E223" s="22">
        <f t="shared" si="9"/>
        <v>0</v>
      </c>
      <c r="F223" s="22"/>
      <c r="G223" s="22">
        <v>0.45781403072809745</v>
      </c>
      <c r="H223" s="22">
        <v>0.4578140307280974</v>
      </c>
      <c r="I223" s="22"/>
      <c r="J223" s="22">
        <f t="shared" si="10"/>
        <v>0</v>
      </c>
      <c r="K223" s="97">
        <f t="shared" si="11"/>
        <v>0</v>
      </c>
      <c r="M223" s="66"/>
      <c r="N223" s="66"/>
      <c r="P223" s="66"/>
      <c r="Q223" s="66"/>
    </row>
    <row r="224" spans="1:17" x14ac:dyDescent="0.35">
      <c r="A224" s="25" t="s">
        <v>242</v>
      </c>
      <c r="B224" s="39">
        <v>100</v>
      </c>
      <c r="C224" s="39">
        <v>100</v>
      </c>
      <c r="D224" s="39"/>
      <c r="E224" s="39">
        <f t="shared" si="9"/>
        <v>0</v>
      </c>
      <c r="F224" s="39"/>
      <c r="G224" s="39">
        <v>0.45781403072809745</v>
      </c>
      <c r="H224" s="39">
        <v>0.4578140307280974</v>
      </c>
      <c r="I224" s="39"/>
      <c r="J224" s="39">
        <f t="shared" si="10"/>
        <v>0</v>
      </c>
      <c r="K224" s="96">
        <f t="shared" si="11"/>
        <v>0</v>
      </c>
      <c r="M224" s="66"/>
      <c r="N224" s="66"/>
      <c r="P224" s="66"/>
      <c r="Q224" s="66"/>
    </row>
    <row r="225" spans="1:17" x14ac:dyDescent="0.35">
      <c r="A225" s="26" t="s">
        <v>46</v>
      </c>
      <c r="B225" s="22">
        <v>100.63803787072342</v>
      </c>
      <c r="C225" s="22">
        <v>100.63803787072342</v>
      </c>
      <c r="D225" s="22"/>
      <c r="E225" s="22">
        <f t="shared" si="9"/>
        <v>0</v>
      </c>
      <c r="F225" s="22"/>
      <c r="G225" s="22">
        <v>0.63083654278564849</v>
      </c>
      <c r="H225" s="22">
        <v>0.63083654278564849</v>
      </c>
      <c r="I225" s="22"/>
      <c r="J225" s="22">
        <f t="shared" si="10"/>
        <v>0</v>
      </c>
      <c r="K225" s="97">
        <f t="shared" si="11"/>
        <v>0</v>
      </c>
      <c r="M225" s="66"/>
      <c r="N225" s="66"/>
      <c r="P225" s="66"/>
      <c r="Q225" s="66"/>
    </row>
    <row r="226" spans="1:17" x14ac:dyDescent="0.35">
      <c r="A226" s="25" t="s">
        <v>47</v>
      </c>
      <c r="B226" s="39">
        <v>101.25015906995992</v>
      </c>
      <c r="C226" s="39">
        <v>101.25015906995992</v>
      </c>
      <c r="D226" s="39"/>
      <c r="E226" s="39">
        <f t="shared" si="9"/>
        <v>0</v>
      </c>
      <c r="F226" s="39"/>
      <c r="G226" s="39">
        <v>0.32391538587712349</v>
      </c>
      <c r="H226" s="39">
        <v>0.32391538587712349</v>
      </c>
      <c r="I226" s="39"/>
      <c r="J226" s="39">
        <f t="shared" si="10"/>
        <v>0</v>
      </c>
      <c r="K226" s="96">
        <f t="shared" si="11"/>
        <v>0</v>
      </c>
      <c r="M226" s="66"/>
      <c r="N226" s="66"/>
      <c r="P226" s="66"/>
      <c r="Q226" s="66"/>
    </row>
    <row r="227" spans="1:17" x14ac:dyDescent="0.35">
      <c r="A227" s="26" t="s">
        <v>243</v>
      </c>
      <c r="B227" s="22">
        <v>102.93062415438847</v>
      </c>
      <c r="C227" s="22">
        <v>102.93062415438847</v>
      </c>
      <c r="D227" s="22"/>
      <c r="E227" s="22">
        <f t="shared" si="9"/>
        <v>0</v>
      </c>
      <c r="F227" s="22"/>
      <c r="G227" s="22">
        <v>0.14047065927717675</v>
      </c>
      <c r="H227" s="22">
        <v>0.14047065927717675</v>
      </c>
      <c r="I227" s="22"/>
      <c r="J227" s="22">
        <f t="shared" si="10"/>
        <v>0</v>
      </c>
      <c r="K227" s="97">
        <f t="shared" si="11"/>
        <v>0</v>
      </c>
      <c r="M227" s="66"/>
      <c r="N227" s="66"/>
      <c r="P227" s="66"/>
      <c r="Q227" s="66"/>
    </row>
    <row r="228" spans="1:17" x14ac:dyDescent="0.35">
      <c r="A228" s="25" t="s">
        <v>244</v>
      </c>
      <c r="B228" s="39">
        <v>100</v>
      </c>
      <c r="C228" s="39">
        <v>100</v>
      </c>
      <c r="D228" s="39"/>
      <c r="E228" s="39">
        <f t="shared" si="9"/>
        <v>0</v>
      </c>
      <c r="F228" s="39"/>
      <c r="G228" s="39">
        <v>0.18344472659994665</v>
      </c>
      <c r="H228" s="39">
        <v>0.18344472659994665</v>
      </c>
      <c r="I228" s="39"/>
      <c r="J228" s="39">
        <f t="shared" si="10"/>
        <v>0</v>
      </c>
      <c r="K228" s="96">
        <f t="shared" si="11"/>
        <v>0</v>
      </c>
      <c r="M228" s="66"/>
      <c r="N228" s="66"/>
      <c r="P228" s="66"/>
      <c r="Q228" s="66"/>
    </row>
    <row r="229" spans="1:17" x14ac:dyDescent="0.35">
      <c r="A229" s="26" t="s">
        <v>245</v>
      </c>
      <c r="B229" s="22">
        <v>100</v>
      </c>
      <c r="C229" s="22">
        <v>100</v>
      </c>
      <c r="D229" s="22"/>
      <c r="E229" s="22">
        <f t="shared" si="9"/>
        <v>0</v>
      </c>
      <c r="F229" s="22"/>
      <c r="G229" s="22">
        <v>0.30692115690852506</v>
      </c>
      <c r="H229" s="22">
        <v>0.30692115690852506</v>
      </c>
      <c r="I229" s="22"/>
      <c r="J229" s="22">
        <f t="shared" si="10"/>
        <v>0</v>
      </c>
      <c r="K229" s="97">
        <f t="shared" si="11"/>
        <v>0</v>
      </c>
      <c r="M229" s="66"/>
      <c r="N229" s="66"/>
      <c r="P229" s="66"/>
      <c r="Q229" s="66"/>
    </row>
    <row r="230" spans="1:17" x14ac:dyDescent="0.35">
      <c r="A230" s="25" t="s">
        <v>245</v>
      </c>
      <c r="B230" s="39">
        <v>100</v>
      </c>
      <c r="C230" s="39">
        <v>100</v>
      </c>
      <c r="D230" s="39"/>
      <c r="E230" s="39">
        <f t="shared" si="9"/>
        <v>0</v>
      </c>
      <c r="F230" s="39"/>
      <c r="G230" s="39">
        <v>0.30692115690852506</v>
      </c>
      <c r="H230" s="39">
        <v>0.30692115690852506</v>
      </c>
      <c r="I230" s="39"/>
      <c r="J230" s="39">
        <f t="shared" si="10"/>
        <v>0</v>
      </c>
      <c r="K230" s="96">
        <f t="shared" si="11"/>
        <v>0</v>
      </c>
      <c r="M230" s="66"/>
      <c r="N230" s="66"/>
      <c r="P230" s="66"/>
      <c r="Q230" s="66"/>
    </row>
    <row r="231" spans="1:17" x14ac:dyDescent="0.35">
      <c r="A231" s="26" t="s">
        <v>246</v>
      </c>
      <c r="B231" s="22">
        <v>100.00068480306915</v>
      </c>
      <c r="C231" s="22">
        <v>100.00068480306915</v>
      </c>
      <c r="D231" s="22"/>
      <c r="E231" s="22">
        <f t="shared" si="9"/>
        <v>0</v>
      </c>
      <c r="F231" s="22"/>
      <c r="G231" s="22">
        <v>5.1549181904159207</v>
      </c>
      <c r="H231" s="22">
        <v>5.1549181904159207</v>
      </c>
      <c r="I231" s="22"/>
      <c r="J231" s="22">
        <f t="shared" si="10"/>
        <v>0</v>
      </c>
      <c r="K231" s="97">
        <f t="shared" si="11"/>
        <v>0</v>
      </c>
      <c r="M231" s="66"/>
      <c r="N231" s="66"/>
      <c r="P231" s="66"/>
      <c r="Q231" s="66"/>
    </row>
    <row r="232" spans="1:17" x14ac:dyDescent="0.35">
      <c r="A232" s="25" t="s">
        <v>247</v>
      </c>
      <c r="B232" s="39">
        <v>100</v>
      </c>
      <c r="C232" s="39">
        <v>100</v>
      </c>
      <c r="D232" s="39"/>
      <c r="E232" s="39">
        <f t="shared" si="9"/>
        <v>0</v>
      </c>
      <c r="F232" s="39"/>
      <c r="G232" s="39">
        <v>0.58033870809418553</v>
      </c>
      <c r="H232" s="39">
        <v>0.58033870809418553</v>
      </c>
      <c r="I232" s="39"/>
      <c r="J232" s="39">
        <f t="shared" si="10"/>
        <v>0</v>
      </c>
      <c r="K232" s="96">
        <f t="shared" si="11"/>
        <v>0</v>
      </c>
      <c r="M232" s="66"/>
      <c r="N232" s="66"/>
      <c r="P232" s="66"/>
      <c r="Q232" s="66"/>
    </row>
    <row r="233" spans="1:17" x14ac:dyDescent="0.35">
      <c r="A233" s="26" t="s">
        <v>248</v>
      </c>
      <c r="B233" s="22">
        <v>100</v>
      </c>
      <c r="C233" s="22">
        <v>100</v>
      </c>
      <c r="D233" s="22"/>
      <c r="E233" s="22">
        <f t="shared" si="9"/>
        <v>0</v>
      </c>
      <c r="F233" s="22"/>
      <c r="G233" s="22">
        <v>0.58033870809418553</v>
      </c>
      <c r="H233" s="22">
        <v>0.58033870809418553</v>
      </c>
      <c r="I233" s="22"/>
      <c r="J233" s="22">
        <f t="shared" si="10"/>
        <v>0</v>
      </c>
      <c r="K233" s="97">
        <f t="shared" si="11"/>
        <v>0</v>
      </c>
      <c r="M233" s="66"/>
      <c r="N233" s="66"/>
      <c r="P233" s="66"/>
      <c r="Q233" s="66"/>
    </row>
    <row r="234" spans="1:17" x14ac:dyDescent="0.35">
      <c r="A234" s="25" t="s">
        <v>249</v>
      </c>
      <c r="B234" s="39">
        <v>100</v>
      </c>
      <c r="C234" s="39">
        <v>100</v>
      </c>
      <c r="D234" s="39"/>
      <c r="E234" s="39">
        <f t="shared" si="9"/>
        <v>0</v>
      </c>
      <c r="F234" s="39"/>
      <c r="G234" s="39">
        <v>9.0074919425675096E-2</v>
      </c>
      <c r="H234" s="39">
        <v>9.0074919425675082E-2</v>
      </c>
      <c r="I234" s="39"/>
      <c r="J234" s="39">
        <f t="shared" si="10"/>
        <v>0</v>
      </c>
      <c r="K234" s="96">
        <f t="shared" si="11"/>
        <v>0</v>
      </c>
      <c r="M234" s="66"/>
      <c r="N234" s="66"/>
      <c r="P234" s="66"/>
      <c r="Q234" s="66"/>
    </row>
    <row r="235" spans="1:17" x14ac:dyDescent="0.35">
      <c r="A235" s="26" t="s">
        <v>250</v>
      </c>
      <c r="B235" s="22">
        <v>100</v>
      </c>
      <c r="C235" s="22">
        <v>100</v>
      </c>
      <c r="D235" s="22"/>
      <c r="E235" s="22">
        <f t="shared" si="9"/>
        <v>0</v>
      </c>
      <c r="F235" s="22"/>
      <c r="G235" s="22">
        <v>0.4902637886685105</v>
      </c>
      <c r="H235" s="22">
        <v>0.4902637886685105</v>
      </c>
      <c r="I235" s="22"/>
      <c r="J235" s="22">
        <f t="shared" si="10"/>
        <v>0</v>
      </c>
      <c r="K235" s="97">
        <f t="shared" si="11"/>
        <v>0</v>
      </c>
      <c r="M235" s="66"/>
      <c r="N235" s="66"/>
      <c r="P235" s="66"/>
      <c r="Q235" s="66"/>
    </row>
    <row r="236" spans="1:17" x14ac:dyDescent="0.35">
      <c r="A236" s="25" t="s">
        <v>48</v>
      </c>
      <c r="B236" s="39">
        <v>100.00529615785072</v>
      </c>
      <c r="C236" s="39">
        <v>100.00529615785072</v>
      </c>
      <c r="D236" s="39"/>
      <c r="E236" s="39">
        <f t="shared" si="9"/>
        <v>0</v>
      </c>
      <c r="F236" s="39"/>
      <c r="G236" s="39">
        <v>0.25428745905832123</v>
      </c>
      <c r="H236" s="39">
        <v>0.25428745905832117</v>
      </c>
      <c r="I236" s="39"/>
      <c r="J236" s="39">
        <f t="shared" si="10"/>
        <v>0</v>
      </c>
      <c r="K236" s="96">
        <f t="shared" si="11"/>
        <v>0</v>
      </c>
      <c r="M236" s="66"/>
      <c r="N236" s="66"/>
      <c r="P236" s="66"/>
      <c r="Q236" s="66"/>
    </row>
    <row r="237" spans="1:17" x14ac:dyDescent="0.35">
      <c r="A237" s="26" t="s">
        <v>49</v>
      </c>
      <c r="B237" s="22">
        <v>100.00529615785072</v>
      </c>
      <c r="C237" s="22">
        <v>100.00529615785072</v>
      </c>
      <c r="D237" s="22"/>
      <c r="E237" s="22">
        <f t="shared" si="9"/>
        <v>0</v>
      </c>
      <c r="F237" s="22"/>
      <c r="G237" s="22">
        <v>0.25428745905832123</v>
      </c>
      <c r="H237" s="22">
        <v>0.25428745905832117</v>
      </c>
      <c r="I237" s="22"/>
      <c r="J237" s="22">
        <f t="shared" si="10"/>
        <v>0</v>
      </c>
      <c r="K237" s="97">
        <f t="shared" si="11"/>
        <v>0</v>
      </c>
      <c r="M237" s="66"/>
      <c r="N237" s="66"/>
      <c r="P237" s="66"/>
      <c r="Q237" s="66"/>
    </row>
    <row r="238" spans="1:17" x14ac:dyDescent="0.35">
      <c r="A238" s="25" t="s">
        <v>49</v>
      </c>
      <c r="B238" s="39">
        <v>100.00529615785072</v>
      </c>
      <c r="C238" s="39">
        <v>100.00529615785072</v>
      </c>
      <c r="D238" s="39"/>
      <c r="E238" s="39">
        <f t="shared" si="9"/>
        <v>0</v>
      </c>
      <c r="F238" s="39"/>
      <c r="G238" s="39">
        <v>0.25428745905832123</v>
      </c>
      <c r="H238" s="39">
        <v>0.25428745905832117</v>
      </c>
      <c r="I238" s="39"/>
      <c r="J238" s="39">
        <f t="shared" si="10"/>
        <v>0</v>
      </c>
      <c r="K238" s="96">
        <f t="shared" si="11"/>
        <v>0</v>
      </c>
      <c r="M238" s="66"/>
      <c r="N238" s="66"/>
      <c r="P238" s="66"/>
      <c r="Q238" s="66"/>
    </row>
    <row r="239" spans="1:17" x14ac:dyDescent="0.35">
      <c r="A239" s="26" t="s">
        <v>251</v>
      </c>
      <c r="B239" s="22">
        <v>99.999998715078419</v>
      </c>
      <c r="C239" s="22">
        <v>99.999998715078419</v>
      </c>
      <c r="D239" s="22"/>
      <c r="E239" s="22">
        <f t="shared" si="9"/>
        <v>0</v>
      </c>
      <c r="F239" s="22"/>
      <c r="G239" s="22">
        <v>1.5184182981919769</v>
      </c>
      <c r="H239" s="22">
        <v>1.5184182981919769</v>
      </c>
      <c r="I239" s="22"/>
      <c r="J239" s="22">
        <f t="shared" si="10"/>
        <v>0</v>
      </c>
      <c r="K239" s="97">
        <f t="shared" si="11"/>
        <v>0</v>
      </c>
      <c r="M239" s="66"/>
      <c r="N239" s="66"/>
      <c r="P239" s="66"/>
      <c r="Q239" s="66"/>
    </row>
    <row r="240" spans="1:17" x14ac:dyDescent="0.35">
      <c r="A240" s="25" t="s">
        <v>252</v>
      </c>
      <c r="B240" s="39">
        <v>100</v>
      </c>
      <c r="C240" s="39">
        <v>100</v>
      </c>
      <c r="D240" s="39"/>
      <c r="E240" s="39">
        <f t="shared" si="9"/>
        <v>0</v>
      </c>
      <c r="F240" s="39"/>
      <c r="G240" s="39">
        <v>1.5184183177024617</v>
      </c>
      <c r="H240" s="39">
        <v>1.5184183177024615</v>
      </c>
      <c r="I240" s="39"/>
      <c r="J240" s="39">
        <f t="shared" si="10"/>
        <v>0</v>
      </c>
      <c r="K240" s="96">
        <f t="shared" si="11"/>
        <v>0</v>
      </c>
      <c r="M240" s="66"/>
      <c r="N240" s="66"/>
      <c r="P240" s="66"/>
      <c r="Q240" s="66"/>
    </row>
    <row r="241" spans="1:17" x14ac:dyDescent="0.35">
      <c r="A241" s="26" t="s">
        <v>252</v>
      </c>
      <c r="B241" s="22">
        <v>100</v>
      </c>
      <c r="C241" s="22">
        <v>100</v>
      </c>
      <c r="D241" s="22"/>
      <c r="E241" s="22">
        <f t="shared" si="9"/>
        <v>0</v>
      </c>
      <c r="F241" s="22"/>
      <c r="G241" s="22">
        <v>1.5184183177024617</v>
      </c>
      <c r="H241" s="22">
        <v>1.5184183177024615</v>
      </c>
      <c r="I241" s="22"/>
      <c r="J241" s="22">
        <f t="shared" si="10"/>
        <v>0</v>
      </c>
      <c r="K241" s="97">
        <f t="shared" si="11"/>
        <v>0</v>
      </c>
      <c r="M241" s="66"/>
      <c r="N241" s="66"/>
      <c r="P241" s="66"/>
      <c r="Q241" s="66"/>
    </row>
    <row r="242" spans="1:17" x14ac:dyDescent="0.35">
      <c r="A242" s="25" t="s">
        <v>253</v>
      </c>
      <c r="B242" s="39">
        <v>100.00077996823957</v>
      </c>
      <c r="C242" s="39">
        <v>100.00077996823957</v>
      </c>
      <c r="D242" s="39"/>
      <c r="E242" s="39">
        <f t="shared" si="9"/>
        <v>0</v>
      </c>
      <c r="F242" s="39"/>
      <c r="G242" s="39">
        <v>2.8018737250714372</v>
      </c>
      <c r="H242" s="39">
        <v>2.8018737250714367</v>
      </c>
      <c r="I242" s="39"/>
      <c r="J242" s="39">
        <f t="shared" si="10"/>
        <v>0</v>
      </c>
      <c r="K242" s="96">
        <f t="shared" si="11"/>
        <v>0</v>
      </c>
      <c r="M242" s="66"/>
      <c r="N242" s="66"/>
      <c r="P242" s="66"/>
      <c r="Q242" s="66"/>
    </row>
    <row r="243" spans="1:17" x14ac:dyDescent="0.35">
      <c r="A243" s="26" t="s">
        <v>254</v>
      </c>
      <c r="B243" s="22">
        <v>100.00077996823957</v>
      </c>
      <c r="C243" s="22">
        <v>100.00077996823957</v>
      </c>
      <c r="D243" s="22"/>
      <c r="E243" s="22">
        <f t="shared" si="9"/>
        <v>0</v>
      </c>
      <c r="F243" s="22"/>
      <c r="G243" s="22">
        <v>2.8018737250714372</v>
      </c>
      <c r="H243" s="22">
        <v>2.8018737250714367</v>
      </c>
      <c r="I243" s="22"/>
      <c r="J243" s="22">
        <f t="shared" si="10"/>
        <v>0</v>
      </c>
      <c r="K243" s="97">
        <f t="shared" si="11"/>
        <v>0</v>
      </c>
      <c r="M243" s="66"/>
      <c r="N243" s="66"/>
      <c r="P243" s="66"/>
      <c r="Q243" s="66"/>
    </row>
    <row r="244" spans="1:17" x14ac:dyDescent="0.35">
      <c r="A244" s="25" t="s">
        <v>255</v>
      </c>
      <c r="B244" s="39">
        <v>100</v>
      </c>
      <c r="C244" s="39">
        <v>100</v>
      </c>
      <c r="D244" s="39"/>
      <c r="E244" s="39">
        <f t="shared" si="9"/>
        <v>0</v>
      </c>
      <c r="F244" s="39"/>
      <c r="G244" s="39">
        <v>2.5471439761405685</v>
      </c>
      <c r="H244" s="39">
        <v>2.5471439761405681</v>
      </c>
      <c r="I244" s="39"/>
      <c r="J244" s="39">
        <f t="shared" si="10"/>
        <v>0</v>
      </c>
      <c r="K244" s="96">
        <f t="shared" si="11"/>
        <v>0</v>
      </c>
      <c r="M244" s="66"/>
      <c r="N244" s="66"/>
      <c r="P244" s="66"/>
      <c r="Q244" s="66"/>
    </row>
    <row r="245" spans="1:17" x14ac:dyDescent="0.35">
      <c r="A245" s="26" t="s">
        <v>256</v>
      </c>
      <c r="B245" s="22">
        <v>100.00857984974726</v>
      </c>
      <c r="C245" s="22">
        <v>100.00857984974726</v>
      </c>
      <c r="D245" s="22"/>
      <c r="E245" s="22">
        <f t="shared" si="9"/>
        <v>0</v>
      </c>
      <c r="F245" s="22"/>
      <c r="G245" s="22">
        <v>0.2547297489308683</v>
      </c>
      <c r="H245" s="22">
        <v>0.25472974893086825</v>
      </c>
      <c r="I245" s="22"/>
      <c r="J245" s="22">
        <f t="shared" si="10"/>
        <v>0</v>
      </c>
      <c r="K245" s="97">
        <f t="shared" si="11"/>
        <v>0</v>
      </c>
      <c r="M245" s="66"/>
      <c r="N245" s="66"/>
      <c r="P245" s="66"/>
      <c r="Q245" s="66"/>
    </row>
    <row r="246" spans="1:17" x14ac:dyDescent="0.35">
      <c r="A246" s="25" t="s">
        <v>257</v>
      </c>
      <c r="B246" s="39">
        <v>100.52685945025803</v>
      </c>
      <c r="C246" s="39">
        <v>100.52685945025803</v>
      </c>
      <c r="D246" s="39"/>
      <c r="E246" s="39">
        <f t="shared" si="9"/>
        <v>0</v>
      </c>
      <c r="F246" s="39"/>
      <c r="G246" s="39">
        <v>5.4970494518340329</v>
      </c>
      <c r="H246" s="39">
        <v>5.4970494518340329</v>
      </c>
      <c r="I246" s="39"/>
      <c r="J246" s="39">
        <f t="shared" si="10"/>
        <v>0</v>
      </c>
      <c r="K246" s="96">
        <f t="shared" si="11"/>
        <v>0</v>
      </c>
      <c r="M246" s="66"/>
      <c r="N246" s="66"/>
      <c r="P246" s="66"/>
      <c r="Q246" s="66"/>
    </row>
    <row r="247" spans="1:17" x14ac:dyDescent="0.35">
      <c r="A247" s="26" t="s">
        <v>258</v>
      </c>
      <c r="B247" s="22">
        <v>100.53065446270789</v>
      </c>
      <c r="C247" s="22">
        <v>100.53065446270789</v>
      </c>
      <c r="D247" s="22"/>
      <c r="E247" s="22">
        <f t="shared" si="9"/>
        <v>0</v>
      </c>
      <c r="F247" s="22"/>
      <c r="G247" s="22">
        <v>5.4579429550508252</v>
      </c>
      <c r="H247" s="22">
        <v>5.4579429550508243</v>
      </c>
      <c r="I247" s="22"/>
      <c r="J247" s="22">
        <f t="shared" si="10"/>
        <v>0</v>
      </c>
      <c r="K247" s="97">
        <f t="shared" si="11"/>
        <v>0</v>
      </c>
      <c r="M247" s="66"/>
      <c r="N247" s="66"/>
      <c r="P247" s="66"/>
      <c r="Q247" s="66"/>
    </row>
    <row r="248" spans="1:17" x14ac:dyDescent="0.35">
      <c r="A248" s="25" t="s">
        <v>259</v>
      </c>
      <c r="B248" s="39">
        <v>100.53065446270789</v>
      </c>
      <c r="C248" s="39">
        <v>100.53065446270789</v>
      </c>
      <c r="D248" s="39"/>
      <c r="E248" s="39">
        <f t="shared" si="9"/>
        <v>0</v>
      </c>
      <c r="F248" s="39"/>
      <c r="G248" s="39">
        <v>5.4579429550508252</v>
      </c>
      <c r="H248" s="39">
        <v>5.4579429550508243</v>
      </c>
      <c r="I248" s="39"/>
      <c r="J248" s="39">
        <f t="shared" si="10"/>
        <v>0</v>
      </c>
      <c r="K248" s="96">
        <f t="shared" si="11"/>
        <v>0</v>
      </c>
      <c r="M248" s="66"/>
      <c r="N248" s="66"/>
      <c r="P248" s="66"/>
      <c r="Q248" s="66"/>
    </row>
    <row r="249" spans="1:17" x14ac:dyDescent="0.35">
      <c r="A249" s="26" t="s">
        <v>260</v>
      </c>
      <c r="B249" s="22">
        <v>100.53065446270789</v>
      </c>
      <c r="C249" s="22">
        <v>100.53065446270789</v>
      </c>
      <c r="D249" s="22"/>
      <c r="E249" s="22">
        <f t="shared" si="9"/>
        <v>0</v>
      </c>
      <c r="F249" s="22"/>
      <c r="G249" s="22">
        <v>5.4579429550508252</v>
      </c>
      <c r="H249" s="22">
        <v>5.4579429550508243</v>
      </c>
      <c r="I249" s="22"/>
      <c r="J249" s="22">
        <f t="shared" si="10"/>
        <v>0</v>
      </c>
      <c r="K249" s="97">
        <f t="shared" si="11"/>
        <v>0</v>
      </c>
      <c r="M249" s="66"/>
      <c r="N249" s="66"/>
      <c r="P249" s="66"/>
      <c r="Q249" s="66"/>
    </row>
    <row r="250" spans="1:17" x14ac:dyDescent="0.35">
      <c r="A250" s="25" t="s">
        <v>261</v>
      </c>
      <c r="B250" s="39">
        <v>100</v>
      </c>
      <c r="C250" s="39">
        <v>100</v>
      </c>
      <c r="D250" s="39"/>
      <c r="E250" s="39">
        <f t="shared" si="9"/>
        <v>0</v>
      </c>
      <c r="F250" s="39"/>
      <c r="G250" s="39">
        <v>3.9106496783208017E-2</v>
      </c>
      <c r="H250" s="39">
        <v>3.9106496783208017E-2</v>
      </c>
      <c r="I250" s="39"/>
      <c r="J250" s="39">
        <f t="shared" si="10"/>
        <v>0</v>
      </c>
      <c r="K250" s="96">
        <f t="shared" si="11"/>
        <v>0</v>
      </c>
      <c r="M250" s="66"/>
      <c r="N250" s="66"/>
      <c r="P250" s="66"/>
      <c r="Q250" s="66"/>
    </row>
    <row r="251" spans="1:17" x14ac:dyDescent="0.35">
      <c r="A251" s="26" t="s">
        <v>262</v>
      </c>
      <c r="B251" s="22">
        <v>100</v>
      </c>
      <c r="C251" s="22">
        <v>100</v>
      </c>
      <c r="D251" s="22"/>
      <c r="E251" s="22">
        <f t="shared" si="9"/>
        <v>0</v>
      </c>
      <c r="F251" s="22"/>
      <c r="G251" s="22">
        <v>3.9106496783208017E-2</v>
      </c>
      <c r="H251" s="22">
        <v>3.9106496783208017E-2</v>
      </c>
      <c r="I251" s="22"/>
      <c r="J251" s="22">
        <f t="shared" si="10"/>
        <v>0</v>
      </c>
      <c r="K251" s="97">
        <f t="shared" si="11"/>
        <v>0</v>
      </c>
      <c r="M251" s="66"/>
      <c r="N251" s="66"/>
      <c r="P251" s="66"/>
      <c r="Q251" s="66"/>
    </row>
    <row r="252" spans="1:17" x14ac:dyDescent="0.35">
      <c r="A252" s="25" t="s">
        <v>263</v>
      </c>
      <c r="B252" s="39">
        <v>100</v>
      </c>
      <c r="C252" s="39">
        <v>100</v>
      </c>
      <c r="D252" s="39"/>
      <c r="E252" s="39">
        <f t="shared" si="9"/>
        <v>0</v>
      </c>
      <c r="F252" s="39"/>
      <c r="G252" s="39">
        <v>3.9106496783208017E-2</v>
      </c>
      <c r="H252" s="39">
        <v>3.9106496783208017E-2</v>
      </c>
      <c r="I252" s="39"/>
      <c r="J252" s="39">
        <f t="shared" si="10"/>
        <v>0</v>
      </c>
      <c r="K252" s="96">
        <f t="shared" si="11"/>
        <v>0</v>
      </c>
      <c r="M252" s="66"/>
      <c r="N252" s="66"/>
      <c r="P252" s="66"/>
      <c r="Q252" s="66"/>
    </row>
    <row r="253" spans="1:17" x14ac:dyDescent="0.35">
      <c r="A253" s="26" t="s">
        <v>264</v>
      </c>
      <c r="B253" s="22">
        <v>100</v>
      </c>
      <c r="C253" s="22">
        <v>100</v>
      </c>
      <c r="D253" s="22"/>
      <c r="E253" s="22">
        <f t="shared" si="9"/>
        <v>0</v>
      </c>
      <c r="F253" s="22"/>
      <c r="G253" s="22">
        <v>0.13744789565095258</v>
      </c>
      <c r="H253" s="22">
        <v>0.13744789565095258</v>
      </c>
      <c r="I253" s="22"/>
      <c r="J253" s="22">
        <f t="shared" si="10"/>
        <v>0</v>
      </c>
      <c r="K253" s="97">
        <f t="shared" si="11"/>
        <v>0</v>
      </c>
      <c r="M253" s="66"/>
      <c r="N253" s="66"/>
      <c r="P253" s="66"/>
      <c r="Q253" s="66"/>
    </row>
    <row r="254" spans="1:17" x14ac:dyDescent="0.35">
      <c r="A254" s="25" t="s">
        <v>265</v>
      </c>
      <c r="B254" s="39">
        <v>100</v>
      </c>
      <c r="C254" s="39">
        <v>100</v>
      </c>
      <c r="D254" s="39"/>
      <c r="E254" s="39">
        <f t="shared" si="9"/>
        <v>0</v>
      </c>
      <c r="F254" s="39"/>
      <c r="G254" s="39">
        <v>0.13744789565095258</v>
      </c>
      <c r="H254" s="39">
        <v>0.13744789565095258</v>
      </c>
      <c r="I254" s="39"/>
      <c r="J254" s="39">
        <f t="shared" si="10"/>
        <v>0</v>
      </c>
      <c r="K254" s="96">
        <f t="shared" si="11"/>
        <v>0</v>
      </c>
      <c r="M254" s="66"/>
      <c r="N254" s="66"/>
      <c r="P254" s="66"/>
      <c r="Q254" s="66"/>
    </row>
    <row r="255" spans="1:17" x14ac:dyDescent="0.35">
      <c r="A255" s="26" t="s">
        <v>266</v>
      </c>
      <c r="B255" s="22">
        <v>100</v>
      </c>
      <c r="C255" s="22">
        <v>100</v>
      </c>
      <c r="D255" s="22"/>
      <c r="E255" s="22">
        <f t="shared" si="9"/>
        <v>0</v>
      </c>
      <c r="F255" s="22"/>
      <c r="G255" s="22">
        <v>9.8800146309281356E-2</v>
      </c>
      <c r="H255" s="22">
        <v>9.8800146309281356E-2</v>
      </c>
      <c r="I255" s="22"/>
      <c r="J255" s="22">
        <f t="shared" si="10"/>
        <v>0</v>
      </c>
      <c r="K255" s="97">
        <f t="shared" si="11"/>
        <v>0</v>
      </c>
      <c r="M255" s="66"/>
      <c r="N255" s="66"/>
      <c r="P255" s="66"/>
      <c r="Q255" s="66"/>
    </row>
    <row r="256" spans="1:17" x14ac:dyDescent="0.35">
      <c r="A256" s="25" t="s">
        <v>266</v>
      </c>
      <c r="B256" s="39">
        <v>100</v>
      </c>
      <c r="C256" s="39">
        <v>100</v>
      </c>
      <c r="D256" s="39"/>
      <c r="E256" s="39">
        <f t="shared" si="9"/>
        <v>0</v>
      </c>
      <c r="F256" s="39"/>
      <c r="G256" s="39">
        <v>9.8800146309281356E-2</v>
      </c>
      <c r="H256" s="39">
        <v>9.8800146309281356E-2</v>
      </c>
      <c r="I256" s="39"/>
      <c r="J256" s="39">
        <f t="shared" si="10"/>
        <v>0</v>
      </c>
      <c r="K256" s="96">
        <f t="shared" si="11"/>
        <v>0</v>
      </c>
      <c r="M256" s="66"/>
      <c r="N256" s="66"/>
      <c r="P256" s="66"/>
      <c r="Q256" s="66"/>
    </row>
    <row r="257" spans="1:17" x14ac:dyDescent="0.35">
      <c r="A257" s="26" t="s">
        <v>267</v>
      </c>
      <c r="B257" s="22">
        <v>100</v>
      </c>
      <c r="C257" s="22">
        <v>100</v>
      </c>
      <c r="D257" s="22"/>
      <c r="E257" s="22">
        <f t="shared" si="9"/>
        <v>0</v>
      </c>
      <c r="F257" s="22"/>
      <c r="G257" s="22">
        <v>3.8647749341671228E-2</v>
      </c>
      <c r="H257" s="22">
        <v>3.8647749341671228E-2</v>
      </c>
      <c r="I257" s="22"/>
      <c r="J257" s="22">
        <f t="shared" si="10"/>
        <v>0</v>
      </c>
      <c r="K257" s="97">
        <f t="shared" si="11"/>
        <v>0</v>
      </c>
      <c r="M257" s="66"/>
      <c r="N257" s="66"/>
      <c r="P257" s="66"/>
      <c r="Q257" s="66"/>
    </row>
    <row r="258" spans="1:17" x14ac:dyDescent="0.35">
      <c r="A258" s="25" t="s">
        <v>268</v>
      </c>
      <c r="B258" s="39">
        <v>100</v>
      </c>
      <c r="C258" s="39">
        <v>100</v>
      </c>
      <c r="D258" s="39"/>
      <c r="E258" s="39">
        <f t="shared" si="9"/>
        <v>0</v>
      </c>
      <c r="F258" s="39"/>
      <c r="G258" s="39">
        <v>3.8647749341671228E-2</v>
      </c>
      <c r="H258" s="39">
        <v>3.8647749341671228E-2</v>
      </c>
      <c r="I258" s="39"/>
      <c r="J258" s="39">
        <f t="shared" si="10"/>
        <v>0</v>
      </c>
      <c r="K258" s="96">
        <f t="shared" si="11"/>
        <v>0</v>
      </c>
      <c r="M258" s="66"/>
      <c r="N258" s="66"/>
      <c r="P258" s="66"/>
      <c r="Q258" s="66"/>
    </row>
    <row r="259" spans="1:17" x14ac:dyDescent="0.35">
      <c r="A259" s="26" t="s">
        <v>269</v>
      </c>
      <c r="B259" s="22">
        <v>99.954080656569687</v>
      </c>
      <c r="C259" s="22">
        <v>99.955771955484707</v>
      </c>
      <c r="D259" s="22"/>
      <c r="E259" s="22">
        <f t="shared" si="9"/>
        <v>1.6920759051686218E-3</v>
      </c>
      <c r="F259" s="22"/>
      <c r="G259" s="22">
        <v>4.7859284924557164</v>
      </c>
      <c r="H259" s="22">
        <v>4.7860094739985755</v>
      </c>
      <c r="I259" s="22"/>
      <c r="J259" s="22">
        <f t="shared" si="10"/>
        <v>8.0981542859070998E-5</v>
      </c>
      <c r="K259" s="97">
        <f t="shared" si="11"/>
        <v>8.2408354925298059E-7</v>
      </c>
      <c r="M259" s="66"/>
      <c r="N259" s="66"/>
      <c r="P259" s="66"/>
      <c r="Q259" s="66"/>
    </row>
    <row r="260" spans="1:17" x14ac:dyDescent="0.35">
      <c r="A260" s="25" t="s">
        <v>50</v>
      </c>
      <c r="B260" s="39">
        <v>99.983908852537667</v>
      </c>
      <c r="C260" s="39">
        <v>99.985780557930283</v>
      </c>
      <c r="D260" s="39"/>
      <c r="E260" s="39">
        <f t="shared" si="9"/>
        <v>1.872006619962896E-3</v>
      </c>
      <c r="F260" s="39"/>
      <c r="G260" s="39">
        <v>4.3259218207510122</v>
      </c>
      <c r="H260" s="39">
        <v>4.3260028022938721</v>
      </c>
      <c r="I260" s="39"/>
      <c r="J260" s="39">
        <f t="shared" si="10"/>
        <v>8.0981542859959177E-5</v>
      </c>
      <c r="K260" s="96">
        <f t="shared" si="11"/>
        <v>8.2408354926201886E-7</v>
      </c>
      <c r="M260" s="66"/>
      <c r="N260" s="66"/>
      <c r="P260" s="66"/>
      <c r="Q260" s="66"/>
    </row>
    <row r="261" spans="1:17" x14ac:dyDescent="0.35">
      <c r="A261" s="26" t="s">
        <v>270</v>
      </c>
      <c r="B261" s="22">
        <v>112.45593503545534</v>
      </c>
      <c r="C261" s="22">
        <v>112.45593503545534</v>
      </c>
      <c r="D261" s="22"/>
      <c r="E261" s="22">
        <f t="shared" si="9"/>
        <v>0</v>
      </c>
      <c r="F261" s="22"/>
      <c r="G261" s="22">
        <v>2.889839038223796E-2</v>
      </c>
      <c r="H261" s="22">
        <v>2.8898390382237956E-2</v>
      </c>
      <c r="I261" s="22"/>
      <c r="J261" s="22">
        <f t="shared" si="10"/>
        <v>0</v>
      </c>
      <c r="K261" s="97">
        <f t="shared" si="11"/>
        <v>0</v>
      </c>
      <c r="M261" s="66"/>
      <c r="N261" s="66"/>
      <c r="P261" s="66"/>
      <c r="Q261" s="66"/>
    </row>
    <row r="262" spans="1:17" x14ac:dyDescent="0.35">
      <c r="A262" s="25" t="s">
        <v>270</v>
      </c>
      <c r="B262" s="39">
        <v>112.45593503545534</v>
      </c>
      <c r="C262" s="39">
        <v>112.45593503545534</v>
      </c>
      <c r="D262" s="39"/>
      <c r="E262" s="39">
        <f t="shared" si="9"/>
        <v>0</v>
      </c>
      <c r="F262" s="39"/>
      <c r="G262" s="39">
        <v>2.889839038223796E-2</v>
      </c>
      <c r="H262" s="39">
        <v>2.8898390382237956E-2</v>
      </c>
      <c r="I262" s="39"/>
      <c r="J262" s="39">
        <f t="shared" si="10"/>
        <v>0</v>
      </c>
      <c r="K262" s="96">
        <f t="shared" si="11"/>
        <v>0</v>
      </c>
      <c r="M262" s="66"/>
      <c r="N262" s="66"/>
      <c r="P262" s="66"/>
      <c r="Q262" s="66"/>
    </row>
    <row r="263" spans="1:17" x14ac:dyDescent="0.35">
      <c r="A263" s="26" t="s">
        <v>52</v>
      </c>
      <c r="B263" s="22">
        <v>99.820301056140977</v>
      </c>
      <c r="C263" s="22">
        <v>99.822295027413006</v>
      </c>
      <c r="D263" s="22"/>
      <c r="E263" s="22">
        <f t="shared" ref="E263:E275" si="12">((C263/B263-1)*100)</f>
        <v>1.997560867805781E-3</v>
      </c>
      <c r="F263" s="22"/>
      <c r="G263" s="22">
        <v>4.0540212898998025</v>
      </c>
      <c r="H263" s="22">
        <v>4.0541022714426616</v>
      </c>
      <c r="I263" s="22"/>
      <c r="J263" s="22">
        <f t="shared" si="10"/>
        <v>8.0981542859070998E-5</v>
      </c>
      <c r="K263" s="97">
        <f t="shared" si="11"/>
        <v>8.2408354925298059E-7</v>
      </c>
      <c r="M263" s="66"/>
      <c r="N263" s="66"/>
      <c r="P263" s="66"/>
      <c r="Q263" s="66"/>
    </row>
    <row r="264" spans="1:17" x14ac:dyDescent="0.35">
      <c r="A264" s="25" t="s">
        <v>52</v>
      </c>
      <c r="B264" s="39">
        <v>99.820301056140977</v>
      </c>
      <c r="C264" s="39">
        <v>99.822295027413006</v>
      </c>
      <c r="D264" s="39"/>
      <c r="E264" s="39">
        <f t="shared" si="12"/>
        <v>1.997560867805781E-3</v>
      </c>
      <c r="F264" s="39"/>
      <c r="G264" s="39">
        <v>4.0540212898998025</v>
      </c>
      <c r="H264" s="39">
        <v>4.0541022714426616</v>
      </c>
      <c r="I264" s="39"/>
      <c r="J264" s="39">
        <f t="shared" ref="J264:J275" si="13">H264-G264</f>
        <v>8.0981542859070998E-5</v>
      </c>
      <c r="K264" s="96">
        <f t="shared" si="11"/>
        <v>8.2408354925298059E-7</v>
      </c>
      <c r="M264" s="66"/>
      <c r="N264" s="66"/>
      <c r="P264" s="66"/>
      <c r="Q264" s="66"/>
    </row>
    <row r="265" spans="1:17" x14ac:dyDescent="0.35">
      <c r="A265" s="26" t="s">
        <v>51</v>
      </c>
      <c r="B265" s="22">
        <v>101.41947568544852</v>
      </c>
      <c r="C265" s="22">
        <v>101.41947568544852</v>
      </c>
      <c r="D265" s="22"/>
      <c r="E265" s="22">
        <f t="shared" si="12"/>
        <v>0</v>
      </c>
      <c r="F265" s="22"/>
      <c r="G265" s="22">
        <v>0.24300214046897214</v>
      </c>
      <c r="H265" s="22">
        <v>0.24300214046897212</v>
      </c>
      <c r="I265" s="22"/>
      <c r="J265" s="22">
        <f t="shared" si="13"/>
        <v>0</v>
      </c>
      <c r="K265" s="97">
        <f t="shared" si="11"/>
        <v>0</v>
      </c>
      <c r="M265" s="66"/>
      <c r="N265" s="66"/>
      <c r="P265" s="66"/>
      <c r="Q265" s="66"/>
    </row>
    <row r="266" spans="1:17" x14ac:dyDescent="0.35">
      <c r="A266" s="25" t="s">
        <v>271</v>
      </c>
      <c r="B266" s="39">
        <v>102.98759514570277</v>
      </c>
      <c r="C266" s="39">
        <v>102.98759514570277</v>
      </c>
      <c r="D266" s="39"/>
      <c r="E266" s="39">
        <f t="shared" si="12"/>
        <v>0</v>
      </c>
      <c r="F266" s="39"/>
      <c r="G266" s="39">
        <v>0.11724109549544395</v>
      </c>
      <c r="H266" s="39">
        <v>0.11724109549544394</v>
      </c>
      <c r="I266" s="39"/>
      <c r="J266" s="39">
        <f t="shared" si="13"/>
        <v>0</v>
      </c>
      <c r="K266" s="96">
        <f t="shared" ref="K266:K277" si="14">J266/$G$5</f>
        <v>0</v>
      </c>
      <c r="M266" s="66"/>
      <c r="N266" s="66"/>
      <c r="P266" s="66"/>
      <c r="Q266" s="66"/>
    </row>
    <row r="267" spans="1:17" x14ac:dyDescent="0.35">
      <c r="A267" s="26" t="s">
        <v>272</v>
      </c>
      <c r="B267" s="22">
        <v>100</v>
      </c>
      <c r="C267" s="22">
        <v>100</v>
      </c>
      <c r="D267" s="22"/>
      <c r="E267" s="22">
        <f t="shared" si="12"/>
        <v>0</v>
      </c>
      <c r="F267" s="22"/>
      <c r="G267" s="22">
        <v>0.12576104497352819</v>
      </c>
      <c r="H267" s="22">
        <v>0.12576104497352819</v>
      </c>
      <c r="I267" s="22"/>
      <c r="J267" s="22">
        <f t="shared" si="13"/>
        <v>0</v>
      </c>
      <c r="K267" s="97">
        <f t="shared" si="14"/>
        <v>0</v>
      </c>
      <c r="M267" s="66"/>
      <c r="N267" s="66"/>
      <c r="P267" s="66"/>
      <c r="Q267" s="66"/>
    </row>
    <row r="268" spans="1:17" x14ac:dyDescent="0.35">
      <c r="A268" s="25" t="s">
        <v>273</v>
      </c>
      <c r="B268" s="39">
        <v>99.5073452441124</v>
      </c>
      <c r="C268" s="39">
        <v>99.5073452441124</v>
      </c>
      <c r="D268" s="39"/>
      <c r="E268" s="39">
        <f t="shared" si="12"/>
        <v>0</v>
      </c>
      <c r="F268" s="39"/>
      <c r="G268" s="39">
        <v>0.30347257273563938</v>
      </c>
      <c r="H268" s="39">
        <v>0.30347257273563938</v>
      </c>
      <c r="I268" s="39"/>
      <c r="J268" s="39">
        <f t="shared" si="13"/>
        <v>0</v>
      </c>
      <c r="K268" s="96">
        <f t="shared" si="14"/>
        <v>0</v>
      </c>
      <c r="M268" s="66"/>
      <c r="N268" s="66"/>
      <c r="P268" s="66"/>
      <c r="Q268" s="66"/>
    </row>
    <row r="269" spans="1:17" x14ac:dyDescent="0.35">
      <c r="A269" s="26" t="s">
        <v>274</v>
      </c>
      <c r="B269" s="22">
        <v>100</v>
      </c>
      <c r="C269" s="22">
        <v>100</v>
      </c>
      <c r="D269" s="22"/>
      <c r="E269" s="22">
        <f t="shared" si="12"/>
        <v>0</v>
      </c>
      <c r="F269" s="22"/>
      <c r="G269" s="22">
        <v>0.10808107191305681</v>
      </c>
      <c r="H269" s="22">
        <v>0.1080810719130568</v>
      </c>
      <c r="I269" s="22"/>
      <c r="J269" s="22">
        <f t="shared" si="13"/>
        <v>0</v>
      </c>
      <c r="K269" s="97">
        <f t="shared" si="14"/>
        <v>0</v>
      </c>
      <c r="M269" s="66"/>
      <c r="N269" s="66"/>
      <c r="P269" s="66"/>
      <c r="Q269" s="66"/>
    </row>
    <row r="270" spans="1:17" x14ac:dyDescent="0.35">
      <c r="A270" s="25" t="s">
        <v>274</v>
      </c>
      <c r="B270" s="39">
        <v>100</v>
      </c>
      <c r="C270" s="39">
        <v>100</v>
      </c>
      <c r="D270" s="39"/>
      <c r="E270" s="39">
        <f t="shared" si="12"/>
        <v>0</v>
      </c>
      <c r="F270" s="39"/>
      <c r="G270" s="39">
        <v>0.10808107191305681</v>
      </c>
      <c r="H270" s="39">
        <v>0.1080810719130568</v>
      </c>
      <c r="I270" s="39"/>
      <c r="J270" s="39">
        <f t="shared" si="13"/>
        <v>0</v>
      </c>
      <c r="K270" s="96">
        <f t="shared" si="14"/>
        <v>0</v>
      </c>
      <c r="M270" s="66"/>
      <c r="N270" s="66"/>
      <c r="P270" s="66"/>
      <c r="Q270" s="66"/>
    </row>
    <row r="271" spans="1:17" x14ac:dyDescent="0.35">
      <c r="A271" s="26" t="s">
        <v>275</v>
      </c>
      <c r="B271" s="22">
        <v>99.236912113145323</v>
      </c>
      <c r="C271" s="22">
        <v>99.236912113145323</v>
      </c>
      <c r="D271" s="22"/>
      <c r="E271" s="22">
        <f t="shared" si="12"/>
        <v>0</v>
      </c>
      <c r="F271" s="22"/>
      <c r="G271" s="22">
        <v>0.19539150082258258</v>
      </c>
      <c r="H271" s="22">
        <v>0.19539150082258258</v>
      </c>
      <c r="I271" s="22"/>
      <c r="J271" s="22">
        <f t="shared" si="13"/>
        <v>0</v>
      </c>
      <c r="K271" s="97">
        <f t="shared" si="14"/>
        <v>0</v>
      </c>
      <c r="M271" s="66"/>
      <c r="N271" s="66"/>
      <c r="P271" s="66"/>
      <c r="Q271" s="66"/>
    </row>
    <row r="272" spans="1:17" x14ac:dyDescent="0.35">
      <c r="A272" s="25" t="s">
        <v>276</v>
      </c>
      <c r="B272" s="39">
        <v>99.236912113145323</v>
      </c>
      <c r="C272" s="39">
        <v>99.236912113145323</v>
      </c>
      <c r="D272" s="39"/>
      <c r="E272" s="39">
        <f t="shared" si="12"/>
        <v>0</v>
      </c>
      <c r="F272" s="39"/>
      <c r="G272" s="39">
        <v>0.19539150082258258</v>
      </c>
      <c r="H272" s="39">
        <v>0.19539150082258258</v>
      </c>
      <c r="I272" s="39"/>
      <c r="J272" s="39">
        <f t="shared" si="13"/>
        <v>0</v>
      </c>
      <c r="K272" s="96">
        <f t="shared" si="14"/>
        <v>0</v>
      </c>
      <c r="M272" s="66"/>
      <c r="N272" s="66"/>
      <c r="P272" s="66"/>
      <c r="Q272" s="66"/>
    </row>
    <row r="273" spans="1:17" x14ac:dyDescent="0.35">
      <c r="A273" s="26" t="s">
        <v>277</v>
      </c>
      <c r="B273" s="22">
        <v>100</v>
      </c>
      <c r="C273" s="22">
        <v>100</v>
      </c>
      <c r="D273" s="22"/>
      <c r="E273" s="22">
        <f t="shared" si="12"/>
        <v>0</v>
      </c>
      <c r="F273" s="22"/>
      <c r="G273" s="22">
        <v>0.15653409896906478</v>
      </c>
      <c r="H273" s="22">
        <v>0.15653409896906478</v>
      </c>
      <c r="I273" s="22"/>
      <c r="J273" s="22">
        <f t="shared" si="13"/>
        <v>0</v>
      </c>
      <c r="K273" s="97">
        <f t="shared" si="14"/>
        <v>0</v>
      </c>
      <c r="M273" s="66"/>
      <c r="N273" s="66"/>
      <c r="P273" s="66"/>
      <c r="Q273" s="66"/>
    </row>
    <row r="274" spans="1:17" x14ac:dyDescent="0.35">
      <c r="A274" s="25" t="s">
        <v>278</v>
      </c>
      <c r="B274" s="39">
        <v>100</v>
      </c>
      <c r="C274" s="39">
        <v>100</v>
      </c>
      <c r="D274" s="39"/>
      <c r="E274" s="39">
        <f t="shared" si="12"/>
        <v>0</v>
      </c>
      <c r="F274" s="39"/>
      <c r="G274" s="39">
        <v>0.15653409896906478</v>
      </c>
      <c r="H274" s="39">
        <v>0.15653409896906478</v>
      </c>
      <c r="I274" s="39"/>
      <c r="J274" s="39">
        <f t="shared" si="13"/>
        <v>0</v>
      </c>
      <c r="K274" s="96">
        <f t="shared" si="14"/>
        <v>0</v>
      </c>
      <c r="M274" s="66"/>
      <c r="N274" s="66"/>
      <c r="P274" s="66"/>
      <c r="Q274" s="66"/>
    </row>
    <row r="275" spans="1:17" x14ac:dyDescent="0.35">
      <c r="A275" s="26" t="s">
        <v>279</v>
      </c>
      <c r="B275" s="22">
        <v>100</v>
      </c>
      <c r="C275" s="22">
        <v>100</v>
      </c>
      <c r="D275" s="22"/>
      <c r="E275" s="22">
        <f t="shared" si="12"/>
        <v>0</v>
      </c>
      <c r="F275" s="22"/>
      <c r="G275" s="22">
        <v>0.15653409896906478</v>
      </c>
      <c r="H275" s="22">
        <v>0.15653409896906478</v>
      </c>
      <c r="I275" s="22"/>
      <c r="J275" s="22">
        <f t="shared" si="13"/>
        <v>0</v>
      </c>
      <c r="K275" s="97">
        <f t="shared" si="14"/>
        <v>0</v>
      </c>
      <c r="M275" s="66"/>
      <c r="N275" s="66"/>
      <c r="P275" s="66"/>
      <c r="Q275" s="66"/>
    </row>
    <row r="276" spans="1:17" ht="15.5" x14ac:dyDescent="0.35">
      <c r="A276" s="114"/>
      <c r="B276" s="16"/>
      <c r="C276" s="19"/>
      <c r="D276" s="16"/>
      <c r="E276" s="16"/>
      <c r="F276" s="16"/>
      <c r="G276" s="16"/>
      <c r="H276" s="19"/>
      <c r="I276" s="34"/>
      <c r="J276" s="16"/>
    </row>
    <row r="277" spans="1:17" x14ac:dyDescent="0.35">
      <c r="A277" s="131"/>
      <c r="B277" s="132"/>
      <c r="C277" s="132"/>
    </row>
    <row r="278" spans="1:17" x14ac:dyDescent="0.35">
      <c r="A278" s="21" t="s">
        <v>285</v>
      </c>
    </row>
    <row r="279" spans="1:17" x14ac:dyDescent="0.35">
      <c r="A279" s="33" t="s">
        <v>286</v>
      </c>
    </row>
  </sheetData>
  <mergeCells count="4">
    <mergeCell ref="A3:A4"/>
    <mergeCell ref="B3:C3"/>
    <mergeCell ref="G3:H3"/>
    <mergeCell ref="A277:C27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N279"/>
  <sheetViews>
    <sheetView tabSelected="1" zoomScale="85" zoomScaleNormal="85" workbookViewId="0">
      <selection activeCell="N7" sqref="N7"/>
    </sheetView>
  </sheetViews>
  <sheetFormatPr defaultRowHeight="14.5" x14ac:dyDescent="0.35"/>
  <cols>
    <col min="1" max="1" width="62.7265625" style="65" customWidth="1"/>
    <col min="2" max="2" width="9.7265625" style="1" bestFit="1" customWidth="1"/>
    <col min="3" max="3" width="9.7265625" style="3" bestFit="1" customWidth="1"/>
    <col min="4" max="4" width="1.81640625" style="65" customWidth="1"/>
    <col min="5" max="5" width="11" style="65" customWidth="1"/>
    <col min="6" max="6" width="1.81640625" style="65" customWidth="1"/>
    <col min="7" max="7" width="9.7265625" style="65" bestFit="1" customWidth="1"/>
    <col min="8" max="8" width="9.7265625" style="38" bestFit="1" customWidth="1"/>
    <col min="9" max="9" width="1.81640625" style="65" customWidth="1"/>
    <col min="10" max="10" width="13.26953125" style="65" customWidth="1"/>
    <col min="11" max="11" width="12.81640625" style="65" customWidth="1"/>
    <col min="12" max="16384" width="8.7265625" style="65"/>
  </cols>
  <sheetData>
    <row r="1" spans="1:14" ht="15.5" x14ac:dyDescent="0.35">
      <c r="A1" s="107" t="s">
        <v>92</v>
      </c>
    </row>
    <row r="2" spans="1:14" x14ac:dyDescent="0.35">
      <c r="A2" s="34"/>
      <c r="B2" s="16"/>
      <c r="C2" s="19"/>
      <c r="D2" s="34"/>
      <c r="E2" s="34"/>
      <c r="F2" s="34"/>
      <c r="G2" s="34"/>
      <c r="H2" s="18"/>
      <c r="I2" s="34"/>
      <c r="J2" s="34"/>
    </row>
    <row r="3" spans="1:14" ht="43.5" x14ac:dyDescent="0.35">
      <c r="A3" s="128" t="s">
        <v>82</v>
      </c>
      <c r="B3" s="134" t="s">
        <v>84</v>
      </c>
      <c r="C3" s="134"/>
      <c r="D3" s="17"/>
      <c r="E3" s="23" t="s">
        <v>85</v>
      </c>
      <c r="F3" s="34"/>
      <c r="G3" s="133" t="s">
        <v>86</v>
      </c>
      <c r="H3" s="133"/>
      <c r="I3" s="23"/>
      <c r="J3" s="124" t="s">
        <v>87</v>
      </c>
      <c r="K3" s="123" t="s">
        <v>287</v>
      </c>
    </row>
    <row r="4" spans="1:14" ht="29" x14ac:dyDescent="0.35">
      <c r="A4" s="129"/>
      <c r="B4" s="111">
        <v>44256</v>
      </c>
      <c r="C4" s="111">
        <v>44287</v>
      </c>
      <c r="D4" s="112"/>
      <c r="E4" s="91" t="s">
        <v>291</v>
      </c>
      <c r="F4" s="112"/>
      <c r="G4" s="111">
        <v>44256</v>
      </c>
      <c r="H4" s="111">
        <v>44287</v>
      </c>
      <c r="I4" s="112"/>
      <c r="J4" s="91" t="s">
        <v>291</v>
      </c>
      <c r="K4" s="91" t="s">
        <v>292</v>
      </c>
    </row>
    <row r="5" spans="1:14" x14ac:dyDescent="0.35">
      <c r="A5" s="115" t="s">
        <v>83</v>
      </c>
      <c r="B5" s="13">
        <v>100.10147803532355</v>
      </c>
      <c r="C5" s="13">
        <v>100.14763047048412</v>
      </c>
      <c r="D5" s="13"/>
      <c r="E5" s="13">
        <f>((C5/B5-1)*100)</f>
        <v>4.610564805473949E-2</v>
      </c>
      <c r="F5" s="13"/>
      <c r="G5" s="13">
        <v>100.10147803532355</v>
      </c>
      <c r="H5" s="13">
        <v>100.14763047048412</v>
      </c>
      <c r="I5" s="13"/>
      <c r="J5" s="13">
        <f>H5-G5</f>
        <v>4.6152435160564664E-2</v>
      </c>
      <c r="K5" s="101">
        <f>SUM(K7+K74+K82+K100+K119+K154+K169+K190+K209+K231+K246+K253+K259)</f>
        <v>4.6105648054738406E-4</v>
      </c>
    </row>
    <row r="6" spans="1:14" x14ac:dyDescent="0.35">
      <c r="A6" s="99"/>
      <c r="B6" s="100"/>
      <c r="C6" s="100"/>
      <c r="D6" s="100"/>
      <c r="E6" s="100"/>
      <c r="F6" s="100"/>
      <c r="G6" s="100"/>
      <c r="H6" s="100"/>
      <c r="I6" s="100"/>
      <c r="J6" s="100"/>
      <c r="K6" s="12"/>
    </row>
    <row r="7" spans="1:14" x14ac:dyDescent="0.35">
      <c r="A7" s="26" t="s">
        <v>0</v>
      </c>
      <c r="B7" s="22">
        <v>102.8673336104909</v>
      </c>
      <c r="C7" s="22">
        <v>103.12718068172367</v>
      </c>
      <c r="D7" s="22"/>
      <c r="E7" s="22">
        <f t="shared" ref="E7:E70" si="0">((C7/B7-1)*100)</f>
        <v>0.25260406983687034</v>
      </c>
      <c r="F7" s="22"/>
      <c r="G7" s="22">
        <v>27.451785766334968</v>
      </c>
      <c r="H7" s="22">
        <v>27.521130094423626</v>
      </c>
      <c r="I7" s="22"/>
      <c r="J7" s="22">
        <f>H7-G7</f>
        <v>6.9344328088657647E-2</v>
      </c>
      <c r="K7" s="95">
        <f>J7/$G$5</f>
        <v>6.927403016385792E-4</v>
      </c>
      <c r="M7" s="93"/>
      <c r="N7" s="66"/>
    </row>
    <row r="8" spans="1:14" x14ac:dyDescent="0.35">
      <c r="A8" s="27" t="s">
        <v>1</v>
      </c>
      <c r="B8" s="39">
        <v>102.94737587298994</v>
      </c>
      <c r="C8" s="39">
        <v>103.23012922811117</v>
      </c>
      <c r="D8" s="39"/>
      <c r="E8" s="39">
        <f t="shared" si="0"/>
        <v>0.27465814715867953</v>
      </c>
      <c r="F8" s="39"/>
      <c r="G8" s="39">
        <v>25.102812516292232</v>
      </c>
      <c r="H8" s="39">
        <v>25.171759436034197</v>
      </c>
      <c r="I8" s="39"/>
      <c r="J8" s="39">
        <f t="shared" ref="J8:J71" si="1">H8-G8</f>
        <v>6.8946919741964763E-2</v>
      </c>
      <c r="K8" s="96">
        <f>J8/$G$5</f>
        <v>6.8877024690519508E-4</v>
      </c>
      <c r="M8" s="93"/>
      <c r="N8" s="66"/>
    </row>
    <row r="9" spans="1:14" x14ac:dyDescent="0.35">
      <c r="A9" s="26" t="s">
        <v>3</v>
      </c>
      <c r="B9" s="22">
        <v>101.53115810165376</v>
      </c>
      <c r="C9" s="22">
        <v>101.51777235452501</v>
      </c>
      <c r="D9" s="22"/>
      <c r="E9" s="22">
        <f t="shared" si="0"/>
        <v>-1.3183881065703673E-2</v>
      </c>
      <c r="F9" s="22"/>
      <c r="G9" s="22">
        <v>5.3384634595542453</v>
      </c>
      <c r="H9" s="22">
        <v>5.3377596428810019</v>
      </c>
      <c r="I9" s="22"/>
      <c r="J9" s="22">
        <f t="shared" si="1"/>
        <v>-7.0381667324337371E-4</v>
      </c>
      <c r="K9" s="97">
        <f>J9/$G$5</f>
        <v>-7.0310317795209044E-6</v>
      </c>
      <c r="M9" s="93"/>
      <c r="N9" s="66"/>
    </row>
    <row r="10" spans="1:14" x14ac:dyDescent="0.35">
      <c r="A10" s="27" t="s">
        <v>98</v>
      </c>
      <c r="B10" s="39">
        <v>99.934766005510895</v>
      </c>
      <c r="C10" s="39">
        <v>99.856013336103885</v>
      </c>
      <c r="D10" s="39"/>
      <c r="E10" s="39">
        <f t="shared" si="0"/>
        <v>-7.8804076453897753E-2</v>
      </c>
      <c r="F10" s="39"/>
      <c r="G10" s="39">
        <v>1.5273437104729273</v>
      </c>
      <c r="H10" s="39">
        <v>1.5261401013676124</v>
      </c>
      <c r="I10" s="39"/>
      <c r="J10" s="39">
        <f t="shared" si="1"/>
        <v>-1.2036091053149178E-3</v>
      </c>
      <c r="K10" s="96">
        <f t="shared" ref="K10:K73" si="2">J10/$G$5</f>
        <v>-1.2023889446369526E-5</v>
      </c>
      <c r="M10" s="93"/>
      <c r="N10" s="66"/>
    </row>
    <row r="11" spans="1:14" x14ac:dyDescent="0.35">
      <c r="A11" s="26" t="s">
        <v>99</v>
      </c>
      <c r="B11" s="22">
        <v>98.218198334083269</v>
      </c>
      <c r="C11" s="22">
        <v>98.218198334083269</v>
      </c>
      <c r="D11" s="22"/>
      <c r="E11" s="22">
        <f t="shared" si="0"/>
        <v>0</v>
      </c>
      <c r="F11" s="22"/>
      <c r="G11" s="22">
        <v>0.8027620729782815</v>
      </c>
      <c r="H11" s="22">
        <v>0.8027620729782815</v>
      </c>
      <c r="I11" s="22"/>
      <c r="J11" s="22">
        <f t="shared" si="1"/>
        <v>0</v>
      </c>
      <c r="K11" s="97">
        <f t="shared" si="2"/>
        <v>0</v>
      </c>
      <c r="M11" s="93"/>
      <c r="N11" s="66"/>
    </row>
    <row r="12" spans="1:14" x14ac:dyDescent="0.35">
      <c r="A12" s="27" t="s">
        <v>100</v>
      </c>
      <c r="B12" s="39">
        <v>101.94273884544823</v>
      </c>
      <c r="C12" s="39">
        <v>101.97121932080495</v>
      </c>
      <c r="D12" s="39"/>
      <c r="E12" s="39">
        <f t="shared" si="0"/>
        <v>2.793771844789017E-2</v>
      </c>
      <c r="F12" s="39"/>
      <c r="G12" s="39">
        <v>1.7889522116979535</v>
      </c>
      <c r="H12" s="39">
        <v>1.7894520041300255</v>
      </c>
      <c r="I12" s="39"/>
      <c r="J12" s="39">
        <f t="shared" si="1"/>
        <v>4.997924320719882E-4</v>
      </c>
      <c r="K12" s="96">
        <f t="shared" si="2"/>
        <v>4.9928576668530584E-6</v>
      </c>
      <c r="M12" s="93"/>
      <c r="N12" s="66"/>
    </row>
    <row r="13" spans="1:14" x14ac:dyDescent="0.35">
      <c r="A13" s="26" t="s">
        <v>101</v>
      </c>
      <c r="B13" s="22">
        <v>100.5515855302102</v>
      </c>
      <c r="C13" s="22">
        <v>100.5515855302102</v>
      </c>
      <c r="D13" s="22"/>
      <c r="E13" s="22">
        <f t="shared" si="0"/>
        <v>0</v>
      </c>
      <c r="F13" s="22"/>
      <c r="G13" s="22">
        <v>0.11508346542101319</v>
      </c>
      <c r="H13" s="22">
        <v>0.11508346542101321</v>
      </c>
      <c r="I13" s="22"/>
      <c r="J13" s="22">
        <f t="shared" si="1"/>
        <v>0</v>
      </c>
      <c r="K13" s="97">
        <f t="shared" si="2"/>
        <v>0</v>
      </c>
      <c r="M13" s="93"/>
      <c r="N13" s="66"/>
    </row>
    <row r="14" spans="1:14" x14ac:dyDescent="0.35">
      <c r="A14" s="27" t="s">
        <v>102</v>
      </c>
      <c r="B14" s="39">
        <v>108.91320936927063</v>
      </c>
      <c r="C14" s="39">
        <v>108.91320936927063</v>
      </c>
      <c r="D14" s="39"/>
      <c r="E14" s="39">
        <f t="shared" si="0"/>
        <v>0</v>
      </c>
      <c r="F14" s="39"/>
      <c r="G14" s="39">
        <v>0.73128873498267366</v>
      </c>
      <c r="H14" s="39">
        <v>0.73128873498267366</v>
      </c>
      <c r="I14" s="39"/>
      <c r="J14" s="39">
        <f t="shared" si="1"/>
        <v>0</v>
      </c>
      <c r="K14" s="96">
        <f t="shared" si="2"/>
        <v>0</v>
      </c>
      <c r="M14" s="93"/>
      <c r="N14" s="66"/>
    </row>
    <row r="15" spans="1:14" x14ac:dyDescent="0.35">
      <c r="A15" s="26" t="s">
        <v>103</v>
      </c>
      <c r="B15" s="22">
        <v>100.4029420259712</v>
      </c>
      <c r="C15" s="22">
        <v>100.4029420259712</v>
      </c>
      <c r="D15" s="22"/>
      <c r="E15" s="22">
        <f t="shared" si="0"/>
        <v>0</v>
      </c>
      <c r="F15" s="22"/>
      <c r="G15" s="22">
        <v>0.37303326400139603</v>
      </c>
      <c r="H15" s="22">
        <v>0.37303326400139603</v>
      </c>
      <c r="I15" s="22"/>
      <c r="J15" s="22">
        <f t="shared" si="1"/>
        <v>0</v>
      </c>
      <c r="K15" s="97">
        <f t="shared" si="2"/>
        <v>0</v>
      </c>
      <c r="M15" s="93"/>
      <c r="N15" s="66"/>
    </row>
    <row r="16" spans="1:14" x14ac:dyDescent="0.35">
      <c r="A16" s="25" t="s">
        <v>4</v>
      </c>
      <c r="B16" s="39">
        <v>98.166622579749131</v>
      </c>
      <c r="C16" s="39">
        <v>97.748965207938298</v>
      </c>
      <c r="D16" s="39"/>
      <c r="E16" s="39">
        <f t="shared" si="0"/>
        <v>-0.42545761566925577</v>
      </c>
      <c r="F16" s="39"/>
      <c r="G16" s="39">
        <v>1.0884946611204538</v>
      </c>
      <c r="H16" s="39">
        <v>1.0838635776885639</v>
      </c>
      <c r="I16" s="39"/>
      <c r="J16" s="39">
        <f t="shared" si="1"/>
        <v>-4.631083431889893E-3</v>
      </c>
      <c r="K16" s="96">
        <f t="shared" si="2"/>
        <v>-4.626388663567673E-5</v>
      </c>
      <c r="M16" s="93"/>
      <c r="N16" s="66"/>
    </row>
    <row r="17" spans="1:14" x14ac:dyDescent="0.35">
      <c r="A17" s="26" t="s">
        <v>104</v>
      </c>
      <c r="B17" s="22">
        <v>96.897858628016451</v>
      </c>
      <c r="C17" s="22">
        <v>96.346428928306821</v>
      </c>
      <c r="D17" s="22"/>
      <c r="E17" s="22">
        <f t="shared" si="0"/>
        <v>-0.56908347358483047</v>
      </c>
      <c r="F17" s="22"/>
      <c r="G17" s="22">
        <v>0.81377928666906774</v>
      </c>
      <c r="H17" s="22">
        <v>0.80914820323717773</v>
      </c>
      <c r="I17" s="22"/>
      <c r="J17" s="22">
        <f t="shared" si="1"/>
        <v>-4.631083431890004E-3</v>
      </c>
      <c r="K17" s="97">
        <f t="shared" si="2"/>
        <v>-4.6263886635677842E-5</v>
      </c>
      <c r="M17" s="93"/>
      <c r="N17" s="66"/>
    </row>
    <row r="18" spans="1:14" x14ac:dyDescent="0.35">
      <c r="A18" s="27" t="s">
        <v>105</v>
      </c>
      <c r="B18" s="39">
        <v>102.12789488361362</v>
      </c>
      <c r="C18" s="39">
        <v>102.12789488361362</v>
      </c>
      <c r="D18" s="39"/>
      <c r="E18" s="39">
        <f t="shared" si="0"/>
        <v>0</v>
      </c>
      <c r="F18" s="39"/>
      <c r="G18" s="39">
        <v>0.274715374451386</v>
      </c>
      <c r="H18" s="39">
        <v>0.274715374451386</v>
      </c>
      <c r="I18" s="39"/>
      <c r="J18" s="39">
        <f t="shared" si="1"/>
        <v>0</v>
      </c>
      <c r="K18" s="96">
        <f t="shared" si="2"/>
        <v>0</v>
      </c>
      <c r="M18" s="93"/>
      <c r="N18" s="66"/>
    </row>
    <row r="19" spans="1:14" x14ac:dyDescent="0.35">
      <c r="A19" s="26" t="s">
        <v>5</v>
      </c>
      <c r="B19" s="22">
        <v>99.29875524475284</v>
      </c>
      <c r="C19" s="22">
        <v>105.11904123559694</v>
      </c>
      <c r="D19" s="22"/>
      <c r="E19" s="22">
        <f t="shared" si="0"/>
        <v>5.8613886714875552</v>
      </c>
      <c r="F19" s="22"/>
      <c r="G19" s="22">
        <v>5.1975210215597141</v>
      </c>
      <c r="H19" s="22">
        <v>5.5021679299155997</v>
      </c>
      <c r="I19" s="22"/>
      <c r="J19" s="22">
        <f t="shared" si="1"/>
        <v>0.30464690835588559</v>
      </c>
      <c r="K19" s="97">
        <f t="shared" si="2"/>
        <v>3.0433807205961791E-3</v>
      </c>
      <c r="M19" s="93"/>
      <c r="N19" s="66"/>
    </row>
    <row r="20" spans="1:14" x14ac:dyDescent="0.35">
      <c r="A20" s="27" t="s">
        <v>106</v>
      </c>
      <c r="B20" s="39">
        <v>98.968677637064346</v>
      </c>
      <c r="C20" s="39">
        <v>108.81713898052033</v>
      </c>
      <c r="D20" s="39"/>
      <c r="E20" s="39">
        <f t="shared" si="0"/>
        <v>9.9510891512282651</v>
      </c>
      <c r="F20" s="39"/>
      <c r="G20" s="39">
        <v>2.4490229108616228</v>
      </c>
      <c r="H20" s="39">
        <v>2.6927273640554681</v>
      </c>
      <c r="I20" s="39"/>
      <c r="J20" s="39">
        <f t="shared" si="1"/>
        <v>0.24370445319384526</v>
      </c>
      <c r="K20" s="96">
        <f t="shared" si="2"/>
        <v>2.4345739741010361E-3</v>
      </c>
      <c r="M20" s="93"/>
      <c r="N20" s="66"/>
    </row>
    <row r="21" spans="1:14" x14ac:dyDescent="0.35">
      <c r="A21" s="26" t="s">
        <v>107</v>
      </c>
      <c r="B21" s="22">
        <v>101.9544042424593</v>
      </c>
      <c r="C21" s="22">
        <v>106.02923469104003</v>
      </c>
      <c r="D21" s="22"/>
      <c r="E21" s="22">
        <f t="shared" si="0"/>
        <v>3.9967184143318679</v>
      </c>
      <c r="F21" s="22"/>
      <c r="G21" s="22">
        <v>1.7059499272638536</v>
      </c>
      <c r="H21" s="22">
        <v>1.7741319421460893</v>
      </c>
      <c r="I21" s="22"/>
      <c r="J21" s="22">
        <f t="shared" si="1"/>
        <v>6.8182014882235631E-2</v>
      </c>
      <c r="K21" s="97">
        <f t="shared" si="2"/>
        <v>6.8112895254329546E-4</v>
      </c>
      <c r="M21" s="93"/>
      <c r="N21" s="66"/>
    </row>
    <row r="22" spans="1:14" x14ac:dyDescent="0.35">
      <c r="A22" s="27" t="s">
        <v>108</v>
      </c>
      <c r="B22" s="39">
        <v>95.960525484130912</v>
      </c>
      <c r="C22" s="39">
        <v>95.294165918153539</v>
      </c>
      <c r="D22" s="39"/>
      <c r="E22" s="39">
        <f t="shared" si="0"/>
        <v>-0.69441008437116647</v>
      </c>
      <c r="F22" s="39"/>
      <c r="G22" s="39">
        <v>1.0425481834342376</v>
      </c>
      <c r="H22" s="39">
        <v>1.0353086237140421</v>
      </c>
      <c r="I22" s="39"/>
      <c r="J22" s="39">
        <f t="shared" si="1"/>
        <v>-7.2395597201955209E-3</v>
      </c>
      <c r="K22" s="96">
        <f t="shared" si="2"/>
        <v>-7.2322206048154887E-5</v>
      </c>
      <c r="M22" s="93"/>
      <c r="N22" s="66"/>
    </row>
    <row r="23" spans="1:14" x14ac:dyDescent="0.35">
      <c r="A23" s="28" t="s">
        <v>109</v>
      </c>
      <c r="B23" s="22">
        <v>104.55503479777417</v>
      </c>
      <c r="C23" s="22">
        <v>104.9228757667907</v>
      </c>
      <c r="D23" s="22"/>
      <c r="E23" s="22">
        <f t="shared" si="0"/>
        <v>0.35181564400794674</v>
      </c>
      <c r="F23" s="22"/>
      <c r="G23" s="22">
        <v>4.9318045887399471</v>
      </c>
      <c r="H23" s="22">
        <v>4.9491554488150351</v>
      </c>
      <c r="I23" s="22"/>
      <c r="J23" s="22">
        <f t="shared" si="1"/>
        <v>1.7350860075088015E-2</v>
      </c>
      <c r="K23" s="97">
        <f t="shared" si="2"/>
        <v>1.733327061261302E-4</v>
      </c>
      <c r="M23" s="93"/>
      <c r="N23" s="66"/>
    </row>
    <row r="24" spans="1:14" x14ac:dyDescent="0.35">
      <c r="A24" s="25" t="s">
        <v>110</v>
      </c>
      <c r="B24" s="39">
        <v>104.81160988556786</v>
      </c>
      <c r="C24" s="39">
        <v>104.81160988556786</v>
      </c>
      <c r="D24" s="39"/>
      <c r="E24" s="39">
        <f t="shared" si="0"/>
        <v>0</v>
      </c>
      <c r="F24" s="39"/>
      <c r="G24" s="39">
        <v>0.16391927642893378</v>
      </c>
      <c r="H24" s="39">
        <v>0.16391927642893378</v>
      </c>
      <c r="I24" s="39"/>
      <c r="J24" s="39">
        <f t="shared" si="1"/>
        <v>0</v>
      </c>
      <c r="K24" s="96">
        <f t="shared" si="2"/>
        <v>0</v>
      </c>
      <c r="M24" s="93"/>
      <c r="N24" s="66"/>
    </row>
    <row r="25" spans="1:14" x14ac:dyDescent="0.35">
      <c r="A25" s="26" t="s">
        <v>111</v>
      </c>
      <c r="B25" s="22">
        <v>104.76431813357107</v>
      </c>
      <c r="C25" s="22">
        <v>104.59461528594639</v>
      </c>
      <c r="D25" s="22"/>
      <c r="E25" s="22">
        <f t="shared" si="0"/>
        <v>-0.16198535021085814</v>
      </c>
      <c r="F25" s="22"/>
      <c r="G25" s="22">
        <v>8.1510634760825179E-2</v>
      </c>
      <c r="H25" s="22">
        <v>8.1378599473648755E-2</v>
      </c>
      <c r="I25" s="22"/>
      <c r="J25" s="22">
        <f t="shared" si="1"/>
        <v>-1.320352871764241E-4</v>
      </c>
      <c r="K25" s="97">
        <f t="shared" si="2"/>
        <v>-1.3190143619041451E-6</v>
      </c>
      <c r="M25" s="93"/>
      <c r="N25" s="66"/>
    </row>
    <row r="26" spans="1:14" x14ac:dyDescent="0.35">
      <c r="A26" s="25" t="s">
        <v>112</v>
      </c>
      <c r="B26" s="39">
        <v>105.22749831901943</v>
      </c>
      <c r="C26" s="39">
        <v>105.17994564014498</v>
      </c>
      <c r="D26" s="39"/>
      <c r="E26" s="39">
        <f t="shared" si="0"/>
        <v>-4.5190353884771994E-2</v>
      </c>
      <c r="F26" s="39"/>
      <c r="G26" s="39">
        <v>2.5458493570607192</v>
      </c>
      <c r="H26" s="39">
        <v>2.5446988787268903</v>
      </c>
      <c r="I26" s="39"/>
      <c r="J26" s="39">
        <f t="shared" si="1"/>
        <v>-1.1504783338289748E-3</v>
      </c>
      <c r="K26" s="96">
        <f t="shared" si="2"/>
        <v>-1.1493120345565697E-5</v>
      </c>
      <c r="M26" s="93"/>
      <c r="N26" s="66"/>
    </row>
    <row r="27" spans="1:14" x14ac:dyDescent="0.35">
      <c r="A27" s="26" t="s">
        <v>113</v>
      </c>
      <c r="B27" s="22">
        <v>99.172560549817206</v>
      </c>
      <c r="C27" s="22">
        <v>99.22886953388732</v>
      </c>
      <c r="D27" s="22"/>
      <c r="E27" s="22">
        <f t="shared" si="0"/>
        <v>5.6778794212775097E-2</v>
      </c>
      <c r="F27" s="22"/>
      <c r="G27" s="22">
        <v>8.6569350529388245E-2</v>
      </c>
      <c r="H27" s="22">
        <v>8.6618503562776672E-2</v>
      </c>
      <c r="I27" s="22"/>
      <c r="J27" s="22">
        <f t="shared" si="1"/>
        <v>4.9153033388427136E-5</v>
      </c>
      <c r="K27" s="97">
        <f t="shared" si="2"/>
        <v>4.9103204421299493E-7</v>
      </c>
      <c r="M27" s="93"/>
      <c r="N27" s="66"/>
    </row>
    <row r="28" spans="1:14" x14ac:dyDescent="0.35">
      <c r="A28" s="25" t="s">
        <v>114</v>
      </c>
      <c r="B28" s="39">
        <v>104.1807177289644</v>
      </c>
      <c r="C28" s="39">
        <v>104.59188552304443</v>
      </c>
      <c r="D28" s="39"/>
      <c r="E28" s="39">
        <f t="shared" si="0"/>
        <v>0.39466784549297973</v>
      </c>
      <c r="F28" s="39"/>
      <c r="G28" s="39">
        <v>0.32465990874135775</v>
      </c>
      <c r="H28" s="39">
        <v>0.32594123700836669</v>
      </c>
      <c r="I28" s="39"/>
      <c r="J28" s="39">
        <f t="shared" si="1"/>
        <v>1.281328267008941E-3</v>
      </c>
      <c r="K28" s="96">
        <f t="shared" si="2"/>
        <v>1.280029318405058E-5</v>
      </c>
      <c r="M28" s="93"/>
      <c r="N28" s="66"/>
    </row>
    <row r="29" spans="1:14" x14ac:dyDescent="0.35">
      <c r="A29" s="28" t="s">
        <v>115</v>
      </c>
      <c r="B29" s="22">
        <v>104.03798749219864</v>
      </c>
      <c r="C29" s="22">
        <v>105.82922969353508</v>
      </c>
      <c r="D29" s="22"/>
      <c r="E29" s="22">
        <f t="shared" si="0"/>
        <v>1.7217193878060755</v>
      </c>
      <c r="F29" s="22"/>
      <c r="G29" s="22">
        <v>1.1718043216005838</v>
      </c>
      <c r="H29" s="22">
        <v>1.1919795037927308</v>
      </c>
      <c r="I29" s="22"/>
      <c r="J29" s="22">
        <f t="shared" si="1"/>
        <v>2.0175182192146979E-2</v>
      </c>
      <c r="K29" s="97">
        <f t="shared" si="2"/>
        <v>2.0154729568556032E-4</v>
      </c>
      <c r="M29" s="93"/>
      <c r="N29" s="66"/>
    </row>
    <row r="30" spans="1:14" x14ac:dyDescent="0.35">
      <c r="A30" s="27" t="s">
        <v>116</v>
      </c>
      <c r="B30" s="39">
        <v>103.59894484946308</v>
      </c>
      <c r="C30" s="39">
        <v>103.0651859234242</v>
      </c>
      <c r="D30" s="39"/>
      <c r="E30" s="39">
        <f t="shared" si="0"/>
        <v>-0.51521656597417476</v>
      </c>
      <c r="F30" s="39"/>
      <c r="G30" s="39">
        <v>0.5574917396181388</v>
      </c>
      <c r="H30" s="39">
        <v>0.55461944982168854</v>
      </c>
      <c r="I30" s="39"/>
      <c r="J30" s="39">
        <f t="shared" si="1"/>
        <v>-2.8722897964502669E-3</v>
      </c>
      <c r="K30" s="96">
        <f t="shared" si="2"/>
        <v>-2.8693780080217203E-5</v>
      </c>
      <c r="M30" s="93"/>
      <c r="N30" s="66"/>
    </row>
    <row r="31" spans="1:14" x14ac:dyDescent="0.35">
      <c r="A31" s="26" t="s">
        <v>6</v>
      </c>
      <c r="B31" s="22">
        <v>103.49929966542874</v>
      </c>
      <c r="C31" s="22">
        <v>105.34063706562716</v>
      </c>
      <c r="D31" s="22"/>
      <c r="E31" s="22">
        <f t="shared" si="0"/>
        <v>1.7790819900721289</v>
      </c>
      <c r="F31" s="22"/>
      <c r="G31" s="22">
        <v>1.0490764725364323</v>
      </c>
      <c r="H31" s="22">
        <v>1.0677404031214119</v>
      </c>
      <c r="I31" s="22"/>
      <c r="J31" s="22">
        <f t="shared" si="1"/>
        <v>1.8663930584979616E-2</v>
      </c>
      <c r="K31" s="97">
        <f t="shared" si="2"/>
        <v>1.8645009995150658E-4</v>
      </c>
      <c r="M31" s="93"/>
      <c r="N31" s="66"/>
    </row>
    <row r="32" spans="1:14" x14ac:dyDescent="0.35">
      <c r="A32" s="27" t="s">
        <v>117</v>
      </c>
      <c r="B32" s="39">
        <v>103.22257776640822</v>
      </c>
      <c r="C32" s="39">
        <v>105.24763409680678</v>
      </c>
      <c r="D32" s="39"/>
      <c r="E32" s="39">
        <f t="shared" si="0"/>
        <v>1.9618346821189014</v>
      </c>
      <c r="F32" s="39"/>
      <c r="G32" s="39">
        <v>0.94932757291532466</v>
      </c>
      <c r="H32" s="39">
        <v>0.96795181048769496</v>
      </c>
      <c r="I32" s="39"/>
      <c r="J32" s="39">
        <f t="shared" si="1"/>
        <v>1.8624237572370306E-2</v>
      </c>
      <c r="K32" s="96">
        <f t="shared" si="2"/>
        <v>1.8605357221397105E-4</v>
      </c>
      <c r="M32" s="93"/>
      <c r="N32" s="66"/>
    </row>
    <row r="33" spans="1:14" x14ac:dyDescent="0.35">
      <c r="A33" s="26" t="s">
        <v>118</v>
      </c>
      <c r="B33" s="22">
        <v>106.20910798513427</v>
      </c>
      <c r="C33" s="22">
        <v>106.25137170411745</v>
      </c>
      <c r="D33" s="22"/>
      <c r="E33" s="22">
        <f t="shared" si="0"/>
        <v>3.979293281428653E-2</v>
      </c>
      <c r="F33" s="22"/>
      <c r="G33" s="22">
        <v>9.9748899621107695E-2</v>
      </c>
      <c r="H33" s="22">
        <v>9.9788592633716922E-2</v>
      </c>
      <c r="I33" s="22"/>
      <c r="J33" s="22">
        <f t="shared" si="1"/>
        <v>3.969301260922653E-5</v>
      </c>
      <c r="K33" s="97">
        <f t="shared" si="2"/>
        <v>3.9652773753470216E-7</v>
      </c>
      <c r="M33" s="93"/>
      <c r="N33" s="66"/>
    </row>
    <row r="34" spans="1:14" x14ac:dyDescent="0.35">
      <c r="A34" s="25" t="s">
        <v>7</v>
      </c>
      <c r="B34" s="39">
        <v>104.64692597187961</v>
      </c>
      <c r="C34" s="39">
        <v>102.31281643000186</v>
      </c>
      <c r="D34" s="39"/>
      <c r="E34" s="39">
        <f t="shared" si="0"/>
        <v>-2.2304616406075506</v>
      </c>
      <c r="F34" s="39"/>
      <c r="G34" s="39">
        <v>2.1193660060777857</v>
      </c>
      <c r="H34" s="39">
        <v>2.072094360288145</v>
      </c>
      <c r="I34" s="39"/>
      <c r="J34" s="39">
        <f t="shared" si="1"/>
        <v>-4.7271645789640715E-2</v>
      </c>
      <c r="K34" s="96">
        <f t="shared" si="2"/>
        <v>-4.7223724082235449E-4</v>
      </c>
      <c r="M34" s="93"/>
      <c r="N34" s="66"/>
    </row>
    <row r="35" spans="1:14" x14ac:dyDescent="0.35">
      <c r="A35" s="26" t="s">
        <v>119</v>
      </c>
      <c r="B35" s="22">
        <v>110.26830960799322</v>
      </c>
      <c r="C35" s="22">
        <v>111.92279065664292</v>
      </c>
      <c r="D35" s="22"/>
      <c r="E35" s="22">
        <f t="shared" si="0"/>
        <v>1.500413903624187</v>
      </c>
      <c r="F35" s="22"/>
      <c r="G35" s="22">
        <v>0.95276003666982578</v>
      </c>
      <c r="H35" s="22">
        <v>0.96705538072819475</v>
      </c>
      <c r="I35" s="22"/>
      <c r="J35" s="22">
        <f t="shared" si="1"/>
        <v>1.4295344058368964E-2</v>
      </c>
      <c r="K35" s="97">
        <f>J35/$G$5</f>
        <v>1.4280852130199776E-4</v>
      </c>
      <c r="M35" s="93"/>
      <c r="N35" s="66"/>
    </row>
    <row r="36" spans="1:14" x14ac:dyDescent="0.35">
      <c r="A36" s="25" t="s">
        <v>120</v>
      </c>
      <c r="B36" s="39">
        <v>100.5126587356996</v>
      </c>
      <c r="C36" s="39">
        <v>90.164682185693266</v>
      </c>
      <c r="D36" s="39"/>
      <c r="E36" s="39">
        <f t="shared" si="0"/>
        <v>-10.295197321579741</v>
      </c>
      <c r="F36" s="39"/>
      <c r="G36" s="39">
        <v>0.54147463647841998</v>
      </c>
      <c r="H36" s="39">
        <v>0.48572875420666012</v>
      </c>
      <c r="I36" s="39"/>
      <c r="J36" s="39">
        <f t="shared" si="1"/>
        <v>-5.5745882271759861E-2</v>
      </c>
      <c r="K36" s="96">
        <f t="shared" si="2"/>
        <v>-5.5689369793409445E-4</v>
      </c>
      <c r="M36" s="93"/>
      <c r="N36" s="66"/>
    </row>
    <row r="37" spans="1:14" x14ac:dyDescent="0.35">
      <c r="A37" s="28" t="s">
        <v>121</v>
      </c>
      <c r="B37" s="22">
        <v>98.982135491142685</v>
      </c>
      <c r="C37" s="22">
        <v>100.8687534757417</v>
      </c>
      <c r="D37" s="22"/>
      <c r="E37" s="22">
        <f t="shared" si="0"/>
        <v>1.9060186721954864</v>
      </c>
      <c r="F37" s="22"/>
      <c r="G37" s="22">
        <v>0.2719695440032579</v>
      </c>
      <c r="H37" s="22">
        <v>0.27715333429464495</v>
      </c>
      <c r="I37" s="22"/>
      <c r="J37" s="22">
        <f t="shared" si="1"/>
        <v>5.1837902913870471E-3</v>
      </c>
      <c r="K37" s="97">
        <f t="shared" si="2"/>
        <v>5.178535215591726E-5</v>
      </c>
      <c r="M37" s="93"/>
      <c r="N37" s="66"/>
    </row>
    <row r="38" spans="1:14" x14ac:dyDescent="0.35">
      <c r="A38" s="27" t="s">
        <v>122</v>
      </c>
      <c r="B38" s="39">
        <v>102.65524567351633</v>
      </c>
      <c r="C38" s="39">
        <v>93.808749374172208</v>
      </c>
      <c r="D38" s="39"/>
      <c r="E38" s="39">
        <f t="shared" si="0"/>
        <v>-8.617675834588546</v>
      </c>
      <c r="F38" s="39"/>
      <c r="G38" s="39">
        <v>0.21406153532414116</v>
      </c>
      <c r="H38" s="39">
        <v>0.19561440612336345</v>
      </c>
      <c r="I38" s="39"/>
      <c r="J38" s="39">
        <f t="shared" si="1"/>
        <v>-1.8447129200777707E-2</v>
      </c>
      <c r="K38" s="96">
        <f t="shared" si="2"/>
        <v>-1.842842839370277E-4</v>
      </c>
      <c r="M38" s="93"/>
      <c r="N38" s="66"/>
    </row>
    <row r="39" spans="1:14" x14ac:dyDescent="0.35">
      <c r="A39" s="28" t="s">
        <v>123</v>
      </c>
      <c r="B39" s="22">
        <v>96.234131070102478</v>
      </c>
      <c r="C39" s="22">
        <v>109.96884551658985</v>
      </c>
      <c r="D39" s="22"/>
      <c r="E39" s="22">
        <f t="shared" si="0"/>
        <v>14.272186275036059</v>
      </c>
      <c r="F39" s="22"/>
      <c r="G39" s="22">
        <v>4.7146743570101665E-2</v>
      </c>
      <c r="H39" s="22">
        <v>5.3875614635040175E-2</v>
      </c>
      <c r="I39" s="22"/>
      <c r="J39" s="22">
        <f t="shared" si="1"/>
        <v>6.7288710649385103E-3</v>
      </c>
      <c r="K39" s="97">
        <f t="shared" si="2"/>
        <v>6.7220496610090449E-5</v>
      </c>
      <c r="M39" s="93"/>
      <c r="N39" s="66"/>
    </row>
    <row r="40" spans="1:14" x14ac:dyDescent="0.35">
      <c r="A40" s="27" t="s">
        <v>124</v>
      </c>
      <c r="B40" s="39">
        <v>101.92092967047691</v>
      </c>
      <c r="C40" s="39">
        <v>102.711615547501</v>
      </c>
      <c r="D40" s="39"/>
      <c r="E40" s="39">
        <f t="shared" si="0"/>
        <v>0.77578361930221718</v>
      </c>
      <c r="F40" s="39"/>
      <c r="G40" s="39">
        <v>9.1953510032039498E-2</v>
      </c>
      <c r="H40" s="39">
        <v>9.2666870300241469E-2</v>
      </c>
      <c r="I40" s="39"/>
      <c r="J40" s="39">
        <f t="shared" si="1"/>
        <v>7.1336026820197074E-4</v>
      </c>
      <c r="K40" s="96">
        <f t="shared" si="2"/>
        <v>7.1263709807585657E-6</v>
      </c>
      <c r="M40" s="93"/>
      <c r="N40" s="66"/>
    </row>
    <row r="41" spans="1:14" x14ac:dyDescent="0.35">
      <c r="A41" s="26" t="s">
        <v>8</v>
      </c>
      <c r="B41" s="22">
        <v>110.58223067861969</v>
      </c>
      <c r="C41" s="22">
        <v>102.7313911420124</v>
      </c>
      <c r="D41" s="22"/>
      <c r="E41" s="22">
        <f t="shared" si="0"/>
        <v>-7.0995488953590087</v>
      </c>
      <c r="F41" s="22"/>
      <c r="G41" s="22">
        <v>2.850798636769504</v>
      </c>
      <c r="H41" s="22">
        <v>2.6484047936438246</v>
      </c>
      <c r="I41" s="22"/>
      <c r="J41" s="22">
        <f t="shared" si="1"/>
        <v>-0.20239384312567932</v>
      </c>
      <c r="K41" s="97">
        <f t="shared" si="2"/>
        <v>-2.0218866603973528E-3</v>
      </c>
      <c r="M41" s="93"/>
      <c r="N41" s="66"/>
    </row>
    <row r="42" spans="1:14" x14ac:dyDescent="0.35">
      <c r="A42" s="25" t="s">
        <v>125</v>
      </c>
      <c r="B42" s="39">
        <v>116.24842950867006</v>
      </c>
      <c r="C42" s="39">
        <v>95.683750119346456</v>
      </c>
      <c r="D42" s="39"/>
      <c r="E42" s="39">
        <f t="shared" si="0"/>
        <v>-17.690285775249848</v>
      </c>
      <c r="F42" s="39"/>
      <c r="G42" s="39">
        <v>2.8644138777997204E-2</v>
      </c>
      <c r="H42" s="39">
        <v>2.357690877031034E-2</v>
      </c>
      <c r="I42" s="39"/>
      <c r="J42" s="39">
        <f t="shared" si="1"/>
        <v>-5.067230007686864E-3</v>
      </c>
      <c r="K42" s="96">
        <f t="shared" si="2"/>
        <v>-5.06209309506774E-5</v>
      </c>
      <c r="M42" s="93"/>
      <c r="N42" s="66"/>
    </row>
    <row r="43" spans="1:14" x14ac:dyDescent="0.35">
      <c r="A43" s="26" t="s">
        <v>126</v>
      </c>
      <c r="B43" s="22">
        <v>99.226932914915608</v>
      </c>
      <c r="C43" s="22">
        <v>99.045266885952046</v>
      </c>
      <c r="D43" s="22"/>
      <c r="E43" s="22">
        <f t="shared" si="0"/>
        <v>-0.18308137077998055</v>
      </c>
      <c r="F43" s="22"/>
      <c r="G43" s="22">
        <v>0.82780500655285372</v>
      </c>
      <c r="H43" s="22">
        <v>0.82628944979947139</v>
      </c>
      <c r="I43" s="22"/>
      <c r="J43" s="22">
        <f t="shared" si="1"/>
        <v>-1.51555675338233E-3</v>
      </c>
      <c r="K43" s="97">
        <f t="shared" si="2"/>
        <v>-1.5140203552714019E-5</v>
      </c>
      <c r="M43" s="93"/>
      <c r="N43" s="66"/>
    </row>
    <row r="44" spans="1:14" x14ac:dyDescent="0.35">
      <c r="A44" s="27" t="s">
        <v>127</v>
      </c>
      <c r="B44" s="39">
        <v>105.71815987240581</v>
      </c>
      <c r="C44" s="39">
        <v>106.72338767979809</v>
      </c>
      <c r="D44" s="39"/>
      <c r="E44" s="39">
        <f t="shared" si="0"/>
        <v>0.95085632270324183</v>
      </c>
      <c r="F44" s="39"/>
      <c r="G44" s="39">
        <v>9.1393503817649005E-2</v>
      </c>
      <c r="H44" s="39">
        <v>9.2262524727239156E-2</v>
      </c>
      <c r="I44" s="39"/>
      <c r="J44" s="39">
        <f t="shared" si="1"/>
        <v>8.6902090959015132E-4</v>
      </c>
      <c r="K44" s="96">
        <f t="shared" si="2"/>
        <v>8.6813993823696936E-6</v>
      </c>
      <c r="M44" s="93"/>
      <c r="N44" s="66"/>
    </row>
    <row r="45" spans="1:14" x14ac:dyDescent="0.35">
      <c r="A45" s="28" t="s">
        <v>128</v>
      </c>
      <c r="B45" s="22">
        <v>124.51367594682385</v>
      </c>
      <c r="C45" s="22">
        <v>102.63838199039191</v>
      </c>
      <c r="D45" s="22"/>
      <c r="E45" s="22">
        <f t="shared" si="0"/>
        <v>-17.568587378124022</v>
      </c>
      <c r="F45" s="22"/>
      <c r="G45" s="22">
        <v>1.0976651485727063</v>
      </c>
      <c r="H45" s="22">
        <v>0.9048208878264955</v>
      </c>
      <c r="I45" s="22"/>
      <c r="J45" s="22">
        <f t="shared" si="1"/>
        <v>-0.19284426074621075</v>
      </c>
      <c r="K45" s="97">
        <f t="shared" si="2"/>
        <v>-1.9264876456485524E-3</v>
      </c>
      <c r="M45" s="93"/>
      <c r="N45" s="66"/>
    </row>
    <row r="46" spans="1:14" x14ac:dyDescent="0.35">
      <c r="A46" s="27" t="s">
        <v>129</v>
      </c>
      <c r="B46" s="39">
        <v>112.07376569161885</v>
      </c>
      <c r="C46" s="39">
        <v>109.62508906989358</v>
      </c>
      <c r="D46" s="39"/>
      <c r="E46" s="39">
        <f t="shared" si="0"/>
        <v>-2.1848794020743689</v>
      </c>
      <c r="F46" s="39"/>
      <c r="G46" s="39">
        <v>0.26078603580591742</v>
      </c>
      <c r="H46" s="39">
        <v>0.25508817542610762</v>
      </c>
      <c r="I46" s="39"/>
      <c r="J46" s="39">
        <f t="shared" si="1"/>
        <v>-5.6978603798097938E-3</v>
      </c>
      <c r="K46" s="96">
        <f t="shared" si="2"/>
        <v>-5.6920841646305639E-5</v>
      </c>
      <c r="M46" s="93"/>
      <c r="N46" s="66"/>
    </row>
    <row r="47" spans="1:14" x14ac:dyDescent="0.35">
      <c r="A47" s="26" t="s">
        <v>130</v>
      </c>
      <c r="B47" s="22">
        <v>99.22310287170933</v>
      </c>
      <c r="C47" s="22">
        <v>98.731903783373554</v>
      </c>
      <c r="D47" s="22"/>
      <c r="E47" s="22">
        <f t="shared" si="0"/>
        <v>-0.49504507934091668</v>
      </c>
      <c r="F47" s="22"/>
      <c r="G47" s="22">
        <v>8.570825436468299E-2</v>
      </c>
      <c r="H47" s="22">
        <v>8.5283959868861642E-2</v>
      </c>
      <c r="I47" s="22"/>
      <c r="J47" s="22">
        <f t="shared" si="1"/>
        <v>-4.2429449582134793E-4</v>
      </c>
      <c r="K47" s="97">
        <f t="shared" si="2"/>
        <v>-4.2386436658969612E-6</v>
      </c>
      <c r="M47" s="93"/>
      <c r="N47" s="66"/>
    </row>
    <row r="48" spans="1:14" x14ac:dyDescent="0.35">
      <c r="A48" s="25" t="s">
        <v>131</v>
      </c>
      <c r="B48" s="39">
        <v>106.19990848743474</v>
      </c>
      <c r="C48" s="39">
        <v>106.72913854351258</v>
      </c>
      <c r="D48" s="39"/>
      <c r="E48" s="39">
        <f t="shared" si="0"/>
        <v>0.4983338155516881</v>
      </c>
      <c r="F48" s="39"/>
      <c r="G48" s="39">
        <v>0.4587965488776975</v>
      </c>
      <c r="H48" s="39">
        <v>0.46108288722533924</v>
      </c>
      <c r="I48" s="39"/>
      <c r="J48" s="39">
        <f t="shared" si="1"/>
        <v>2.2863383476417476E-3</v>
      </c>
      <c r="K48" s="96">
        <f t="shared" si="2"/>
        <v>2.2840205684425063E-5</v>
      </c>
      <c r="M48" s="93"/>
      <c r="N48" s="66"/>
    </row>
    <row r="49" spans="1:14" x14ac:dyDescent="0.35">
      <c r="A49" s="28" t="s">
        <v>9</v>
      </c>
      <c r="B49" s="22">
        <v>100.03252085817621</v>
      </c>
      <c r="C49" s="22">
        <v>100.12088062619043</v>
      </c>
      <c r="D49" s="22"/>
      <c r="E49" s="22">
        <f t="shared" si="0"/>
        <v>8.8331042001321691E-2</v>
      </c>
      <c r="F49" s="22"/>
      <c r="G49" s="22">
        <v>1.3230815291233002</v>
      </c>
      <c r="H49" s="22">
        <v>1.3242502208245017</v>
      </c>
      <c r="I49" s="22"/>
      <c r="J49" s="22">
        <f t="shared" si="1"/>
        <v>1.1686917012014852E-3</v>
      </c>
      <c r="K49" s="97">
        <f t="shared" si="2"/>
        <v>1.1675069380984367E-5</v>
      </c>
      <c r="M49" s="93"/>
      <c r="N49" s="66"/>
    </row>
    <row r="50" spans="1:14" x14ac:dyDescent="0.35">
      <c r="A50" s="27" t="s">
        <v>132</v>
      </c>
      <c r="B50" s="39">
        <v>99.478118334106441</v>
      </c>
      <c r="C50" s="39">
        <v>99.478118334106441</v>
      </c>
      <c r="D50" s="39"/>
      <c r="E50" s="39">
        <f t="shared" si="0"/>
        <v>0</v>
      </c>
      <c r="F50" s="39"/>
      <c r="G50" s="39">
        <v>0.64963725856312082</v>
      </c>
      <c r="H50" s="39">
        <v>0.64963725856312082</v>
      </c>
      <c r="I50" s="39"/>
      <c r="J50" s="39">
        <f t="shared" si="1"/>
        <v>0</v>
      </c>
      <c r="K50" s="96">
        <f t="shared" si="2"/>
        <v>0</v>
      </c>
      <c r="M50" s="93"/>
      <c r="N50" s="66"/>
    </row>
    <row r="51" spans="1:14" x14ac:dyDescent="0.35">
      <c r="A51" s="28" t="s">
        <v>133</v>
      </c>
      <c r="B51" s="22">
        <v>100.80566872564204</v>
      </c>
      <c r="C51" s="22">
        <v>100.80566872564204</v>
      </c>
      <c r="D51" s="22"/>
      <c r="E51" s="22">
        <f t="shared" si="0"/>
        <v>0</v>
      </c>
      <c r="F51" s="22"/>
      <c r="G51" s="22">
        <v>0.17050578390919577</v>
      </c>
      <c r="H51" s="22">
        <v>0.1705057839091958</v>
      </c>
      <c r="I51" s="22"/>
      <c r="J51" s="22">
        <f t="shared" si="1"/>
        <v>0</v>
      </c>
      <c r="K51" s="97">
        <f t="shared" si="2"/>
        <v>0</v>
      </c>
      <c r="M51" s="93"/>
      <c r="N51" s="66"/>
    </row>
    <row r="52" spans="1:14" x14ac:dyDescent="0.35">
      <c r="A52" s="27" t="s">
        <v>134</v>
      </c>
      <c r="B52" s="39">
        <v>98.816890889700829</v>
      </c>
      <c r="C52" s="39">
        <v>98.816890889700829</v>
      </c>
      <c r="D52" s="39"/>
      <c r="E52" s="39">
        <f t="shared" si="0"/>
        <v>0</v>
      </c>
      <c r="F52" s="39"/>
      <c r="G52" s="39">
        <v>5.8923733542473052E-2</v>
      </c>
      <c r="H52" s="39">
        <v>5.8923733542473052E-2</v>
      </c>
      <c r="I52" s="39"/>
      <c r="J52" s="39">
        <f t="shared" si="1"/>
        <v>0</v>
      </c>
      <c r="K52" s="96">
        <f t="shared" si="2"/>
        <v>0</v>
      </c>
      <c r="M52" s="93"/>
      <c r="N52" s="66"/>
    </row>
    <row r="53" spans="1:14" x14ac:dyDescent="0.35">
      <c r="A53" s="28" t="s">
        <v>135</v>
      </c>
      <c r="B53" s="22">
        <v>99.157444559436499</v>
      </c>
      <c r="C53" s="22">
        <v>99.136226409278549</v>
      </c>
      <c r="D53" s="22"/>
      <c r="E53" s="22">
        <f t="shared" si="0"/>
        <v>-2.1398443911324616E-2</v>
      </c>
      <c r="F53" s="22"/>
      <c r="G53" s="22">
        <v>0.24777673329636954</v>
      </c>
      <c r="H53" s="22">
        <v>0.24772371293106976</v>
      </c>
      <c r="I53" s="22"/>
      <c r="J53" s="22">
        <f t="shared" si="1"/>
        <v>-5.3020365299777383E-5</v>
      </c>
      <c r="K53" s="97">
        <f t="shared" si="2"/>
        <v>-5.2966615818667223E-7</v>
      </c>
      <c r="M53" s="93"/>
      <c r="N53" s="66"/>
    </row>
    <row r="54" spans="1:14" x14ac:dyDescent="0.35">
      <c r="A54" s="27" t="s">
        <v>136</v>
      </c>
      <c r="B54" s="39">
        <v>102.76845163455297</v>
      </c>
      <c r="C54" s="39">
        <v>103.40825353195164</v>
      </c>
      <c r="D54" s="39"/>
      <c r="E54" s="39">
        <f t="shared" si="0"/>
        <v>0.62256644643612358</v>
      </c>
      <c r="F54" s="39"/>
      <c r="G54" s="39">
        <v>0.19623801981214092</v>
      </c>
      <c r="H54" s="39">
        <v>0.19745973187864199</v>
      </c>
      <c r="I54" s="39"/>
      <c r="J54" s="39">
        <f t="shared" si="1"/>
        <v>1.2217120665010683E-3</v>
      </c>
      <c r="K54" s="96">
        <f t="shared" si="2"/>
        <v>1.22047355391691E-5</v>
      </c>
      <c r="M54" s="93"/>
      <c r="N54" s="66"/>
    </row>
    <row r="55" spans="1:14" x14ac:dyDescent="0.35">
      <c r="A55" s="26" t="s">
        <v>10</v>
      </c>
      <c r="B55" s="22">
        <v>106.88215898582052</v>
      </c>
      <c r="C55" s="22">
        <v>105.29490382753356</v>
      </c>
      <c r="D55" s="22"/>
      <c r="E55" s="22">
        <f t="shared" si="0"/>
        <v>-1.4850515496206751</v>
      </c>
      <c r="F55" s="22"/>
      <c r="G55" s="22">
        <v>1.2042061408108526</v>
      </c>
      <c r="H55" s="22">
        <v>1.1863230588561138</v>
      </c>
      <c r="I55" s="22"/>
      <c r="J55" s="22">
        <f t="shared" si="1"/>
        <v>-1.7883081954738866E-2</v>
      </c>
      <c r="K55" s="97">
        <f t="shared" si="2"/>
        <v>-1.7864952951472234E-4</v>
      </c>
      <c r="M55" s="93"/>
      <c r="N55" s="66"/>
    </row>
    <row r="56" spans="1:14" x14ac:dyDescent="0.35">
      <c r="A56" s="27" t="s">
        <v>137</v>
      </c>
      <c r="B56" s="39">
        <v>99.545356253891669</v>
      </c>
      <c r="C56" s="39">
        <v>100.29803758126454</v>
      </c>
      <c r="D56" s="39"/>
      <c r="E56" s="39">
        <f t="shared" si="0"/>
        <v>0.75611897500587055</v>
      </c>
      <c r="F56" s="39"/>
      <c r="G56" s="39">
        <v>5.108232131260871E-2</v>
      </c>
      <c r="H56" s="39">
        <v>5.1468564436926802E-2</v>
      </c>
      <c r="I56" s="39"/>
      <c r="J56" s="39">
        <f t="shared" si="1"/>
        <v>3.8624312431809193E-4</v>
      </c>
      <c r="K56" s="96">
        <f t="shared" si="2"/>
        <v>3.8585156972586907E-6</v>
      </c>
      <c r="M56" s="93"/>
      <c r="N56" s="66"/>
    </row>
    <row r="57" spans="1:14" x14ac:dyDescent="0.35">
      <c r="A57" s="28" t="s">
        <v>138</v>
      </c>
      <c r="B57" s="22">
        <v>105.23864950223521</v>
      </c>
      <c r="C57" s="22">
        <v>105.23864950223521</v>
      </c>
      <c r="D57" s="22"/>
      <c r="E57" s="22">
        <f t="shared" si="0"/>
        <v>0</v>
      </c>
      <c r="F57" s="22"/>
      <c r="G57" s="22">
        <v>0.11848814742228141</v>
      </c>
      <c r="H57" s="22">
        <v>0.11848814742228142</v>
      </c>
      <c r="I57" s="22"/>
      <c r="J57" s="22">
        <f t="shared" si="1"/>
        <v>0</v>
      </c>
      <c r="K57" s="97">
        <f t="shared" si="2"/>
        <v>0</v>
      </c>
      <c r="M57" s="93"/>
      <c r="N57" s="66"/>
    </row>
    <row r="58" spans="1:14" x14ac:dyDescent="0.35">
      <c r="A58" s="27" t="s">
        <v>139</v>
      </c>
      <c r="B58" s="39">
        <v>107.07805203504336</v>
      </c>
      <c r="C58" s="39">
        <v>107.45878346345073</v>
      </c>
      <c r="D58" s="39"/>
      <c r="E58" s="39">
        <f t="shared" si="0"/>
        <v>0.35556439547739238</v>
      </c>
      <c r="F58" s="39"/>
      <c r="G58" s="39">
        <v>0.34005175545933886</v>
      </c>
      <c r="H58" s="39">
        <v>0.34126085842794812</v>
      </c>
      <c r="I58" s="39"/>
      <c r="J58" s="39">
        <f t="shared" si="1"/>
        <v>1.2091029686092658E-3</v>
      </c>
      <c r="K58" s="96">
        <f t="shared" si="2"/>
        <v>1.2078772385184969E-5</v>
      </c>
      <c r="M58" s="93"/>
      <c r="N58" s="66"/>
    </row>
    <row r="59" spans="1:14" x14ac:dyDescent="0.35">
      <c r="A59" s="28" t="s">
        <v>140</v>
      </c>
      <c r="B59" s="22">
        <v>108.9968663827332</v>
      </c>
      <c r="C59" s="22">
        <v>105.48107896885584</v>
      </c>
      <c r="D59" s="22"/>
      <c r="E59" s="22">
        <f t="shared" si="0"/>
        <v>-3.2255857719174941</v>
      </c>
      <c r="F59" s="22"/>
      <c r="G59" s="22">
        <v>0.61713217270010312</v>
      </c>
      <c r="H59" s="22">
        <v>0.59722604514356337</v>
      </c>
      <c r="I59" s="22"/>
      <c r="J59" s="22">
        <f t="shared" si="1"/>
        <v>-1.9906127556539754E-2</v>
      </c>
      <c r="K59" s="97">
        <f t="shared" si="2"/>
        <v>-1.9885947687520988E-4</v>
      </c>
      <c r="M59" s="93"/>
      <c r="N59" s="66"/>
    </row>
    <row r="60" spans="1:14" x14ac:dyDescent="0.35">
      <c r="A60" s="27" t="s">
        <v>141</v>
      </c>
      <c r="B60" s="39">
        <v>98.046096196931202</v>
      </c>
      <c r="C60" s="39">
        <v>98.587520638395347</v>
      </c>
      <c r="D60" s="39"/>
      <c r="E60" s="39">
        <f t="shared" si="0"/>
        <v>0.55221417523514393</v>
      </c>
      <c r="F60" s="39"/>
      <c r="G60" s="39">
        <v>7.7451743916520252E-2</v>
      </c>
      <c r="H60" s="39">
        <v>7.7879443425394101E-2</v>
      </c>
      <c r="I60" s="39"/>
      <c r="J60" s="39">
        <f t="shared" si="1"/>
        <v>4.2769950887384944E-4</v>
      </c>
      <c r="K60" s="96">
        <f t="shared" si="2"/>
        <v>4.2726592780470625E-6</v>
      </c>
      <c r="M60" s="93"/>
      <c r="N60" s="66"/>
    </row>
    <row r="61" spans="1:14" x14ac:dyDescent="0.35">
      <c r="A61" s="26" t="s">
        <v>11</v>
      </c>
      <c r="B61" s="22">
        <v>102.01965304033237</v>
      </c>
      <c r="C61" s="22">
        <v>102.03691311838763</v>
      </c>
      <c r="D61" s="22"/>
      <c r="E61" s="22">
        <f t="shared" si="0"/>
        <v>1.6918385370745526E-2</v>
      </c>
      <c r="F61" s="22"/>
      <c r="G61" s="22">
        <v>2.3489732500427269</v>
      </c>
      <c r="H61" s="22">
        <v>2.3493706583894247</v>
      </c>
      <c r="I61" s="22"/>
      <c r="J61" s="22">
        <f t="shared" si="1"/>
        <v>3.9740834669776959E-4</v>
      </c>
      <c r="K61" s="97">
        <f t="shared" si="2"/>
        <v>3.9700547334329384E-6</v>
      </c>
      <c r="M61" s="93"/>
      <c r="N61" s="66"/>
    </row>
    <row r="62" spans="1:14" x14ac:dyDescent="0.35">
      <c r="A62" s="25" t="s">
        <v>142</v>
      </c>
      <c r="B62" s="39">
        <v>101.35251006440218</v>
      </c>
      <c r="C62" s="39">
        <v>101.35251006440218</v>
      </c>
      <c r="D62" s="39"/>
      <c r="E62" s="39">
        <f t="shared" si="0"/>
        <v>0</v>
      </c>
      <c r="F62" s="39"/>
      <c r="G62" s="39">
        <v>0.56107907086869335</v>
      </c>
      <c r="H62" s="39">
        <v>0.56107907086869335</v>
      </c>
      <c r="I62" s="39"/>
      <c r="J62" s="39">
        <f t="shared" si="1"/>
        <v>0</v>
      </c>
      <c r="K62" s="96">
        <f t="shared" si="2"/>
        <v>0</v>
      </c>
      <c r="M62" s="93"/>
      <c r="N62" s="66"/>
    </row>
    <row r="63" spans="1:14" x14ac:dyDescent="0.35">
      <c r="A63" s="26" t="s">
        <v>142</v>
      </c>
      <c r="B63" s="22">
        <v>101.35251006440218</v>
      </c>
      <c r="C63" s="22">
        <v>101.35251006440218</v>
      </c>
      <c r="D63" s="22"/>
      <c r="E63" s="22">
        <f t="shared" si="0"/>
        <v>0</v>
      </c>
      <c r="F63" s="22"/>
      <c r="G63" s="22">
        <v>0.56107907086869335</v>
      </c>
      <c r="H63" s="22">
        <v>0.56107907086869335</v>
      </c>
      <c r="I63" s="22"/>
      <c r="J63" s="22">
        <f t="shared" si="1"/>
        <v>0</v>
      </c>
      <c r="K63" s="97">
        <f t="shared" si="2"/>
        <v>0</v>
      </c>
      <c r="M63" s="93"/>
      <c r="N63" s="66"/>
    </row>
    <row r="64" spans="1:14" x14ac:dyDescent="0.35">
      <c r="A64" s="27" t="s">
        <v>143</v>
      </c>
      <c r="B64" s="39">
        <v>102.21867884568901</v>
      </c>
      <c r="C64" s="39">
        <v>101.90045837585954</v>
      </c>
      <c r="D64" s="39"/>
      <c r="E64" s="39">
        <f t="shared" si="0"/>
        <v>-0.3113134247311744</v>
      </c>
      <c r="F64" s="39"/>
      <c r="G64" s="39">
        <v>0.56620512277661161</v>
      </c>
      <c r="H64" s="39">
        <v>0.56444245021789241</v>
      </c>
      <c r="I64" s="39"/>
      <c r="J64" s="39">
        <f t="shared" si="1"/>
        <v>-1.7626725587192027E-3</v>
      </c>
      <c r="K64" s="96">
        <f t="shared" si="2"/>
        <v>-1.7608856465607783E-5</v>
      </c>
      <c r="M64" s="93"/>
      <c r="N64" s="66"/>
    </row>
    <row r="65" spans="1:14" x14ac:dyDescent="0.35">
      <c r="A65" s="28" t="s">
        <v>143</v>
      </c>
      <c r="B65" s="22">
        <v>102.21867884568901</v>
      </c>
      <c r="C65" s="22">
        <v>101.90045837585954</v>
      </c>
      <c r="D65" s="22"/>
      <c r="E65" s="22">
        <f t="shared" si="0"/>
        <v>-0.3113134247311744</v>
      </c>
      <c r="F65" s="22"/>
      <c r="G65" s="22">
        <v>0.56620512277661161</v>
      </c>
      <c r="H65" s="22">
        <v>0.56444245021789241</v>
      </c>
      <c r="I65" s="22"/>
      <c r="J65" s="22">
        <f t="shared" si="1"/>
        <v>-1.7626725587192027E-3</v>
      </c>
      <c r="K65" s="97">
        <f t="shared" si="2"/>
        <v>-1.7608856465607783E-5</v>
      </c>
      <c r="M65" s="93"/>
      <c r="N65" s="66"/>
    </row>
    <row r="66" spans="1:14" x14ac:dyDescent="0.35">
      <c r="A66" s="25" t="s">
        <v>144</v>
      </c>
      <c r="B66" s="39">
        <v>100.84247160146154</v>
      </c>
      <c r="C66" s="39">
        <v>100.84247160146154</v>
      </c>
      <c r="D66" s="39"/>
      <c r="E66" s="39">
        <f t="shared" si="0"/>
        <v>0</v>
      </c>
      <c r="F66" s="39"/>
      <c r="G66" s="39">
        <v>0.15477901652562265</v>
      </c>
      <c r="H66" s="39">
        <v>0.15477901652562265</v>
      </c>
      <c r="I66" s="39"/>
      <c r="J66" s="39">
        <f t="shared" si="1"/>
        <v>0</v>
      </c>
      <c r="K66" s="96">
        <f t="shared" si="2"/>
        <v>0</v>
      </c>
      <c r="M66" s="93"/>
      <c r="N66" s="66"/>
    </row>
    <row r="67" spans="1:14" x14ac:dyDescent="0.35">
      <c r="A67" s="26" t="s">
        <v>144</v>
      </c>
      <c r="B67" s="22">
        <v>100.84247160146154</v>
      </c>
      <c r="C67" s="22">
        <v>100.84247160146154</v>
      </c>
      <c r="D67" s="22"/>
      <c r="E67" s="22">
        <f t="shared" si="0"/>
        <v>0</v>
      </c>
      <c r="F67" s="22"/>
      <c r="G67" s="22">
        <v>0.15477901652562265</v>
      </c>
      <c r="H67" s="22">
        <v>0.15477901652562265</v>
      </c>
      <c r="I67" s="22"/>
      <c r="J67" s="22">
        <f t="shared" si="1"/>
        <v>0</v>
      </c>
      <c r="K67" s="97">
        <f t="shared" si="2"/>
        <v>0</v>
      </c>
      <c r="M67" s="93"/>
      <c r="N67" s="66"/>
    </row>
    <row r="68" spans="1:14" x14ac:dyDescent="0.35">
      <c r="A68" s="27" t="s">
        <v>145</v>
      </c>
      <c r="B68" s="39">
        <v>97.832802208660297</v>
      </c>
      <c r="C68" s="39">
        <v>97.832802208660297</v>
      </c>
      <c r="D68" s="39"/>
      <c r="E68" s="39">
        <f t="shared" si="0"/>
        <v>0</v>
      </c>
      <c r="F68" s="39"/>
      <c r="G68" s="39">
        <v>0.59145024317675643</v>
      </c>
      <c r="H68" s="39">
        <v>0.59145024317675654</v>
      </c>
      <c r="I68" s="39"/>
      <c r="J68" s="39">
        <f t="shared" si="1"/>
        <v>0</v>
      </c>
      <c r="K68" s="96">
        <f t="shared" si="2"/>
        <v>0</v>
      </c>
      <c r="M68" s="93"/>
      <c r="N68" s="66"/>
    </row>
    <row r="69" spans="1:14" x14ac:dyDescent="0.35">
      <c r="A69" s="28" t="s">
        <v>145</v>
      </c>
      <c r="B69" s="22">
        <v>97.832802208660297</v>
      </c>
      <c r="C69" s="22">
        <v>97.832802208660297</v>
      </c>
      <c r="D69" s="22"/>
      <c r="E69" s="22">
        <f t="shared" si="0"/>
        <v>0</v>
      </c>
      <c r="F69" s="22"/>
      <c r="G69" s="22">
        <v>0.59145024317675643</v>
      </c>
      <c r="H69" s="22">
        <v>0.59145024317675654</v>
      </c>
      <c r="I69" s="22"/>
      <c r="J69" s="22">
        <f t="shared" si="1"/>
        <v>0</v>
      </c>
      <c r="K69" s="97">
        <f t="shared" si="2"/>
        <v>0</v>
      </c>
      <c r="M69" s="93"/>
      <c r="N69" s="66"/>
    </row>
    <row r="70" spans="1:14" x14ac:dyDescent="0.35">
      <c r="A70" s="27" t="s">
        <v>146</v>
      </c>
      <c r="B70" s="39">
        <v>102.26445499727497</v>
      </c>
      <c r="C70" s="39">
        <v>102.69849877323523</v>
      </c>
      <c r="D70" s="39"/>
      <c r="E70" s="39">
        <f t="shared" si="0"/>
        <v>0.42443268873024742</v>
      </c>
      <c r="F70" s="39"/>
      <c r="G70" s="39">
        <v>0.24997652435226425</v>
      </c>
      <c r="H70" s="39">
        <v>0.251037506435767</v>
      </c>
      <c r="I70" s="39"/>
      <c r="J70" s="39">
        <f t="shared" si="1"/>
        <v>1.0609820835027484E-3</v>
      </c>
      <c r="K70" s="96">
        <f t="shared" si="2"/>
        <v>1.0599065111989173E-5</v>
      </c>
      <c r="M70" s="93"/>
      <c r="N70" s="66"/>
    </row>
    <row r="71" spans="1:14" x14ac:dyDescent="0.35">
      <c r="A71" s="28" t="s">
        <v>146</v>
      </c>
      <c r="B71" s="22">
        <v>102.26445499727497</v>
      </c>
      <c r="C71" s="22">
        <v>102.69849877323523</v>
      </c>
      <c r="D71" s="22"/>
      <c r="E71" s="22">
        <f t="shared" ref="E71:E134" si="3">((C71/B71-1)*100)</f>
        <v>0.42443268873024742</v>
      </c>
      <c r="F71" s="22"/>
      <c r="G71" s="22">
        <v>0.24997652435226425</v>
      </c>
      <c r="H71" s="22">
        <v>0.251037506435767</v>
      </c>
      <c r="I71" s="22"/>
      <c r="J71" s="22">
        <f t="shared" si="1"/>
        <v>1.0609820835027484E-3</v>
      </c>
      <c r="K71" s="97">
        <f t="shared" si="2"/>
        <v>1.0599065111989173E-5</v>
      </c>
      <c r="M71" s="93"/>
      <c r="N71" s="66"/>
    </row>
    <row r="72" spans="1:14" x14ac:dyDescent="0.35">
      <c r="A72" s="27" t="s">
        <v>147</v>
      </c>
      <c r="B72" s="39">
        <v>117.14339987365763</v>
      </c>
      <c r="C72" s="39">
        <v>117.7144053032773</v>
      </c>
      <c r="D72" s="39"/>
      <c r="E72" s="39">
        <f t="shared" si="3"/>
        <v>0.48744140108236689</v>
      </c>
      <c r="F72" s="39"/>
      <c r="G72" s="39">
        <v>0.22548327234277865</v>
      </c>
      <c r="H72" s="39">
        <v>0.22658237116469265</v>
      </c>
      <c r="I72" s="39"/>
      <c r="J72" s="39">
        <f t="shared" ref="J72:J135" si="4">H72-G72</f>
        <v>1.0990988219140019E-3</v>
      </c>
      <c r="K72" s="96">
        <f t="shared" si="2"/>
        <v>1.0979846087049331E-5</v>
      </c>
      <c r="M72" s="93"/>
      <c r="N72" s="66"/>
    </row>
    <row r="73" spans="1:14" x14ac:dyDescent="0.35">
      <c r="A73" s="28" t="s">
        <v>147</v>
      </c>
      <c r="B73" s="22">
        <v>117.14339987365763</v>
      </c>
      <c r="C73" s="22">
        <v>117.7144053032773</v>
      </c>
      <c r="D73" s="22"/>
      <c r="E73" s="22">
        <f t="shared" si="3"/>
        <v>0.48744140108236689</v>
      </c>
      <c r="F73" s="22"/>
      <c r="G73" s="22">
        <v>0.22548327234277865</v>
      </c>
      <c r="H73" s="22">
        <v>0.22658237116469265</v>
      </c>
      <c r="I73" s="22"/>
      <c r="J73" s="22">
        <f t="shared" si="4"/>
        <v>1.0990988219140019E-3</v>
      </c>
      <c r="K73" s="97">
        <f t="shared" si="2"/>
        <v>1.0979846087049331E-5</v>
      </c>
      <c r="M73" s="93"/>
      <c r="N73" s="66"/>
    </row>
    <row r="74" spans="1:14" x14ac:dyDescent="0.35">
      <c r="A74" s="27" t="s">
        <v>148</v>
      </c>
      <c r="B74" s="39">
        <v>135.42881167094498</v>
      </c>
      <c r="C74" s="39">
        <v>135.42881167094498</v>
      </c>
      <c r="D74" s="39"/>
      <c r="E74" s="39">
        <f t="shared" si="3"/>
        <v>0</v>
      </c>
      <c r="F74" s="39"/>
      <c r="G74" s="39">
        <v>3.2444651080872311</v>
      </c>
      <c r="H74" s="39">
        <v>3.2444651080872307</v>
      </c>
      <c r="I74" s="39"/>
      <c r="J74" s="39">
        <f t="shared" si="4"/>
        <v>0</v>
      </c>
      <c r="K74" s="96">
        <f t="shared" ref="K74:K137" si="5">J74/$G$5</f>
        <v>0</v>
      </c>
      <c r="M74" s="93"/>
      <c r="N74" s="66"/>
    </row>
    <row r="75" spans="1:14" x14ac:dyDescent="0.35">
      <c r="A75" s="28" t="s">
        <v>12</v>
      </c>
      <c r="B75" s="22">
        <v>143.41352474869515</v>
      </c>
      <c r="C75" s="22">
        <v>143.41352474869515</v>
      </c>
      <c r="D75" s="22"/>
      <c r="E75" s="22">
        <f t="shared" si="3"/>
        <v>0</v>
      </c>
      <c r="F75" s="22"/>
      <c r="G75" s="22">
        <v>2.5703514325433257</v>
      </c>
      <c r="H75" s="22">
        <v>2.5703514325433257</v>
      </c>
      <c r="I75" s="22"/>
      <c r="J75" s="22">
        <f t="shared" si="4"/>
        <v>0</v>
      </c>
      <c r="K75" s="97">
        <f t="shared" si="5"/>
        <v>0</v>
      </c>
      <c r="M75" s="93"/>
      <c r="N75" s="66"/>
    </row>
    <row r="76" spans="1:14" x14ac:dyDescent="0.35">
      <c r="A76" s="25" t="s">
        <v>13</v>
      </c>
      <c r="B76" s="39">
        <v>143.41352474869515</v>
      </c>
      <c r="C76" s="39">
        <v>143.41352474869515</v>
      </c>
      <c r="D76" s="39"/>
      <c r="E76" s="39">
        <f t="shared" si="3"/>
        <v>0</v>
      </c>
      <c r="F76" s="39"/>
      <c r="G76" s="39">
        <v>2.5703514325433257</v>
      </c>
      <c r="H76" s="39">
        <v>2.5703514325433257</v>
      </c>
      <c r="I76" s="39"/>
      <c r="J76" s="39">
        <f t="shared" si="4"/>
        <v>0</v>
      </c>
      <c r="K76" s="96">
        <f t="shared" si="5"/>
        <v>0</v>
      </c>
      <c r="M76" s="93"/>
      <c r="N76" s="66"/>
    </row>
    <row r="77" spans="1:14" x14ac:dyDescent="0.35">
      <c r="A77" s="26" t="s">
        <v>149</v>
      </c>
      <c r="B77" s="22">
        <v>143.36864994148365</v>
      </c>
      <c r="C77" s="22">
        <v>143.36864994148365</v>
      </c>
      <c r="D77" s="22"/>
      <c r="E77" s="22">
        <f t="shared" si="3"/>
        <v>0</v>
      </c>
      <c r="F77" s="22"/>
      <c r="G77" s="22">
        <v>2.448954674198498</v>
      </c>
      <c r="H77" s="22">
        <v>2.4489546741984984</v>
      </c>
      <c r="I77" s="22"/>
      <c r="J77" s="22">
        <f t="shared" si="4"/>
        <v>0</v>
      </c>
      <c r="K77" s="97">
        <f t="shared" si="5"/>
        <v>0</v>
      </c>
      <c r="M77" s="93"/>
      <c r="N77" s="66"/>
    </row>
    <row r="78" spans="1:14" x14ac:dyDescent="0.35">
      <c r="A78" s="27" t="s">
        <v>150</v>
      </c>
      <c r="B78" s="39">
        <v>144.32482839333676</v>
      </c>
      <c r="C78" s="39">
        <v>144.32482839333676</v>
      </c>
      <c r="D78" s="39"/>
      <c r="E78" s="39">
        <f t="shared" si="3"/>
        <v>0</v>
      </c>
      <c r="F78" s="39"/>
      <c r="G78" s="39">
        <v>0.12139675834482767</v>
      </c>
      <c r="H78" s="39">
        <v>0.12139675834482766</v>
      </c>
      <c r="I78" s="39"/>
      <c r="J78" s="39">
        <f t="shared" si="4"/>
        <v>0</v>
      </c>
      <c r="K78" s="96">
        <f t="shared" si="5"/>
        <v>0</v>
      </c>
      <c r="M78" s="93"/>
      <c r="N78" s="66"/>
    </row>
    <row r="79" spans="1:14" x14ac:dyDescent="0.35">
      <c r="A79" s="28" t="s">
        <v>14</v>
      </c>
      <c r="B79" s="22">
        <v>111.71325694768767</v>
      </c>
      <c r="C79" s="22">
        <v>111.71325694768767</v>
      </c>
      <c r="D79" s="22"/>
      <c r="E79" s="22">
        <f t="shared" si="3"/>
        <v>0</v>
      </c>
      <c r="F79" s="22"/>
      <c r="G79" s="22">
        <v>0.67411367554390511</v>
      </c>
      <c r="H79" s="22">
        <v>0.67411367554390522</v>
      </c>
      <c r="I79" s="22"/>
      <c r="J79" s="22">
        <f t="shared" si="4"/>
        <v>0</v>
      </c>
      <c r="K79" s="97">
        <f t="shared" si="5"/>
        <v>0</v>
      </c>
      <c r="M79" s="93"/>
      <c r="N79" s="66"/>
    </row>
    <row r="80" spans="1:14" x14ac:dyDescent="0.35">
      <c r="A80" s="27" t="s">
        <v>15</v>
      </c>
      <c r="B80" s="39">
        <v>111.71325694768767</v>
      </c>
      <c r="C80" s="39">
        <v>111.71325694768767</v>
      </c>
      <c r="D80" s="39"/>
      <c r="E80" s="39">
        <f t="shared" si="3"/>
        <v>0</v>
      </c>
      <c r="F80" s="39"/>
      <c r="G80" s="39">
        <v>0.67411367554390511</v>
      </c>
      <c r="H80" s="39">
        <v>0.67411367554390522</v>
      </c>
      <c r="I80" s="39"/>
      <c r="J80" s="39">
        <f t="shared" si="4"/>
        <v>0</v>
      </c>
      <c r="K80" s="96">
        <f t="shared" si="5"/>
        <v>0</v>
      </c>
      <c r="M80" s="93"/>
      <c r="N80" s="66"/>
    </row>
    <row r="81" spans="1:14" x14ac:dyDescent="0.35">
      <c r="A81" s="26" t="s">
        <v>15</v>
      </c>
      <c r="B81" s="22">
        <v>111.71325694768767</v>
      </c>
      <c r="C81" s="22">
        <v>111.71325694768767</v>
      </c>
      <c r="D81" s="22"/>
      <c r="E81" s="22">
        <f t="shared" si="3"/>
        <v>0</v>
      </c>
      <c r="F81" s="22"/>
      <c r="G81" s="22">
        <v>0.67411367554390511</v>
      </c>
      <c r="H81" s="22">
        <v>0.67411367554390522</v>
      </c>
      <c r="I81" s="22"/>
      <c r="J81" s="22">
        <f t="shared" si="4"/>
        <v>0</v>
      </c>
      <c r="K81" s="97">
        <f t="shared" si="5"/>
        <v>0</v>
      </c>
      <c r="M81" s="93"/>
      <c r="N81" s="66"/>
    </row>
    <row r="82" spans="1:14" x14ac:dyDescent="0.35">
      <c r="A82" s="25" t="s">
        <v>16</v>
      </c>
      <c r="B82" s="39">
        <v>98.520644789624768</v>
      </c>
      <c r="C82" s="39">
        <v>98.55128752615235</v>
      </c>
      <c r="D82" s="39"/>
      <c r="E82" s="39">
        <f t="shared" si="3"/>
        <v>3.1102858282161527E-2</v>
      </c>
      <c r="F82" s="39"/>
      <c r="G82" s="39">
        <v>4.9991048152801154</v>
      </c>
      <c r="H82" s="39">
        <v>5.0006596797661889</v>
      </c>
      <c r="I82" s="39"/>
      <c r="J82" s="39">
        <f t="shared" si="4"/>
        <v>1.5548644860734484E-3</v>
      </c>
      <c r="K82" s="96">
        <f t="shared" si="5"/>
        <v>1.5532882396849043E-5</v>
      </c>
      <c r="M82" s="93"/>
      <c r="N82" s="66"/>
    </row>
    <row r="83" spans="1:14" x14ac:dyDescent="0.35">
      <c r="A83" s="26" t="s">
        <v>17</v>
      </c>
      <c r="B83" s="22">
        <v>99.787377915971348</v>
      </c>
      <c r="C83" s="22">
        <v>99.826889183940537</v>
      </c>
      <c r="D83" s="22"/>
      <c r="E83" s="22">
        <f t="shared" si="3"/>
        <v>3.9595456654306638E-2</v>
      </c>
      <c r="F83" s="22"/>
      <c r="G83" s="22">
        <v>3.9268760041029167</v>
      </c>
      <c r="H83" s="22">
        <v>3.9284308685889902</v>
      </c>
      <c r="I83" s="22"/>
      <c r="J83" s="22">
        <f t="shared" si="4"/>
        <v>1.5548644860734484E-3</v>
      </c>
      <c r="K83" s="97">
        <f t="shared" si="5"/>
        <v>1.5532882396849043E-5</v>
      </c>
      <c r="M83" s="93"/>
      <c r="N83" s="66"/>
    </row>
    <row r="84" spans="1:14" x14ac:dyDescent="0.35">
      <c r="A84" s="27" t="s">
        <v>18</v>
      </c>
      <c r="B84" s="39">
        <v>99.107723553336342</v>
      </c>
      <c r="C84" s="39">
        <v>99.346008866671212</v>
      </c>
      <c r="D84" s="39"/>
      <c r="E84" s="39">
        <f t="shared" si="3"/>
        <v>0.24043061911984687</v>
      </c>
      <c r="F84" s="39"/>
      <c r="G84" s="39">
        <v>0.64669986367180043</v>
      </c>
      <c r="H84" s="39">
        <v>0.64825472815787366</v>
      </c>
      <c r="I84" s="39"/>
      <c r="J84" s="39">
        <f t="shared" si="4"/>
        <v>1.5548644860732264E-3</v>
      </c>
      <c r="K84" s="96">
        <f t="shared" si="5"/>
        <v>1.5532882396846827E-5</v>
      </c>
      <c r="M84" s="93"/>
      <c r="N84" s="66"/>
    </row>
    <row r="85" spans="1:14" x14ac:dyDescent="0.35">
      <c r="A85" s="26" t="s">
        <v>18</v>
      </c>
      <c r="B85" s="22">
        <v>99.107723553336342</v>
      </c>
      <c r="C85" s="22">
        <v>99.346008866671212</v>
      </c>
      <c r="D85" s="22"/>
      <c r="E85" s="22">
        <f t="shared" si="3"/>
        <v>0.24043061911984687</v>
      </c>
      <c r="F85" s="22"/>
      <c r="G85" s="22">
        <v>0.64669986367180043</v>
      </c>
      <c r="H85" s="22">
        <v>0.64825472815787366</v>
      </c>
      <c r="I85" s="22"/>
      <c r="J85" s="22">
        <f t="shared" si="4"/>
        <v>1.5548644860732264E-3</v>
      </c>
      <c r="K85" s="97">
        <f t="shared" si="5"/>
        <v>1.5532882396846827E-5</v>
      </c>
      <c r="M85" s="93"/>
      <c r="N85" s="66"/>
    </row>
    <row r="86" spans="1:14" x14ac:dyDescent="0.35">
      <c r="A86" s="25" t="s">
        <v>19</v>
      </c>
      <c r="B86" s="39">
        <v>98.595484545808361</v>
      </c>
      <c r="C86" s="39">
        <v>98.595484545808361</v>
      </c>
      <c r="D86" s="39"/>
      <c r="E86" s="39">
        <f t="shared" si="3"/>
        <v>0</v>
      </c>
      <c r="F86" s="39"/>
      <c r="G86" s="39">
        <v>2.7511865449444142</v>
      </c>
      <c r="H86" s="39">
        <v>2.7511865449444142</v>
      </c>
      <c r="I86" s="39"/>
      <c r="J86" s="39">
        <f t="shared" si="4"/>
        <v>0</v>
      </c>
      <c r="K86" s="96">
        <f t="shared" si="5"/>
        <v>0</v>
      </c>
      <c r="M86" s="93"/>
      <c r="N86" s="66"/>
    </row>
    <row r="87" spans="1:14" x14ac:dyDescent="0.35">
      <c r="A87" s="28" t="s">
        <v>151</v>
      </c>
      <c r="B87" s="22">
        <v>98.781918225815076</v>
      </c>
      <c r="C87" s="22">
        <v>98.781918225815076</v>
      </c>
      <c r="D87" s="22"/>
      <c r="E87" s="22">
        <f t="shared" si="3"/>
        <v>0</v>
      </c>
      <c r="F87" s="22"/>
      <c r="G87" s="22">
        <v>1.4217078317174574</v>
      </c>
      <c r="H87" s="22">
        <v>1.4217078317174574</v>
      </c>
      <c r="I87" s="22"/>
      <c r="J87" s="22">
        <f t="shared" si="4"/>
        <v>0</v>
      </c>
      <c r="K87" s="97">
        <f t="shared" si="5"/>
        <v>0</v>
      </c>
      <c r="M87" s="93"/>
      <c r="N87" s="66"/>
    </row>
    <row r="88" spans="1:14" x14ac:dyDescent="0.35">
      <c r="A88" s="27" t="s">
        <v>152</v>
      </c>
      <c r="B88" s="39">
        <v>99.744132494414302</v>
      </c>
      <c r="C88" s="39">
        <v>99.744132494414302</v>
      </c>
      <c r="D88" s="39"/>
      <c r="E88" s="39">
        <f t="shared" si="3"/>
        <v>0</v>
      </c>
      <c r="F88" s="39"/>
      <c r="G88" s="39">
        <v>0.65692113664594487</v>
      </c>
      <c r="H88" s="39">
        <v>0.65692113664594487</v>
      </c>
      <c r="I88" s="39"/>
      <c r="J88" s="39">
        <f t="shared" si="4"/>
        <v>0</v>
      </c>
      <c r="K88" s="96">
        <f t="shared" si="5"/>
        <v>0</v>
      </c>
      <c r="M88" s="93"/>
      <c r="N88" s="66"/>
    </row>
    <row r="89" spans="1:14" x14ac:dyDescent="0.35">
      <c r="A89" s="26" t="s">
        <v>153</v>
      </c>
      <c r="B89" s="22">
        <v>99.134737649470765</v>
      </c>
      <c r="C89" s="22">
        <v>99.134737649470765</v>
      </c>
      <c r="D89" s="22"/>
      <c r="E89" s="22">
        <f t="shared" si="3"/>
        <v>0</v>
      </c>
      <c r="F89" s="22"/>
      <c r="G89" s="22">
        <v>0.45044165539074282</v>
      </c>
      <c r="H89" s="22">
        <v>0.45044165539074288</v>
      </c>
      <c r="I89" s="22"/>
      <c r="J89" s="22">
        <f t="shared" si="4"/>
        <v>0</v>
      </c>
      <c r="K89" s="97">
        <f t="shared" si="5"/>
        <v>0</v>
      </c>
      <c r="M89" s="93"/>
      <c r="N89" s="66"/>
    </row>
    <row r="90" spans="1:14" x14ac:dyDescent="0.35">
      <c r="A90" s="27" t="s">
        <v>154</v>
      </c>
      <c r="B90" s="39">
        <v>93.263545480501747</v>
      </c>
      <c r="C90" s="39">
        <v>93.263545480501747</v>
      </c>
      <c r="D90" s="39"/>
      <c r="E90" s="39">
        <f t="shared" si="3"/>
        <v>0</v>
      </c>
      <c r="F90" s="39"/>
      <c r="G90" s="39">
        <v>0.22211592119026907</v>
      </c>
      <c r="H90" s="39">
        <v>0.22211592119026913</v>
      </c>
      <c r="I90" s="39"/>
      <c r="J90" s="39">
        <f t="shared" si="4"/>
        <v>0</v>
      </c>
      <c r="K90" s="96">
        <f t="shared" si="5"/>
        <v>0</v>
      </c>
      <c r="M90" s="93"/>
      <c r="N90" s="66"/>
    </row>
    <row r="91" spans="1:14" x14ac:dyDescent="0.35">
      <c r="A91" s="26" t="s">
        <v>20</v>
      </c>
      <c r="B91" s="22">
        <v>118.33907678349219</v>
      </c>
      <c r="C91" s="22">
        <v>118.33907678349219</v>
      </c>
      <c r="D91" s="22"/>
      <c r="E91" s="22">
        <f t="shared" si="3"/>
        <v>0</v>
      </c>
      <c r="F91" s="22"/>
      <c r="G91" s="22">
        <v>0.25374390833644878</v>
      </c>
      <c r="H91" s="22">
        <v>0.25374390833644872</v>
      </c>
      <c r="I91" s="22"/>
      <c r="J91" s="22">
        <f t="shared" si="4"/>
        <v>0</v>
      </c>
      <c r="K91" s="97">
        <f t="shared" si="5"/>
        <v>0</v>
      </c>
      <c r="M91" s="93"/>
      <c r="N91" s="66"/>
    </row>
    <row r="92" spans="1:14" x14ac:dyDescent="0.35">
      <c r="A92" s="25" t="s">
        <v>155</v>
      </c>
      <c r="B92" s="39">
        <v>118.33907678349219</v>
      </c>
      <c r="C92" s="39">
        <v>118.33907678349219</v>
      </c>
      <c r="D92" s="39"/>
      <c r="E92" s="39">
        <f t="shared" si="3"/>
        <v>0</v>
      </c>
      <c r="F92" s="39"/>
      <c r="G92" s="39">
        <v>0.25374390833644878</v>
      </c>
      <c r="H92" s="39">
        <v>0.25374390833644872</v>
      </c>
      <c r="I92" s="39"/>
      <c r="J92" s="39">
        <f t="shared" si="4"/>
        <v>0</v>
      </c>
      <c r="K92" s="96">
        <f t="shared" si="5"/>
        <v>0</v>
      </c>
      <c r="M92" s="93"/>
      <c r="N92" s="66"/>
    </row>
    <row r="93" spans="1:14" x14ac:dyDescent="0.35">
      <c r="A93" s="26" t="s">
        <v>156</v>
      </c>
      <c r="B93" s="22">
        <v>99.036978366629839</v>
      </c>
      <c r="C93" s="22">
        <v>99.036978366629839</v>
      </c>
      <c r="D93" s="22"/>
      <c r="E93" s="22">
        <f t="shared" si="3"/>
        <v>0</v>
      </c>
      <c r="F93" s="22"/>
      <c r="G93" s="22">
        <v>0.27524568715025388</v>
      </c>
      <c r="H93" s="22">
        <v>0.27524568715025394</v>
      </c>
      <c r="I93" s="22"/>
      <c r="J93" s="22">
        <f t="shared" si="4"/>
        <v>0</v>
      </c>
      <c r="K93" s="97">
        <f t="shared" si="5"/>
        <v>0</v>
      </c>
      <c r="M93" s="93"/>
      <c r="N93" s="66"/>
    </row>
    <row r="94" spans="1:14" x14ac:dyDescent="0.35">
      <c r="A94" s="27" t="s">
        <v>157</v>
      </c>
      <c r="B94" s="39">
        <v>99.036978366629839</v>
      </c>
      <c r="C94" s="39">
        <v>99.036978366629839</v>
      </c>
      <c r="D94" s="39"/>
      <c r="E94" s="39">
        <f t="shared" si="3"/>
        <v>0</v>
      </c>
      <c r="F94" s="39"/>
      <c r="G94" s="39">
        <v>0.27524568715025388</v>
      </c>
      <c r="H94" s="39">
        <v>0.27524568715025394</v>
      </c>
      <c r="I94" s="39"/>
      <c r="J94" s="39">
        <f t="shared" si="4"/>
        <v>0</v>
      </c>
      <c r="K94" s="96">
        <f t="shared" si="5"/>
        <v>0</v>
      </c>
      <c r="M94" s="93"/>
      <c r="N94" s="66"/>
    </row>
    <row r="95" spans="1:14" x14ac:dyDescent="0.35">
      <c r="A95" s="26" t="s">
        <v>21</v>
      </c>
      <c r="B95" s="22">
        <v>94.143801825603077</v>
      </c>
      <c r="C95" s="22">
        <v>94.143801825603077</v>
      </c>
      <c r="D95" s="22"/>
      <c r="E95" s="22">
        <f t="shared" si="3"/>
        <v>0</v>
      </c>
      <c r="F95" s="22"/>
      <c r="G95" s="22">
        <v>1.072228811177198</v>
      </c>
      <c r="H95" s="22">
        <v>1.072228811177198</v>
      </c>
      <c r="I95" s="22"/>
      <c r="J95" s="22">
        <f t="shared" si="4"/>
        <v>0</v>
      </c>
      <c r="K95" s="97">
        <f t="shared" si="5"/>
        <v>0</v>
      </c>
      <c r="M95" s="93"/>
      <c r="N95" s="66"/>
    </row>
    <row r="96" spans="1:14" x14ac:dyDescent="0.35">
      <c r="A96" s="27" t="s">
        <v>22</v>
      </c>
      <c r="B96" s="39">
        <v>94.143801825603077</v>
      </c>
      <c r="C96" s="39">
        <v>94.143801825603077</v>
      </c>
      <c r="D96" s="39"/>
      <c r="E96" s="39">
        <f t="shared" si="3"/>
        <v>0</v>
      </c>
      <c r="F96" s="39"/>
      <c r="G96" s="39">
        <v>1.072228811177198</v>
      </c>
      <c r="H96" s="39">
        <v>1.072228811177198</v>
      </c>
      <c r="I96" s="39"/>
      <c r="J96" s="39">
        <f t="shared" si="4"/>
        <v>0</v>
      </c>
      <c r="K96" s="96">
        <f t="shared" si="5"/>
        <v>0</v>
      </c>
      <c r="M96" s="93"/>
      <c r="N96" s="66"/>
    </row>
    <row r="97" spans="1:14" x14ac:dyDescent="0.35">
      <c r="A97" s="28" t="s">
        <v>158</v>
      </c>
      <c r="B97" s="22">
        <v>94.395717190164902</v>
      </c>
      <c r="C97" s="22">
        <v>94.395717190164902</v>
      </c>
      <c r="D97" s="22"/>
      <c r="E97" s="22">
        <f t="shared" si="3"/>
        <v>0</v>
      </c>
      <c r="F97" s="22"/>
      <c r="G97" s="22">
        <v>0.33972097282277014</v>
      </c>
      <c r="H97" s="22">
        <v>0.3397209728227702</v>
      </c>
      <c r="I97" s="22"/>
      <c r="J97" s="22">
        <f t="shared" si="4"/>
        <v>0</v>
      </c>
      <c r="K97" s="97">
        <f t="shared" si="5"/>
        <v>0</v>
      </c>
      <c r="M97" s="93"/>
      <c r="N97" s="66"/>
    </row>
    <row r="98" spans="1:14" x14ac:dyDescent="0.35">
      <c r="A98" s="25" t="s">
        <v>159</v>
      </c>
      <c r="B98" s="39">
        <v>89.822943358096623</v>
      </c>
      <c r="C98" s="39">
        <v>89.822943358096623</v>
      </c>
      <c r="D98" s="39"/>
      <c r="E98" s="39">
        <f t="shared" si="3"/>
        <v>0</v>
      </c>
      <c r="F98" s="39"/>
      <c r="G98" s="39">
        <v>0.36506701420942644</v>
      </c>
      <c r="H98" s="39">
        <v>0.3650670142094265</v>
      </c>
      <c r="I98" s="39"/>
      <c r="J98" s="39">
        <f t="shared" si="4"/>
        <v>0</v>
      </c>
      <c r="K98" s="96">
        <f t="shared" si="5"/>
        <v>0</v>
      </c>
      <c r="M98" s="93"/>
      <c r="N98" s="66"/>
    </row>
    <row r="99" spans="1:14" x14ac:dyDescent="0.35">
      <c r="A99" s="26" t="s">
        <v>160</v>
      </c>
      <c r="B99" s="22">
        <v>98.613561580731144</v>
      </c>
      <c r="C99" s="22">
        <v>98.613561580731144</v>
      </c>
      <c r="D99" s="22"/>
      <c r="E99" s="22">
        <f t="shared" si="3"/>
        <v>0</v>
      </c>
      <c r="F99" s="22"/>
      <c r="G99" s="22">
        <v>0.36744082414500129</v>
      </c>
      <c r="H99" s="22">
        <v>0.36744082414500129</v>
      </c>
      <c r="I99" s="22"/>
      <c r="J99" s="22">
        <f t="shared" si="4"/>
        <v>0</v>
      </c>
      <c r="K99" s="97">
        <f t="shared" si="5"/>
        <v>0</v>
      </c>
      <c r="M99" s="93"/>
      <c r="N99" s="66"/>
    </row>
    <row r="100" spans="1:14" x14ac:dyDescent="0.35">
      <c r="A100" s="25" t="s">
        <v>23</v>
      </c>
      <c r="B100" s="39">
        <v>99.935736748931916</v>
      </c>
      <c r="C100" s="39">
        <v>99.75531940548386</v>
      </c>
      <c r="D100" s="39"/>
      <c r="E100" s="39">
        <f t="shared" si="3"/>
        <v>-0.18053336005449117</v>
      </c>
      <c r="F100" s="39"/>
      <c r="G100" s="39">
        <v>12.126057286053491</v>
      </c>
      <c r="H100" s="39">
        <v>12.104165707392847</v>
      </c>
      <c r="I100" s="39"/>
      <c r="J100" s="39">
        <f t="shared" si="4"/>
        <v>-2.1891578660644839E-2</v>
      </c>
      <c r="K100" s="96">
        <f t="shared" si="5"/>
        <v>-2.1869386037356807E-4</v>
      </c>
      <c r="M100" s="93"/>
      <c r="N100" s="66"/>
    </row>
    <row r="101" spans="1:14" x14ac:dyDescent="0.35">
      <c r="A101" s="26" t="s">
        <v>24</v>
      </c>
      <c r="B101" s="22">
        <v>94.088461646437182</v>
      </c>
      <c r="C101" s="22">
        <v>94.119830962443586</v>
      </c>
      <c r="D101" s="22"/>
      <c r="E101" s="22">
        <f t="shared" si="3"/>
        <v>3.3340236897783093E-2</v>
      </c>
      <c r="F101" s="22"/>
      <c r="G101" s="22">
        <v>0.96221155195337937</v>
      </c>
      <c r="H101" s="22">
        <v>0.96253235556425876</v>
      </c>
      <c r="I101" s="22"/>
      <c r="J101" s="22">
        <f t="shared" si="4"/>
        <v>3.2080361087938325E-4</v>
      </c>
      <c r="K101" s="97">
        <f t="shared" si="5"/>
        <v>3.2047839569979065E-6</v>
      </c>
      <c r="M101" s="93"/>
      <c r="N101" s="66"/>
    </row>
    <row r="102" spans="1:14" x14ac:dyDescent="0.35">
      <c r="A102" s="25" t="s">
        <v>161</v>
      </c>
      <c r="B102" s="39">
        <v>94.088461646437182</v>
      </c>
      <c r="C102" s="39">
        <v>94.119830962443586</v>
      </c>
      <c r="D102" s="39"/>
      <c r="E102" s="39">
        <f t="shared" si="3"/>
        <v>3.3340236897783093E-2</v>
      </c>
      <c r="F102" s="39"/>
      <c r="G102" s="39">
        <v>0.96221155195337937</v>
      </c>
      <c r="H102" s="39">
        <v>0.96253235556425876</v>
      </c>
      <c r="I102" s="39"/>
      <c r="J102" s="39">
        <f t="shared" si="4"/>
        <v>3.2080361087938325E-4</v>
      </c>
      <c r="K102" s="96">
        <f t="shared" si="5"/>
        <v>3.2047839569979065E-6</v>
      </c>
      <c r="M102" s="93"/>
      <c r="N102" s="66"/>
    </row>
    <row r="103" spans="1:14" x14ac:dyDescent="0.35">
      <c r="A103" s="26" t="s">
        <v>161</v>
      </c>
      <c r="B103" s="22">
        <v>94.088461646437182</v>
      </c>
      <c r="C103" s="22">
        <v>94.119830962443586</v>
      </c>
      <c r="D103" s="22"/>
      <c r="E103" s="22">
        <f t="shared" si="3"/>
        <v>3.3340236897783093E-2</v>
      </c>
      <c r="F103" s="22"/>
      <c r="G103" s="22">
        <v>0.96221155195337937</v>
      </c>
      <c r="H103" s="22">
        <v>0.96253235556425876</v>
      </c>
      <c r="I103" s="22"/>
      <c r="J103" s="22">
        <f t="shared" si="4"/>
        <v>3.2080361087938325E-4</v>
      </c>
      <c r="K103" s="97">
        <f t="shared" si="5"/>
        <v>3.2047839569979065E-6</v>
      </c>
      <c r="M103" s="93"/>
      <c r="N103" s="66"/>
    </row>
    <row r="104" spans="1:14" x14ac:dyDescent="0.35">
      <c r="A104" s="25" t="s">
        <v>162</v>
      </c>
      <c r="B104" s="39">
        <v>101.72461724595252</v>
      </c>
      <c r="C104" s="39">
        <v>101.06589554864604</v>
      </c>
      <c r="D104" s="39"/>
      <c r="E104" s="39">
        <f t="shared" si="3"/>
        <v>-0.6475538715607021</v>
      </c>
      <c r="F104" s="39"/>
      <c r="G104" s="39">
        <v>3.4301983583218321</v>
      </c>
      <c r="H104" s="39">
        <v>3.4079859760503077</v>
      </c>
      <c r="I104" s="39"/>
      <c r="J104" s="39">
        <f t="shared" si="4"/>
        <v>-2.2212382271524334E-2</v>
      </c>
      <c r="K104" s="96">
        <f t="shared" si="5"/>
        <v>-2.2189864433056709E-4</v>
      </c>
      <c r="M104" s="93"/>
      <c r="N104" s="66"/>
    </row>
    <row r="105" spans="1:14" x14ac:dyDescent="0.35">
      <c r="A105" s="26" t="s">
        <v>163</v>
      </c>
      <c r="B105" s="22">
        <v>102.24078038059235</v>
      </c>
      <c r="C105" s="22">
        <v>101.38490893487943</v>
      </c>
      <c r="D105" s="22"/>
      <c r="E105" s="22">
        <f t="shared" si="3"/>
        <v>-0.83711356909339507</v>
      </c>
      <c r="F105" s="22"/>
      <c r="G105" s="22">
        <v>2.6534490768774228</v>
      </c>
      <c r="H105" s="22">
        <v>2.631236694605898</v>
      </c>
      <c r="I105" s="22"/>
      <c r="J105" s="22">
        <f t="shared" si="4"/>
        <v>-2.2212382271524778E-2</v>
      </c>
      <c r="K105" s="97">
        <f t="shared" si="5"/>
        <v>-2.218986443305715E-4</v>
      </c>
      <c r="M105" s="93"/>
      <c r="N105" s="66"/>
    </row>
    <row r="106" spans="1:14" x14ac:dyDescent="0.35">
      <c r="A106" s="27" t="s">
        <v>25</v>
      </c>
      <c r="B106" s="39">
        <v>102.24078038059235</v>
      </c>
      <c r="C106" s="39">
        <v>101.38490893487943</v>
      </c>
      <c r="D106" s="39"/>
      <c r="E106" s="39">
        <f t="shared" si="3"/>
        <v>-0.83711356909339507</v>
      </c>
      <c r="F106" s="39"/>
      <c r="G106" s="39">
        <v>2.6534490768774228</v>
      </c>
      <c r="H106" s="39">
        <v>2.631236694605898</v>
      </c>
      <c r="I106" s="39"/>
      <c r="J106" s="39">
        <f t="shared" si="4"/>
        <v>-2.2212382271524778E-2</v>
      </c>
      <c r="K106" s="96">
        <f t="shared" si="5"/>
        <v>-2.218986443305715E-4</v>
      </c>
      <c r="M106" s="93"/>
      <c r="N106" s="66"/>
    </row>
    <row r="107" spans="1:14" x14ac:dyDescent="0.35">
      <c r="A107" s="28" t="s">
        <v>164</v>
      </c>
      <c r="B107" s="22">
        <v>100</v>
      </c>
      <c r="C107" s="22">
        <v>100</v>
      </c>
      <c r="D107" s="22"/>
      <c r="E107" s="22">
        <f t="shared" si="3"/>
        <v>0</v>
      </c>
      <c r="F107" s="22"/>
      <c r="G107" s="22">
        <v>0.77674928144441024</v>
      </c>
      <c r="H107" s="22">
        <v>0.77674928144441024</v>
      </c>
      <c r="I107" s="22"/>
      <c r="J107" s="22">
        <f t="shared" si="4"/>
        <v>0</v>
      </c>
      <c r="K107" s="97">
        <f t="shared" si="5"/>
        <v>0</v>
      </c>
      <c r="M107" s="93"/>
      <c r="N107" s="66"/>
    </row>
    <row r="108" spans="1:14" x14ac:dyDescent="0.35">
      <c r="A108" s="27" t="s">
        <v>164</v>
      </c>
      <c r="B108" s="39">
        <v>100</v>
      </c>
      <c r="C108" s="39">
        <v>100</v>
      </c>
      <c r="D108" s="39"/>
      <c r="E108" s="39">
        <f t="shared" si="3"/>
        <v>0</v>
      </c>
      <c r="F108" s="39"/>
      <c r="G108" s="39">
        <v>0.77674928144441024</v>
      </c>
      <c r="H108" s="39">
        <v>0.77674928144441024</v>
      </c>
      <c r="I108" s="39"/>
      <c r="J108" s="39">
        <f t="shared" si="4"/>
        <v>0</v>
      </c>
      <c r="K108" s="96">
        <f t="shared" si="5"/>
        <v>0</v>
      </c>
      <c r="M108" s="93"/>
      <c r="N108" s="66"/>
    </row>
    <row r="109" spans="1:14" x14ac:dyDescent="0.35">
      <c r="A109" s="26" t="s">
        <v>26</v>
      </c>
      <c r="B109" s="22">
        <v>100.00000000000006</v>
      </c>
      <c r="C109" s="22">
        <v>100.00000000000006</v>
      </c>
      <c r="D109" s="22"/>
      <c r="E109" s="22">
        <f t="shared" si="3"/>
        <v>0</v>
      </c>
      <c r="F109" s="22"/>
      <c r="G109" s="22">
        <v>0.38751312168952079</v>
      </c>
      <c r="H109" s="22">
        <v>0.38751312168952085</v>
      </c>
      <c r="I109" s="22"/>
      <c r="J109" s="22">
        <f t="shared" si="4"/>
        <v>0</v>
      </c>
      <c r="K109" s="97">
        <f t="shared" si="5"/>
        <v>0</v>
      </c>
      <c r="M109" s="93"/>
      <c r="N109" s="66"/>
    </row>
    <row r="110" spans="1:14" x14ac:dyDescent="0.35">
      <c r="A110" s="25" t="s">
        <v>165</v>
      </c>
      <c r="B110" s="39">
        <v>100.00000000000007</v>
      </c>
      <c r="C110" s="39">
        <v>100.00000000000007</v>
      </c>
      <c r="D110" s="39"/>
      <c r="E110" s="39">
        <f t="shared" si="3"/>
        <v>0</v>
      </c>
      <c r="F110" s="39"/>
      <c r="G110" s="39">
        <v>0.17574859045368227</v>
      </c>
      <c r="H110" s="39">
        <v>0.17574859045368227</v>
      </c>
      <c r="I110" s="39"/>
      <c r="J110" s="39">
        <f t="shared" si="4"/>
        <v>0</v>
      </c>
      <c r="K110" s="96">
        <f t="shared" si="5"/>
        <v>0</v>
      </c>
      <c r="M110" s="93"/>
      <c r="N110" s="66"/>
    </row>
    <row r="111" spans="1:14" x14ac:dyDescent="0.35">
      <c r="A111" s="28" t="s">
        <v>166</v>
      </c>
      <c r="B111" s="22">
        <v>100.00000000000007</v>
      </c>
      <c r="C111" s="22">
        <v>100.00000000000007</v>
      </c>
      <c r="D111" s="22"/>
      <c r="E111" s="22">
        <f t="shared" si="3"/>
        <v>0</v>
      </c>
      <c r="F111" s="22"/>
      <c r="G111" s="22">
        <v>0.17574859045368227</v>
      </c>
      <c r="H111" s="22">
        <v>0.17574859045368227</v>
      </c>
      <c r="I111" s="22"/>
      <c r="J111" s="22">
        <f t="shared" si="4"/>
        <v>0</v>
      </c>
      <c r="K111" s="97">
        <f t="shared" si="5"/>
        <v>0</v>
      </c>
      <c r="M111" s="93"/>
      <c r="N111" s="66"/>
    </row>
    <row r="112" spans="1:14" x14ac:dyDescent="0.35">
      <c r="A112" s="27" t="s">
        <v>167</v>
      </c>
      <c r="B112" s="39">
        <v>100</v>
      </c>
      <c r="C112" s="39">
        <v>100</v>
      </c>
      <c r="D112" s="39"/>
      <c r="E112" s="39">
        <f t="shared" si="3"/>
        <v>0</v>
      </c>
      <c r="F112" s="39"/>
      <c r="G112" s="39">
        <v>0.21176453123583855</v>
      </c>
      <c r="H112" s="39">
        <v>0.21176453123583855</v>
      </c>
      <c r="I112" s="39"/>
      <c r="J112" s="39">
        <f t="shared" si="4"/>
        <v>0</v>
      </c>
      <c r="K112" s="96">
        <f t="shared" si="5"/>
        <v>0</v>
      </c>
      <c r="M112" s="93"/>
      <c r="N112" s="66"/>
    </row>
    <row r="113" spans="1:14" x14ac:dyDescent="0.35">
      <c r="A113" s="28" t="s">
        <v>167</v>
      </c>
      <c r="B113" s="22">
        <v>100</v>
      </c>
      <c r="C113" s="22">
        <v>100</v>
      </c>
      <c r="D113" s="22"/>
      <c r="E113" s="22">
        <f t="shared" si="3"/>
        <v>0</v>
      </c>
      <c r="F113" s="22"/>
      <c r="G113" s="22">
        <v>0.21176453123583855</v>
      </c>
      <c r="H113" s="22">
        <v>0.21176453123583855</v>
      </c>
      <c r="I113" s="22"/>
      <c r="J113" s="22">
        <f t="shared" si="4"/>
        <v>0</v>
      </c>
      <c r="K113" s="97">
        <f t="shared" si="5"/>
        <v>0</v>
      </c>
      <c r="M113" s="93"/>
      <c r="N113" s="66"/>
    </row>
    <row r="114" spans="1:14" x14ac:dyDescent="0.35">
      <c r="A114" s="27" t="s">
        <v>27</v>
      </c>
      <c r="B114" s="39">
        <v>99.92522601503002</v>
      </c>
      <c r="C114" s="39">
        <v>99.92522601503002</v>
      </c>
      <c r="D114" s="39"/>
      <c r="E114" s="39">
        <f t="shared" si="3"/>
        <v>0</v>
      </c>
      <c r="F114" s="39"/>
      <c r="G114" s="39">
        <v>7.3461342540887582</v>
      </c>
      <c r="H114" s="39">
        <v>7.3461342540887582</v>
      </c>
      <c r="I114" s="39"/>
      <c r="J114" s="39">
        <f t="shared" si="4"/>
        <v>0</v>
      </c>
      <c r="K114" s="96">
        <f t="shared" si="5"/>
        <v>0</v>
      </c>
      <c r="M114" s="93"/>
      <c r="N114" s="66"/>
    </row>
    <row r="115" spans="1:14" x14ac:dyDescent="0.35">
      <c r="A115" s="28" t="s">
        <v>168</v>
      </c>
      <c r="B115" s="22">
        <v>100.00000000000007</v>
      </c>
      <c r="C115" s="22">
        <v>100.00000000000007</v>
      </c>
      <c r="D115" s="22"/>
      <c r="E115" s="22">
        <f t="shared" si="3"/>
        <v>0</v>
      </c>
      <c r="F115" s="22"/>
      <c r="G115" s="22">
        <v>5.9924285360400038</v>
      </c>
      <c r="H115" s="22">
        <v>5.9924285360400038</v>
      </c>
      <c r="I115" s="22"/>
      <c r="J115" s="22">
        <f t="shared" si="4"/>
        <v>0</v>
      </c>
      <c r="K115" s="97">
        <f t="shared" si="5"/>
        <v>0</v>
      </c>
      <c r="M115" s="93"/>
      <c r="N115" s="66"/>
    </row>
    <row r="116" spans="1:14" x14ac:dyDescent="0.35">
      <c r="A116" s="27" t="s">
        <v>168</v>
      </c>
      <c r="B116" s="39">
        <v>100.00000000000007</v>
      </c>
      <c r="C116" s="39">
        <v>100.00000000000007</v>
      </c>
      <c r="D116" s="39"/>
      <c r="E116" s="39">
        <f t="shared" si="3"/>
        <v>0</v>
      </c>
      <c r="F116" s="39"/>
      <c r="G116" s="39">
        <v>5.9924285360400038</v>
      </c>
      <c r="H116" s="39">
        <v>5.9924285360400038</v>
      </c>
      <c r="I116" s="39"/>
      <c r="J116" s="39">
        <f t="shared" si="4"/>
        <v>0</v>
      </c>
      <c r="K116" s="96">
        <f t="shared" si="5"/>
        <v>0</v>
      </c>
      <c r="M116" s="93"/>
      <c r="N116" s="66"/>
    </row>
    <row r="117" spans="1:14" x14ac:dyDescent="0.35">
      <c r="A117" s="28" t="s">
        <v>28</v>
      </c>
      <c r="B117" s="22">
        <v>99.595563838944273</v>
      </c>
      <c r="C117" s="22">
        <v>99.595563838944273</v>
      </c>
      <c r="D117" s="22"/>
      <c r="E117" s="22">
        <f t="shared" si="3"/>
        <v>0</v>
      </c>
      <c r="F117" s="22"/>
      <c r="G117" s="22">
        <v>1.3537057180487535</v>
      </c>
      <c r="H117" s="22">
        <v>1.3537057180487535</v>
      </c>
      <c r="I117" s="22"/>
      <c r="J117" s="22">
        <f t="shared" si="4"/>
        <v>0</v>
      </c>
      <c r="K117" s="97">
        <f t="shared" si="5"/>
        <v>0</v>
      </c>
      <c r="M117" s="93"/>
      <c r="N117" s="66"/>
    </row>
    <row r="118" spans="1:14" x14ac:dyDescent="0.35">
      <c r="A118" s="27" t="s">
        <v>169</v>
      </c>
      <c r="B118" s="39">
        <v>99.595563838944273</v>
      </c>
      <c r="C118" s="39">
        <v>99.595563838944273</v>
      </c>
      <c r="D118" s="39"/>
      <c r="E118" s="39">
        <f t="shared" si="3"/>
        <v>0</v>
      </c>
      <c r="F118" s="39"/>
      <c r="G118" s="39">
        <v>1.3537057180487535</v>
      </c>
      <c r="H118" s="39">
        <v>1.3537057180487535</v>
      </c>
      <c r="I118" s="39"/>
      <c r="J118" s="39">
        <f t="shared" si="4"/>
        <v>0</v>
      </c>
      <c r="K118" s="96">
        <f t="shared" si="5"/>
        <v>0</v>
      </c>
      <c r="M118" s="93"/>
      <c r="N118" s="66"/>
    </row>
    <row r="119" spans="1:14" x14ac:dyDescent="0.35">
      <c r="A119" s="28" t="s">
        <v>29</v>
      </c>
      <c r="B119" s="22">
        <v>99.483994306383096</v>
      </c>
      <c r="C119" s="22">
        <v>99.579623331511101</v>
      </c>
      <c r="D119" s="22"/>
      <c r="E119" s="22">
        <f t="shared" si="3"/>
        <v>9.6125035785643576E-2</v>
      </c>
      <c r="F119" s="22"/>
      <c r="G119" s="22">
        <v>8.4012728468198699</v>
      </c>
      <c r="H119" s="22">
        <v>8.409348573350325</v>
      </c>
      <c r="I119" s="22"/>
      <c r="J119" s="22">
        <f t="shared" si="4"/>
        <v>8.0757265304551851E-3</v>
      </c>
      <c r="K119" s="97">
        <f t="shared" si="5"/>
        <v>8.0675397496183263E-5</v>
      </c>
      <c r="M119" s="93"/>
      <c r="N119" s="66"/>
    </row>
    <row r="120" spans="1:14" x14ac:dyDescent="0.35">
      <c r="A120" s="25" t="s">
        <v>170</v>
      </c>
      <c r="B120" s="39">
        <v>99.335628700083163</v>
      </c>
      <c r="C120" s="39">
        <v>99.335628700083163</v>
      </c>
      <c r="D120" s="39"/>
      <c r="E120" s="39">
        <f t="shared" si="3"/>
        <v>0</v>
      </c>
      <c r="F120" s="39"/>
      <c r="G120" s="39">
        <v>1.4611153009274815</v>
      </c>
      <c r="H120" s="39">
        <v>1.4611153009274813</v>
      </c>
      <c r="I120" s="39"/>
      <c r="J120" s="39">
        <f t="shared" si="4"/>
        <v>0</v>
      </c>
      <c r="K120" s="96">
        <f t="shared" si="5"/>
        <v>0</v>
      </c>
      <c r="M120" s="93"/>
      <c r="N120" s="66"/>
    </row>
    <row r="121" spans="1:14" x14ac:dyDescent="0.35">
      <c r="A121" s="26" t="s">
        <v>171</v>
      </c>
      <c r="B121" s="22">
        <v>99.335628700083163</v>
      </c>
      <c r="C121" s="22">
        <v>99.335628700083163</v>
      </c>
      <c r="D121" s="22"/>
      <c r="E121" s="22">
        <f t="shared" si="3"/>
        <v>0</v>
      </c>
      <c r="F121" s="22"/>
      <c r="G121" s="22">
        <v>1.4611153009274815</v>
      </c>
      <c r="H121" s="22">
        <v>1.4611153009274813</v>
      </c>
      <c r="I121" s="22"/>
      <c r="J121" s="22">
        <f t="shared" si="4"/>
        <v>0</v>
      </c>
      <c r="K121" s="97">
        <f t="shared" si="5"/>
        <v>0</v>
      </c>
      <c r="M121" s="93"/>
      <c r="N121" s="66"/>
    </row>
    <row r="122" spans="1:14" x14ac:dyDescent="0.35">
      <c r="A122" s="25" t="s">
        <v>172</v>
      </c>
      <c r="B122" s="39">
        <v>99.335628700083163</v>
      </c>
      <c r="C122" s="39">
        <v>99.335628700083163</v>
      </c>
      <c r="D122" s="39"/>
      <c r="E122" s="39">
        <f t="shared" si="3"/>
        <v>0</v>
      </c>
      <c r="F122" s="39"/>
      <c r="G122" s="39">
        <v>1.4611153009274815</v>
      </c>
      <c r="H122" s="39">
        <v>1.4611153009274813</v>
      </c>
      <c r="I122" s="39"/>
      <c r="J122" s="39">
        <f t="shared" si="4"/>
        <v>0</v>
      </c>
      <c r="K122" s="96">
        <f t="shared" si="5"/>
        <v>0</v>
      </c>
      <c r="M122" s="93"/>
      <c r="N122" s="66"/>
    </row>
    <row r="123" spans="1:14" x14ac:dyDescent="0.35">
      <c r="A123" s="26" t="s">
        <v>30</v>
      </c>
      <c r="B123" s="22">
        <v>100.33185579140077</v>
      </c>
      <c r="C123" s="22">
        <v>100.33185579140077</v>
      </c>
      <c r="D123" s="22"/>
      <c r="E123" s="22">
        <f t="shared" si="3"/>
        <v>0</v>
      </c>
      <c r="F123" s="22"/>
      <c r="G123" s="22">
        <v>0.52478766901659257</v>
      </c>
      <c r="H123" s="22">
        <v>0.52478766901659257</v>
      </c>
      <c r="I123" s="22"/>
      <c r="J123" s="22">
        <f t="shared" si="4"/>
        <v>0</v>
      </c>
      <c r="K123" s="97">
        <f t="shared" si="5"/>
        <v>0</v>
      </c>
      <c r="M123" s="93"/>
      <c r="N123" s="66"/>
    </row>
    <row r="124" spans="1:14" x14ac:dyDescent="0.35">
      <c r="A124" s="25" t="s">
        <v>31</v>
      </c>
      <c r="B124" s="39">
        <v>100.33185579140077</v>
      </c>
      <c r="C124" s="39">
        <v>100.33185579140077</v>
      </c>
      <c r="D124" s="39"/>
      <c r="E124" s="39">
        <f t="shared" si="3"/>
        <v>0</v>
      </c>
      <c r="F124" s="39"/>
      <c r="G124" s="39">
        <v>0.52478766901659257</v>
      </c>
      <c r="H124" s="39">
        <v>0.52478766901659257</v>
      </c>
      <c r="I124" s="39"/>
      <c r="J124" s="39">
        <f t="shared" si="4"/>
        <v>0</v>
      </c>
      <c r="K124" s="96">
        <f t="shared" si="5"/>
        <v>0</v>
      </c>
      <c r="M124" s="93"/>
      <c r="N124" s="66"/>
    </row>
    <row r="125" spans="1:14" x14ac:dyDescent="0.35">
      <c r="A125" s="28" t="s">
        <v>173</v>
      </c>
      <c r="B125" s="22">
        <v>99.83858145414122</v>
      </c>
      <c r="C125" s="22">
        <v>99.83858145414122</v>
      </c>
      <c r="D125" s="22"/>
      <c r="E125" s="22">
        <f t="shared" si="3"/>
        <v>0</v>
      </c>
      <c r="F125" s="22"/>
      <c r="G125" s="22">
        <v>0.10430427382992863</v>
      </c>
      <c r="H125" s="22">
        <v>0.10430427382992863</v>
      </c>
      <c r="I125" s="22"/>
      <c r="J125" s="22">
        <f t="shared" si="4"/>
        <v>0</v>
      </c>
      <c r="K125" s="97">
        <f t="shared" si="5"/>
        <v>0</v>
      </c>
      <c r="M125" s="93"/>
      <c r="N125" s="66"/>
    </row>
    <row r="126" spans="1:14" x14ac:dyDescent="0.35">
      <c r="A126" s="27" t="s">
        <v>174</v>
      </c>
      <c r="B126" s="39">
        <v>99.606986641492128</v>
      </c>
      <c r="C126" s="39">
        <v>99.606986641492128</v>
      </c>
      <c r="D126" s="39"/>
      <c r="E126" s="39">
        <f t="shared" si="3"/>
        <v>0</v>
      </c>
      <c r="F126" s="39"/>
      <c r="G126" s="39">
        <v>0.33403440949570129</v>
      </c>
      <c r="H126" s="39">
        <v>0.33403440949570129</v>
      </c>
      <c r="I126" s="39"/>
      <c r="J126" s="39">
        <f t="shared" si="4"/>
        <v>0</v>
      </c>
      <c r="K126" s="96">
        <f t="shared" si="5"/>
        <v>0</v>
      </c>
      <c r="M126" s="93"/>
      <c r="N126" s="66"/>
    </row>
    <row r="127" spans="1:14" x14ac:dyDescent="0.35">
      <c r="A127" s="26" t="s">
        <v>175</v>
      </c>
      <c r="B127" s="22">
        <v>103.87183514438239</v>
      </c>
      <c r="C127" s="22">
        <v>103.87183514438239</v>
      </c>
      <c r="D127" s="22"/>
      <c r="E127" s="22">
        <f t="shared" si="3"/>
        <v>0</v>
      </c>
      <c r="F127" s="22"/>
      <c r="G127" s="22">
        <v>8.6448985690962571E-2</v>
      </c>
      <c r="H127" s="22">
        <v>8.6448985690962571E-2</v>
      </c>
      <c r="I127" s="22"/>
      <c r="J127" s="22">
        <f t="shared" si="4"/>
        <v>0</v>
      </c>
      <c r="K127" s="97">
        <f t="shared" si="5"/>
        <v>0</v>
      </c>
      <c r="M127" s="93"/>
      <c r="N127" s="66"/>
    </row>
    <row r="128" spans="1:14" x14ac:dyDescent="0.35">
      <c r="A128" s="25" t="s">
        <v>32</v>
      </c>
      <c r="B128" s="39">
        <v>98.112726888899303</v>
      </c>
      <c r="C128" s="39">
        <v>98.112726888899303</v>
      </c>
      <c r="D128" s="39"/>
      <c r="E128" s="39">
        <f t="shared" si="3"/>
        <v>0</v>
      </c>
      <c r="F128" s="39"/>
      <c r="G128" s="39">
        <v>2.8750341791157363</v>
      </c>
      <c r="H128" s="39">
        <v>2.8750341791157363</v>
      </c>
      <c r="I128" s="39"/>
      <c r="J128" s="39">
        <f t="shared" si="4"/>
        <v>0</v>
      </c>
      <c r="K128" s="96">
        <f t="shared" si="5"/>
        <v>0</v>
      </c>
      <c r="M128" s="93"/>
      <c r="N128" s="66"/>
    </row>
    <row r="129" spans="1:14" x14ac:dyDescent="0.35">
      <c r="A129" s="28" t="s">
        <v>176</v>
      </c>
      <c r="B129" s="22">
        <v>98.40068804000579</v>
      </c>
      <c r="C129" s="22">
        <v>98.40068804000579</v>
      </c>
      <c r="D129" s="22"/>
      <c r="E129" s="22">
        <f t="shared" si="3"/>
        <v>0</v>
      </c>
      <c r="F129" s="22"/>
      <c r="G129" s="22">
        <v>1.8724275597846782</v>
      </c>
      <c r="H129" s="22">
        <v>1.8724275597846782</v>
      </c>
      <c r="I129" s="22"/>
      <c r="J129" s="22">
        <f t="shared" si="4"/>
        <v>0</v>
      </c>
      <c r="K129" s="97">
        <f t="shared" si="5"/>
        <v>0</v>
      </c>
      <c r="M129" s="93"/>
      <c r="N129" s="66"/>
    </row>
    <row r="130" spans="1:14" x14ac:dyDescent="0.35">
      <c r="A130" s="27" t="s">
        <v>177</v>
      </c>
      <c r="B130" s="39">
        <v>96.306997067736972</v>
      </c>
      <c r="C130" s="39">
        <v>96.306997067736972</v>
      </c>
      <c r="D130" s="39"/>
      <c r="E130" s="39">
        <f t="shared" si="3"/>
        <v>0</v>
      </c>
      <c r="F130" s="39"/>
      <c r="G130" s="39">
        <v>0.65566606872212507</v>
      </c>
      <c r="H130" s="39">
        <v>0.65566606872212507</v>
      </c>
      <c r="I130" s="39"/>
      <c r="J130" s="39">
        <f t="shared" si="4"/>
        <v>0</v>
      </c>
      <c r="K130" s="96">
        <f t="shared" si="5"/>
        <v>0</v>
      </c>
      <c r="M130" s="93"/>
      <c r="N130" s="66"/>
    </row>
    <row r="131" spans="1:14" x14ac:dyDescent="0.35">
      <c r="A131" s="26" t="s">
        <v>178</v>
      </c>
      <c r="B131" s="22">
        <v>100.02121323838973</v>
      </c>
      <c r="C131" s="22">
        <v>100.02121323838973</v>
      </c>
      <c r="D131" s="22"/>
      <c r="E131" s="22">
        <f t="shared" si="3"/>
        <v>0</v>
      </c>
      <c r="F131" s="22"/>
      <c r="G131" s="22">
        <v>0.5014036815508307</v>
      </c>
      <c r="H131" s="22">
        <v>0.5014036815508307</v>
      </c>
      <c r="I131" s="22"/>
      <c r="J131" s="22">
        <f t="shared" si="4"/>
        <v>0</v>
      </c>
      <c r="K131" s="97">
        <f t="shared" si="5"/>
        <v>0</v>
      </c>
      <c r="M131" s="93"/>
      <c r="N131" s="66"/>
    </row>
    <row r="132" spans="1:14" x14ac:dyDescent="0.35">
      <c r="A132" s="27" t="s">
        <v>179</v>
      </c>
      <c r="B132" s="39">
        <v>99.251237377545692</v>
      </c>
      <c r="C132" s="39">
        <v>99.251237377545692</v>
      </c>
      <c r="D132" s="39"/>
      <c r="E132" s="39">
        <f t="shared" si="3"/>
        <v>0</v>
      </c>
      <c r="F132" s="39"/>
      <c r="G132" s="39">
        <v>0.71535780951172223</v>
      </c>
      <c r="H132" s="39">
        <v>0.71535780951172234</v>
      </c>
      <c r="I132" s="39"/>
      <c r="J132" s="39">
        <f t="shared" si="4"/>
        <v>0</v>
      </c>
      <c r="K132" s="96">
        <f t="shared" si="5"/>
        <v>0</v>
      </c>
      <c r="M132" s="93"/>
      <c r="N132" s="66"/>
    </row>
    <row r="133" spans="1:14" x14ac:dyDescent="0.35">
      <c r="A133" s="28" t="s">
        <v>180</v>
      </c>
      <c r="B133" s="22">
        <v>96.091888277374622</v>
      </c>
      <c r="C133" s="22">
        <v>96.091888277374622</v>
      </c>
      <c r="D133" s="22"/>
      <c r="E133" s="22">
        <f t="shared" si="3"/>
        <v>0</v>
      </c>
      <c r="F133" s="22"/>
      <c r="G133" s="22">
        <v>0.61151845855975451</v>
      </c>
      <c r="H133" s="22">
        <v>0.61151845855975451</v>
      </c>
      <c r="I133" s="22"/>
      <c r="J133" s="22">
        <f t="shared" si="4"/>
        <v>0</v>
      </c>
      <c r="K133" s="97">
        <f t="shared" si="5"/>
        <v>0</v>
      </c>
      <c r="M133" s="93"/>
      <c r="N133" s="66"/>
    </row>
    <row r="134" spans="1:14" x14ac:dyDescent="0.35">
      <c r="A134" s="27" t="s">
        <v>181</v>
      </c>
      <c r="B134" s="39">
        <v>94.994031604666091</v>
      </c>
      <c r="C134" s="39">
        <v>94.994031604666091</v>
      </c>
      <c r="D134" s="39"/>
      <c r="E134" s="39">
        <f t="shared" si="3"/>
        <v>0</v>
      </c>
      <c r="F134" s="39"/>
      <c r="G134" s="39">
        <v>0.42032016377671372</v>
      </c>
      <c r="H134" s="39">
        <v>0.42032016377671377</v>
      </c>
      <c r="I134" s="39"/>
      <c r="J134" s="39">
        <f t="shared" si="4"/>
        <v>0</v>
      </c>
      <c r="K134" s="96">
        <f t="shared" si="5"/>
        <v>0</v>
      </c>
      <c r="M134" s="93"/>
      <c r="N134" s="66"/>
    </row>
    <row r="135" spans="1:14" x14ac:dyDescent="0.35">
      <c r="A135" s="26" t="s">
        <v>182</v>
      </c>
      <c r="B135" s="22">
        <v>98.596894282397244</v>
      </c>
      <c r="C135" s="22">
        <v>98.596894282397244</v>
      </c>
      <c r="D135" s="22"/>
      <c r="E135" s="22">
        <f t="shared" ref="E135:E198" si="6">((C135/B135-1)*100)</f>
        <v>0</v>
      </c>
      <c r="F135" s="22"/>
      <c r="G135" s="22">
        <v>0.19119829478304082</v>
      </c>
      <c r="H135" s="22">
        <v>0.19119829478304082</v>
      </c>
      <c r="I135" s="22"/>
      <c r="J135" s="22">
        <f t="shared" si="4"/>
        <v>0</v>
      </c>
      <c r="K135" s="97">
        <f t="shared" si="5"/>
        <v>0</v>
      </c>
      <c r="M135" s="93"/>
      <c r="N135" s="66"/>
    </row>
    <row r="136" spans="1:14" x14ac:dyDescent="0.35">
      <c r="A136" s="25" t="s">
        <v>183</v>
      </c>
      <c r="B136" s="39">
        <v>100</v>
      </c>
      <c r="C136" s="39">
        <v>100</v>
      </c>
      <c r="D136" s="39"/>
      <c r="E136" s="39">
        <f t="shared" si="6"/>
        <v>0</v>
      </c>
      <c r="F136" s="39"/>
      <c r="G136" s="39">
        <v>0.39108816077130365</v>
      </c>
      <c r="H136" s="39">
        <v>0.39108816077130371</v>
      </c>
      <c r="I136" s="39"/>
      <c r="J136" s="39">
        <f t="shared" ref="J136:J199" si="7">H136-G136</f>
        <v>0</v>
      </c>
      <c r="K136" s="96">
        <f t="shared" si="5"/>
        <v>0</v>
      </c>
      <c r="M136" s="93"/>
      <c r="N136" s="66"/>
    </row>
    <row r="137" spans="1:14" x14ac:dyDescent="0.35">
      <c r="A137" s="26" t="s">
        <v>183</v>
      </c>
      <c r="B137" s="22">
        <v>100</v>
      </c>
      <c r="C137" s="22">
        <v>100</v>
      </c>
      <c r="D137" s="22"/>
      <c r="E137" s="22">
        <f t="shared" si="6"/>
        <v>0</v>
      </c>
      <c r="F137" s="22"/>
      <c r="G137" s="22">
        <v>0.39108816077130365</v>
      </c>
      <c r="H137" s="22">
        <v>0.39108816077130371</v>
      </c>
      <c r="I137" s="22"/>
      <c r="J137" s="22">
        <f t="shared" si="7"/>
        <v>0</v>
      </c>
      <c r="K137" s="97">
        <f t="shared" si="5"/>
        <v>0</v>
      </c>
      <c r="M137" s="93"/>
      <c r="N137" s="66"/>
    </row>
    <row r="138" spans="1:14" x14ac:dyDescent="0.35">
      <c r="A138" s="25" t="s">
        <v>33</v>
      </c>
      <c r="B138" s="39">
        <v>97.962151803613878</v>
      </c>
      <c r="C138" s="39">
        <v>97.962151803613878</v>
      </c>
      <c r="D138" s="39"/>
      <c r="E138" s="39">
        <f t="shared" si="6"/>
        <v>0</v>
      </c>
      <c r="F138" s="39"/>
      <c r="G138" s="39">
        <v>0.42098909410914498</v>
      </c>
      <c r="H138" s="39">
        <v>0.42098909410914498</v>
      </c>
      <c r="I138" s="39"/>
      <c r="J138" s="39">
        <f t="shared" si="7"/>
        <v>0</v>
      </c>
      <c r="K138" s="96">
        <f t="shared" ref="K138:K201" si="8">J138/$G$5</f>
        <v>0</v>
      </c>
      <c r="M138" s="93"/>
      <c r="N138" s="66"/>
    </row>
    <row r="139" spans="1:14" x14ac:dyDescent="0.35">
      <c r="A139" s="26" t="s">
        <v>34</v>
      </c>
      <c r="B139" s="22">
        <v>97.962151803613878</v>
      </c>
      <c r="C139" s="22">
        <v>97.962151803613878</v>
      </c>
      <c r="D139" s="22"/>
      <c r="E139" s="22">
        <f t="shared" si="6"/>
        <v>0</v>
      </c>
      <c r="F139" s="22"/>
      <c r="G139" s="22">
        <v>0.42098909410914498</v>
      </c>
      <c r="H139" s="22">
        <v>0.42098909410914498</v>
      </c>
      <c r="I139" s="22"/>
      <c r="J139" s="22">
        <f t="shared" si="7"/>
        <v>0</v>
      </c>
      <c r="K139" s="97">
        <f t="shared" si="8"/>
        <v>0</v>
      </c>
      <c r="M139" s="93"/>
      <c r="N139" s="66"/>
    </row>
    <row r="140" spans="1:14" x14ac:dyDescent="0.35">
      <c r="A140" s="25" t="s">
        <v>184</v>
      </c>
      <c r="B140" s="39">
        <v>97.085410834856859</v>
      </c>
      <c r="C140" s="39">
        <v>97.085410834856859</v>
      </c>
      <c r="D140" s="39"/>
      <c r="E140" s="39">
        <f t="shared" si="6"/>
        <v>0</v>
      </c>
      <c r="F140" s="39"/>
      <c r="G140" s="39">
        <v>0.18615432323613038</v>
      </c>
      <c r="H140" s="39">
        <v>0.1861543232361304</v>
      </c>
      <c r="I140" s="39"/>
      <c r="J140" s="39">
        <f t="shared" si="7"/>
        <v>0</v>
      </c>
      <c r="K140" s="96">
        <f t="shared" si="8"/>
        <v>0</v>
      </c>
      <c r="M140" s="93"/>
      <c r="N140" s="66"/>
    </row>
    <row r="141" spans="1:14" x14ac:dyDescent="0.35">
      <c r="A141" s="26" t="s">
        <v>185</v>
      </c>
      <c r="B141" s="22">
        <v>96.823322837001214</v>
      </c>
      <c r="C141" s="22">
        <v>96.823322837001214</v>
      </c>
      <c r="D141" s="22"/>
      <c r="E141" s="22">
        <f t="shared" si="6"/>
        <v>0</v>
      </c>
      <c r="F141" s="22"/>
      <c r="G141" s="22">
        <v>6.7164135438073716E-2</v>
      </c>
      <c r="H141" s="22">
        <v>6.7164135438073716E-2</v>
      </c>
      <c r="I141" s="22"/>
      <c r="J141" s="22">
        <f t="shared" si="7"/>
        <v>0</v>
      </c>
      <c r="K141" s="97">
        <f t="shared" si="8"/>
        <v>0</v>
      </c>
      <c r="M141" s="93"/>
      <c r="N141" s="66"/>
    </row>
    <row r="142" spans="1:14" x14ac:dyDescent="0.35">
      <c r="A142" s="25" t="s">
        <v>186</v>
      </c>
      <c r="B142" s="39">
        <v>99.42747715892105</v>
      </c>
      <c r="C142" s="39">
        <v>99.42747715892105</v>
      </c>
      <c r="D142" s="39"/>
      <c r="E142" s="39">
        <f t="shared" si="6"/>
        <v>0</v>
      </c>
      <c r="F142" s="39"/>
      <c r="G142" s="39">
        <v>0.16767063543494076</v>
      </c>
      <c r="H142" s="39">
        <v>0.16767063543494079</v>
      </c>
      <c r="I142" s="39"/>
      <c r="J142" s="39">
        <f t="shared" si="7"/>
        <v>0</v>
      </c>
      <c r="K142" s="96">
        <f t="shared" si="8"/>
        <v>0</v>
      </c>
      <c r="M142" s="93"/>
      <c r="N142" s="66"/>
    </row>
    <row r="143" spans="1:14" x14ac:dyDescent="0.35">
      <c r="A143" s="26" t="s">
        <v>35</v>
      </c>
      <c r="B143" s="22">
        <v>102.81234843766734</v>
      </c>
      <c r="C143" s="22">
        <v>102.81234843766734</v>
      </c>
      <c r="D143" s="22"/>
      <c r="E143" s="22">
        <f t="shared" si="6"/>
        <v>0</v>
      </c>
      <c r="F143" s="22"/>
      <c r="G143" s="22">
        <v>0.62449109838743389</v>
      </c>
      <c r="H143" s="22">
        <v>0.62449109838743389</v>
      </c>
      <c r="I143" s="22"/>
      <c r="J143" s="22">
        <f t="shared" si="7"/>
        <v>0</v>
      </c>
      <c r="K143" s="97">
        <f t="shared" si="8"/>
        <v>0</v>
      </c>
      <c r="M143" s="93"/>
      <c r="N143" s="66"/>
    </row>
    <row r="144" spans="1:14" x14ac:dyDescent="0.35">
      <c r="A144" s="25" t="s">
        <v>187</v>
      </c>
      <c r="B144" s="39">
        <v>103.69530222367302</v>
      </c>
      <c r="C144" s="39">
        <v>103.69530222367302</v>
      </c>
      <c r="D144" s="39"/>
      <c r="E144" s="39">
        <f t="shared" si="6"/>
        <v>0</v>
      </c>
      <c r="F144" s="39"/>
      <c r="G144" s="39">
        <v>0.25978989710148864</v>
      </c>
      <c r="H144" s="39">
        <v>0.2597898971014887</v>
      </c>
      <c r="I144" s="39"/>
      <c r="J144" s="39">
        <f t="shared" si="7"/>
        <v>0</v>
      </c>
      <c r="K144" s="96">
        <f t="shared" si="8"/>
        <v>0</v>
      </c>
      <c r="M144" s="93"/>
      <c r="N144" s="66"/>
    </row>
    <row r="145" spans="1:14" x14ac:dyDescent="0.35">
      <c r="A145" s="26" t="s">
        <v>187</v>
      </c>
      <c r="B145" s="22">
        <v>103.69530222367302</v>
      </c>
      <c r="C145" s="22">
        <v>103.69530222367302</v>
      </c>
      <c r="D145" s="22"/>
      <c r="E145" s="22">
        <f t="shared" si="6"/>
        <v>0</v>
      </c>
      <c r="F145" s="22"/>
      <c r="G145" s="22">
        <v>0.25978989710148864</v>
      </c>
      <c r="H145" s="22">
        <v>0.2597898971014887</v>
      </c>
      <c r="I145" s="22"/>
      <c r="J145" s="22">
        <f t="shared" si="7"/>
        <v>0</v>
      </c>
      <c r="K145" s="97">
        <f t="shared" si="8"/>
        <v>0</v>
      </c>
      <c r="M145" s="93"/>
      <c r="N145" s="66"/>
    </row>
    <row r="146" spans="1:14" x14ac:dyDescent="0.35">
      <c r="A146" s="25" t="s">
        <v>188</v>
      </c>
      <c r="B146" s="39">
        <v>102.19250359162211</v>
      </c>
      <c r="C146" s="39">
        <v>102.19250359162211</v>
      </c>
      <c r="D146" s="39"/>
      <c r="E146" s="39">
        <f t="shared" si="6"/>
        <v>0</v>
      </c>
      <c r="F146" s="39"/>
      <c r="G146" s="39">
        <v>0.36470120128594513</v>
      </c>
      <c r="H146" s="39">
        <v>0.36470120128594513</v>
      </c>
      <c r="I146" s="39"/>
      <c r="J146" s="39">
        <f t="shared" si="7"/>
        <v>0</v>
      </c>
      <c r="K146" s="96">
        <f t="shared" si="8"/>
        <v>0</v>
      </c>
      <c r="M146" s="93"/>
      <c r="N146" s="66"/>
    </row>
    <row r="147" spans="1:14" x14ac:dyDescent="0.35">
      <c r="A147" s="26" t="s">
        <v>189</v>
      </c>
      <c r="B147" s="22">
        <v>102.19250359162211</v>
      </c>
      <c r="C147" s="22">
        <v>102.19250359162211</v>
      </c>
      <c r="D147" s="22"/>
      <c r="E147" s="22">
        <f t="shared" si="6"/>
        <v>0</v>
      </c>
      <c r="F147" s="22"/>
      <c r="G147" s="22">
        <v>0.36470120128594513</v>
      </c>
      <c r="H147" s="22">
        <v>0.36470120128594513</v>
      </c>
      <c r="I147" s="22"/>
      <c r="J147" s="22">
        <f t="shared" si="7"/>
        <v>0</v>
      </c>
      <c r="K147" s="97">
        <f t="shared" si="8"/>
        <v>0</v>
      </c>
      <c r="M147" s="93"/>
      <c r="N147" s="66"/>
    </row>
    <row r="148" spans="1:14" x14ac:dyDescent="0.35">
      <c r="A148" s="25" t="s">
        <v>36</v>
      </c>
      <c r="B148" s="39">
        <v>100.4606189897212</v>
      </c>
      <c r="C148" s="39">
        <v>100.78580515153681</v>
      </c>
      <c r="D148" s="39"/>
      <c r="E148" s="39">
        <f t="shared" si="6"/>
        <v>0.32369516043782021</v>
      </c>
      <c r="F148" s="39"/>
      <c r="G148" s="39">
        <v>2.494855505263482</v>
      </c>
      <c r="H148" s="39">
        <v>2.5029312317939372</v>
      </c>
      <c r="I148" s="39"/>
      <c r="J148" s="39">
        <f t="shared" si="7"/>
        <v>8.0757265304551851E-3</v>
      </c>
      <c r="K148" s="96">
        <f t="shared" si="8"/>
        <v>8.0675397496183263E-5</v>
      </c>
      <c r="M148" s="93"/>
      <c r="N148" s="66"/>
    </row>
    <row r="149" spans="1:14" x14ac:dyDescent="0.35">
      <c r="A149" s="26" t="s">
        <v>37</v>
      </c>
      <c r="B149" s="22">
        <v>100.6846148498477</v>
      </c>
      <c r="C149" s="22">
        <v>101.16793681509866</v>
      </c>
      <c r="D149" s="22"/>
      <c r="E149" s="22">
        <f t="shared" si="6"/>
        <v>0.48003557045108725</v>
      </c>
      <c r="F149" s="22"/>
      <c r="G149" s="22">
        <v>1.6823183587970307</v>
      </c>
      <c r="H149" s="22">
        <v>1.6903940853274857</v>
      </c>
      <c r="I149" s="22"/>
      <c r="J149" s="22">
        <f t="shared" si="7"/>
        <v>8.075726530454963E-3</v>
      </c>
      <c r="K149" s="97">
        <f t="shared" si="8"/>
        <v>8.067539749618104E-5</v>
      </c>
      <c r="M149" s="93"/>
      <c r="N149" s="66"/>
    </row>
    <row r="150" spans="1:14" x14ac:dyDescent="0.35">
      <c r="A150" s="25" t="s">
        <v>190</v>
      </c>
      <c r="B150" s="39">
        <v>100.92150943451068</v>
      </c>
      <c r="C150" s="39">
        <v>101.41360534717784</v>
      </c>
      <c r="D150" s="39"/>
      <c r="E150" s="39">
        <f t="shared" si="6"/>
        <v>0.48760260862574789</v>
      </c>
      <c r="F150" s="39"/>
      <c r="G150" s="39">
        <v>1.3267301978250359</v>
      </c>
      <c r="H150" s="39">
        <v>1.3331993688790564</v>
      </c>
      <c r="I150" s="39"/>
      <c r="J150" s="39">
        <f t="shared" si="7"/>
        <v>6.4691710540205616E-3</v>
      </c>
      <c r="K150" s="96">
        <f t="shared" si="8"/>
        <v>6.4626129213973615E-5</v>
      </c>
      <c r="M150" s="93"/>
      <c r="N150" s="66"/>
    </row>
    <row r="151" spans="1:14" x14ac:dyDescent="0.35">
      <c r="A151" s="26" t="s">
        <v>191</v>
      </c>
      <c r="B151" s="22">
        <v>99.810471168773319</v>
      </c>
      <c r="C151" s="22">
        <v>100.2614171694032</v>
      </c>
      <c r="D151" s="22"/>
      <c r="E151" s="22">
        <f t="shared" si="6"/>
        <v>0.45180229624139923</v>
      </c>
      <c r="F151" s="22"/>
      <c r="G151" s="22">
        <v>0.35558816097199497</v>
      </c>
      <c r="H151" s="22">
        <v>0.35719471644842898</v>
      </c>
      <c r="I151" s="22"/>
      <c r="J151" s="22">
        <f t="shared" si="7"/>
        <v>1.6065554764340129E-3</v>
      </c>
      <c r="K151" s="97">
        <f t="shared" si="8"/>
        <v>1.6049268282203543E-5</v>
      </c>
      <c r="M151" s="93"/>
      <c r="N151" s="66"/>
    </row>
    <row r="152" spans="1:14" x14ac:dyDescent="0.35">
      <c r="A152" s="25" t="s">
        <v>192</v>
      </c>
      <c r="B152" s="39">
        <v>100</v>
      </c>
      <c r="C152" s="39">
        <v>100</v>
      </c>
      <c r="D152" s="39"/>
      <c r="E152" s="39">
        <f t="shared" si="6"/>
        <v>0</v>
      </c>
      <c r="F152" s="39"/>
      <c r="G152" s="39">
        <v>0.81253714646645148</v>
      </c>
      <c r="H152" s="39">
        <v>0.81253714646645137</v>
      </c>
      <c r="I152" s="39"/>
      <c r="J152" s="39">
        <f t="shared" si="7"/>
        <v>0</v>
      </c>
      <c r="K152" s="96">
        <f t="shared" si="8"/>
        <v>0</v>
      </c>
      <c r="M152" s="93"/>
      <c r="N152" s="66"/>
    </row>
    <row r="153" spans="1:14" x14ac:dyDescent="0.35">
      <c r="A153" s="26" t="s">
        <v>193</v>
      </c>
      <c r="B153" s="22">
        <v>100</v>
      </c>
      <c r="C153" s="22">
        <v>100</v>
      </c>
      <c r="D153" s="22"/>
      <c r="E153" s="22">
        <f t="shared" si="6"/>
        <v>0</v>
      </c>
      <c r="F153" s="22"/>
      <c r="G153" s="22">
        <v>0.81253714646645148</v>
      </c>
      <c r="H153" s="22">
        <v>0.81253714646645137</v>
      </c>
      <c r="I153" s="22"/>
      <c r="J153" s="22">
        <f t="shared" si="7"/>
        <v>0</v>
      </c>
      <c r="K153" s="97">
        <f t="shared" si="8"/>
        <v>0</v>
      </c>
      <c r="M153" s="93"/>
      <c r="N153" s="66"/>
    </row>
    <row r="154" spans="1:14" x14ac:dyDescent="0.35">
      <c r="A154" s="25" t="s">
        <v>38</v>
      </c>
      <c r="B154" s="39">
        <v>100.26599251590096</v>
      </c>
      <c r="C154" s="39">
        <v>100.26599251590096</v>
      </c>
      <c r="D154" s="39"/>
      <c r="E154" s="39">
        <f t="shared" si="6"/>
        <v>0</v>
      </c>
      <c r="F154" s="39"/>
      <c r="G154" s="39">
        <v>8.5615766403980818</v>
      </c>
      <c r="H154" s="39">
        <v>8.56157664039808</v>
      </c>
      <c r="I154" s="39"/>
      <c r="J154" s="39">
        <f t="shared" si="7"/>
        <v>0</v>
      </c>
      <c r="K154" s="96">
        <f t="shared" si="8"/>
        <v>0</v>
      </c>
      <c r="M154" s="93"/>
      <c r="N154" s="66"/>
    </row>
    <row r="155" spans="1:14" x14ac:dyDescent="0.35">
      <c r="A155" s="26" t="s">
        <v>194</v>
      </c>
      <c r="B155" s="22">
        <v>100.68985608907722</v>
      </c>
      <c r="C155" s="22">
        <v>100.68985608907722</v>
      </c>
      <c r="D155" s="22"/>
      <c r="E155" s="22">
        <f t="shared" si="6"/>
        <v>0</v>
      </c>
      <c r="F155" s="22"/>
      <c r="G155" s="22">
        <v>3.9325287783965304</v>
      </c>
      <c r="H155" s="22">
        <v>3.9325287783965304</v>
      </c>
      <c r="I155" s="22"/>
      <c r="J155" s="22">
        <f t="shared" si="7"/>
        <v>0</v>
      </c>
      <c r="K155" s="97">
        <f t="shared" si="8"/>
        <v>0</v>
      </c>
      <c r="M155" s="93"/>
      <c r="N155" s="66"/>
    </row>
    <row r="156" spans="1:14" x14ac:dyDescent="0.35">
      <c r="A156" s="25" t="s">
        <v>195</v>
      </c>
      <c r="B156" s="39">
        <v>99.822156464470964</v>
      </c>
      <c r="C156" s="39">
        <v>99.822156464470964</v>
      </c>
      <c r="D156" s="39"/>
      <c r="E156" s="39">
        <f t="shared" si="6"/>
        <v>0</v>
      </c>
      <c r="F156" s="39"/>
      <c r="G156" s="39">
        <v>3.1709113125616328</v>
      </c>
      <c r="H156" s="39">
        <v>3.1709113125616328</v>
      </c>
      <c r="I156" s="39"/>
      <c r="J156" s="39">
        <f t="shared" si="7"/>
        <v>0</v>
      </c>
      <c r="K156" s="96">
        <f t="shared" si="8"/>
        <v>0</v>
      </c>
      <c r="M156" s="93"/>
      <c r="N156" s="66"/>
    </row>
    <row r="157" spans="1:14" x14ac:dyDescent="0.35">
      <c r="A157" s="26" t="s">
        <v>196</v>
      </c>
      <c r="B157" s="22">
        <v>99.822156464470964</v>
      </c>
      <c r="C157" s="22">
        <v>99.822156464470964</v>
      </c>
      <c r="D157" s="22"/>
      <c r="E157" s="22">
        <f t="shared" si="6"/>
        <v>0</v>
      </c>
      <c r="F157" s="22"/>
      <c r="G157" s="22">
        <v>3.1709113125616328</v>
      </c>
      <c r="H157" s="22">
        <v>3.1709113125616328</v>
      </c>
      <c r="I157" s="22"/>
      <c r="J157" s="22">
        <f t="shared" si="7"/>
        <v>0</v>
      </c>
      <c r="K157" s="97">
        <f t="shared" si="8"/>
        <v>0</v>
      </c>
      <c r="M157" s="93"/>
      <c r="N157" s="66"/>
    </row>
    <row r="158" spans="1:14" x14ac:dyDescent="0.35">
      <c r="A158" s="25" t="s">
        <v>197</v>
      </c>
      <c r="B158" s="39">
        <v>104.47065861909745</v>
      </c>
      <c r="C158" s="39">
        <v>104.47065861909745</v>
      </c>
      <c r="D158" s="39"/>
      <c r="E158" s="39">
        <f t="shared" si="6"/>
        <v>0</v>
      </c>
      <c r="F158" s="39"/>
      <c r="G158" s="39">
        <v>0.76161746583489742</v>
      </c>
      <c r="H158" s="39">
        <v>0.76161746583489753</v>
      </c>
      <c r="I158" s="39"/>
      <c r="J158" s="39">
        <f t="shared" si="7"/>
        <v>0</v>
      </c>
      <c r="K158" s="96">
        <f t="shared" si="8"/>
        <v>0</v>
      </c>
      <c r="M158" s="93"/>
      <c r="N158" s="66"/>
    </row>
    <row r="159" spans="1:14" x14ac:dyDescent="0.35">
      <c r="A159" s="26" t="s">
        <v>198</v>
      </c>
      <c r="B159" s="22">
        <v>104.47065861909745</v>
      </c>
      <c r="C159" s="22">
        <v>104.47065861909745</v>
      </c>
      <c r="D159" s="22"/>
      <c r="E159" s="22">
        <f t="shared" si="6"/>
        <v>0</v>
      </c>
      <c r="F159" s="22"/>
      <c r="G159" s="22">
        <v>0.76161746583489742</v>
      </c>
      <c r="H159" s="22">
        <v>0.76161746583489753</v>
      </c>
      <c r="I159" s="22"/>
      <c r="J159" s="22">
        <f t="shared" si="7"/>
        <v>0</v>
      </c>
      <c r="K159" s="97">
        <f t="shared" si="8"/>
        <v>0</v>
      </c>
      <c r="M159" s="93"/>
      <c r="N159" s="66"/>
    </row>
    <row r="160" spans="1:14" x14ac:dyDescent="0.35">
      <c r="A160" s="25" t="s">
        <v>199</v>
      </c>
      <c r="B160" s="39">
        <v>99.639953801203646</v>
      </c>
      <c r="C160" s="39">
        <v>99.639953801203646</v>
      </c>
      <c r="D160" s="39"/>
      <c r="E160" s="39">
        <f t="shared" si="6"/>
        <v>0</v>
      </c>
      <c r="F160" s="39"/>
      <c r="G160" s="39">
        <v>1.1706698545709948</v>
      </c>
      <c r="H160" s="39">
        <v>1.170669854570995</v>
      </c>
      <c r="I160" s="39"/>
      <c r="J160" s="39">
        <f t="shared" si="7"/>
        <v>0</v>
      </c>
      <c r="K160" s="96">
        <f t="shared" si="8"/>
        <v>0</v>
      </c>
      <c r="M160" s="93"/>
      <c r="N160" s="66"/>
    </row>
    <row r="161" spans="1:14" x14ac:dyDescent="0.35">
      <c r="A161" s="26" t="s">
        <v>200</v>
      </c>
      <c r="B161" s="22">
        <v>99.639953801203646</v>
      </c>
      <c r="C161" s="22">
        <v>99.639953801203646</v>
      </c>
      <c r="D161" s="22"/>
      <c r="E161" s="22">
        <f t="shared" si="6"/>
        <v>0</v>
      </c>
      <c r="F161" s="22"/>
      <c r="G161" s="22">
        <v>1.1706698545709948</v>
      </c>
      <c r="H161" s="22">
        <v>1.170669854570995</v>
      </c>
      <c r="I161" s="22"/>
      <c r="J161" s="22">
        <f t="shared" si="7"/>
        <v>0</v>
      </c>
      <c r="K161" s="97">
        <f t="shared" si="8"/>
        <v>0</v>
      </c>
      <c r="M161" s="93"/>
      <c r="N161" s="66"/>
    </row>
    <row r="162" spans="1:14" x14ac:dyDescent="0.35">
      <c r="A162" s="25" t="s">
        <v>201</v>
      </c>
      <c r="B162" s="39">
        <v>99.639953801203646</v>
      </c>
      <c r="C162" s="39">
        <v>99.639953801203646</v>
      </c>
      <c r="D162" s="39"/>
      <c r="E162" s="39">
        <f t="shared" si="6"/>
        <v>0</v>
      </c>
      <c r="F162" s="39"/>
      <c r="G162" s="39">
        <v>1.1706698545709948</v>
      </c>
      <c r="H162" s="39">
        <v>1.170669854570995</v>
      </c>
      <c r="I162" s="39"/>
      <c r="J162" s="39">
        <f t="shared" si="7"/>
        <v>0</v>
      </c>
      <c r="K162" s="96">
        <f t="shared" si="8"/>
        <v>0</v>
      </c>
      <c r="M162" s="93"/>
      <c r="N162" s="66"/>
    </row>
    <row r="163" spans="1:14" x14ac:dyDescent="0.35">
      <c r="A163" s="26" t="s">
        <v>202</v>
      </c>
      <c r="B163" s="22">
        <v>100</v>
      </c>
      <c r="C163" s="22">
        <v>100</v>
      </c>
      <c r="D163" s="22"/>
      <c r="E163" s="22">
        <f t="shared" si="6"/>
        <v>0</v>
      </c>
      <c r="F163" s="22"/>
      <c r="G163" s="22">
        <v>0.31909801771719898</v>
      </c>
      <c r="H163" s="22">
        <v>0.31909801771719898</v>
      </c>
      <c r="I163" s="22"/>
      <c r="J163" s="22">
        <f t="shared" si="7"/>
        <v>0</v>
      </c>
      <c r="K163" s="97">
        <f t="shared" si="8"/>
        <v>0</v>
      </c>
      <c r="M163" s="93"/>
      <c r="N163" s="66"/>
    </row>
    <row r="164" spans="1:14" x14ac:dyDescent="0.35">
      <c r="A164" s="25" t="s">
        <v>203</v>
      </c>
      <c r="B164" s="39">
        <v>100</v>
      </c>
      <c r="C164" s="39">
        <v>100</v>
      </c>
      <c r="D164" s="39"/>
      <c r="E164" s="39">
        <f t="shared" si="6"/>
        <v>0</v>
      </c>
      <c r="F164" s="39"/>
      <c r="G164" s="39">
        <v>0.31909801771719898</v>
      </c>
      <c r="H164" s="39">
        <v>0.31909801771719898</v>
      </c>
      <c r="I164" s="39"/>
      <c r="J164" s="39">
        <f t="shared" si="7"/>
        <v>0</v>
      </c>
      <c r="K164" s="96">
        <f t="shared" si="8"/>
        <v>0</v>
      </c>
      <c r="M164" s="93"/>
      <c r="N164" s="66"/>
    </row>
    <row r="165" spans="1:14" x14ac:dyDescent="0.35">
      <c r="A165" s="26" t="s">
        <v>203</v>
      </c>
      <c r="B165" s="22">
        <v>100</v>
      </c>
      <c r="C165" s="22">
        <v>100</v>
      </c>
      <c r="D165" s="22"/>
      <c r="E165" s="22">
        <f t="shared" si="6"/>
        <v>0</v>
      </c>
      <c r="F165" s="22"/>
      <c r="G165" s="22">
        <v>0.31909801771719898</v>
      </c>
      <c r="H165" s="22">
        <v>0.31909801771719898</v>
      </c>
      <c r="I165" s="22"/>
      <c r="J165" s="22">
        <f t="shared" si="7"/>
        <v>0</v>
      </c>
      <c r="K165" s="97">
        <f t="shared" si="8"/>
        <v>0</v>
      </c>
      <c r="M165" s="93"/>
      <c r="N165" s="66"/>
    </row>
    <row r="166" spans="1:14" x14ac:dyDescent="0.35">
      <c r="A166" s="25" t="s">
        <v>204</v>
      </c>
      <c r="B166" s="39">
        <v>100</v>
      </c>
      <c r="C166" s="39">
        <v>100</v>
      </c>
      <c r="D166" s="39"/>
      <c r="E166" s="39">
        <f t="shared" si="6"/>
        <v>0</v>
      </c>
      <c r="F166" s="39"/>
      <c r="G166" s="39">
        <v>3.1392799897133568</v>
      </c>
      <c r="H166" s="39">
        <v>3.1392799897133563</v>
      </c>
      <c r="I166" s="39"/>
      <c r="J166" s="39">
        <f t="shared" si="7"/>
        <v>0</v>
      </c>
      <c r="K166" s="96">
        <f t="shared" si="8"/>
        <v>0</v>
      </c>
      <c r="M166" s="93"/>
      <c r="N166" s="66"/>
    </row>
    <row r="167" spans="1:14" x14ac:dyDescent="0.35">
      <c r="A167" s="26" t="s">
        <v>205</v>
      </c>
      <c r="B167" s="22">
        <v>100</v>
      </c>
      <c r="C167" s="22">
        <v>100</v>
      </c>
      <c r="D167" s="22"/>
      <c r="E167" s="22">
        <f t="shared" si="6"/>
        <v>0</v>
      </c>
      <c r="F167" s="22"/>
      <c r="G167" s="22">
        <v>3.1392799897133568</v>
      </c>
      <c r="H167" s="22">
        <v>3.1392799897133563</v>
      </c>
      <c r="I167" s="22"/>
      <c r="J167" s="22">
        <f t="shared" si="7"/>
        <v>0</v>
      </c>
      <c r="K167" s="97">
        <f t="shared" si="8"/>
        <v>0</v>
      </c>
      <c r="M167" s="93"/>
      <c r="N167" s="66"/>
    </row>
    <row r="168" spans="1:14" x14ac:dyDescent="0.35">
      <c r="A168" s="25" t="s">
        <v>205</v>
      </c>
      <c r="B168" s="39">
        <v>100</v>
      </c>
      <c r="C168" s="39">
        <v>100</v>
      </c>
      <c r="D168" s="39"/>
      <c r="E168" s="39">
        <f t="shared" si="6"/>
        <v>0</v>
      </c>
      <c r="F168" s="39"/>
      <c r="G168" s="39">
        <v>3.1392799897133568</v>
      </c>
      <c r="H168" s="39">
        <v>3.1392799897133563</v>
      </c>
      <c r="I168" s="39"/>
      <c r="J168" s="39">
        <f t="shared" si="7"/>
        <v>0</v>
      </c>
      <c r="K168" s="96">
        <f t="shared" si="8"/>
        <v>0</v>
      </c>
      <c r="M168" s="93"/>
      <c r="N168" s="66"/>
    </row>
    <row r="169" spans="1:14" x14ac:dyDescent="0.35">
      <c r="A169" s="26" t="s">
        <v>39</v>
      </c>
      <c r="B169" s="22">
        <v>101.59319692302044</v>
      </c>
      <c r="C169" s="22">
        <v>101.59319692302044</v>
      </c>
      <c r="D169" s="22"/>
      <c r="E169" s="22">
        <f t="shared" si="6"/>
        <v>0</v>
      </c>
      <c r="F169" s="22"/>
      <c r="G169" s="22">
        <v>10.166976265436823</v>
      </c>
      <c r="H169" s="22">
        <v>10.166976265436823</v>
      </c>
      <c r="I169" s="22"/>
      <c r="J169" s="22">
        <f t="shared" si="7"/>
        <v>0</v>
      </c>
      <c r="K169" s="97">
        <f t="shared" si="8"/>
        <v>0</v>
      </c>
      <c r="M169" s="93"/>
      <c r="N169" s="66"/>
    </row>
    <row r="170" spans="1:14" x14ac:dyDescent="0.35">
      <c r="A170" s="25" t="s">
        <v>206</v>
      </c>
      <c r="B170" s="39">
        <v>95.295706165612046</v>
      </c>
      <c r="C170" s="39">
        <v>95.295706165612046</v>
      </c>
      <c r="D170" s="39"/>
      <c r="E170" s="39">
        <f t="shared" si="6"/>
        <v>0</v>
      </c>
      <c r="F170" s="39"/>
      <c r="G170" s="39">
        <v>3.0348988719548458</v>
      </c>
      <c r="H170" s="39">
        <v>3.0348988719548462</v>
      </c>
      <c r="I170" s="39"/>
      <c r="J170" s="39">
        <f t="shared" si="7"/>
        <v>0</v>
      </c>
      <c r="K170" s="96">
        <f t="shared" si="8"/>
        <v>0</v>
      </c>
      <c r="M170" s="93"/>
      <c r="N170" s="66"/>
    </row>
    <row r="171" spans="1:14" x14ac:dyDescent="0.35">
      <c r="A171" s="26" t="s">
        <v>207</v>
      </c>
      <c r="B171" s="22">
        <v>95.060337253043045</v>
      </c>
      <c r="C171" s="22">
        <v>95.060337253043045</v>
      </c>
      <c r="D171" s="22"/>
      <c r="E171" s="22">
        <f t="shared" si="6"/>
        <v>0</v>
      </c>
      <c r="F171" s="22"/>
      <c r="G171" s="22">
        <v>2.850788965320171</v>
      </c>
      <c r="H171" s="22">
        <v>2.850788965320171</v>
      </c>
      <c r="I171" s="22"/>
      <c r="J171" s="22">
        <f t="shared" si="7"/>
        <v>0</v>
      </c>
      <c r="K171" s="97">
        <f t="shared" si="8"/>
        <v>0</v>
      </c>
      <c r="M171" s="93"/>
      <c r="N171" s="66"/>
    </row>
    <row r="172" spans="1:14" x14ac:dyDescent="0.35">
      <c r="A172" s="25" t="s">
        <v>207</v>
      </c>
      <c r="B172" s="39">
        <v>95.060337253043045</v>
      </c>
      <c r="C172" s="39">
        <v>95.060337253043045</v>
      </c>
      <c r="D172" s="39"/>
      <c r="E172" s="39">
        <f t="shared" si="6"/>
        <v>0</v>
      </c>
      <c r="F172" s="39"/>
      <c r="G172" s="39">
        <v>2.850788965320171</v>
      </c>
      <c r="H172" s="39">
        <v>2.850788965320171</v>
      </c>
      <c r="I172" s="39"/>
      <c r="J172" s="39">
        <f t="shared" si="7"/>
        <v>0</v>
      </c>
      <c r="K172" s="96">
        <f t="shared" si="8"/>
        <v>0</v>
      </c>
      <c r="M172" s="93"/>
      <c r="N172" s="66"/>
    </row>
    <row r="173" spans="1:14" x14ac:dyDescent="0.35">
      <c r="A173" s="26" t="s">
        <v>208</v>
      </c>
      <c r="B173" s="22">
        <v>99.094877380177962</v>
      </c>
      <c r="C173" s="22">
        <v>99.094877380177962</v>
      </c>
      <c r="D173" s="22"/>
      <c r="E173" s="22">
        <f t="shared" si="6"/>
        <v>0</v>
      </c>
      <c r="F173" s="22"/>
      <c r="G173" s="22">
        <v>0.18410990663467441</v>
      </c>
      <c r="H173" s="22">
        <v>0.18410990663467441</v>
      </c>
      <c r="I173" s="22"/>
      <c r="J173" s="22">
        <f t="shared" si="7"/>
        <v>0</v>
      </c>
      <c r="K173" s="97">
        <f t="shared" si="8"/>
        <v>0</v>
      </c>
      <c r="M173" s="93"/>
      <c r="N173" s="66"/>
    </row>
    <row r="174" spans="1:14" x14ac:dyDescent="0.35">
      <c r="A174" s="25" t="s">
        <v>208</v>
      </c>
      <c r="B174" s="39">
        <v>99.094877380177962</v>
      </c>
      <c r="C174" s="39">
        <v>99.094877380177962</v>
      </c>
      <c r="D174" s="39"/>
      <c r="E174" s="39">
        <f t="shared" si="6"/>
        <v>0</v>
      </c>
      <c r="F174" s="39"/>
      <c r="G174" s="39">
        <v>0.18410990663467441</v>
      </c>
      <c r="H174" s="39">
        <v>0.18410990663467441</v>
      </c>
      <c r="I174" s="39"/>
      <c r="J174" s="39">
        <f t="shared" si="7"/>
        <v>0</v>
      </c>
      <c r="K174" s="96">
        <f t="shared" si="8"/>
        <v>0</v>
      </c>
      <c r="M174" s="93"/>
      <c r="N174" s="66"/>
    </row>
    <row r="175" spans="1:14" x14ac:dyDescent="0.35">
      <c r="A175" s="26" t="s">
        <v>209</v>
      </c>
      <c r="B175" s="22">
        <v>92.982100287042542</v>
      </c>
      <c r="C175" s="22">
        <v>92.982100287042542</v>
      </c>
      <c r="D175" s="22"/>
      <c r="E175" s="22">
        <f t="shared" si="6"/>
        <v>0</v>
      </c>
      <c r="F175" s="22"/>
      <c r="G175" s="22">
        <v>0.79544579480413857</v>
      </c>
      <c r="H175" s="22">
        <v>0.79544579480413868</v>
      </c>
      <c r="I175" s="22"/>
      <c r="J175" s="22">
        <f t="shared" si="7"/>
        <v>0</v>
      </c>
      <c r="K175" s="97">
        <f t="shared" si="8"/>
        <v>0</v>
      </c>
      <c r="M175" s="93"/>
      <c r="N175" s="66"/>
    </row>
    <row r="176" spans="1:14" x14ac:dyDescent="0.35">
      <c r="A176" s="25" t="s">
        <v>210</v>
      </c>
      <c r="B176" s="39">
        <v>91.989490922258412</v>
      </c>
      <c r="C176" s="39">
        <v>91.989490922258412</v>
      </c>
      <c r="D176" s="39"/>
      <c r="E176" s="39">
        <f t="shared" si="6"/>
        <v>0</v>
      </c>
      <c r="F176" s="39"/>
      <c r="G176" s="39">
        <v>0.70059268651467266</v>
      </c>
      <c r="H176" s="39">
        <v>0.70059268651467266</v>
      </c>
      <c r="I176" s="39"/>
      <c r="J176" s="39">
        <f t="shared" si="7"/>
        <v>0</v>
      </c>
      <c r="K176" s="96">
        <f t="shared" si="8"/>
        <v>0</v>
      </c>
      <c r="M176" s="93"/>
      <c r="N176" s="66"/>
    </row>
    <row r="177" spans="1:14" x14ac:dyDescent="0.35">
      <c r="A177" s="26" t="s">
        <v>211</v>
      </c>
      <c r="B177" s="22">
        <v>88.541592441096853</v>
      </c>
      <c r="C177" s="22">
        <v>88.541592441096853</v>
      </c>
      <c r="D177" s="22"/>
      <c r="E177" s="22">
        <f t="shared" si="6"/>
        <v>0</v>
      </c>
      <c r="F177" s="22"/>
      <c r="G177" s="22">
        <v>0.54460518068596619</v>
      </c>
      <c r="H177" s="22">
        <v>0.54460518068596619</v>
      </c>
      <c r="I177" s="22"/>
      <c r="J177" s="22">
        <f t="shared" si="7"/>
        <v>0</v>
      </c>
      <c r="K177" s="97">
        <f t="shared" si="8"/>
        <v>0</v>
      </c>
      <c r="M177" s="93"/>
      <c r="N177" s="66"/>
    </row>
    <row r="178" spans="1:14" x14ac:dyDescent="0.35">
      <c r="A178" s="25" t="s">
        <v>212</v>
      </c>
      <c r="B178" s="39">
        <v>106.46392409338046</v>
      </c>
      <c r="C178" s="39">
        <v>106.46392409338046</v>
      </c>
      <c r="D178" s="39"/>
      <c r="E178" s="39">
        <f t="shared" si="6"/>
        <v>0</v>
      </c>
      <c r="F178" s="39"/>
      <c r="G178" s="39">
        <v>0.15598750582870644</v>
      </c>
      <c r="H178" s="39">
        <v>0.15598750582870644</v>
      </c>
      <c r="I178" s="39"/>
      <c r="J178" s="39">
        <f t="shared" si="7"/>
        <v>0</v>
      </c>
      <c r="K178" s="96">
        <f t="shared" si="8"/>
        <v>0</v>
      </c>
      <c r="M178" s="93"/>
      <c r="N178" s="66"/>
    </row>
    <row r="179" spans="1:14" x14ac:dyDescent="0.35">
      <c r="A179" s="26" t="s">
        <v>213</v>
      </c>
      <c r="B179" s="22">
        <v>101.03447092798228</v>
      </c>
      <c r="C179" s="22">
        <v>101.03447092798228</v>
      </c>
      <c r="D179" s="22"/>
      <c r="E179" s="22">
        <f t="shared" si="6"/>
        <v>0</v>
      </c>
      <c r="F179" s="22"/>
      <c r="G179" s="22">
        <v>9.4853108289465929E-2</v>
      </c>
      <c r="H179" s="22">
        <v>9.4853108289465929E-2</v>
      </c>
      <c r="I179" s="22"/>
      <c r="J179" s="22">
        <f t="shared" si="7"/>
        <v>0</v>
      </c>
      <c r="K179" s="97">
        <f t="shared" si="8"/>
        <v>0</v>
      </c>
      <c r="M179" s="93"/>
      <c r="N179" s="66"/>
    </row>
    <row r="180" spans="1:14" x14ac:dyDescent="0.35">
      <c r="A180" s="25" t="s">
        <v>213</v>
      </c>
      <c r="B180" s="39">
        <v>101.03447092798228</v>
      </c>
      <c r="C180" s="39">
        <v>101.03447092798228</v>
      </c>
      <c r="D180" s="39"/>
      <c r="E180" s="39">
        <f t="shared" si="6"/>
        <v>0</v>
      </c>
      <c r="F180" s="39"/>
      <c r="G180" s="39">
        <v>9.4853108289465929E-2</v>
      </c>
      <c r="H180" s="39">
        <v>9.4853108289465929E-2</v>
      </c>
      <c r="I180" s="39"/>
      <c r="J180" s="39">
        <f t="shared" si="7"/>
        <v>0</v>
      </c>
      <c r="K180" s="96">
        <f t="shared" si="8"/>
        <v>0</v>
      </c>
      <c r="M180" s="93"/>
      <c r="N180" s="66"/>
    </row>
    <row r="181" spans="1:14" x14ac:dyDescent="0.35">
      <c r="A181" s="26" t="s">
        <v>214</v>
      </c>
      <c r="B181" s="22">
        <v>106.18860938134421</v>
      </c>
      <c r="C181" s="22">
        <v>106.18860938134421</v>
      </c>
      <c r="D181" s="22"/>
      <c r="E181" s="22">
        <f t="shared" si="6"/>
        <v>0</v>
      </c>
      <c r="F181" s="22"/>
      <c r="G181" s="22">
        <v>6.3366315986778385</v>
      </c>
      <c r="H181" s="22">
        <v>6.3366315986778385</v>
      </c>
      <c r="I181" s="22"/>
      <c r="J181" s="22">
        <f t="shared" si="7"/>
        <v>0</v>
      </c>
      <c r="K181" s="97">
        <f t="shared" si="8"/>
        <v>0</v>
      </c>
      <c r="M181" s="93"/>
      <c r="N181" s="66"/>
    </row>
    <row r="182" spans="1:14" x14ac:dyDescent="0.35">
      <c r="A182" s="25" t="s">
        <v>40</v>
      </c>
      <c r="B182" s="39">
        <v>100</v>
      </c>
      <c r="C182" s="39">
        <v>100</v>
      </c>
      <c r="D182" s="39"/>
      <c r="E182" s="39">
        <f t="shared" si="6"/>
        <v>0</v>
      </c>
      <c r="F182" s="39"/>
      <c r="G182" s="39">
        <v>0.42467616078473236</v>
      </c>
      <c r="H182" s="39">
        <v>0.42467616078473241</v>
      </c>
      <c r="I182" s="39"/>
      <c r="J182" s="39">
        <f t="shared" si="7"/>
        <v>0</v>
      </c>
      <c r="K182" s="96">
        <f t="shared" si="8"/>
        <v>0</v>
      </c>
      <c r="M182" s="93"/>
      <c r="N182" s="66"/>
    </row>
    <row r="183" spans="1:14" x14ac:dyDescent="0.35">
      <c r="A183" s="26" t="s">
        <v>215</v>
      </c>
      <c r="B183" s="22">
        <v>100</v>
      </c>
      <c r="C183" s="22">
        <v>100</v>
      </c>
      <c r="D183" s="22"/>
      <c r="E183" s="22">
        <f t="shared" si="6"/>
        <v>0</v>
      </c>
      <c r="F183" s="22"/>
      <c r="G183" s="22">
        <v>3.9301394720359643E-2</v>
      </c>
      <c r="H183" s="22">
        <v>3.9301394720359643E-2</v>
      </c>
      <c r="I183" s="22"/>
      <c r="J183" s="22">
        <f t="shared" si="7"/>
        <v>0</v>
      </c>
      <c r="K183" s="97">
        <f t="shared" si="8"/>
        <v>0</v>
      </c>
      <c r="M183" s="93"/>
      <c r="N183" s="66"/>
    </row>
    <row r="184" spans="1:14" x14ac:dyDescent="0.35">
      <c r="A184" s="25" t="s">
        <v>216</v>
      </c>
      <c r="B184" s="39">
        <v>100</v>
      </c>
      <c r="C184" s="39">
        <v>100</v>
      </c>
      <c r="D184" s="39"/>
      <c r="E184" s="39">
        <f t="shared" si="6"/>
        <v>0</v>
      </c>
      <c r="F184" s="39"/>
      <c r="G184" s="39">
        <v>0.38537476606437271</v>
      </c>
      <c r="H184" s="39">
        <v>0.38537476606437271</v>
      </c>
      <c r="I184" s="39"/>
      <c r="J184" s="39">
        <f t="shared" si="7"/>
        <v>0</v>
      </c>
      <c r="K184" s="96">
        <f t="shared" si="8"/>
        <v>0</v>
      </c>
      <c r="M184" s="93"/>
      <c r="N184" s="66"/>
    </row>
    <row r="185" spans="1:14" x14ac:dyDescent="0.35">
      <c r="A185" s="26" t="s">
        <v>41</v>
      </c>
      <c r="B185" s="22">
        <v>113.22907947640934</v>
      </c>
      <c r="C185" s="22">
        <v>113.22907947640934</v>
      </c>
      <c r="D185" s="22"/>
      <c r="E185" s="22">
        <f t="shared" si="6"/>
        <v>0</v>
      </c>
      <c r="F185" s="22"/>
      <c r="G185" s="22">
        <v>4.0710832198343319</v>
      </c>
      <c r="H185" s="22">
        <v>4.0710832198343319</v>
      </c>
      <c r="I185" s="22"/>
      <c r="J185" s="22">
        <f t="shared" si="7"/>
        <v>0</v>
      </c>
      <c r="K185" s="97">
        <f t="shared" si="8"/>
        <v>0</v>
      </c>
      <c r="M185" s="93"/>
      <c r="N185" s="66"/>
    </row>
    <row r="186" spans="1:14" x14ac:dyDescent="0.35">
      <c r="A186" s="25" t="s">
        <v>217</v>
      </c>
      <c r="B186" s="39">
        <v>95.452143878694201</v>
      </c>
      <c r="C186" s="39">
        <v>95.452143878694201</v>
      </c>
      <c r="D186" s="39"/>
      <c r="E186" s="39">
        <f t="shared" si="6"/>
        <v>0</v>
      </c>
      <c r="F186" s="39"/>
      <c r="G186" s="39">
        <v>2.2665174174733971</v>
      </c>
      <c r="H186" s="39">
        <v>2.2665174174733971</v>
      </c>
      <c r="I186" s="39"/>
      <c r="J186" s="39">
        <f t="shared" si="7"/>
        <v>0</v>
      </c>
      <c r="K186" s="96">
        <f t="shared" si="8"/>
        <v>0</v>
      </c>
      <c r="M186" s="93"/>
      <c r="N186" s="66"/>
    </row>
    <row r="187" spans="1:14" x14ac:dyDescent="0.35">
      <c r="A187" s="26" t="s">
        <v>218</v>
      </c>
      <c r="B187" s="22">
        <v>147.80218628807233</v>
      </c>
      <c r="C187" s="22">
        <v>147.80218628807233</v>
      </c>
      <c r="D187" s="22"/>
      <c r="E187" s="22">
        <f t="shared" si="6"/>
        <v>0</v>
      </c>
      <c r="F187" s="22"/>
      <c r="G187" s="22">
        <v>1.804565802360935</v>
      </c>
      <c r="H187" s="22">
        <v>1.804565802360935</v>
      </c>
      <c r="I187" s="22"/>
      <c r="J187" s="22">
        <f t="shared" si="7"/>
        <v>0</v>
      </c>
      <c r="K187" s="97">
        <f t="shared" si="8"/>
        <v>0</v>
      </c>
      <c r="M187" s="93"/>
      <c r="N187" s="66"/>
    </row>
    <row r="188" spans="1:14" x14ac:dyDescent="0.35">
      <c r="A188" s="25" t="s">
        <v>42</v>
      </c>
      <c r="B188" s="39">
        <v>94.53845019381346</v>
      </c>
      <c r="C188" s="39">
        <v>94.53845019381346</v>
      </c>
      <c r="D188" s="39"/>
      <c r="E188" s="39">
        <f t="shared" si="6"/>
        <v>0</v>
      </c>
      <c r="F188" s="39"/>
      <c r="G188" s="39">
        <v>1.840872218058774</v>
      </c>
      <c r="H188" s="39">
        <v>1.840872218058774</v>
      </c>
      <c r="I188" s="39"/>
      <c r="J188" s="39">
        <f t="shared" si="7"/>
        <v>0</v>
      </c>
      <c r="K188" s="96">
        <f t="shared" si="8"/>
        <v>0</v>
      </c>
      <c r="M188" s="93"/>
      <c r="N188" s="66"/>
    </row>
    <row r="189" spans="1:14" x14ac:dyDescent="0.35">
      <c r="A189" s="26" t="s">
        <v>42</v>
      </c>
      <c r="B189" s="22">
        <v>94.53845019381346</v>
      </c>
      <c r="C189" s="22">
        <v>94.53845019381346</v>
      </c>
      <c r="D189" s="22"/>
      <c r="E189" s="22">
        <f t="shared" si="6"/>
        <v>0</v>
      </c>
      <c r="F189" s="22"/>
      <c r="G189" s="22">
        <v>1.840872218058774</v>
      </c>
      <c r="H189" s="22">
        <v>1.840872218058774</v>
      </c>
      <c r="I189" s="22"/>
      <c r="J189" s="22">
        <f t="shared" si="7"/>
        <v>0</v>
      </c>
      <c r="K189" s="97">
        <f t="shared" si="8"/>
        <v>0</v>
      </c>
      <c r="M189" s="93"/>
      <c r="N189" s="66"/>
    </row>
    <row r="190" spans="1:14" x14ac:dyDescent="0.35">
      <c r="A190" s="25" t="s">
        <v>219</v>
      </c>
      <c r="B190" s="39">
        <v>84.405027374235075</v>
      </c>
      <c r="C190" s="39">
        <v>84.290111313280832</v>
      </c>
      <c r="D190" s="39"/>
      <c r="E190" s="39">
        <f t="shared" si="6"/>
        <v>-0.13614836050550583</v>
      </c>
      <c r="F190" s="39"/>
      <c r="G190" s="39">
        <v>9.4107924694470988</v>
      </c>
      <c r="H190" s="39">
        <v>9.3979798297893709</v>
      </c>
      <c r="I190" s="39"/>
      <c r="J190" s="39">
        <f t="shared" si="7"/>
        <v>-1.2812639657727942E-2</v>
      </c>
      <c r="K190" s="96">
        <f t="shared" si="8"/>
        <v>-1.2799650823543934E-4</v>
      </c>
      <c r="M190" s="93"/>
      <c r="N190" s="66"/>
    </row>
    <row r="191" spans="1:14" x14ac:dyDescent="0.35">
      <c r="A191" s="26" t="s">
        <v>220</v>
      </c>
      <c r="B191" s="22">
        <v>96.670427135756142</v>
      </c>
      <c r="C191" s="22">
        <v>96.670427135756142</v>
      </c>
      <c r="D191" s="22"/>
      <c r="E191" s="22">
        <f t="shared" si="6"/>
        <v>0</v>
      </c>
      <c r="F191" s="22"/>
      <c r="G191" s="22">
        <v>2.5910431620795249</v>
      </c>
      <c r="H191" s="22">
        <v>2.5910431620795249</v>
      </c>
      <c r="I191" s="22"/>
      <c r="J191" s="22">
        <f t="shared" si="7"/>
        <v>0</v>
      </c>
      <c r="K191" s="97">
        <f t="shared" si="8"/>
        <v>0</v>
      </c>
      <c r="M191" s="93"/>
      <c r="N191" s="66"/>
    </row>
    <row r="192" spans="1:14" x14ac:dyDescent="0.35">
      <c r="A192" s="25" t="s">
        <v>221</v>
      </c>
      <c r="B192" s="39">
        <v>96.05167447835521</v>
      </c>
      <c r="C192" s="39">
        <v>96.05167447835521</v>
      </c>
      <c r="D192" s="39"/>
      <c r="E192" s="39">
        <f t="shared" si="6"/>
        <v>0</v>
      </c>
      <c r="F192" s="39"/>
      <c r="G192" s="39">
        <v>0.9152193197457279</v>
      </c>
      <c r="H192" s="39">
        <v>0.91521931974572779</v>
      </c>
      <c r="I192" s="39"/>
      <c r="J192" s="39">
        <f t="shared" si="7"/>
        <v>0</v>
      </c>
      <c r="K192" s="96">
        <f t="shared" si="8"/>
        <v>0</v>
      </c>
      <c r="M192" s="93"/>
      <c r="N192" s="66"/>
    </row>
    <row r="193" spans="1:14" x14ac:dyDescent="0.35">
      <c r="A193" s="26" t="s">
        <v>221</v>
      </c>
      <c r="B193" s="22">
        <v>96.05167447835521</v>
      </c>
      <c r="C193" s="22">
        <v>96.05167447835521</v>
      </c>
      <c r="D193" s="22"/>
      <c r="E193" s="22">
        <f t="shared" si="6"/>
        <v>0</v>
      </c>
      <c r="F193" s="22"/>
      <c r="G193" s="22">
        <v>0.9152193197457279</v>
      </c>
      <c r="H193" s="22">
        <v>0.91521931974572779</v>
      </c>
      <c r="I193" s="22"/>
      <c r="J193" s="22">
        <f t="shared" si="7"/>
        <v>0</v>
      </c>
      <c r="K193" s="97">
        <f t="shared" si="8"/>
        <v>0</v>
      </c>
      <c r="M193" s="93"/>
      <c r="N193" s="66"/>
    </row>
    <row r="194" spans="1:14" x14ac:dyDescent="0.35">
      <c r="A194" s="25" t="s">
        <v>43</v>
      </c>
      <c r="B194" s="39">
        <v>98.966917816706982</v>
      </c>
      <c r="C194" s="39">
        <v>98.966917816706982</v>
      </c>
      <c r="D194" s="39"/>
      <c r="E194" s="39">
        <f t="shared" si="6"/>
        <v>0</v>
      </c>
      <c r="F194" s="39"/>
      <c r="G194" s="39">
        <v>0.65625970549737878</v>
      </c>
      <c r="H194" s="39">
        <v>0.65625970549737889</v>
      </c>
      <c r="I194" s="39"/>
      <c r="J194" s="39">
        <f t="shared" si="7"/>
        <v>0</v>
      </c>
      <c r="K194" s="96">
        <f t="shared" si="8"/>
        <v>0</v>
      </c>
      <c r="M194" s="93"/>
      <c r="N194" s="66"/>
    </row>
    <row r="195" spans="1:14" x14ac:dyDescent="0.35">
      <c r="A195" s="26" t="s">
        <v>222</v>
      </c>
      <c r="B195" s="22">
        <v>98.966917816706982</v>
      </c>
      <c r="C195" s="22">
        <v>98.966917816706982</v>
      </c>
      <c r="D195" s="22"/>
      <c r="E195" s="22">
        <f t="shared" si="6"/>
        <v>0</v>
      </c>
      <c r="F195" s="22"/>
      <c r="G195" s="22">
        <v>0.65625970549737878</v>
      </c>
      <c r="H195" s="22">
        <v>0.65625970549737889</v>
      </c>
      <c r="I195" s="22"/>
      <c r="J195" s="22">
        <f t="shared" si="7"/>
        <v>0</v>
      </c>
      <c r="K195" s="97">
        <f t="shared" si="8"/>
        <v>0</v>
      </c>
      <c r="M195" s="93"/>
      <c r="N195" s="66"/>
    </row>
    <row r="196" spans="1:14" x14ac:dyDescent="0.35">
      <c r="A196" s="25" t="s">
        <v>223</v>
      </c>
      <c r="B196" s="39">
        <v>95.116654528367874</v>
      </c>
      <c r="C196" s="39">
        <v>95.116654528367874</v>
      </c>
      <c r="D196" s="39"/>
      <c r="E196" s="39">
        <f t="shared" si="6"/>
        <v>0</v>
      </c>
      <c r="F196" s="39"/>
      <c r="G196" s="39">
        <v>0.82771839896290089</v>
      </c>
      <c r="H196" s="39">
        <v>0.82771839896290089</v>
      </c>
      <c r="I196" s="39"/>
      <c r="J196" s="39">
        <f t="shared" si="7"/>
        <v>0</v>
      </c>
      <c r="K196" s="96">
        <f t="shared" si="8"/>
        <v>0</v>
      </c>
      <c r="M196" s="93"/>
      <c r="N196" s="66"/>
    </row>
    <row r="197" spans="1:14" x14ac:dyDescent="0.35">
      <c r="A197" s="26" t="s">
        <v>223</v>
      </c>
      <c r="B197" s="22">
        <v>95.116654528367874</v>
      </c>
      <c r="C197" s="22">
        <v>95.116654528367874</v>
      </c>
      <c r="D197" s="22"/>
      <c r="E197" s="22">
        <f t="shared" si="6"/>
        <v>0</v>
      </c>
      <c r="F197" s="22"/>
      <c r="G197" s="22">
        <v>0.82771839896290089</v>
      </c>
      <c r="H197" s="22">
        <v>0.82771839896290089</v>
      </c>
      <c r="I197" s="22"/>
      <c r="J197" s="22">
        <f t="shared" si="7"/>
        <v>0</v>
      </c>
      <c r="K197" s="97">
        <f t="shared" si="8"/>
        <v>0</v>
      </c>
      <c r="M197" s="93"/>
      <c r="N197" s="66"/>
    </row>
    <row r="198" spans="1:14" x14ac:dyDescent="0.35">
      <c r="A198" s="25" t="s">
        <v>224</v>
      </c>
      <c r="B198" s="39">
        <v>98.828163498548108</v>
      </c>
      <c r="C198" s="39">
        <v>98.828163498548108</v>
      </c>
      <c r="D198" s="39"/>
      <c r="E198" s="39">
        <f t="shared" si="6"/>
        <v>0</v>
      </c>
      <c r="F198" s="39"/>
      <c r="G198" s="39">
        <v>0.19184573787351733</v>
      </c>
      <c r="H198" s="39">
        <v>0.19184573787351733</v>
      </c>
      <c r="I198" s="39"/>
      <c r="J198" s="39">
        <f t="shared" si="7"/>
        <v>0</v>
      </c>
      <c r="K198" s="96">
        <f t="shared" si="8"/>
        <v>0</v>
      </c>
      <c r="M198" s="93"/>
      <c r="N198" s="66"/>
    </row>
    <row r="199" spans="1:14" x14ac:dyDescent="0.35">
      <c r="A199" s="26" t="s">
        <v>224</v>
      </c>
      <c r="B199" s="22">
        <v>98.828163498548108</v>
      </c>
      <c r="C199" s="22">
        <v>98.828163498548108</v>
      </c>
      <c r="D199" s="22"/>
      <c r="E199" s="22">
        <f t="shared" ref="E199:E262" si="9">((C199/B199-1)*100)</f>
        <v>0</v>
      </c>
      <c r="F199" s="22"/>
      <c r="G199" s="22">
        <v>0.19184573787351733</v>
      </c>
      <c r="H199" s="22">
        <v>0.19184573787351733</v>
      </c>
      <c r="I199" s="22"/>
      <c r="J199" s="22">
        <f t="shared" si="7"/>
        <v>0</v>
      </c>
      <c r="K199" s="97">
        <f t="shared" si="8"/>
        <v>0</v>
      </c>
      <c r="M199" s="93"/>
      <c r="N199" s="66"/>
    </row>
    <row r="200" spans="1:14" x14ac:dyDescent="0.35">
      <c r="A200" s="25" t="s">
        <v>225</v>
      </c>
      <c r="B200" s="39">
        <v>80.523378090653793</v>
      </c>
      <c r="C200" s="39">
        <v>80.37209437317405</v>
      </c>
      <c r="D200" s="39"/>
      <c r="E200" s="39">
        <f t="shared" si="9"/>
        <v>-0.18787552269531327</v>
      </c>
      <c r="F200" s="39"/>
      <c r="G200" s="39">
        <v>6.819749307367573</v>
      </c>
      <c r="H200" s="39">
        <v>6.806936667709846</v>
      </c>
      <c r="I200" s="39"/>
      <c r="J200" s="39">
        <f t="shared" ref="J200:J263" si="10">H200-G200</f>
        <v>-1.2812639657727054E-2</v>
      </c>
      <c r="K200" s="96">
        <f t="shared" si="8"/>
        <v>-1.2799650823543048E-4</v>
      </c>
      <c r="M200" s="93"/>
      <c r="N200" s="66"/>
    </row>
    <row r="201" spans="1:14" x14ac:dyDescent="0.35">
      <c r="A201" s="26" t="s">
        <v>226</v>
      </c>
      <c r="B201" s="22">
        <v>92.654864903993058</v>
      </c>
      <c r="C201" s="22">
        <v>108.32234982173721</v>
      </c>
      <c r="D201" s="22"/>
      <c r="E201" s="22">
        <f t="shared" si="9"/>
        <v>16.909511372099505</v>
      </c>
      <c r="F201" s="22"/>
      <c r="G201" s="22">
        <v>3.4860679709120899E-2</v>
      </c>
      <c r="H201" s="22">
        <v>4.075545030892589E-2</v>
      </c>
      <c r="I201" s="22"/>
      <c r="J201" s="22">
        <f t="shared" si="10"/>
        <v>5.894770599804991E-3</v>
      </c>
      <c r="K201" s="97">
        <f t="shared" si="8"/>
        <v>5.8887947665716381E-5</v>
      </c>
      <c r="M201" s="93"/>
      <c r="N201" s="66"/>
    </row>
    <row r="202" spans="1:14" x14ac:dyDescent="0.35">
      <c r="A202" s="25" t="s">
        <v>226</v>
      </c>
      <c r="B202" s="39">
        <v>92.654864903993058</v>
      </c>
      <c r="C202" s="39">
        <v>108.32234982173721</v>
      </c>
      <c r="D202" s="39"/>
      <c r="E202" s="39">
        <f t="shared" si="9"/>
        <v>16.909511372099505</v>
      </c>
      <c r="F202" s="39"/>
      <c r="G202" s="39">
        <v>3.4860679709120899E-2</v>
      </c>
      <c r="H202" s="39">
        <v>4.075545030892589E-2</v>
      </c>
      <c r="I202" s="39"/>
      <c r="J202" s="39">
        <f t="shared" si="10"/>
        <v>5.894770599804991E-3</v>
      </c>
      <c r="K202" s="96">
        <f t="shared" ref="K202:K265" si="11">J202/$G$5</f>
        <v>5.8887947665716381E-5</v>
      </c>
      <c r="M202" s="93"/>
      <c r="N202" s="66"/>
    </row>
    <row r="203" spans="1:14" x14ac:dyDescent="0.35">
      <c r="A203" s="26" t="s">
        <v>227</v>
      </c>
      <c r="B203" s="22">
        <v>73.447107728616743</v>
      </c>
      <c r="C203" s="22">
        <v>73.139578919585901</v>
      </c>
      <c r="D203" s="22"/>
      <c r="E203" s="22">
        <f t="shared" si="9"/>
        <v>-0.41870785459264814</v>
      </c>
      <c r="F203" s="22"/>
      <c r="G203" s="22">
        <v>4.5578333594655094</v>
      </c>
      <c r="H203" s="22">
        <v>4.538749353190183</v>
      </c>
      <c r="I203" s="22"/>
      <c r="J203" s="22">
        <f t="shared" si="10"/>
        <v>-1.908400627532636E-2</v>
      </c>
      <c r="K203" s="97">
        <f t="shared" si="11"/>
        <v>-1.9064659833086626E-4</v>
      </c>
      <c r="M203" s="93"/>
      <c r="N203" s="66"/>
    </row>
    <row r="204" spans="1:14" x14ac:dyDescent="0.35">
      <c r="A204" s="25" t="s">
        <v>227</v>
      </c>
      <c r="B204" s="39">
        <v>73.447107728616743</v>
      </c>
      <c r="C204" s="39">
        <v>73.139578919585901</v>
      </c>
      <c r="D204" s="39"/>
      <c r="E204" s="39">
        <f t="shared" si="9"/>
        <v>-0.41870785459264814</v>
      </c>
      <c r="F204" s="39"/>
      <c r="G204" s="39">
        <v>4.5578333594655094</v>
      </c>
      <c r="H204" s="39">
        <v>4.538749353190183</v>
      </c>
      <c r="I204" s="39"/>
      <c r="J204" s="39">
        <f t="shared" si="10"/>
        <v>-1.908400627532636E-2</v>
      </c>
      <c r="K204" s="96">
        <f t="shared" si="11"/>
        <v>-1.9064659833086626E-4</v>
      </c>
      <c r="M204" s="93"/>
      <c r="N204" s="66"/>
    </row>
    <row r="205" spans="1:14" x14ac:dyDescent="0.35">
      <c r="A205" s="26" t="s">
        <v>228</v>
      </c>
      <c r="B205" s="22">
        <v>100.10749587697715</v>
      </c>
      <c r="C205" s="22">
        <v>100.14796570543048</v>
      </c>
      <c r="D205" s="22"/>
      <c r="E205" s="22">
        <f t="shared" si="9"/>
        <v>4.0426371770463376E-2</v>
      </c>
      <c r="F205" s="22"/>
      <c r="G205" s="22">
        <v>0.9315602694524262</v>
      </c>
      <c r="H205" s="22">
        <v>0.93193686547022103</v>
      </c>
      <c r="I205" s="22"/>
      <c r="J205" s="22">
        <f t="shared" si="10"/>
        <v>3.7659601779482799E-4</v>
      </c>
      <c r="K205" s="97">
        <f t="shared" si="11"/>
        <v>3.7621424297245215E-6</v>
      </c>
      <c r="M205" s="93"/>
      <c r="N205" s="66"/>
    </row>
    <row r="206" spans="1:14" x14ac:dyDescent="0.35">
      <c r="A206" s="25" t="s">
        <v>228</v>
      </c>
      <c r="B206" s="39">
        <v>100.10749587697715</v>
      </c>
      <c r="C206" s="39">
        <v>100.14796570543048</v>
      </c>
      <c r="D206" s="39"/>
      <c r="E206" s="39">
        <f t="shared" si="9"/>
        <v>4.0426371770463376E-2</v>
      </c>
      <c r="F206" s="39"/>
      <c r="G206" s="39">
        <v>0.9315602694524262</v>
      </c>
      <c r="H206" s="39">
        <v>0.93193686547022103</v>
      </c>
      <c r="I206" s="39"/>
      <c r="J206" s="39">
        <f t="shared" si="10"/>
        <v>3.7659601779482799E-4</v>
      </c>
      <c r="K206" s="96">
        <f t="shared" si="11"/>
        <v>3.7621424297245215E-6</v>
      </c>
      <c r="M206" s="93"/>
      <c r="N206" s="66"/>
    </row>
    <row r="207" spans="1:14" x14ac:dyDescent="0.35">
      <c r="A207" s="26" t="s">
        <v>229</v>
      </c>
      <c r="B207" s="22">
        <v>100</v>
      </c>
      <c r="C207" s="22">
        <v>100</v>
      </c>
      <c r="D207" s="22"/>
      <c r="E207" s="22">
        <f t="shared" si="9"/>
        <v>0</v>
      </c>
      <c r="F207" s="22"/>
      <c r="G207" s="22">
        <v>1.2954949987405178</v>
      </c>
      <c r="H207" s="22">
        <v>1.2954949987405178</v>
      </c>
      <c r="I207" s="22"/>
      <c r="J207" s="22">
        <f t="shared" si="10"/>
        <v>0</v>
      </c>
      <c r="K207" s="97">
        <f t="shared" si="11"/>
        <v>0</v>
      </c>
      <c r="M207" s="93"/>
      <c r="N207" s="66"/>
    </row>
    <row r="208" spans="1:14" x14ac:dyDescent="0.35">
      <c r="A208" s="25" t="s">
        <v>230</v>
      </c>
      <c r="B208" s="39">
        <v>100</v>
      </c>
      <c r="C208" s="39">
        <v>100</v>
      </c>
      <c r="D208" s="39"/>
      <c r="E208" s="39">
        <f t="shared" si="9"/>
        <v>0</v>
      </c>
      <c r="F208" s="39"/>
      <c r="G208" s="39">
        <v>1.2954949987405178</v>
      </c>
      <c r="H208" s="39">
        <v>1.2954949987405178</v>
      </c>
      <c r="I208" s="39"/>
      <c r="J208" s="39">
        <f t="shared" si="10"/>
        <v>0</v>
      </c>
      <c r="K208" s="96">
        <f t="shared" si="11"/>
        <v>0</v>
      </c>
      <c r="M208" s="93"/>
      <c r="N208" s="66"/>
    </row>
    <row r="209" spans="1:14" x14ac:dyDescent="0.35">
      <c r="A209" s="26" t="s">
        <v>231</v>
      </c>
      <c r="B209" s="22">
        <v>105.06083832641743</v>
      </c>
      <c r="C209" s="22">
        <v>105.06083832641743</v>
      </c>
      <c r="D209" s="22"/>
      <c r="E209" s="22">
        <f t="shared" si="9"/>
        <v>0</v>
      </c>
      <c r="F209" s="22"/>
      <c r="G209" s="22">
        <v>2.7929107352332165</v>
      </c>
      <c r="H209" s="22">
        <v>2.7929107352332165</v>
      </c>
      <c r="I209" s="22"/>
      <c r="J209" s="22">
        <f t="shared" si="10"/>
        <v>0</v>
      </c>
      <c r="K209" s="97">
        <f t="shared" si="11"/>
        <v>0</v>
      </c>
      <c r="M209" s="93"/>
      <c r="N209" s="66"/>
    </row>
    <row r="210" spans="1:14" x14ac:dyDescent="0.35">
      <c r="A210" s="25" t="s">
        <v>232</v>
      </c>
      <c r="B210" s="39">
        <v>98.148926327806038</v>
      </c>
      <c r="C210" s="39">
        <v>98.148926327806038</v>
      </c>
      <c r="D210" s="39"/>
      <c r="E210" s="39">
        <f t="shared" si="9"/>
        <v>0</v>
      </c>
      <c r="F210" s="39"/>
      <c r="G210" s="39">
        <v>0.40617080706358638</v>
      </c>
      <c r="H210" s="39">
        <v>0.40617080706358638</v>
      </c>
      <c r="I210" s="39"/>
      <c r="J210" s="39">
        <f t="shared" si="10"/>
        <v>0</v>
      </c>
      <c r="K210" s="96">
        <f t="shared" si="11"/>
        <v>0</v>
      </c>
      <c r="M210" s="93"/>
      <c r="N210" s="66"/>
    </row>
    <row r="211" spans="1:14" x14ac:dyDescent="0.35">
      <c r="A211" s="26" t="s">
        <v>44</v>
      </c>
      <c r="B211" s="22">
        <v>98.148926327806038</v>
      </c>
      <c r="C211" s="22">
        <v>98.148926327806038</v>
      </c>
      <c r="D211" s="22"/>
      <c r="E211" s="22">
        <f t="shared" si="9"/>
        <v>0</v>
      </c>
      <c r="F211" s="22"/>
      <c r="G211" s="22">
        <v>0.40617080706358638</v>
      </c>
      <c r="H211" s="22">
        <v>0.40617080706358638</v>
      </c>
      <c r="I211" s="22"/>
      <c r="J211" s="22">
        <f t="shared" si="10"/>
        <v>0</v>
      </c>
      <c r="K211" s="97">
        <f t="shared" si="11"/>
        <v>0</v>
      </c>
      <c r="M211" s="93"/>
      <c r="N211" s="66"/>
    </row>
    <row r="212" spans="1:14" x14ac:dyDescent="0.35">
      <c r="A212" s="25" t="s">
        <v>233</v>
      </c>
      <c r="B212" s="39">
        <v>79.999999999999986</v>
      </c>
      <c r="C212" s="39">
        <v>79.999999999999986</v>
      </c>
      <c r="D212" s="39"/>
      <c r="E212" s="39">
        <f t="shared" si="9"/>
        <v>0</v>
      </c>
      <c r="F212" s="39"/>
      <c r="G212" s="39">
        <v>1.9233519012329458E-2</v>
      </c>
      <c r="H212" s="39">
        <v>1.9233519012329458E-2</v>
      </c>
      <c r="I212" s="39"/>
      <c r="J212" s="39">
        <f t="shared" si="10"/>
        <v>0</v>
      </c>
      <c r="K212" s="96">
        <f t="shared" si="11"/>
        <v>0</v>
      </c>
      <c r="M212" s="93"/>
      <c r="N212" s="66"/>
    </row>
    <row r="213" spans="1:14" x14ac:dyDescent="0.35">
      <c r="A213" s="26" t="s">
        <v>234</v>
      </c>
      <c r="B213" s="22">
        <v>99.26833809932549</v>
      </c>
      <c r="C213" s="22">
        <v>99.26833809932549</v>
      </c>
      <c r="D213" s="22"/>
      <c r="E213" s="22">
        <f t="shared" si="9"/>
        <v>0</v>
      </c>
      <c r="F213" s="22"/>
      <c r="G213" s="22">
        <v>0.38693728805125693</v>
      </c>
      <c r="H213" s="22">
        <v>0.38693728805125699</v>
      </c>
      <c r="I213" s="22"/>
      <c r="J213" s="22">
        <f t="shared" si="10"/>
        <v>0</v>
      </c>
      <c r="K213" s="97">
        <f t="shared" si="11"/>
        <v>0</v>
      </c>
      <c r="M213" s="93"/>
      <c r="N213" s="66"/>
    </row>
    <row r="214" spans="1:14" x14ac:dyDescent="0.35">
      <c r="A214" s="25" t="s">
        <v>235</v>
      </c>
      <c r="B214" s="39">
        <v>118.98431403337253</v>
      </c>
      <c r="C214" s="39">
        <v>118.98431403337253</v>
      </c>
      <c r="D214" s="39"/>
      <c r="E214" s="39">
        <f t="shared" si="9"/>
        <v>0</v>
      </c>
      <c r="F214" s="39"/>
      <c r="G214" s="39">
        <v>0.12218473801673287</v>
      </c>
      <c r="H214" s="39">
        <v>0.12218473801673289</v>
      </c>
      <c r="I214" s="39"/>
      <c r="J214" s="39">
        <f t="shared" si="10"/>
        <v>0</v>
      </c>
      <c r="K214" s="96">
        <f t="shared" si="11"/>
        <v>0</v>
      </c>
      <c r="M214" s="93"/>
      <c r="N214" s="66"/>
    </row>
    <row r="215" spans="1:14" x14ac:dyDescent="0.35">
      <c r="A215" s="26" t="s">
        <v>236</v>
      </c>
      <c r="B215" s="22">
        <v>118.98431403337253</v>
      </c>
      <c r="C215" s="22">
        <v>118.98431403337253</v>
      </c>
      <c r="D215" s="22"/>
      <c r="E215" s="22">
        <f t="shared" si="9"/>
        <v>0</v>
      </c>
      <c r="F215" s="22"/>
      <c r="G215" s="22">
        <v>0.12218473801673287</v>
      </c>
      <c r="H215" s="22">
        <v>0.12218473801673289</v>
      </c>
      <c r="I215" s="22"/>
      <c r="J215" s="22">
        <f t="shared" si="10"/>
        <v>0</v>
      </c>
      <c r="K215" s="97">
        <f t="shared" si="11"/>
        <v>0</v>
      </c>
      <c r="M215" s="93"/>
      <c r="N215" s="66"/>
    </row>
    <row r="216" spans="1:14" x14ac:dyDescent="0.35">
      <c r="A216" s="25" t="s">
        <v>237</v>
      </c>
      <c r="B216" s="39">
        <v>118.98431403337253</v>
      </c>
      <c r="C216" s="39">
        <v>118.98431403337253</v>
      </c>
      <c r="D216" s="39"/>
      <c r="E216" s="39">
        <f t="shared" si="9"/>
        <v>0</v>
      </c>
      <c r="F216" s="39"/>
      <c r="G216" s="39">
        <v>0.12218473801673287</v>
      </c>
      <c r="H216" s="39">
        <v>0.12218473801673289</v>
      </c>
      <c r="I216" s="39"/>
      <c r="J216" s="39">
        <f t="shared" si="10"/>
        <v>0</v>
      </c>
      <c r="K216" s="96">
        <f t="shared" si="11"/>
        <v>0</v>
      </c>
      <c r="M216" s="93"/>
      <c r="N216" s="66"/>
    </row>
    <row r="217" spans="1:14" x14ac:dyDescent="0.35">
      <c r="A217" s="26" t="s">
        <v>238</v>
      </c>
      <c r="B217" s="22">
        <v>101.04318593224721</v>
      </c>
      <c r="C217" s="22">
        <v>101.04318593224721</v>
      </c>
      <c r="D217" s="22"/>
      <c r="E217" s="22">
        <f t="shared" si="9"/>
        <v>0</v>
      </c>
      <c r="F217" s="22"/>
      <c r="G217" s="22">
        <v>4.0392953678345514E-2</v>
      </c>
      <c r="H217" s="22">
        <v>4.0392953678345514E-2</v>
      </c>
      <c r="I217" s="22"/>
      <c r="J217" s="22">
        <f t="shared" si="10"/>
        <v>0</v>
      </c>
      <c r="K217" s="97">
        <f t="shared" si="11"/>
        <v>0</v>
      </c>
      <c r="M217" s="93"/>
      <c r="N217" s="66"/>
    </row>
    <row r="218" spans="1:14" x14ac:dyDescent="0.35">
      <c r="A218" s="25" t="s">
        <v>45</v>
      </c>
      <c r="B218" s="39">
        <v>101.04318593224721</v>
      </c>
      <c r="C218" s="39">
        <v>101.04318593224721</v>
      </c>
      <c r="D218" s="39"/>
      <c r="E218" s="39">
        <f t="shared" si="9"/>
        <v>0</v>
      </c>
      <c r="F218" s="39"/>
      <c r="G218" s="39">
        <v>4.0392953678345514E-2</v>
      </c>
      <c r="H218" s="39">
        <v>4.0392953678345514E-2</v>
      </c>
      <c r="I218" s="39"/>
      <c r="J218" s="39">
        <f t="shared" si="10"/>
        <v>0</v>
      </c>
      <c r="K218" s="96">
        <f t="shared" si="11"/>
        <v>0</v>
      </c>
      <c r="M218" s="93"/>
      <c r="N218" s="66"/>
    </row>
    <row r="219" spans="1:14" x14ac:dyDescent="0.35">
      <c r="A219" s="26" t="s">
        <v>239</v>
      </c>
      <c r="B219" s="22">
        <v>101.04318593224721</v>
      </c>
      <c r="C219" s="22">
        <v>101.04318593224721</v>
      </c>
      <c r="D219" s="22"/>
      <c r="E219" s="22">
        <f t="shared" si="9"/>
        <v>0</v>
      </c>
      <c r="F219" s="22"/>
      <c r="G219" s="22">
        <v>4.0392953678345514E-2</v>
      </c>
      <c r="H219" s="22">
        <v>4.0392953678345514E-2</v>
      </c>
      <c r="I219" s="22"/>
      <c r="J219" s="22">
        <f t="shared" si="10"/>
        <v>0</v>
      </c>
      <c r="K219" s="97">
        <f t="shared" si="11"/>
        <v>0</v>
      </c>
      <c r="M219" s="93"/>
      <c r="N219" s="66"/>
    </row>
    <row r="220" spans="1:14" x14ac:dyDescent="0.35">
      <c r="A220" s="25" t="s">
        <v>240</v>
      </c>
      <c r="B220" s="39">
        <v>111.07586999349519</v>
      </c>
      <c r="C220" s="39">
        <v>111.07586999349519</v>
      </c>
      <c r="D220" s="39"/>
      <c r="E220" s="39">
        <f t="shared" si="9"/>
        <v>0</v>
      </c>
      <c r="F220" s="39"/>
      <c r="G220" s="39">
        <v>1.0302151945283637</v>
      </c>
      <c r="H220" s="39">
        <v>1.0302151945283637</v>
      </c>
      <c r="I220" s="39"/>
      <c r="J220" s="39">
        <f t="shared" si="10"/>
        <v>0</v>
      </c>
      <c r="K220" s="96">
        <f t="shared" si="11"/>
        <v>0</v>
      </c>
      <c r="M220" s="93"/>
      <c r="N220" s="66"/>
    </row>
    <row r="221" spans="1:14" x14ac:dyDescent="0.35">
      <c r="A221" s="26" t="s">
        <v>241</v>
      </c>
      <c r="B221" s="22">
        <v>100</v>
      </c>
      <c r="C221" s="22">
        <v>100</v>
      </c>
      <c r="D221" s="22"/>
      <c r="E221" s="22">
        <f t="shared" si="9"/>
        <v>0</v>
      </c>
      <c r="F221" s="22"/>
      <c r="G221" s="22">
        <v>0.16778532205872534</v>
      </c>
      <c r="H221" s="22">
        <v>0.16778532205872534</v>
      </c>
      <c r="I221" s="22"/>
      <c r="J221" s="22">
        <f t="shared" si="10"/>
        <v>0</v>
      </c>
      <c r="K221" s="97">
        <f t="shared" si="11"/>
        <v>0</v>
      </c>
      <c r="M221" s="93"/>
      <c r="N221" s="66"/>
    </row>
    <row r="222" spans="1:14" x14ac:dyDescent="0.35">
      <c r="A222" s="25" t="s">
        <v>241</v>
      </c>
      <c r="B222" s="39">
        <v>100</v>
      </c>
      <c r="C222" s="39">
        <v>100</v>
      </c>
      <c r="D222" s="39"/>
      <c r="E222" s="39">
        <f t="shared" si="9"/>
        <v>0</v>
      </c>
      <c r="F222" s="39"/>
      <c r="G222" s="39">
        <v>0.16778532205872534</v>
      </c>
      <c r="H222" s="39">
        <v>0.16778532205872534</v>
      </c>
      <c r="I222" s="39"/>
      <c r="J222" s="39">
        <f t="shared" si="10"/>
        <v>0</v>
      </c>
      <c r="K222" s="96">
        <f t="shared" si="11"/>
        <v>0</v>
      </c>
      <c r="M222" s="93"/>
      <c r="N222" s="66"/>
    </row>
    <row r="223" spans="1:14" x14ac:dyDescent="0.35">
      <c r="A223" s="26" t="s">
        <v>242</v>
      </c>
      <c r="B223" s="22">
        <v>113.52204906263546</v>
      </c>
      <c r="C223" s="22">
        <v>113.52204906263546</v>
      </c>
      <c r="D223" s="22"/>
      <c r="E223" s="22">
        <f t="shared" si="9"/>
        <v>0</v>
      </c>
      <c r="F223" s="22"/>
      <c r="G223" s="22">
        <v>0.86242987246963843</v>
      </c>
      <c r="H223" s="22">
        <v>0.86242987246963843</v>
      </c>
      <c r="I223" s="22"/>
      <c r="J223" s="22">
        <f t="shared" si="10"/>
        <v>0</v>
      </c>
      <c r="K223" s="97">
        <f t="shared" si="11"/>
        <v>0</v>
      </c>
      <c r="M223" s="93"/>
      <c r="N223" s="66"/>
    </row>
    <row r="224" spans="1:14" x14ac:dyDescent="0.35">
      <c r="A224" s="25" t="s">
        <v>242</v>
      </c>
      <c r="B224" s="39">
        <v>113.52204906263546</v>
      </c>
      <c r="C224" s="39">
        <v>113.52204906263546</v>
      </c>
      <c r="D224" s="39"/>
      <c r="E224" s="39">
        <f t="shared" si="9"/>
        <v>0</v>
      </c>
      <c r="F224" s="39"/>
      <c r="G224" s="39">
        <v>0.86242987246963843</v>
      </c>
      <c r="H224" s="39">
        <v>0.86242987246963843</v>
      </c>
      <c r="I224" s="39"/>
      <c r="J224" s="39">
        <f t="shared" si="10"/>
        <v>0</v>
      </c>
      <c r="K224" s="96">
        <f t="shared" si="11"/>
        <v>0</v>
      </c>
      <c r="M224" s="93"/>
      <c r="N224" s="66"/>
    </row>
    <row r="225" spans="1:14" x14ac:dyDescent="0.35">
      <c r="A225" s="26" t="s">
        <v>46</v>
      </c>
      <c r="B225" s="22">
        <v>101.6652935805905</v>
      </c>
      <c r="C225" s="22">
        <v>101.6652935805905</v>
      </c>
      <c r="D225" s="22"/>
      <c r="E225" s="22">
        <f t="shared" si="9"/>
        <v>0</v>
      </c>
      <c r="F225" s="22"/>
      <c r="G225" s="22">
        <v>1.1939470419461875</v>
      </c>
      <c r="H225" s="22">
        <v>1.1939470419461875</v>
      </c>
      <c r="I225" s="22"/>
      <c r="J225" s="22">
        <f t="shared" si="10"/>
        <v>0</v>
      </c>
      <c r="K225" s="97">
        <f t="shared" si="11"/>
        <v>0</v>
      </c>
      <c r="M225" s="93"/>
      <c r="N225" s="66"/>
    </row>
    <row r="226" spans="1:14" x14ac:dyDescent="0.35">
      <c r="A226" s="25" t="s">
        <v>47</v>
      </c>
      <c r="B226" s="39">
        <v>103.08221400997141</v>
      </c>
      <c r="C226" s="39">
        <v>103.08221400997141</v>
      </c>
      <c r="D226" s="39"/>
      <c r="E226" s="39">
        <f t="shared" si="9"/>
        <v>0</v>
      </c>
      <c r="F226" s="39"/>
      <c r="G226" s="39">
        <v>0.51029105342279579</v>
      </c>
      <c r="H226" s="39">
        <v>0.51029105342279568</v>
      </c>
      <c r="I226" s="39"/>
      <c r="J226" s="39">
        <f t="shared" si="10"/>
        <v>0</v>
      </c>
      <c r="K226" s="96">
        <f t="shared" si="11"/>
        <v>0</v>
      </c>
      <c r="M226" s="93"/>
      <c r="N226" s="66"/>
    </row>
    <row r="227" spans="1:14" x14ac:dyDescent="0.35">
      <c r="A227" s="26" t="s">
        <v>243</v>
      </c>
      <c r="B227" s="22">
        <v>104.71466318882979</v>
      </c>
      <c r="C227" s="22">
        <v>104.71466318882979</v>
      </c>
      <c r="D227" s="22"/>
      <c r="E227" s="22">
        <f t="shared" si="9"/>
        <v>0</v>
      </c>
      <c r="F227" s="22"/>
      <c r="G227" s="22">
        <v>0.32864624070614928</v>
      </c>
      <c r="H227" s="22">
        <v>0.32864624070614934</v>
      </c>
      <c r="I227" s="22"/>
      <c r="J227" s="22">
        <f t="shared" si="10"/>
        <v>0</v>
      </c>
      <c r="K227" s="97">
        <f t="shared" si="11"/>
        <v>0</v>
      </c>
      <c r="M227" s="93"/>
      <c r="N227" s="66"/>
    </row>
    <row r="228" spans="1:14" x14ac:dyDescent="0.35">
      <c r="A228" s="25" t="s">
        <v>244</v>
      </c>
      <c r="B228" s="39">
        <v>100.25446054750911</v>
      </c>
      <c r="C228" s="39">
        <v>100.25446054750911</v>
      </c>
      <c r="D228" s="39"/>
      <c r="E228" s="39">
        <f t="shared" si="9"/>
        <v>0</v>
      </c>
      <c r="F228" s="39"/>
      <c r="G228" s="39">
        <v>0.18164481271664651</v>
      </c>
      <c r="H228" s="39">
        <v>0.18164481271664651</v>
      </c>
      <c r="I228" s="39"/>
      <c r="J228" s="39">
        <f t="shared" si="10"/>
        <v>0</v>
      </c>
      <c r="K228" s="96">
        <f t="shared" si="11"/>
        <v>0</v>
      </c>
      <c r="M228" s="93"/>
      <c r="N228" s="66"/>
    </row>
    <row r="229" spans="1:14" x14ac:dyDescent="0.35">
      <c r="A229" s="26" t="s">
        <v>245</v>
      </c>
      <c r="B229" s="22">
        <v>100.63281352508085</v>
      </c>
      <c r="C229" s="22">
        <v>100.63281352508085</v>
      </c>
      <c r="D229" s="22"/>
      <c r="E229" s="22">
        <f t="shared" si="9"/>
        <v>0</v>
      </c>
      <c r="F229" s="22"/>
      <c r="G229" s="22">
        <v>0.68365598852339182</v>
      </c>
      <c r="H229" s="22">
        <v>0.68365598852339182</v>
      </c>
      <c r="I229" s="22"/>
      <c r="J229" s="22">
        <f t="shared" si="10"/>
        <v>0</v>
      </c>
      <c r="K229" s="97">
        <f t="shared" si="11"/>
        <v>0</v>
      </c>
      <c r="M229" s="93"/>
      <c r="N229" s="66"/>
    </row>
    <row r="230" spans="1:14" x14ac:dyDescent="0.35">
      <c r="A230" s="25" t="s">
        <v>245</v>
      </c>
      <c r="B230" s="39">
        <v>100.63281352508085</v>
      </c>
      <c r="C230" s="39">
        <v>100.63281352508085</v>
      </c>
      <c r="D230" s="39"/>
      <c r="E230" s="39">
        <f t="shared" si="9"/>
        <v>0</v>
      </c>
      <c r="F230" s="39"/>
      <c r="G230" s="39">
        <v>0.68365598852339182</v>
      </c>
      <c r="H230" s="39">
        <v>0.68365598852339182</v>
      </c>
      <c r="I230" s="39"/>
      <c r="J230" s="39">
        <f t="shared" si="10"/>
        <v>0</v>
      </c>
      <c r="K230" s="96">
        <f t="shared" si="11"/>
        <v>0</v>
      </c>
      <c r="M230" s="93"/>
      <c r="N230" s="66"/>
    </row>
    <row r="231" spans="1:14" x14ac:dyDescent="0.35">
      <c r="A231" s="26" t="s">
        <v>246</v>
      </c>
      <c r="B231" s="22">
        <v>101.79913675485537</v>
      </c>
      <c r="C231" s="22">
        <v>101.79913675485537</v>
      </c>
      <c r="D231" s="22"/>
      <c r="E231" s="22">
        <f t="shared" si="9"/>
        <v>0</v>
      </c>
      <c r="F231" s="22"/>
      <c r="G231" s="22">
        <v>2.3392385303614094</v>
      </c>
      <c r="H231" s="22">
        <v>2.3392385303614094</v>
      </c>
      <c r="I231" s="22"/>
      <c r="J231" s="22">
        <f t="shared" si="10"/>
        <v>0</v>
      </c>
      <c r="K231" s="97">
        <f t="shared" si="11"/>
        <v>0</v>
      </c>
      <c r="M231" s="93"/>
      <c r="N231" s="66"/>
    </row>
    <row r="232" spans="1:14" x14ac:dyDescent="0.35">
      <c r="A232" s="25" t="s">
        <v>247</v>
      </c>
      <c r="B232" s="39">
        <v>101.08159095064573</v>
      </c>
      <c r="C232" s="39">
        <v>101.08159095064573</v>
      </c>
      <c r="D232" s="39"/>
      <c r="E232" s="39">
        <f t="shared" si="9"/>
        <v>0</v>
      </c>
      <c r="F232" s="39"/>
      <c r="G232" s="39">
        <v>0.11265474282460482</v>
      </c>
      <c r="H232" s="39">
        <v>0.1126547428246048</v>
      </c>
      <c r="I232" s="39"/>
      <c r="J232" s="39">
        <f t="shared" si="10"/>
        <v>0</v>
      </c>
      <c r="K232" s="96">
        <f t="shared" si="11"/>
        <v>0</v>
      </c>
      <c r="M232" s="93"/>
      <c r="N232" s="66"/>
    </row>
    <row r="233" spans="1:14" x14ac:dyDescent="0.35">
      <c r="A233" s="26" t="s">
        <v>248</v>
      </c>
      <c r="B233" s="22">
        <v>101.08159095064573</v>
      </c>
      <c r="C233" s="22">
        <v>101.08159095064573</v>
      </c>
      <c r="D233" s="22"/>
      <c r="E233" s="22">
        <f t="shared" si="9"/>
        <v>0</v>
      </c>
      <c r="F233" s="22"/>
      <c r="G233" s="22">
        <v>0.11265474282460482</v>
      </c>
      <c r="H233" s="22">
        <v>0.1126547428246048</v>
      </c>
      <c r="I233" s="22"/>
      <c r="J233" s="22">
        <f t="shared" si="10"/>
        <v>0</v>
      </c>
      <c r="K233" s="97">
        <f t="shared" si="11"/>
        <v>0</v>
      </c>
      <c r="M233" s="93"/>
      <c r="N233" s="66"/>
    </row>
    <row r="234" spans="1:14" x14ac:dyDescent="0.35">
      <c r="A234" s="25" t="s">
        <v>249</v>
      </c>
      <c r="B234" s="39">
        <v>100.57396499017443</v>
      </c>
      <c r="C234" s="39">
        <v>100.57396499017443</v>
      </c>
      <c r="D234" s="39"/>
      <c r="E234" s="39">
        <f t="shared" si="9"/>
        <v>0</v>
      </c>
      <c r="F234" s="39"/>
      <c r="G234" s="39">
        <v>6.7662418098420371E-2</v>
      </c>
      <c r="H234" s="39">
        <v>6.7662418098420385E-2</v>
      </c>
      <c r="I234" s="39"/>
      <c r="J234" s="39">
        <f t="shared" si="10"/>
        <v>0</v>
      </c>
      <c r="K234" s="96">
        <f t="shared" si="11"/>
        <v>0</v>
      </c>
      <c r="M234" s="93"/>
      <c r="N234" s="66"/>
    </row>
    <row r="235" spans="1:14" x14ac:dyDescent="0.35">
      <c r="A235" s="26" t="s">
        <v>250</v>
      </c>
      <c r="B235" s="22">
        <v>101.8547137231365</v>
      </c>
      <c r="C235" s="22">
        <v>101.8547137231365</v>
      </c>
      <c r="D235" s="22"/>
      <c r="E235" s="22">
        <f t="shared" si="9"/>
        <v>0</v>
      </c>
      <c r="F235" s="22"/>
      <c r="G235" s="22">
        <v>4.4992324726184432E-2</v>
      </c>
      <c r="H235" s="22">
        <v>4.4992324726184432E-2</v>
      </c>
      <c r="I235" s="22"/>
      <c r="J235" s="22">
        <f t="shared" si="10"/>
        <v>0</v>
      </c>
      <c r="K235" s="97">
        <f t="shared" si="11"/>
        <v>0</v>
      </c>
      <c r="M235" s="93"/>
      <c r="N235" s="66"/>
    </row>
    <row r="236" spans="1:14" x14ac:dyDescent="0.35">
      <c r="A236" s="25" t="s">
        <v>48</v>
      </c>
      <c r="B236" s="39">
        <v>100.00979488157753</v>
      </c>
      <c r="C236" s="39">
        <v>100.00979488157753</v>
      </c>
      <c r="D236" s="39"/>
      <c r="E236" s="39">
        <f t="shared" si="9"/>
        <v>0</v>
      </c>
      <c r="F236" s="39"/>
      <c r="G236" s="39">
        <v>1.9821401793211013E-2</v>
      </c>
      <c r="H236" s="39">
        <v>1.9821401793211013E-2</v>
      </c>
      <c r="I236" s="39"/>
      <c r="J236" s="39">
        <f t="shared" si="10"/>
        <v>0</v>
      </c>
      <c r="K236" s="96">
        <f t="shared" si="11"/>
        <v>0</v>
      </c>
      <c r="M236" s="93"/>
      <c r="N236" s="66"/>
    </row>
    <row r="237" spans="1:14" x14ac:dyDescent="0.35">
      <c r="A237" s="26" t="s">
        <v>49</v>
      </c>
      <c r="B237" s="22">
        <v>100.00979488157753</v>
      </c>
      <c r="C237" s="22">
        <v>100.00979488157753</v>
      </c>
      <c r="D237" s="22"/>
      <c r="E237" s="22">
        <f t="shared" si="9"/>
        <v>0</v>
      </c>
      <c r="F237" s="22"/>
      <c r="G237" s="22">
        <v>1.9821401793211013E-2</v>
      </c>
      <c r="H237" s="22">
        <v>1.9821401793211013E-2</v>
      </c>
      <c r="I237" s="22"/>
      <c r="J237" s="22">
        <f t="shared" si="10"/>
        <v>0</v>
      </c>
      <c r="K237" s="97">
        <f t="shared" si="11"/>
        <v>0</v>
      </c>
      <c r="M237" s="93"/>
      <c r="N237" s="66"/>
    </row>
    <row r="238" spans="1:14" x14ac:dyDescent="0.35">
      <c r="A238" s="25" t="s">
        <v>49</v>
      </c>
      <c r="B238" s="39">
        <v>100.00979488157753</v>
      </c>
      <c r="C238" s="39">
        <v>100.00979488157753</v>
      </c>
      <c r="D238" s="39"/>
      <c r="E238" s="39">
        <f t="shared" si="9"/>
        <v>0</v>
      </c>
      <c r="F238" s="39"/>
      <c r="G238" s="39">
        <v>1.9821401793211013E-2</v>
      </c>
      <c r="H238" s="39">
        <v>1.9821401793211013E-2</v>
      </c>
      <c r="I238" s="39"/>
      <c r="J238" s="39">
        <f t="shared" si="10"/>
        <v>0</v>
      </c>
      <c r="K238" s="96">
        <f t="shared" si="11"/>
        <v>0</v>
      </c>
      <c r="M238" s="93"/>
      <c r="N238" s="66"/>
    </row>
    <row r="239" spans="1:14" x14ac:dyDescent="0.35">
      <c r="A239" s="26" t="s">
        <v>251</v>
      </c>
      <c r="B239" s="22">
        <v>100</v>
      </c>
      <c r="C239" s="22">
        <v>100</v>
      </c>
      <c r="D239" s="22"/>
      <c r="E239" s="22">
        <f t="shared" si="9"/>
        <v>0</v>
      </c>
      <c r="F239" s="22"/>
      <c r="G239" s="22">
        <v>0.5610836855501482</v>
      </c>
      <c r="H239" s="22">
        <v>0.56108368555014809</v>
      </c>
      <c r="I239" s="22"/>
      <c r="J239" s="22">
        <f t="shared" si="10"/>
        <v>0</v>
      </c>
      <c r="K239" s="97">
        <f t="shared" si="11"/>
        <v>0</v>
      </c>
      <c r="M239" s="93"/>
      <c r="N239" s="66"/>
    </row>
    <row r="240" spans="1:14" x14ac:dyDescent="0.35">
      <c r="A240" s="25" t="s">
        <v>252</v>
      </c>
      <c r="B240" s="39">
        <v>100</v>
      </c>
      <c r="C240" s="39">
        <v>100</v>
      </c>
      <c r="D240" s="39"/>
      <c r="E240" s="39">
        <f t="shared" si="9"/>
        <v>0</v>
      </c>
      <c r="F240" s="39"/>
      <c r="G240" s="39">
        <v>0.5610836855501482</v>
      </c>
      <c r="H240" s="39">
        <v>0.56108368555014809</v>
      </c>
      <c r="I240" s="39"/>
      <c r="J240" s="39">
        <f t="shared" si="10"/>
        <v>0</v>
      </c>
      <c r="K240" s="96">
        <f t="shared" si="11"/>
        <v>0</v>
      </c>
      <c r="M240" s="93"/>
      <c r="N240" s="66"/>
    </row>
    <row r="241" spans="1:14" x14ac:dyDescent="0.35">
      <c r="A241" s="26" t="s">
        <v>252</v>
      </c>
      <c r="B241" s="22">
        <v>100</v>
      </c>
      <c r="C241" s="22">
        <v>100</v>
      </c>
      <c r="D241" s="22"/>
      <c r="E241" s="22">
        <f t="shared" si="9"/>
        <v>0</v>
      </c>
      <c r="F241" s="22"/>
      <c r="G241" s="22">
        <v>0.5610836855501482</v>
      </c>
      <c r="H241" s="22">
        <v>0.56108368555014809</v>
      </c>
      <c r="I241" s="22"/>
      <c r="J241" s="22">
        <f t="shared" si="10"/>
        <v>0</v>
      </c>
      <c r="K241" s="97">
        <f t="shared" si="11"/>
        <v>0</v>
      </c>
      <c r="M241" s="93"/>
      <c r="N241" s="66"/>
    </row>
    <row r="242" spans="1:14" x14ac:dyDescent="0.35">
      <c r="A242" s="25" t="s">
        <v>253</v>
      </c>
      <c r="B242" s="39">
        <v>102.49977169340809</v>
      </c>
      <c r="C242" s="39">
        <v>102.49977169340809</v>
      </c>
      <c r="D242" s="39"/>
      <c r="E242" s="39">
        <f t="shared" si="9"/>
        <v>0</v>
      </c>
      <c r="F242" s="39"/>
      <c r="G242" s="39">
        <v>1.6456787001934456</v>
      </c>
      <c r="H242" s="39">
        <v>1.6456787001934459</v>
      </c>
      <c r="I242" s="39"/>
      <c r="J242" s="39">
        <f t="shared" si="10"/>
        <v>0</v>
      </c>
      <c r="K242" s="96">
        <f t="shared" si="11"/>
        <v>0</v>
      </c>
      <c r="M242" s="93"/>
      <c r="N242" s="66"/>
    </row>
    <row r="243" spans="1:14" x14ac:dyDescent="0.35">
      <c r="A243" s="26" t="s">
        <v>254</v>
      </c>
      <c r="B243" s="22">
        <v>102.49977169340809</v>
      </c>
      <c r="C243" s="22">
        <v>102.49977169340809</v>
      </c>
      <c r="D243" s="22"/>
      <c r="E243" s="22">
        <f t="shared" si="9"/>
        <v>0</v>
      </c>
      <c r="F243" s="22"/>
      <c r="G243" s="22">
        <v>1.6456787001934456</v>
      </c>
      <c r="H243" s="22">
        <v>1.6456787001934459</v>
      </c>
      <c r="I243" s="22"/>
      <c r="J243" s="22">
        <f t="shared" si="10"/>
        <v>0</v>
      </c>
      <c r="K243" s="97">
        <f t="shared" si="11"/>
        <v>0</v>
      </c>
      <c r="M243" s="93"/>
      <c r="N243" s="66"/>
    </row>
    <row r="244" spans="1:14" x14ac:dyDescent="0.35">
      <c r="A244" s="25" t="s">
        <v>255</v>
      </c>
      <c r="B244" s="39">
        <v>103.0021841335162</v>
      </c>
      <c r="C244" s="39">
        <v>103.0021841335162</v>
      </c>
      <c r="D244" s="39"/>
      <c r="E244" s="39">
        <f t="shared" si="9"/>
        <v>0</v>
      </c>
      <c r="F244" s="39"/>
      <c r="G244" s="39">
        <v>1.3760511084175697</v>
      </c>
      <c r="H244" s="39">
        <v>1.3760511084175699</v>
      </c>
      <c r="I244" s="39"/>
      <c r="J244" s="39">
        <f t="shared" si="10"/>
        <v>0</v>
      </c>
      <c r="K244" s="96">
        <f t="shared" si="11"/>
        <v>0</v>
      </c>
      <c r="M244" s="93"/>
      <c r="N244" s="66"/>
    </row>
    <row r="245" spans="1:14" x14ac:dyDescent="0.35">
      <c r="A245" s="26" t="s">
        <v>256</v>
      </c>
      <c r="B245" s="22">
        <v>100.01017851887923</v>
      </c>
      <c r="C245" s="22">
        <v>100.01017851887923</v>
      </c>
      <c r="D245" s="22"/>
      <c r="E245" s="22">
        <f t="shared" si="9"/>
        <v>0</v>
      </c>
      <c r="F245" s="22"/>
      <c r="G245" s="22">
        <v>0.26962759177587559</v>
      </c>
      <c r="H245" s="22">
        <v>0.26962759177587559</v>
      </c>
      <c r="I245" s="22"/>
      <c r="J245" s="22">
        <f t="shared" si="10"/>
        <v>0</v>
      </c>
      <c r="K245" s="97">
        <f t="shared" si="11"/>
        <v>0</v>
      </c>
      <c r="M245" s="93"/>
      <c r="N245" s="66"/>
    </row>
    <row r="246" spans="1:14" x14ac:dyDescent="0.35">
      <c r="A246" s="25" t="s">
        <v>257</v>
      </c>
      <c r="B246" s="39">
        <v>100.10767109574419</v>
      </c>
      <c r="C246" s="39">
        <v>100.10767109574419</v>
      </c>
      <c r="D246" s="39"/>
      <c r="E246" s="39">
        <f t="shared" si="9"/>
        <v>0</v>
      </c>
      <c r="F246" s="39"/>
      <c r="G246" s="39">
        <v>4.1842651071336743</v>
      </c>
      <c r="H246" s="39">
        <v>4.1842651071336743</v>
      </c>
      <c r="I246" s="39"/>
      <c r="J246" s="39">
        <f t="shared" si="10"/>
        <v>0</v>
      </c>
      <c r="K246" s="96">
        <f t="shared" si="11"/>
        <v>0</v>
      </c>
      <c r="M246" s="93"/>
      <c r="N246" s="66"/>
    </row>
    <row r="247" spans="1:14" x14ac:dyDescent="0.35">
      <c r="A247" s="26" t="s">
        <v>258</v>
      </c>
      <c r="B247" s="22">
        <v>100.26850377853337</v>
      </c>
      <c r="C247" s="22">
        <v>100.26850377853337</v>
      </c>
      <c r="D247" s="22"/>
      <c r="E247" s="22">
        <f t="shared" si="9"/>
        <v>0</v>
      </c>
      <c r="F247" s="22"/>
      <c r="G247" s="22">
        <v>3.7705300498193566</v>
      </c>
      <c r="H247" s="22">
        <v>3.770530049819357</v>
      </c>
      <c r="I247" s="22"/>
      <c r="J247" s="22">
        <f t="shared" si="10"/>
        <v>0</v>
      </c>
      <c r="K247" s="97">
        <f t="shared" si="11"/>
        <v>0</v>
      </c>
      <c r="M247" s="93"/>
      <c r="N247" s="66"/>
    </row>
    <row r="248" spans="1:14" x14ac:dyDescent="0.35">
      <c r="A248" s="25" t="s">
        <v>259</v>
      </c>
      <c r="B248" s="39">
        <v>100.26850377853337</v>
      </c>
      <c r="C248" s="39">
        <v>100.26850377853337</v>
      </c>
      <c r="D248" s="39"/>
      <c r="E248" s="39">
        <f t="shared" si="9"/>
        <v>0</v>
      </c>
      <c r="F248" s="39"/>
      <c r="G248" s="39">
        <v>3.7705300498193566</v>
      </c>
      <c r="H248" s="39">
        <v>3.770530049819357</v>
      </c>
      <c r="I248" s="39"/>
      <c r="J248" s="39">
        <f t="shared" si="10"/>
        <v>0</v>
      </c>
      <c r="K248" s="96">
        <f t="shared" si="11"/>
        <v>0</v>
      </c>
      <c r="M248" s="93"/>
      <c r="N248" s="66"/>
    </row>
    <row r="249" spans="1:14" x14ac:dyDescent="0.35">
      <c r="A249" s="26" t="s">
        <v>260</v>
      </c>
      <c r="B249" s="22">
        <v>100.26850377853337</v>
      </c>
      <c r="C249" s="22">
        <v>100.26850377853337</v>
      </c>
      <c r="D249" s="22"/>
      <c r="E249" s="22">
        <f t="shared" si="9"/>
        <v>0</v>
      </c>
      <c r="F249" s="22"/>
      <c r="G249" s="22">
        <v>3.7705300498193566</v>
      </c>
      <c r="H249" s="22">
        <v>3.770530049819357</v>
      </c>
      <c r="I249" s="22"/>
      <c r="J249" s="22">
        <f t="shared" si="10"/>
        <v>0</v>
      </c>
      <c r="K249" s="97">
        <f t="shared" si="11"/>
        <v>0</v>
      </c>
      <c r="M249" s="93"/>
      <c r="N249" s="66"/>
    </row>
    <row r="250" spans="1:14" x14ac:dyDescent="0.35">
      <c r="A250" s="25" t="s">
        <v>261</v>
      </c>
      <c r="B250" s="39">
        <v>98.665374347460414</v>
      </c>
      <c r="C250" s="39">
        <v>98.665374347460414</v>
      </c>
      <c r="D250" s="39"/>
      <c r="E250" s="39">
        <f t="shared" si="9"/>
        <v>0</v>
      </c>
      <c r="F250" s="39"/>
      <c r="G250" s="39">
        <v>0.41373505731431809</v>
      </c>
      <c r="H250" s="39">
        <v>0.4137350573143182</v>
      </c>
      <c r="I250" s="39"/>
      <c r="J250" s="39">
        <f t="shared" si="10"/>
        <v>0</v>
      </c>
      <c r="K250" s="96">
        <f t="shared" si="11"/>
        <v>0</v>
      </c>
      <c r="M250" s="93"/>
      <c r="N250" s="66"/>
    </row>
    <row r="251" spans="1:14" x14ac:dyDescent="0.35">
      <c r="A251" s="26" t="s">
        <v>262</v>
      </c>
      <c r="B251" s="22">
        <v>98.665374347460414</v>
      </c>
      <c r="C251" s="22">
        <v>98.665374347460414</v>
      </c>
      <c r="D251" s="22"/>
      <c r="E251" s="22">
        <f t="shared" si="9"/>
        <v>0</v>
      </c>
      <c r="F251" s="22"/>
      <c r="G251" s="22">
        <v>0.41373505731431809</v>
      </c>
      <c r="H251" s="22">
        <v>0.4137350573143182</v>
      </c>
      <c r="I251" s="22"/>
      <c r="J251" s="22">
        <f t="shared" si="10"/>
        <v>0</v>
      </c>
      <c r="K251" s="97">
        <f t="shared" si="11"/>
        <v>0</v>
      </c>
      <c r="M251" s="93"/>
      <c r="N251" s="66"/>
    </row>
    <row r="252" spans="1:14" x14ac:dyDescent="0.35">
      <c r="A252" s="25" t="s">
        <v>263</v>
      </c>
      <c r="B252" s="39">
        <v>98.665374347460414</v>
      </c>
      <c r="C252" s="39">
        <v>98.665374347460414</v>
      </c>
      <c r="D252" s="39"/>
      <c r="E252" s="39">
        <f t="shared" si="9"/>
        <v>0</v>
      </c>
      <c r="F252" s="39"/>
      <c r="G252" s="39">
        <v>0.41373505731431809</v>
      </c>
      <c r="H252" s="39">
        <v>0.4137350573143182</v>
      </c>
      <c r="I252" s="39"/>
      <c r="J252" s="39">
        <f t="shared" si="10"/>
        <v>0</v>
      </c>
      <c r="K252" s="96">
        <f t="shared" si="11"/>
        <v>0</v>
      </c>
      <c r="M252" s="93"/>
      <c r="N252" s="66"/>
    </row>
    <row r="253" spans="1:14" x14ac:dyDescent="0.35">
      <c r="A253" s="26" t="s">
        <v>264</v>
      </c>
      <c r="B253" s="22">
        <v>100</v>
      </c>
      <c r="C253" s="22">
        <v>100</v>
      </c>
      <c r="D253" s="22"/>
      <c r="E253" s="22">
        <f t="shared" si="9"/>
        <v>0</v>
      </c>
      <c r="F253" s="22"/>
      <c r="G253" s="22">
        <v>7.4611915913581822E-2</v>
      </c>
      <c r="H253" s="22">
        <v>7.4611915913581836E-2</v>
      </c>
      <c r="I253" s="22"/>
      <c r="J253" s="22">
        <f t="shared" si="10"/>
        <v>0</v>
      </c>
      <c r="K253" s="97">
        <f t="shared" si="11"/>
        <v>0</v>
      </c>
      <c r="M253" s="93"/>
      <c r="N253" s="66"/>
    </row>
    <row r="254" spans="1:14" x14ac:dyDescent="0.35">
      <c r="A254" s="25" t="s">
        <v>265</v>
      </c>
      <c r="B254" s="39">
        <v>100</v>
      </c>
      <c r="C254" s="39">
        <v>100</v>
      </c>
      <c r="D254" s="39"/>
      <c r="E254" s="39">
        <f t="shared" si="9"/>
        <v>0</v>
      </c>
      <c r="F254" s="39"/>
      <c r="G254" s="39">
        <v>7.4611915913581822E-2</v>
      </c>
      <c r="H254" s="39">
        <v>7.4611915913581836E-2</v>
      </c>
      <c r="I254" s="39"/>
      <c r="J254" s="39">
        <f t="shared" si="10"/>
        <v>0</v>
      </c>
      <c r="K254" s="96">
        <f t="shared" si="11"/>
        <v>0</v>
      </c>
      <c r="M254" s="93"/>
      <c r="N254" s="66"/>
    </row>
    <row r="255" spans="1:14" x14ac:dyDescent="0.35">
      <c r="A255" s="26" t="s">
        <v>266</v>
      </c>
      <c r="B255" s="22">
        <v>100</v>
      </c>
      <c r="C255" s="22">
        <v>100</v>
      </c>
      <c r="D255" s="22"/>
      <c r="E255" s="22">
        <f t="shared" si="9"/>
        <v>0</v>
      </c>
      <c r="F255" s="22"/>
      <c r="G255" s="22">
        <v>3.2097431235565368E-2</v>
      </c>
      <c r="H255" s="22">
        <v>3.2097431235565375E-2</v>
      </c>
      <c r="I255" s="22"/>
      <c r="J255" s="22">
        <f t="shared" si="10"/>
        <v>0</v>
      </c>
      <c r="K255" s="97">
        <f t="shared" si="11"/>
        <v>0</v>
      </c>
      <c r="M255" s="93"/>
      <c r="N255" s="66"/>
    </row>
    <row r="256" spans="1:14" x14ac:dyDescent="0.35">
      <c r="A256" s="25" t="s">
        <v>266</v>
      </c>
      <c r="B256" s="39">
        <v>100</v>
      </c>
      <c r="C256" s="39">
        <v>100</v>
      </c>
      <c r="D256" s="39"/>
      <c r="E256" s="39">
        <f t="shared" si="9"/>
        <v>0</v>
      </c>
      <c r="F256" s="39"/>
      <c r="G256" s="39">
        <v>3.2097431235565368E-2</v>
      </c>
      <c r="H256" s="39">
        <v>3.2097431235565375E-2</v>
      </c>
      <c r="I256" s="39"/>
      <c r="J256" s="39">
        <f t="shared" si="10"/>
        <v>0</v>
      </c>
      <c r="K256" s="96">
        <f t="shared" si="11"/>
        <v>0</v>
      </c>
      <c r="M256" s="93"/>
      <c r="N256" s="66"/>
    </row>
    <row r="257" spans="1:14" x14ac:dyDescent="0.35">
      <c r="A257" s="26" t="s">
        <v>267</v>
      </c>
      <c r="B257" s="22">
        <v>100</v>
      </c>
      <c r="C257" s="22">
        <v>100</v>
      </c>
      <c r="D257" s="22"/>
      <c r="E257" s="22">
        <f t="shared" si="9"/>
        <v>0</v>
      </c>
      <c r="F257" s="22"/>
      <c r="G257" s="22">
        <v>4.2514484678016454E-2</v>
      </c>
      <c r="H257" s="22">
        <v>4.2514484678016454E-2</v>
      </c>
      <c r="I257" s="22"/>
      <c r="J257" s="22">
        <f t="shared" si="10"/>
        <v>0</v>
      </c>
      <c r="K257" s="97">
        <f t="shared" si="11"/>
        <v>0</v>
      </c>
      <c r="M257" s="93"/>
      <c r="N257" s="66"/>
    </row>
    <row r="258" spans="1:14" x14ac:dyDescent="0.35">
      <c r="A258" s="25" t="s">
        <v>268</v>
      </c>
      <c r="B258" s="39">
        <v>100</v>
      </c>
      <c r="C258" s="39">
        <v>100</v>
      </c>
      <c r="D258" s="39"/>
      <c r="E258" s="39">
        <f t="shared" si="9"/>
        <v>0</v>
      </c>
      <c r="F258" s="39"/>
      <c r="G258" s="39">
        <v>4.2514484678016454E-2</v>
      </c>
      <c r="H258" s="39">
        <v>4.2514484678016454E-2</v>
      </c>
      <c r="I258" s="39"/>
      <c r="J258" s="39">
        <f t="shared" si="10"/>
        <v>0</v>
      </c>
      <c r="K258" s="96">
        <f t="shared" si="11"/>
        <v>0</v>
      </c>
      <c r="M258" s="93"/>
      <c r="N258" s="66"/>
    </row>
    <row r="259" spans="1:14" x14ac:dyDescent="0.35">
      <c r="A259" s="26" t="s">
        <v>269</v>
      </c>
      <c r="B259" s="22">
        <v>99.845803476525532</v>
      </c>
      <c r="C259" s="22">
        <v>99.875398756017645</v>
      </c>
      <c r="D259" s="22"/>
      <c r="E259" s="22">
        <f t="shared" si="9"/>
        <v>2.9640984860290764E-2</v>
      </c>
      <c r="F259" s="22"/>
      <c r="G259" s="22">
        <v>6.3484205488240013</v>
      </c>
      <c r="H259" s="22">
        <v>6.3503022831977454</v>
      </c>
      <c r="I259" s="22"/>
      <c r="J259" s="22">
        <f t="shared" si="10"/>
        <v>1.8817343737440595E-3</v>
      </c>
      <c r="K259" s="97">
        <f t="shared" si="11"/>
        <v>1.8798267624780103E-5</v>
      </c>
      <c r="M259" s="93"/>
      <c r="N259" s="66"/>
    </row>
    <row r="260" spans="1:14" x14ac:dyDescent="0.35">
      <c r="A260" s="25" t="s">
        <v>50</v>
      </c>
      <c r="B260" s="39">
        <v>99.965670427735901</v>
      </c>
      <c r="C260" s="39">
        <v>100.00130147720409</v>
      </c>
      <c r="D260" s="39"/>
      <c r="E260" s="39">
        <f t="shared" si="9"/>
        <v>3.5643285655706514E-2</v>
      </c>
      <c r="F260" s="39"/>
      <c r="G260" s="39">
        <v>5.8695786927573552</v>
      </c>
      <c r="H260" s="39">
        <v>5.8716708034576017</v>
      </c>
      <c r="I260" s="39"/>
      <c r="J260" s="39">
        <f t="shared" si="10"/>
        <v>2.0921107002465078E-3</v>
      </c>
      <c r="K260" s="96">
        <f t="shared" si="11"/>
        <v>2.0899898196390759E-5</v>
      </c>
      <c r="M260" s="93"/>
      <c r="N260" s="66"/>
    </row>
    <row r="261" spans="1:14" x14ac:dyDescent="0.35">
      <c r="A261" s="26" t="s">
        <v>270</v>
      </c>
      <c r="B261" s="22">
        <v>100.35581682413108</v>
      </c>
      <c r="C261" s="22">
        <v>100.35581682413108</v>
      </c>
      <c r="D261" s="22"/>
      <c r="E261" s="22">
        <f t="shared" si="9"/>
        <v>0</v>
      </c>
      <c r="F261" s="22"/>
      <c r="G261" s="22">
        <v>3.6810912213602942E-2</v>
      </c>
      <c r="H261" s="22">
        <v>3.6810912213602942E-2</v>
      </c>
      <c r="I261" s="22"/>
      <c r="J261" s="22">
        <f t="shared" si="10"/>
        <v>0</v>
      </c>
      <c r="K261" s="97">
        <f t="shared" si="11"/>
        <v>0</v>
      </c>
      <c r="M261" s="93"/>
      <c r="N261" s="66"/>
    </row>
    <row r="262" spans="1:14" x14ac:dyDescent="0.35">
      <c r="A262" s="25" t="s">
        <v>270</v>
      </c>
      <c r="B262" s="39">
        <v>100.35581682413108</v>
      </c>
      <c r="C262" s="39">
        <v>100.35581682413108</v>
      </c>
      <c r="D262" s="39"/>
      <c r="E262" s="39">
        <f t="shared" si="9"/>
        <v>0</v>
      </c>
      <c r="F262" s="39"/>
      <c r="G262" s="39">
        <v>3.6810912213602942E-2</v>
      </c>
      <c r="H262" s="39">
        <v>3.6810912213602942E-2</v>
      </c>
      <c r="I262" s="39"/>
      <c r="J262" s="39">
        <f t="shared" si="10"/>
        <v>0</v>
      </c>
      <c r="K262" s="96">
        <f t="shared" si="11"/>
        <v>0</v>
      </c>
      <c r="M262" s="93"/>
      <c r="N262" s="66"/>
    </row>
    <row r="263" spans="1:14" x14ac:dyDescent="0.35">
      <c r="A263" s="26" t="s">
        <v>52</v>
      </c>
      <c r="B263" s="22">
        <v>99.990834320232011</v>
      </c>
      <c r="C263" s="22">
        <v>100.02743491434595</v>
      </c>
      <c r="D263" s="22"/>
      <c r="E263" s="22">
        <f t="shared" ref="E263:E275" si="12">((C263/B263-1)*100)</f>
        <v>3.6603949114688561E-2</v>
      </c>
      <c r="F263" s="22"/>
      <c r="G263" s="22">
        <v>5.7155327521944042</v>
      </c>
      <c r="H263" s="22">
        <v>5.7176248628946515</v>
      </c>
      <c r="I263" s="22"/>
      <c r="J263" s="22">
        <f t="shared" si="10"/>
        <v>2.092110700247396E-3</v>
      </c>
      <c r="K263" s="97">
        <f t="shared" si="11"/>
        <v>2.089989819639963E-5</v>
      </c>
      <c r="M263" s="93"/>
      <c r="N263" s="66"/>
    </row>
    <row r="264" spans="1:14" x14ac:dyDescent="0.35">
      <c r="A264" s="25" t="s">
        <v>52</v>
      </c>
      <c r="B264" s="39">
        <v>99.990834320232011</v>
      </c>
      <c r="C264" s="39">
        <v>100.02743491434595</v>
      </c>
      <c r="D264" s="39"/>
      <c r="E264" s="39">
        <f t="shared" si="12"/>
        <v>3.6603949114688561E-2</v>
      </c>
      <c r="F264" s="39"/>
      <c r="G264" s="39">
        <v>5.7155327521944042</v>
      </c>
      <c r="H264" s="39">
        <v>5.7176248628946515</v>
      </c>
      <c r="I264" s="39"/>
      <c r="J264" s="39">
        <f t="shared" ref="J264:J275" si="13">H264-G264</f>
        <v>2.092110700247396E-3</v>
      </c>
      <c r="K264" s="96">
        <f t="shared" si="11"/>
        <v>2.089989819639963E-5</v>
      </c>
      <c r="M264" s="93"/>
      <c r="N264" s="66"/>
    </row>
    <row r="265" spans="1:14" x14ac:dyDescent="0.35">
      <c r="A265" s="26" t="s">
        <v>51</v>
      </c>
      <c r="B265" s="22">
        <v>98.635092229251669</v>
      </c>
      <c r="C265" s="22">
        <v>98.635092229251669</v>
      </c>
      <c r="D265" s="22"/>
      <c r="E265" s="22">
        <f t="shared" si="12"/>
        <v>0</v>
      </c>
      <c r="F265" s="22"/>
      <c r="G265" s="22">
        <v>0.1172350283493476</v>
      </c>
      <c r="H265" s="22">
        <v>0.1172350283493476</v>
      </c>
      <c r="I265" s="22"/>
      <c r="J265" s="22">
        <f t="shared" si="13"/>
        <v>0</v>
      </c>
      <c r="K265" s="97">
        <f t="shared" si="11"/>
        <v>0</v>
      </c>
      <c r="M265" s="93"/>
      <c r="N265" s="66"/>
    </row>
    <row r="266" spans="1:14" x14ac:dyDescent="0.35">
      <c r="A266" s="25" t="s">
        <v>271</v>
      </c>
      <c r="B266" s="39">
        <v>98.2892019799921</v>
      </c>
      <c r="C266" s="39">
        <v>98.2892019799921</v>
      </c>
      <c r="D266" s="39"/>
      <c r="E266" s="39">
        <f t="shared" si="12"/>
        <v>0</v>
      </c>
      <c r="F266" s="39"/>
      <c r="G266" s="39">
        <v>9.2816354338855891E-2</v>
      </c>
      <c r="H266" s="39">
        <v>9.2816354338855891E-2</v>
      </c>
      <c r="I266" s="39"/>
      <c r="J266" s="39">
        <f t="shared" si="13"/>
        <v>0</v>
      </c>
      <c r="K266" s="96">
        <f t="shared" ref="K266:K277" si="14">J266/$G$5</f>
        <v>0</v>
      </c>
      <c r="M266" s="93"/>
      <c r="N266" s="66"/>
    </row>
    <row r="267" spans="1:14" x14ac:dyDescent="0.35">
      <c r="A267" s="26" t="s">
        <v>272</v>
      </c>
      <c r="B267" s="22">
        <v>99.972349095154314</v>
      </c>
      <c r="C267" s="22">
        <v>99.972349095154314</v>
      </c>
      <c r="D267" s="22"/>
      <c r="E267" s="22">
        <f t="shared" si="12"/>
        <v>0</v>
      </c>
      <c r="F267" s="22"/>
      <c r="G267" s="22">
        <v>2.4418674010491723E-2</v>
      </c>
      <c r="H267" s="22">
        <v>2.441867401049172E-2</v>
      </c>
      <c r="I267" s="22"/>
      <c r="J267" s="22">
        <f t="shared" si="13"/>
        <v>0</v>
      </c>
      <c r="K267" s="97">
        <f t="shared" si="14"/>
        <v>0</v>
      </c>
      <c r="M267" s="93"/>
      <c r="N267" s="66"/>
    </row>
    <row r="268" spans="1:14" x14ac:dyDescent="0.35">
      <c r="A268" s="25" t="s">
        <v>273</v>
      </c>
      <c r="B268" s="39">
        <v>96.790378153216736</v>
      </c>
      <c r="C268" s="39">
        <v>96.729346140487237</v>
      </c>
      <c r="D268" s="39"/>
      <c r="E268" s="39">
        <f t="shared" si="12"/>
        <v>-6.3055867632721974E-2</v>
      </c>
      <c r="F268" s="39"/>
      <c r="G268" s="39">
        <v>0.33363481369964537</v>
      </c>
      <c r="H268" s="39">
        <v>0.3334244373731422</v>
      </c>
      <c r="I268" s="39"/>
      <c r="J268" s="39">
        <f t="shared" si="13"/>
        <v>-2.1037632650316995E-4</v>
      </c>
      <c r="K268" s="96">
        <f t="shared" si="14"/>
        <v>-2.1016305716178626E-6</v>
      </c>
      <c r="M268" s="93"/>
      <c r="N268" s="66"/>
    </row>
    <row r="269" spans="1:14" x14ac:dyDescent="0.35">
      <c r="A269" s="26" t="s">
        <v>274</v>
      </c>
      <c r="B269" s="22">
        <v>101.19787155219051</v>
      </c>
      <c r="C269" s="22">
        <v>101.19787155219051</v>
      </c>
      <c r="D269" s="22"/>
      <c r="E269" s="22">
        <f t="shared" si="12"/>
        <v>0</v>
      </c>
      <c r="F269" s="22"/>
      <c r="G269" s="22">
        <v>9.525497361456349E-2</v>
      </c>
      <c r="H269" s="22">
        <v>9.5254973614563504E-2</v>
      </c>
      <c r="I269" s="22"/>
      <c r="J269" s="22">
        <f t="shared" si="13"/>
        <v>0</v>
      </c>
      <c r="K269" s="97">
        <f t="shared" si="14"/>
        <v>0</v>
      </c>
      <c r="M269" s="93"/>
      <c r="N269" s="66"/>
    </row>
    <row r="270" spans="1:14" x14ac:dyDescent="0.35">
      <c r="A270" s="25" t="s">
        <v>274</v>
      </c>
      <c r="B270" s="39">
        <v>101.19787155219051</v>
      </c>
      <c r="C270" s="39">
        <v>101.19787155219051</v>
      </c>
      <c r="D270" s="39"/>
      <c r="E270" s="39">
        <f t="shared" si="12"/>
        <v>0</v>
      </c>
      <c r="F270" s="39"/>
      <c r="G270" s="39">
        <v>9.525497361456349E-2</v>
      </c>
      <c r="H270" s="39">
        <v>9.5254973614563504E-2</v>
      </c>
      <c r="I270" s="39"/>
      <c r="J270" s="39">
        <f t="shared" si="13"/>
        <v>0</v>
      </c>
      <c r="K270" s="96">
        <f t="shared" si="14"/>
        <v>0</v>
      </c>
      <c r="M270" s="93"/>
      <c r="N270" s="66"/>
    </row>
    <row r="271" spans="1:14" x14ac:dyDescent="0.35">
      <c r="A271" s="26" t="s">
        <v>275</v>
      </c>
      <c r="B271" s="22">
        <v>95.134694514422478</v>
      </c>
      <c r="C271" s="22">
        <v>95.05073570503744</v>
      </c>
      <c r="D271" s="22"/>
      <c r="E271" s="22">
        <f t="shared" si="12"/>
        <v>-8.8252566336155525E-2</v>
      </c>
      <c r="F271" s="22"/>
      <c r="G271" s="22">
        <v>0.23837984008508184</v>
      </c>
      <c r="H271" s="22">
        <v>0.2381694637585787</v>
      </c>
      <c r="I271" s="22"/>
      <c r="J271" s="22">
        <f t="shared" si="13"/>
        <v>-2.103763265031422E-4</v>
      </c>
      <c r="K271" s="97">
        <f t="shared" si="14"/>
        <v>-2.1016305716175852E-6</v>
      </c>
      <c r="M271" s="93"/>
      <c r="N271" s="66"/>
    </row>
    <row r="272" spans="1:14" x14ac:dyDescent="0.35">
      <c r="A272" s="25" t="s">
        <v>276</v>
      </c>
      <c r="B272" s="39">
        <v>95.134694514422478</v>
      </c>
      <c r="C272" s="39">
        <v>95.05073570503744</v>
      </c>
      <c r="D272" s="39"/>
      <c r="E272" s="39">
        <f t="shared" si="12"/>
        <v>-8.8252566336155525E-2</v>
      </c>
      <c r="F272" s="39"/>
      <c r="G272" s="39">
        <v>0.23837984008508184</v>
      </c>
      <c r="H272" s="39">
        <v>0.2381694637585787</v>
      </c>
      <c r="I272" s="39"/>
      <c r="J272" s="39">
        <f t="shared" si="13"/>
        <v>-2.103763265031422E-4</v>
      </c>
      <c r="K272" s="96">
        <f t="shared" si="14"/>
        <v>-2.1016305716175852E-6</v>
      </c>
      <c r="M272" s="93"/>
      <c r="N272" s="66"/>
    </row>
    <row r="273" spans="1:14" x14ac:dyDescent="0.35">
      <c r="A273" s="26" t="s">
        <v>277</v>
      </c>
      <c r="B273" s="22">
        <v>102.30747444080862</v>
      </c>
      <c r="C273" s="22">
        <v>102.30747444080862</v>
      </c>
      <c r="D273" s="22"/>
      <c r="E273" s="22">
        <f t="shared" si="12"/>
        <v>0</v>
      </c>
      <c r="F273" s="22"/>
      <c r="G273" s="22">
        <v>0.14520704236700158</v>
      </c>
      <c r="H273" s="22">
        <v>0.14520704236700155</v>
      </c>
      <c r="I273" s="22"/>
      <c r="J273" s="22">
        <f t="shared" si="13"/>
        <v>0</v>
      </c>
      <c r="K273" s="97">
        <f t="shared" si="14"/>
        <v>0</v>
      </c>
      <c r="M273" s="93"/>
      <c r="N273" s="66"/>
    </row>
    <row r="274" spans="1:14" x14ac:dyDescent="0.35">
      <c r="A274" s="25" t="s">
        <v>278</v>
      </c>
      <c r="B274" s="39">
        <v>102.30747444080862</v>
      </c>
      <c r="C274" s="39">
        <v>102.30747444080862</v>
      </c>
      <c r="D274" s="39"/>
      <c r="E274" s="39">
        <f t="shared" si="12"/>
        <v>0</v>
      </c>
      <c r="F274" s="39"/>
      <c r="G274" s="39">
        <v>0.14520704236700158</v>
      </c>
      <c r="H274" s="39">
        <v>0.14520704236700155</v>
      </c>
      <c r="I274" s="39"/>
      <c r="J274" s="39">
        <f t="shared" si="13"/>
        <v>0</v>
      </c>
      <c r="K274" s="96">
        <f t="shared" si="14"/>
        <v>0</v>
      </c>
      <c r="M274" s="93"/>
      <c r="N274" s="66"/>
    </row>
    <row r="275" spans="1:14" x14ac:dyDescent="0.35">
      <c r="A275" s="26" t="s">
        <v>279</v>
      </c>
      <c r="B275" s="22">
        <v>102.30747444080862</v>
      </c>
      <c r="C275" s="22">
        <v>102.30747444080862</v>
      </c>
      <c r="D275" s="22"/>
      <c r="E275" s="22">
        <f t="shared" si="12"/>
        <v>0</v>
      </c>
      <c r="F275" s="22"/>
      <c r="G275" s="22">
        <v>0.14520704236700158</v>
      </c>
      <c r="H275" s="22">
        <v>0.14520704236700155</v>
      </c>
      <c r="I275" s="22"/>
      <c r="J275" s="22">
        <f t="shared" si="13"/>
        <v>0</v>
      </c>
      <c r="K275" s="97">
        <f t="shared" si="14"/>
        <v>0</v>
      </c>
      <c r="M275" s="93"/>
      <c r="N275" s="66"/>
    </row>
    <row r="276" spans="1:14" ht="15.5" x14ac:dyDescent="0.35">
      <c r="A276" s="114"/>
      <c r="B276" s="19"/>
      <c r="C276" s="19"/>
      <c r="D276" s="16"/>
      <c r="E276" s="16"/>
      <c r="F276" s="16"/>
      <c r="G276" s="19"/>
      <c r="H276" s="19"/>
      <c r="I276" s="34"/>
      <c r="J276" s="16"/>
    </row>
    <row r="277" spans="1:14" x14ac:dyDescent="0.35">
      <c r="A277" s="131"/>
      <c r="B277" s="132"/>
      <c r="C277" s="132"/>
    </row>
    <row r="278" spans="1:14" x14ac:dyDescent="0.35">
      <c r="A278" s="21" t="s">
        <v>285</v>
      </c>
    </row>
    <row r="279" spans="1:14" x14ac:dyDescent="0.35">
      <c r="A279" s="33" t="s">
        <v>286</v>
      </c>
    </row>
  </sheetData>
  <mergeCells count="4">
    <mergeCell ref="A3:A4"/>
    <mergeCell ref="B3:C3"/>
    <mergeCell ref="G3:H3"/>
    <mergeCell ref="A277:C27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O495"/>
  <sheetViews>
    <sheetView zoomScaleNormal="100" workbookViewId="0">
      <pane xSplit="1" ySplit="4" topLeftCell="B5" activePane="bottomRight" state="frozen"/>
      <selection activeCell="A11" sqref="A11"/>
      <selection pane="topRight" activeCell="A11" sqref="A11"/>
      <selection pane="bottomLeft" activeCell="A11" sqref="A11"/>
      <selection pane="bottomRight" activeCell="E10" sqref="E10"/>
    </sheetView>
  </sheetViews>
  <sheetFormatPr defaultRowHeight="14.5" x14ac:dyDescent="0.35"/>
  <cols>
    <col min="1" max="1" width="53.81640625" style="65" bestFit="1" customWidth="1"/>
    <col min="2" max="3" width="9.7265625" style="65" bestFit="1" customWidth="1"/>
    <col min="4" max="4" width="1.81640625" style="65" customWidth="1"/>
    <col min="5" max="5" width="10.7265625" style="65" customWidth="1"/>
    <col min="6" max="6" width="1.81640625" style="65" customWidth="1"/>
    <col min="7" max="8" width="9.7265625" style="65" bestFit="1" customWidth="1"/>
    <col min="9" max="9" width="11.7265625" style="65" customWidth="1"/>
    <col min="10" max="10" width="11.54296875" style="65" customWidth="1"/>
    <col min="11" max="16384" width="8.7265625" style="65"/>
  </cols>
  <sheetData>
    <row r="1" spans="1:15" ht="15.5" x14ac:dyDescent="0.35">
      <c r="A1" s="110" t="s">
        <v>95</v>
      </c>
    </row>
    <row r="2" spans="1:15" ht="6" customHeight="1" x14ac:dyDescent="0.35">
      <c r="A2" s="34"/>
      <c r="B2" s="34"/>
      <c r="C2" s="34"/>
      <c r="D2" s="34"/>
      <c r="E2" s="34"/>
      <c r="F2" s="34"/>
      <c r="G2" s="34"/>
      <c r="H2" s="34"/>
      <c r="I2" s="34"/>
      <c r="J2" s="34"/>
    </row>
    <row r="3" spans="1:15" ht="60" customHeight="1" x14ac:dyDescent="0.35">
      <c r="A3" s="139"/>
      <c r="B3" s="135" t="s">
        <v>84</v>
      </c>
      <c r="C3" s="135"/>
      <c r="D3" s="34"/>
      <c r="E3" s="92" t="s">
        <v>85</v>
      </c>
      <c r="G3" s="138" t="s">
        <v>86</v>
      </c>
      <c r="H3" s="138"/>
      <c r="I3" s="125" t="s">
        <v>87</v>
      </c>
      <c r="J3" s="125" t="s">
        <v>287</v>
      </c>
    </row>
    <row r="4" spans="1:15" ht="29" x14ac:dyDescent="0.35">
      <c r="A4" s="140"/>
      <c r="B4" s="108">
        <v>44256</v>
      </c>
      <c r="C4" s="108">
        <v>44287</v>
      </c>
      <c r="D4" s="18"/>
      <c r="E4" s="91" t="s">
        <v>293</v>
      </c>
      <c r="F4" s="18"/>
      <c r="G4" s="108">
        <v>44256</v>
      </c>
      <c r="H4" s="108">
        <v>44287</v>
      </c>
      <c r="I4" s="91" t="s">
        <v>294</v>
      </c>
      <c r="J4" s="91" t="s">
        <v>295</v>
      </c>
    </row>
    <row r="5" spans="1:15" ht="15.5" x14ac:dyDescent="0.35">
      <c r="A5" s="35" t="s">
        <v>66</v>
      </c>
      <c r="B5" s="76"/>
      <c r="C5" s="76"/>
      <c r="D5" s="76"/>
      <c r="E5" s="76"/>
      <c r="F5" s="76"/>
      <c r="G5" s="76"/>
      <c r="H5" s="76"/>
      <c r="I5" s="76"/>
      <c r="J5" s="76"/>
    </row>
    <row r="6" spans="1:15" ht="1.5" customHeight="1" x14ac:dyDescent="0.35">
      <c r="A6" s="116"/>
      <c r="B6" s="76"/>
      <c r="C6" s="76"/>
      <c r="D6" s="76"/>
      <c r="E6" s="76"/>
      <c r="F6" s="76"/>
      <c r="G6" s="76"/>
      <c r="H6" s="76"/>
    </row>
    <row r="7" spans="1:15" ht="15.5" x14ac:dyDescent="0.35">
      <c r="A7" s="110" t="s">
        <v>83</v>
      </c>
      <c r="B7" s="57">
        <v>99.054735754289027</v>
      </c>
      <c r="C7" s="57">
        <v>99.138737098928999</v>
      </c>
      <c r="D7" s="39"/>
      <c r="E7" s="39">
        <f>((C7/B7-1)*100)</f>
        <v>8.4802956668661444E-2</v>
      </c>
      <c r="F7" s="42"/>
      <c r="G7" s="57">
        <v>99.054735754289027</v>
      </c>
      <c r="H7" s="57">
        <v>99.138737098928999</v>
      </c>
      <c r="I7" s="39">
        <f t="shared" ref="I7:I21" si="0">H7-G7</f>
        <v>8.4001344639972331E-2</v>
      </c>
      <c r="J7" s="102">
        <f>I7/$G$7</f>
        <v>8.4802956668667006E-4</v>
      </c>
      <c r="L7" s="66"/>
      <c r="M7" s="66"/>
      <c r="O7" s="66"/>
    </row>
    <row r="8" spans="1:15" x14ac:dyDescent="0.35">
      <c r="A8" s="65" t="s">
        <v>53</v>
      </c>
      <c r="B8" s="57">
        <v>99.112621165076732</v>
      </c>
      <c r="C8" s="57">
        <v>98.975942465727556</v>
      </c>
      <c r="D8" s="39"/>
      <c r="E8" s="39">
        <f>((C8/B8-1)*100)</f>
        <v>-0.13790241620341703</v>
      </c>
      <c r="F8" s="42"/>
      <c r="G8" s="57">
        <v>95.04533053048705</v>
      </c>
      <c r="H8" s="57">
        <v>94.914260723196975</v>
      </c>
      <c r="I8" s="39">
        <f>H8-G8</f>
        <v>-0.13106980729007489</v>
      </c>
      <c r="J8" s="102">
        <f>I8/$G$7</f>
        <v>-1.3232058648382152E-3</v>
      </c>
      <c r="K8" s="66"/>
      <c r="M8" s="66"/>
      <c r="O8" s="66"/>
    </row>
    <row r="9" spans="1:15" x14ac:dyDescent="0.35">
      <c r="A9" s="65" t="s">
        <v>54</v>
      </c>
      <c r="B9" s="57">
        <v>104.68508334418422</v>
      </c>
      <c r="C9" s="57">
        <v>103.9635159592669</v>
      </c>
      <c r="D9" s="39"/>
      <c r="E9" s="39">
        <f>((C9/B9-1)*100)</f>
        <v>-0.68927430906745579</v>
      </c>
      <c r="F9" s="42"/>
      <c r="G9" s="57">
        <v>18.698352341657074</v>
      </c>
      <c r="H9" s="57">
        <v>18.569469402747117</v>
      </c>
      <c r="I9" s="39">
        <f t="shared" si="0"/>
        <v>-0.12888293890995683</v>
      </c>
      <c r="J9" s="102">
        <f>I9/$G$7</f>
        <v>-1.3011284915206717E-3</v>
      </c>
      <c r="K9" s="66"/>
      <c r="M9" s="66"/>
      <c r="O9" s="66"/>
    </row>
    <row r="10" spans="1:15" x14ac:dyDescent="0.35">
      <c r="A10" s="65" t="s">
        <v>55</v>
      </c>
      <c r="B10" s="57">
        <v>97.837129817751986</v>
      </c>
      <c r="C10" s="57">
        <v>97.834327389539709</v>
      </c>
      <c r="D10" s="76"/>
      <c r="E10" s="76">
        <f>((C10/B10-1)*100)</f>
        <v>-2.8643810560446958E-3</v>
      </c>
      <c r="F10" s="76"/>
      <c r="G10" s="57">
        <v>76.346978188829965</v>
      </c>
      <c r="H10" s="57">
        <v>76.344791320449858</v>
      </c>
      <c r="I10" s="76">
        <f t="shared" si="0"/>
        <v>-2.1868683801073985E-3</v>
      </c>
      <c r="J10" s="102">
        <f t="shared" ref="J10:J19" si="1">I10/$G$7</f>
        <v>-2.2077373317435842E-5</v>
      </c>
      <c r="K10" s="66"/>
      <c r="M10" s="66"/>
      <c r="N10" s="66"/>
      <c r="O10" s="66"/>
    </row>
    <row r="11" spans="1:15" x14ac:dyDescent="0.35">
      <c r="A11" s="65" t="s">
        <v>56</v>
      </c>
      <c r="B11" s="57">
        <v>98.431221224848059</v>
      </c>
      <c r="C11" s="57">
        <v>98.516004487982784</v>
      </c>
      <c r="D11" s="76"/>
      <c r="E11" s="76">
        <f t="shared" ref="E11:E22" si="2">((C11/B11-1)*100)</f>
        <v>8.6134523253611484E-2</v>
      </c>
      <c r="F11" s="76"/>
      <c r="G11" s="57">
        <v>96.704449640579099</v>
      </c>
      <c r="H11" s="57">
        <v>96.787745557242033</v>
      </c>
      <c r="I11" s="76">
        <f t="shared" si="0"/>
        <v>8.3295916662933678E-2</v>
      </c>
      <c r="J11" s="102">
        <f>I11/$G$7</f>
        <v>8.4090796899962458E-4</v>
      </c>
      <c r="K11" s="66"/>
      <c r="L11" s="66"/>
      <c r="M11" s="66"/>
      <c r="N11" s="66"/>
      <c r="O11" s="66"/>
    </row>
    <row r="12" spans="1:15" ht="15.5" x14ac:dyDescent="0.35">
      <c r="A12" s="65" t="s">
        <v>57</v>
      </c>
      <c r="B12" s="57">
        <v>99.065218548902592</v>
      </c>
      <c r="C12" s="57">
        <v>99.151695984761929</v>
      </c>
      <c r="D12" s="76"/>
      <c r="E12" s="76">
        <f>((C12/B12-1)*100)</f>
        <v>8.7293438732638506E-2</v>
      </c>
      <c r="F12" s="76"/>
      <c r="G12" s="57">
        <v>94.763142693568042</v>
      </c>
      <c r="H12" s="57">
        <v>94.845864699476365</v>
      </c>
      <c r="I12" s="76">
        <f t="shared" si="0"/>
        <v>8.2722005908323126E-2</v>
      </c>
      <c r="J12" s="102">
        <f t="shared" si="1"/>
        <v>8.3511409402494221E-4</v>
      </c>
      <c r="K12" s="41"/>
      <c r="L12" s="66"/>
      <c r="M12" s="66"/>
      <c r="N12" s="66"/>
      <c r="O12" s="66"/>
    </row>
    <row r="13" spans="1:15" ht="15.5" x14ac:dyDescent="0.35">
      <c r="A13" s="65" t="s">
        <v>58</v>
      </c>
      <c r="B13" s="57">
        <v>99.813623894634176</v>
      </c>
      <c r="C13" s="57">
        <v>99.930044342464697</v>
      </c>
      <c r="D13" s="76"/>
      <c r="E13" s="76">
        <f t="shared" si="2"/>
        <v>0.11663783288082819</v>
      </c>
      <c r="F13" s="76"/>
      <c r="G13" s="57">
        <v>76.440295275700237</v>
      </c>
      <c r="H13" s="57">
        <v>76.529453579557526</v>
      </c>
      <c r="I13" s="76">
        <f t="shared" si="0"/>
        <v>8.9158303857288956E-2</v>
      </c>
      <c r="J13" s="102">
        <f t="shared" si="1"/>
        <v>9.0009127961787974E-4</v>
      </c>
      <c r="K13" s="41"/>
      <c r="L13" s="66"/>
      <c r="M13" s="66"/>
      <c r="N13" s="66"/>
      <c r="O13" s="66"/>
    </row>
    <row r="14" spans="1:15" ht="15.5" x14ac:dyDescent="0.35">
      <c r="A14" s="65" t="s">
        <v>59</v>
      </c>
      <c r="B14" s="57">
        <v>99.058672187255567</v>
      </c>
      <c r="C14" s="57">
        <v>99.144787601433421</v>
      </c>
      <c r="D14" s="76"/>
      <c r="E14" s="76">
        <f t="shared" si="2"/>
        <v>8.6933745704831367E-2</v>
      </c>
      <c r="F14" s="76"/>
      <c r="G14" s="57">
        <v>92.382496061074988</v>
      </c>
      <c r="H14" s="57">
        <v>92.462807625276497</v>
      </c>
      <c r="I14" s="76">
        <f t="shared" si="0"/>
        <v>8.0311564201508645E-2</v>
      </c>
      <c r="J14" s="102">
        <f t="shared" si="1"/>
        <v>8.1077965217863084E-4</v>
      </c>
      <c r="K14" s="41"/>
      <c r="L14" s="66"/>
      <c r="M14" s="66"/>
      <c r="N14" s="66"/>
      <c r="O14" s="66"/>
    </row>
    <row r="15" spans="1:15" ht="15.5" x14ac:dyDescent="0.35">
      <c r="A15" s="65" t="s">
        <v>60</v>
      </c>
      <c r="B15" s="57">
        <v>98.977147674732663</v>
      </c>
      <c r="C15" s="57">
        <v>99.067111935695536</v>
      </c>
      <c r="D15" s="76"/>
      <c r="E15" s="76">
        <f t="shared" si="2"/>
        <v>9.0893972069716611E-2</v>
      </c>
      <c r="F15" s="76"/>
      <c r="G15" s="57">
        <v>92.416848694358052</v>
      </c>
      <c r="H15" s="57">
        <v>92.500850038998024</v>
      </c>
      <c r="I15" s="76">
        <f>H15-G15</f>
        <v>8.4001344639972331E-2</v>
      </c>
      <c r="J15" s="102">
        <f t="shared" si="1"/>
        <v>8.4802956668667006E-4</v>
      </c>
      <c r="K15" s="41"/>
      <c r="L15" s="66"/>
      <c r="M15" s="66"/>
      <c r="N15" s="66"/>
      <c r="O15" s="66"/>
    </row>
    <row r="16" spans="1:15" ht="15.5" x14ac:dyDescent="0.35">
      <c r="A16" s="65" t="s">
        <v>61</v>
      </c>
      <c r="B16" s="57">
        <v>98.932646258944544</v>
      </c>
      <c r="C16" s="57">
        <v>99.024039257364521</v>
      </c>
      <c r="D16" s="76"/>
      <c r="E16" s="76">
        <f>((C16/B16-1)*100)</f>
        <v>9.2379009230958431E-2</v>
      </c>
      <c r="F16" s="76"/>
      <c r="G16" s="57">
        <v>90.924577657747875</v>
      </c>
      <c r="H16" s="57">
        <v>91.008572881735546</v>
      </c>
      <c r="I16" s="76">
        <f t="shared" si="0"/>
        <v>8.3995223987670897E-2</v>
      </c>
      <c r="J16" s="102">
        <f t="shared" si="1"/>
        <v>8.4796777607913556E-4</v>
      </c>
      <c r="K16" s="41"/>
      <c r="L16" s="66"/>
      <c r="M16" s="66"/>
      <c r="N16" s="66"/>
      <c r="O16" s="66"/>
    </row>
    <row r="17" spans="1:15" ht="15.5" x14ac:dyDescent="0.35">
      <c r="A17" s="65" t="s">
        <v>280</v>
      </c>
      <c r="B17" s="57">
        <v>100.61620121150904</v>
      </c>
      <c r="C17" s="57">
        <v>100.71361382276393</v>
      </c>
      <c r="D17" s="76"/>
      <c r="E17" s="76">
        <f t="shared" si="2"/>
        <v>9.6816029706903173E-2</v>
      </c>
      <c r="F17" s="76"/>
      <c r="G17" s="57">
        <v>90.44499779358344</v>
      </c>
      <c r="H17" s="57">
        <v>90.532563049515687</v>
      </c>
      <c r="I17" s="76">
        <f t="shared" si="0"/>
        <v>8.756525593224751E-2</v>
      </c>
      <c r="J17" s="102">
        <f t="shared" si="1"/>
        <v>8.8400877823204905E-4</v>
      </c>
      <c r="K17" s="41"/>
      <c r="L17" s="66"/>
      <c r="M17" s="66"/>
      <c r="N17" s="66"/>
      <c r="O17" s="66"/>
    </row>
    <row r="18" spans="1:15" ht="15.5" x14ac:dyDescent="0.35">
      <c r="A18" s="65" t="s">
        <v>281</v>
      </c>
      <c r="B18" s="57">
        <v>98.968392329901306</v>
      </c>
      <c r="C18" s="57">
        <v>99.054576358122233</v>
      </c>
      <c r="D18" s="76"/>
      <c r="E18" s="76">
        <f t="shared" si="2"/>
        <v>8.7082376698255359E-2</v>
      </c>
      <c r="F18" s="76"/>
      <c r="G18" s="57">
        <v>96.461933889379651</v>
      </c>
      <c r="H18" s="57">
        <v>96.545935234019623</v>
      </c>
      <c r="I18" s="76">
        <f>H18-G18</f>
        <v>8.4001344639972331E-2</v>
      </c>
      <c r="J18" s="102">
        <f t="shared" si="1"/>
        <v>8.4802956668667006E-4</v>
      </c>
      <c r="K18" s="41"/>
      <c r="L18" s="66"/>
      <c r="M18" s="66"/>
      <c r="N18" s="66"/>
      <c r="O18" s="66"/>
    </row>
    <row r="19" spans="1:15" ht="15.5" x14ac:dyDescent="0.35">
      <c r="A19" s="65" t="s">
        <v>62</v>
      </c>
      <c r="B19" s="57">
        <v>98.997594058613686</v>
      </c>
      <c r="C19" s="57">
        <v>99.085031252700162</v>
      </c>
      <c r="D19" s="76"/>
      <c r="E19" s="76">
        <f t="shared" si="2"/>
        <v>8.8322544520336166E-2</v>
      </c>
      <c r="F19" s="76"/>
      <c r="G19" s="57">
        <v>95.107478046702568</v>
      </c>
      <c r="H19" s="57">
        <v>95.19147939134254</v>
      </c>
      <c r="I19" s="76">
        <f t="shared" si="0"/>
        <v>8.4001344639972331E-2</v>
      </c>
      <c r="J19" s="102">
        <f t="shared" si="1"/>
        <v>8.4802956668667006E-4</v>
      </c>
      <c r="K19" s="41"/>
      <c r="L19" s="66"/>
      <c r="M19" s="66"/>
      <c r="N19" s="66"/>
      <c r="O19" s="66"/>
    </row>
    <row r="20" spans="1:15" ht="15.5" x14ac:dyDescent="0.35">
      <c r="A20" s="65" t="s">
        <v>282</v>
      </c>
      <c r="B20" s="57">
        <v>98.98653433744272</v>
      </c>
      <c r="C20" s="57">
        <v>99.074878324024155</v>
      </c>
      <c r="D20" s="76"/>
      <c r="E20" s="76">
        <f t="shared" si="2"/>
        <v>8.9248489375615137E-2</v>
      </c>
      <c r="F20" s="76"/>
      <c r="G20" s="57">
        <v>94.12074672373214</v>
      </c>
      <c r="H20" s="57">
        <v>94.204748068372126</v>
      </c>
      <c r="I20" s="76">
        <f t="shared" si="0"/>
        <v>8.4001344639986542E-2</v>
      </c>
      <c r="J20" s="102">
        <f>I20/$G$7</f>
        <v>8.4802956668681361E-4</v>
      </c>
      <c r="K20" s="41"/>
      <c r="L20" s="66"/>
      <c r="M20" s="66"/>
      <c r="N20" s="66"/>
      <c r="O20" s="66"/>
    </row>
    <row r="21" spans="1:15" ht="15.5" x14ac:dyDescent="0.35">
      <c r="A21" s="65" t="s">
        <v>283</v>
      </c>
      <c r="B21" s="57">
        <v>99.05369010836904</v>
      </c>
      <c r="C21" s="57">
        <v>99.137784374817571</v>
      </c>
      <c r="D21" s="76"/>
      <c r="E21" s="76">
        <f>((C21/B21-1)*100)</f>
        <v>8.4897661416283299E-2</v>
      </c>
      <c r="F21" s="76"/>
      <c r="G21" s="57">
        <v>98.944238555730948</v>
      </c>
      <c r="H21" s="57">
        <v>99.02823990037092</v>
      </c>
      <c r="I21" s="76">
        <f t="shared" si="0"/>
        <v>8.4001344639972331E-2</v>
      </c>
      <c r="J21" s="102">
        <f>I21/$G$7</f>
        <v>8.4802956668667006E-4</v>
      </c>
      <c r="K21" s="41"/>
      <c r="L21" s="66"/>
      <c r="M21" s="66"/>
      <c r="N21" s="66"/>
      <c r="O21" s="66"/>
    </row>
    <row r="22" spans="1:15" ht="15.5" x14ac:dyDescent="0.35">
      <c r="A22" s="65" t="s">
        <v>284</v>
      </c>
      <c r="B22" s="57">
        <v>99.005903374570053</v>
      </c>
      <c r="C22" s="57">
        <v>99.093854902089404</v>
      </c>
      <c r="D22" s="76"/>
      <c r="E22" s="76">
        <f t="shared" si="2"/>
        <v>8.883462957416377E-2</v>
      </c>
      <c r="F22" s="76"/>
      <c r="G22" s="57">
        <v>93.598645830481274</v>
      </c>
      <c r="H22" s="57">
        <v>93.681793840791215</v>
      </c>
      <c r="I22" s="76">
        <f>H22-G22</f>
        <v>8.3148010309940901E-2</v>
      </c>
      <c r="J22" s="102">
        <f>I22/$G$7</f>
        <v>8.3941479099186459E-4</v>
      </c>
      <c r="K22" s="41"/>
      <c r="L22" s="66"/>
      <c r="M22" s="66"/>
      <c r="N22" s="66"/>
      <c r="O22" s="66"/>
    </row>
    <row r="23" spans="1:15" ht="7.5" customHeight="1" x14ac:dyDescent="0.35">
      <c r="A23" s="31"/>
      <c r="B23" s="39"/>
      <c r="C23" s="39"/>
      <c r="D23" s="76"/>
      <c r="E23" s="76"/>
      <c r="F23" s="76"/>
      <c r="G23" s="44"/>
      <c r="H23" s="44"/>
      <c r="K23" s="41"/>
    </row>
    <row r="24" spans="1:15" ht="15.5" x14ac:dyDescent="0.35">
      <c r="A24" s="32" t="s">
        <v>64</v>
      </c>
      <c r="B24" s="39"/>
      <c r="C24" s="39"/>
      <c r="D24" s="76"/>
      <c r="E24" s="76"/>
      <c r="F24" s="76"/>
      <c r="G24" s="44"/>
      <c r="H24" s="44"/>
      <c r="I24" s="40"/>
      <c r="J24" s="40"/>
    </row>
    <row r="25" spans="1:15" ht="7.5" customHeight="1" x14ac:dyDescent="0.35">
      <c r="A25" s="116"/>
      <c r="B25" s="39"/>
      <c r="C25" s="39"/>
      <c r="D25" s="76"/>
      <c r="E25" s="76"/>
      <c r="F25" s="76"/>
      <c r="G25" s="39"/>
      <c r="H25" s="39"/>
      <c r="J25" s="40"/>
    </row>
    <row r="26" spans="1:15" ht="15.5" x14ac:dyDescent="0.35">
      <c r="A26" s="110" t="s">
        <v>83</v>
      </c>
      <c r="B26" s="57">
        <v>98.268607512526557</v>
      </c>
      <c r="C26" s="57">
        <v>98.38103428451457</v>
      </c>
      <c r="D26" s="38"/>
      <c r="E26" s="39">
        <f>((C26/B26-1)*100)</f>
        <v>0.11440761687162571</v>
      </c>
      <c r="F26" s="43"/>
      <c r="G26" s="57">
        <v>98.268607512526557</v>
      </c>
      <c r="H26" s="57">
        <v>98.38103428451457</v>
      </c>
      <c r="I26" s="39">
        <f>H26-G26</f>
        <v>0.11242677198801232</v>
      </c>
      <c r="J26" s="102">
        <f>I26/$G$26</f>
        <v>1.1440761687162503E-3</v>
      </c>
      <c r="K26" s="66"/>
      <c r="M26" s="66"/>
      <c r="O26" s="66"/>
    </row>
    <row r="27" spans="1:15" x14ac:dyDescent="0.35">
      <c r="A27" s="65" t="s">
        <v>53</v>
      </c>
      <c r="B27" s="57">
        <v>98.352545343479321</v>
      </c>
      <c r="C27" s="57">
        <v>98.315984548734065</v>
      </c>
      <c r="D27" s="39"/>
      <c r="E27" s="39">
        <f t="shared" ref="E27:E41" si="3">((C27/B27-1)*100)</f>
        <v>-3.7173206466156739E-2</v>
      </c>
      <c r="F27" s="42"/>
      <c r="G27" s="57">
        <v>95.151505389520622</v>
      </c>
      <c r="H27" s="57">
        <v>95.116134523966508</v>
      </c>
      <c r="I27" s="39">
        <f t="shared" ref="I27:I41" si="4">H27-G27</f>
        <v>-3.5370865554114062E-2</v>
      </c>
      <c r="J27" s="102">
        <f>I27/$G$26</f>
        <v>-3.5994064075452827E-4</v>
      </c>
      <c r="K27" s="66"/>
      <c r="M27" s="66"/>
      <c r="O27" s="66"/>
    </row>
    <row r="28" spans="1:15" x14ac:dyDescent="0.35">
      <c r="A28" s="65" t="s">
        <v>54</v>
      </c>
      <c r="B28" s="57">
        <v>105.69123549854389</v>
      </c>
      <c r="C28" s="57">
        <v>105.36838565898645</v>
      </c>
      <c r="D28" s="39"/>
      <c r="E28" s="39">
        <f>((C28/B28-1)*100)</f>
        <v>-0.30546510127784643</v>
      </c>
      <c r="F28" s="42"/>
      <c r="G28" s="57">
        <v>16.027777916630786</v>
      </c>
      <c r="H28" s="57">
        <v>15.978818648585159</v>
      </c>
      <c r="I28" s="39">
        <f t="shared" si="4"/>
        <v>-4.8959268045626558E-2</v>
      </c>
      <c r="J28" s="102">
        <f>I28/$G$26</f>
        <v>-4.9821880338932851E-4</v>
      </c>
      <c r="K28" s="66"/>
      <c r="M28" s="66"/>
      <c r="O28" s="66"/>
    </row>
    <row r="29" spans="1:15" x14ac:dyDescent="0.35">
      <c r="A29" s="65" t="s">
        <v>55</v>
      </c>
      <c r="B29" s="57">
        <v>96.988383568018051</v>
      </c>
      <c r="C29" s="57">
        <v>97.005039977353377</v>
      </c>
      <c r="D29" s="76"/>
      <c r="E29" s="76">
        <f>((C29/B29-1)*100)</f>
        <v>1.7173612676657513E-2</v>
      </c>
      <c r="F29" s="76"/>
      <c r="G29" s="57">
        <v>79.12372747288984</v>
      </c>
      <c r="H29" s="57">
        <v>79.137315875381347</v>
      </c>
      <c r="I29" s="76">
        <f>H29-G29</f>
        <v>1.3588402491507168E-2</v>
      </c>
      <c r="J29" s="102">
        <f>I29/$G$26</f>
        <v>1.3827816263474598E-4</v>
      </c>
      <c r="K29" s="66"/>
      <c r="M29" s="66"/>
      <c r="O29" s="66"/>
    </row>
    <row r="30" spans="1:15" x14ac:dyDescent="0.35">
      <c r="A30" s="65" t="s">
        <v>56</v>
      </c>
      <c r="B30" s="57">
        <v>97.834900328761606</v>
      </c>
      <c r="C30" s="57">
        <v>97.947525122506647</v>
      </c>
      <c r="D30" s="76"/>
      <c r="E30" s="76">
        <f>((C30/B30-1)*100)</f>
        <v>0.11511719577224078</v>
      </c>
      <c r="F30" s="76"/>
      <c r="G30" s="57">
        <v>96.589870999331438</v>
      </c>
      <c r="H30" s="57">
        <v>96.701062550225885</v>
      </c>
      <c r="I30" s="76">
        <f t="shared" si="4"/>
        <v>0.11119155089444632</v>
      </c>
      <c r="J30" s="102">
        <f t="shared" ref="J30:J37" si="5">I30/$G$26</f>
        <v>1.1315063244411237E-3</v>
      </c>
      <c r="K30" s="66"/>
      <c r="M30" s="66"/>
      <c r="O30" s="66"/>
    </row>
    <row r="31" spans="1:15" x14ac:dyDescent="0.35">
      <c r="A31" s="65" t="s">
        <v>57</v>
      </c>
      <c r="B31" s="57">
        <v>98.234706615775494</v>
      </c>
      <c r="C31" s="57">
        <v>98.350451523391342</v>
      </c>
      <c r="D31" s="76"/>
      <c r="E31" s="76">
        <f>((C31/B31-1)*100)</f>
        <v>0.11782486211167065</v>
      </c>
      <c r="F31" s="76"/>
      <c r="G31" s="57">
        <v>94.508372534607105</v>
      </c>
      <c r="H31" s="57">
        <v>94.619726894229984</v>
      </c>
      <c r="I31" s="76">
        <f t="shared" si="4"/>
        <v>0.11135435962287943</v>
      </c>
      <c r="J31" s="102">
        <f t="shared" si="5"/>
        <v>1.1331630969603878E-3</v>
      </c>
      <c r="K31" s="66"/>
      <c r="M31" s="66"/>
      <c r="O31" s="66"/>
    </row>
    <row r="32" spans="1:15" x14ac:dyDescent="0.35">
      <c r="A32" s="65" t="s">
        <v>58</v>
      </c>
      <c r="B32" s="57">
        <v>99.512552169061806</v>
      </c>
      <c r="C32" s="57">
        <v>99.666739458212732</v>
      </c>
      <c r="D32" s="76"/>
      <c r="E32" s="76">
        <f t="shared" si="3"/>
        <v>0.15494255326602424</v>
      </c>
      <c r="F32" s="76"/>
      <c r="G32" s="57">
        <v>67.777142872910005</v>
      </c>
      <c r="H32" s="57">
        <v>67.882158508608057</v>
      </c>
      <c r="I32" s="76">
        <f t="shared" si="4"/>
        <v>0.10501563569805228</v>
      </c>
      <c r="J32" s="102">
        <f t="shared" si="5"/>
        <v>1.0686590393037335E-3</v>
      </c>
      <c r="K32" s="66"/>
      <c r="M32" s="66"/>
      <c r="O32" s="66"/>
    </row>
    <row r="33" spans="1:15" x14ac:dyDescent="0.35">
      <c r="A33" s="65" t="s">
        <v>59</v>
      </c>
      <c r="B33" s="57">
        <v>98.258811431847803</v>
      </c>
      <c r="C33" s="57">
        <v>98.377311215999796</v>
      </c>
      <c r="D33" s="76"/>
      <c r="E33" s="76">
        <f t="shared" si="3"/>
        <v>0.12059965149708862</v>
      </c>
      <c r="F33" s="76"/>
      <c r="G33" s="57">
        <v>92.894912664228627</v>
      </c>
      <c r="H33" s="57">
        <v>93.006943605160203</v>
      </c>
      <c r="I33" s="76">
        <f t="shared" si="4"/>
        <v>0.11203094093157517</v>
      </c>
      <c r="J33" s="102">
        <f t="shared" si="5"/>
        <v>1.1400481167629683E-3</v>
      </c>
      <c r="K33" s="66"/>
      <c r="M33" s="66"/>
      <c r="O33" s="66"/>
    </row>
    <row r="34" spans="1:15" x14ac:dyDescent="0.35">
      <c r="A34" s="65" t="s">
        <v>60</v>
      </c>
      <c r="B34" s="57">
        <v>98.173676377476227</v>
      </c>
      <c r="C34" s="57">
        <v>98.292261339600941</v>
      </c>
      <c r="D34" s="76"/>
      <c r="E34" s="76">
        <f t="shared" si="3"/>
        <v>0.12079099663004911</v>
      </c>
      <c r="F34" s="76"/>
      <c r="G34" s="57">
        <v>93.0754568838924</v>
      </c>
      <c r="H34" s="57">
        <v>93.187883655880398</v>
      </c>
      <c r="I34" s="76">
        <f t="shared" si="4"/>
        <v>0.11242677198799811</v>
      </c>
      <c r="J34" s="102">
        <f t="shared" si="5"/>
        <v>1.1440761687161057E-3</v>
      </c>
      <c r="K34" s="66"/>
      <c r="M34" s="66"/>
      <c r="O34" s="66"/>
    </row>
    <row r="35" spans="1:15" x14ac:dyDescent="0.35">
      <c r="A35" s="65" t="s">
        <v>61</v>
      </c>
      <c r="B35" s="57">
        <v>98.206441608997181</v>
      </c>
      <c r="C35" s="57">
        <v>98.32687581574605</v>
      </c>
      <c r="D35" s="76"/>
      <c r="E35" s="76">
        <f t="shared" si="3"/>
        <v>0.12263371401681766</v>
      </c>
      <c r="F35" s="76"/>
      <c r="G35" s="57">
        <v>91.668148096276781</v>
      </c>
      <c r="H35" s="57">
        <v>91.780564150857685</v>
      </c>
      <c r="I35" s="76">
        <f t="shared" si="4"/>
        <v>0.11241605458090476</v>
      </c>
      <c r="J35" s="102">
        <f t="shared" si="5"/>
        <v>1.1439671063475157E-3</v>
      </c>
      <c r="K35" s="66"/>
      <c r="M35" s="66"/>
      <c r="O35" s="66"/>
    </row>
    <row r="36" spans="1:15" x14ac:dyDescent="0.35">
      <c r="A36" s="65" t="s">
        <v>280</v>
      </c>
      <c r="B36" s="57">
        <v>99.545440114726532</v>
      </c>
      <c r="C36" s="57">
        <v>99.665702044839279</v>
      </c>
      <c r="D36" s="76"/>
      <c r="E36" s="76">
        <f t="shared" si="3"/>
        <v>0.12081108885966252</v>
      </c>
      <c r="F36" s="76"/>
      <c r="G36" s="57">
        <v>90.260480458271104</v>
      </c>
      <c r="H36" s="57">
        <v>90.369525127522678</v>
      </c>
      <c r="I36" s="76">
        <f t="shared" si="4"/>
        <v>0.10904466925157408</v>
      </c>
      <c r="J36" s="102">
        <f>I36/$G$26</f>
        <v>1.1096592493963432E-3</v>
      </c>
      <c r="K36" s="66"/>
      <c r="M36" s="66"/>
      <c r="O36" s="66"/>
    </row>
    <row r="37" spans="1:15" x14ac:dyDescent="0.35">
      <c r="A37" s="65" t="s">
        <v>281</v>
      </c>
      <c r="B37" s="57">
        <v>98.220827478849785</v>
      </c>
      <c r="C37" s="57">
        <v>98.336063844310303</v>
      </c>
      <c r="D37" s="76"/>
      <c r="E37" s="76">
        <f t="shared" si="3"/>
        <v>0.11732375751500879</v>
      </c>
      <c r="F37" s="76"/>
      <c r="G37" s="57">
        <v>95.826092148161777</v>
      </c>
      <c r="H37" s="57">
        <v>95.938518920149789</v>
      </c>
      <c r="I37" s="76">
        <f t="shared" si="4"/>
        <v>0.11242677198801232</v>
      </c>
      <c r="J37" s="102">
        <f t="shared" si="5"/>
        <v>1.1440761687162503E-3</v>
      </c>
      <c r="K37" s="66"/>
      <c r="M37" s="66"/>
      <c r="O37" s="66"/>
    </row>
    <row r="38" spans="1:15" x14ac:dyDescent="0.35">
      <c r="A38" s="65" t="s">
        <v>62</v>
      </c>
      <c r="B38" s="57">
        <v>98.174468184530056</v>
      </c>
      <c r="C38" s="57">
        <v>98.293005411762508</v>
      </c>
      <c r="D38" s="76"/>
      <c r="E38" s="76">
        <f>((C38/B38-1)*100)</f>
        <v>0.12074139990210231</v>
      </c>
      <c r="F38" s="76"/>
      <c r="G38" s="57">
        <v>93.113689322110645</v>
      </c>
      <c r="H38" s="57">
        <v>93.226116094098657</v>
      </c>
      <c r="I38" s="76">
        <f t="shared" si="4"/>
        <v>0.11242677198801232</v>
      </c>
      <c r="J38" s="102">
        <f>I38/$G$26</f>
        <v>1.1440761687162503E-3</v>
      </c>
      <c r="K38" s="66"/>
      <c r="M38" s="66"/>
      <c r="O38" s="66"/>
    </row>
    <row r="39" spans="1:15" x14ac:dyDescent="0.35">
      <c r="A39" s="65" t="s">
        <v>282</v>
      </c>
      <c r="B39" s="57">
        <v>98.137977738810051</v>
      </c>
      <c r="C39" s="57">
        <v>98.256907896686542</v>
      </c>
      <c r="D39" s="76"/>
      <c r="E39" s="76">
        <f t="shared" si="3"/>
        <v>0.12118668085154827</v>
      </c>
      <c r="F39" s="76"/>
      <c r="G39" s="57">
        <v>92.771558060692513</v>
      </c>
      <c r="H39" s="57">
        <v>92.88398483268054</v>
      </c>
      <c r="I39" s="76">
        <f t="shared" si="4"/>
        <v>0.11242677198802653</v>
      </c>
      <c r="J39" s="102">
        <f>I39/$G$26</f>
        <v>1.144076168716395E-3</v>
      </c>
      <c r="K39" s="66"/>
      <c r="M39" s="66"/>
      <c r="O39" s="66"/>
    </row>
    <row r="40" spans="1:15" x14ac:dyDescent="0.35">
      <c r="A40" s="65" t="s">
        <v>283</v>
      </c>
      <c r="B40" s="57">
        <v>98.266224474551521</v>
      </c>
      <c r="C40" s="57">
        <v>98.378805987459927</v>
      </c>
      <c r="D40" s="76"/>
      <c r="E40" s="76">
        <f t="shared" si="3"/>
        <v>0.11456786246790696</v>
      </c>
      <c r="F40" s="76"/>
      <c r="G40" s="57">
        <v>98.131159616875607</v>
      </c>
      <c r="H40" s="57">
        <v>98.243586388863619</v>
      </c>
      <c r="I40" s="76">
        <f t="shared" si="4"/>
        <v>0.11242677198801232</v>
      </c>
      <c r="J40" s="102">
        <f>I40/$G$26</f>
        <v>1.1440761687162503E-3</v>
      </c>
      <c r="K40" s="66"/>
      <c r="M40" s="66"/>
      <c r="O40" s="66"/>
    </row>
    <row r="41" spans="1:15" x14ac:dyDescent="0.35">
      <c r="A41" s="65" t="s">
        <v>284</v>
      </c>
      <c r="B41" s="57">
        <v>98.183846447402175</v>
      </c>
      <c r="C41" s="57">
        <v>98.301842015711813</v>
      </c>
      <c r="D41" s="76"/>
      <c r="E41" s="76">
        <f t="shared" si="3"/>
        <v>0.12017818875413866</v>
      </c>
      <c r="F41" s="76"/>
      <c r="G41" s="57">
        <v>93.482679020070847</v>
      </c>
      <c r="H41" s="57">
        <v>93.595024810515994</v>
      </c>
      <c r="I41" s="76">
        <f t="shared" si="4"/>
        <v>0.11234579044514703</v>
      </c>
      <c r="J41" s="102">
        <f>I41/$G$26</f>
        <v>1.143252085166934E-3</v>
      </c>
      <c r="K41" s="66"/>
      <c r="M41" s="66"/>
      <c r="O41" s="66"/>
    </row>
    <row r="42" spans="1:15" ht="7.5" customHeight="1" x14ac:dyDescent="0.35">
      <c r="A42" s="31"/>
      <c r="B42" s="39"/>
      <c r="C42" s="39"/>
      <c r="D42" s="76"/>
      <c r="E42" s="76"/>
      <c r="F42" s="76"/>
      <c r="G42" s="39"/>
      <c r="H42" s="39"/>
    </row>
    <row r="43" spans="1:15" ht="15.5" x14ac:dyDescent="0.35">
      <c r="A43" s="32" t="s">
        <v>65</v>
      </c>
      <c r="B43" s="39"/>
      <c r="C43" s="39"/>
      <c r="D43" s="76"/>
      <c r="E43" s="76"/>
      <c r="F43" s="76"/>
      <c r="G43" s="39"/>
      <c r="H43" s="39"/>
      <c r="I43" s="76"/>
      <c r="J43" s="76"/>
    </row>
    <row r="44" spans="1:15" ht="7.5" customHeight="1" x14ac:dyDescent="0.35">
      <c r="A44" s="116"/>
      <c r="B44" s="39"/>
      <c r="C44" s="39"/>
      <c r="D44" s="76"/>
      <c r="E44" s="76"/>
      <c r="F44" s="76"/>
      <c r="G44" s="39"/>
      <c r="H44" s="39"/>
    </row>
    <row r="45" spans="1:15" ht="15.5" x14ac:dyDescent="0.35">
      <c r="A45" s="110" t="s">
        <v>83</v>
      </c>
      <c r="B45" s="57">
        <v>100.10147803532355</v>
      </c>
      <c r="C45" s="57">
        <v>100.14763047048412</v>
      </c>
      <c r="D45" s="43"/>
      <c r="E45" s="39">
        <f>((C45/B45-1)*100)</f>
        <v>4.610564805473949E-2</v>
      </c>
      <c r="F45" s="43"/>
      <c r="G45" s="57">
        <v>100.10147803532355</v>
      </c>
      <c r="H45" s="66">
        <v>100.14763047048412</v>
      </c>
      <c r="I45" s="39">
        <f>H45-G45</f>
        <v>4.6152435160564664E-2</v>
      </c>
      <c r="J45" s="102">
        <f t="shared" ref="J45:J61" si="6">I45/$G$45</f>
        <v>4.6105648054745518E-4</v>
      </c>
      <c r="K45" s="66"/>
      <c r="M45" s="66"/>
      <c r="O45" s="66"/>
    </row>
    <row r="46" spans="1:15" x14ac:dyDescent="0.35">
      <c r="A46" s="65" t="s">
        <v>53</v>
      </c>
      <c r="B46" s="57">
        <v>100.14581505824275</v>
      </c>
      <c r="C46" s="66">
        <v>99.873043084125356</v>
      </c>
      <c r="D46" s="42"/>
      <c r="E46" s="39">
        <f t="shared" ref="E46:E60" si="7">((C46/B46-1)*100)</f>
        <v>-0.27237481062862834</v>
      </c>
      <c r="F46" s="42"/>
      <c r="G46" s="57">
        <v>94.903957013763844</v>
      </c>
      <c r="H46" s="57">
        <v>94.645462540568516</v>
      </c>
      <c r="I46" s="39">
        <f t="shared" ref="I46:I59" si="8">H46-G46</f>
        <v>-0.25849447319532715</v>
      </c>
      <c r="J46" s="102">
        <f t="shared" si="6"/>
        <v>-2.582324240048786E-3</v>
      </c>
      <c r="K46" s="66"/>
      <c r="M46" s="66"/>
      <c r="O46" s="66"/>
    </row>
    <row r="47" spans="1:15" x14ac:dyDescent="0.35">
      <c r="A47" s="65" t="s">
        <v>54</v>
      </c>
      <c r="B47" s="57">
        <v>103.73804150610283</v>
      </c>
      <c r="C47" s="66">
        <v>102.64118078667667</v>
      </c>
      <c r="D47" s="42"/>
      <c r="E47" s="39">
        <f t="shared" si="7"/>
        <v>-1.0573370226597434</v>
      </c>
      <c r="F47" s="42"/>
      <c r="G47" s="57">
        <v>22.254264744775249</v>
      </c>
      <c r="H47" s="57">
        <v>22.018962164508025</v>
      </c>
      <c r="I47" s="39">
        <f t="shared" si="8"/>
        <v>-0.2353025802672235</v>
      </c>
      <c r="J47" s="102">
        <f t="shared" si="6"/>
        <v>-2.3506404189575555E-3</v>
      </c>
      <c r="K47" s="66"/>
      <c r="M47" s="66"/>
      <c r="O47" s="66"/>
    </row>
    <row r="48" spans="1:15" x14ac:dyDescent="0.35">
      <c r="A48" s="65" t="s">
        <v>55</v>
      </c>
      <c r="B48" s="57">
        <v>99.094687302104731</v>
      </c>
      <c r="C48" s="66">
        <v>99.063053398286598</v>
      </c>
      <c r="D48" s="76"/>
      <c r="E48" s="76">
        <f t="shared" si="7"/>
        <v>-3.1922905939141266E-2</v>
      </c>
      <c r="F48" s="76"/>
      <c r="G48" s="57">
        <v>72.649692268988588</v>
      </c>
      <c r="H48" s="57">
        <v>72.626500376060491</v>
      </c>
      <c r="I48" s="76">
        <f t="shared" si="8"/>
        <v>-2.3191892928096536E-2</v>
      </c>
      <c r="J48" s="102">
        <f t="shared" si="6"/>
        <v>-2.3168382109115953E-4</v>
      </c>
      <c r="K48" s="66"/>
      <c r="L48" s="66"/>
      <c r="M48" s="66"/>
      <c r="O48" s="66"/>
    </row>
    <row r="49" spans="1:15" x14ac:dyDescent="0.35">
      <c r="A49" s="65" t="s">
        <v>56</v>
      </c>
      <c r="B49" s="57">
        <v>99.234368545259827</v>
      </c>
      <c r="C49" s="66">
        <v>99.281653792053717</v>
      </c>
      <c r="D49" s="76"/>
      <c r="E49" s="76">
        <f t="shared" si="7"/>
        <v>4.7650070723559423E-2</v>
      </c>
      <c r="F49" s="76"/>
      <c r="G49" s="57">
        <v>96.857012927236326</v>
      </c>
      <c r="H49" s="57">
        <v>96.903165362396891</v>
      </c>
      <c r="I49" s="76">
        <f t="shared" si="8"/>
        <v>4.6152435160564664E-2</v>
      </c>
      <c r="J49" s="102">
        <f t="shared" si="6"/>
        <v>4.6105648054745518E-4</v>
      </c>
      <c r="K49" s="66"/>
      <c r="L49" s="66"/>
      <c r="M49" s="66"/>
      <c r="O49" s="66"/>
    </row>
    <row r="50" spans="1:15" x14ac:dyDescent="0.35">
      <c r="A50" s="65" t="s">
        <v>57</v>
      </c>
      <c r="B50" s="57">
        <v>100.18597997030983</v>
      </c>
      <c r="C50" s="66">
        <v>100.23296146163372</v>
      </c>
      <c r="D50" s="76"/>
      <c r="E50" s="76">
        <f t="shared" si="7"/>
        <v>4.6894277360776115E-2</v>
      </c>
      <c r="F50" s="76"/>
      <c r="G50" s="57">
        <v>95.102373220043432</v>
      </c>
      <c r="H50" s="57">
        <v>95.146970790717944</v>
      </c>
      <c r="I50" s="76">
        <f t="shared" si="8"/>
        <v>4.4597570674511644E-2</v>
      </c>
      <c r="J50" s="102">
        <f t="shared" si="6"/>
        <v>4.4552359815081021E-4</v>
      </c>
      <c r="K50" s="66"/>
      <c r="L50" s="66"/>
      <c r="M50" s="66"/>
      <c r="O50" s="66"/>
    </row>
    <row r="51" spans="1:15" x14ac:dyDescent="0.35">
      <c r="A51" s="65" t="s">
        <v>58</v>
      </c>
      <c r="B51" s="57">
        <v>100.12436603976391</v>
      </c>
      <c r="C51" s="66">
        <v>100.20180657586621</v>
      </c>
      <c r="D51" s="76"/>
      <c r="E51" s="76">
        <f t="shared" si="7"/>
        <v>7.7344346002194975E-2</v>
      </c>
      <c r="F51" s="76"/>
      <c r="G51" s="57">
        <v>87.975420749270057</v>
      </c>
      <c r="H51" s="57">
        <v>88.043464763091279</v>
      </c>
      <c r="I51" s="76">
        <f t="shared" si="8"/>
        <v>6.8044013821221938E-2</v>
      </c>
      <c r="J51" s="102">
        <f t="shared" si="6"/>
        <v>6.7975034092114745E-4</v>
      </c>
      <c r="K51" s="66"/>
      <c r="L51" s="66"/>
      <c r="M51" s="66"/>
      <c r="O51" s="66"/>
    </row>
    <row r="52" spans="1:15" x14ac:dyDescent="0.35">
      <c r="A52" s="65" t="s">
        <v>59</v>
      </c>
      <c r="B52" s="57">
        <v>100.15843339636426</v>
      </c>
      <c r="C52" s="66">
        <v>100.20002221808434</v>
      </c>
      <c r="D52" s="76"/>
      <c r="E52" s="76">
        <f t="shared" si="7"/>
        <v>4.1523035364887662E-2</v>
      </c>
      <c r="F52" s="76"/>
      <c r="G52" s="57">
        <v>91.700205188503688</v>
      </c>
      <c r="H52" s="57">
        <v>91.738281897133788</v>
      </c>
      <c r="I52" s="76">
        <f t="shared" si="8"/>
        <v>3.8076708630100597E-2</v>
      </c>
      <c r="J52" s="102">
        <f t="shared" si="6"/>
        <v>3.8038108305118317E-4</v>
      </c>
      <c r="K52" s="66"/>
      <c r="L52" s="66"/>
      <c r="M52" s="66"/>
      <c r="O52" s="66"/>
    </row>
    <row r="53" spans="1:15" x14ac:dyDescent="0.35">
      <c r="A53" s="65" t="s">
        <v>60</v>
      </c>
      <c r="B53" s="57">
        <v>100.08611886945927</v>
      </c>
      <c r="C53" s="66">
        <v>100.13658012232501</v>
      </c>
      <c r="D53" s="76"/>
      <c r="E53" s="76">
        <f t="shared" si="7"/>
        <v>5.0417833597449224E-2</v>
      </c>
      <c r="F53" s="76"/>
      <c r="G53" s="57">
        <v>91.539901394925465</v>
      </c>
      <c r="H53" s="57">
        <v>91.58605383008603</v>
      </c>
      <c r="I53" s="76">
        <f t="shared" si="8"/>
        <v>4.6152435160564664E-2</v>
      </c>
      <c r="J53" s="102">
        <f t="shared" si="6"/>
        <v>4.6105648054745518E-4</v>
      </c>
      <c r="K53" s="66"/>
      <c r="L53" s="66"/>
      <c r="M53" s="66"/>
      <c r="O53" s="66"/>
    </row>
    <row r="54" spans="1:15" x14ac:dyDescent="0.35">
      <c r="A54" s="65" t="s">
        <v>61</v>
      </c>
      <c r="B54" s="57">
        <v>99.935592686275541</v>
      </c>
      <c r="C54" s="66">
        <v>99.986877464318653</v>
      </c>
      <c r="D54" s="76"/>
      <c r="E54" s="76">
        <f t="shared" si="7"/>
        <v>5.1317830479180593E-2</v>
      </c>
      <c r="F54" s="76"/>
      <c r="G54" s="57">
        <v>89.934501769886722</v>
      </c>
      <c r="H54" s="57">
        <v>89.980654205047287</v>
      </c>
      <c r="I54" s="76">
        <f t="shared" si="8"/>
        <v>4.6152435160564664E-2</v>
      </c>
      <c r="J54" s="102">
        <f t="shared" si="6"/>
        <v>4.6105648054745518E-4</v>
      </c>
      <c r="K54" s="66"/>
      <c r="L54" s="66"/>
      <c r="M54" s="66"/>
      <c r="O54" s="66"/>
    </row>
    <row r="55" spans="1:15" x14ac:dyDescent="0.35">
      <c r="A55" s="65" t="s">
        <v>280</v>
      </c>
      <c r="B55" s="57">
        <v>102.07117663770227</v>
      </c>
      <c r="C55" s="66">
        <v>102.13754105572025</v>
      </c>
      <c r="D55" s="76"/>
      <c r="E55" s="76">
        <f t="shared" si="7"/>
        <v>6.5017784847865023E-2</v>
      </c>
      <c r="F55" s="76"/>
      <c r="G55" s="57">
        <v>90.690685565876464</v>
      </c>
      <c r="H55" s="57">
        <v>90.749650640694753</v>
      </c>
      <c r="I55" s="76">
        <f t="shared" si="8"/>
        <v>5.8965074818289054E-2</v>
      </c>
      <c r="J55" s="102">
        <f t="shared" si="6"/>
        <v>5.8905298878285904E-4</v>
      </c>
      <c r="K55" s="66"/>
      <c r="L55" s="66"/>
      <c r="M55" s="66"/>
      <c r="O55" s="66"/>
    </row>
    <row r="56" spans="1:15" x14ac:dyDescent="0.35">
      <c r="A56" s="65" t="s">
        <v>281</v>
      </c>
      <c r="B56" s="57">
        <v>99.966039184423423</v>
      </c>
      <c r="C56" s="66">
        <v>100.01345203068895</v>
      </c>
      <c r="D56" s="76"/>
      <c r="E56" s="76">
        <f t="shared" si="7"/>
        <v>4.7428953524963902E-2</v>
      </c>
      <c r="F56" s="76"/>
      <c r="G56" s="57">
        <v>97.308567300090331</v>
      </c>
      <c r="H56" s="57">
        <v>97.354719735250896</v>
      </c>
      <c r="I56" s="76">
        <f t="shared" si="8"/>
        <v>4.6152435160564664E-2</v>
      </c>
      <c r="J56" s="102">
        <f t="shared" si="6"/>
        <v>4.6105648054745518E-4</v>
      </c>
      <c r="K56" s="66"/>
      <c r="L56" s="66"/>
      <c r="M56" s="66"/>
      <c r="O56" s="66"/>
    </row>
    <row r="57" spans="1:15" x14ac:dyDescent="0.35">
      <c r="A57" s="65" t="s">
        <v>62</v>
      </c>
      <c r="B57" s="57">
        <v>100.06155009693812</v>
      </c>
      <c r="C57" s="66">
        <v>100.10878801033188</v>
      </c>
      <c r="D57" s="76"/>
      <c r="E57" s="76">
        <f t="shared" si="7"/>
        <v>4.7208856296943047E-2</v>
      </c>
      <c r="F57" s="76"/>
      <c r="G57" s="57">
        <v>97.762239504962139</v>
      </c>
      <c r="H57" s="57">
        <v>97.808391940122704</v>
      </c>
      <c r="I57" s="76">
        <f t="shared" si="8"/>
        <v>4.6152435160564664E-2</v>
      </c>
      <c r="J57" s="102">
        <f t="shared" si="6"/>
        <v>4.6105648054745518E-4</v>
      </c>
      <c r="K57" s="66"/>
      <c r="L57" s="66"/>
      <c r="M57" s="66"/>
      <c r="O57" s="66"/>
    </row>
    <row r="58" spans="1:15" x14ac:dyDescent="0.35">
      <c r="A58" s="65" t="s">
        <v>282</v>
      </c>
      <c r="B58" s="57">
        <v>100.10120788846672</v>
      </c>
      <c r="C58" s="66">
        <v>100.14937353429325</v>
      </c>
      <c r="D58" s="76"/>
      <c r="E58" s="76">
        <f t="shared" si="7"/>
        <v>4.8116947679788247E-2</v>
      </c>
      <c r="F58" s="76"/>
      <c r="G58" s="57">
        <v>95.917212928189883</v>
      </c>
      <c r="H58" s="57">
        <v>95.963365363350448</v>
      </c>
      <c r="I58" s="76">
        <f t="shared" si="8"/>
        <v>4.6152435160564664E-2</v>
      </c>
      <c r="J58" s="102">
        <f t="shared" si="6"/>
        <v>4.6105648054745518E-4</v>
      </c>
      <c r="K58" s="66"/>
      <c r="L58" s="66"/>
      <c r="M58" s="66"/>
      <c r="O58" s="66"/>
    </row>
    <row r="59" spans="1:15" x14ac:dyDescent="0.35">
      <c r="A59" s="65" t="s">
        <v>283</v>
      </c>
      <c r="B59" s="57">
        <v>100.10155380656434</v>
      </c>
      <c r="C59" s="66">
        <v>100.14774070265297</v>
      </c>
      <c r="D59" s="76"/>
      <c r="E59" s="76">
        <f t="shared" si="7"/>
        <v>4.6140039122555265E-2</v>
      </c>
      <c r="F59" s="76"/>
      <c r="G59" s="57">
        <v>100.02686611940997</v>
      </c>
      <c r="H59" s="57">
        <v>100.07301855457054</v>
      </c>
      <c r="I59" s="76">
        <f t="shared" si="8"/>
        <v>4.6152435160564664E-2</v>
      </c>
      <c r="J59" s="102">
        <f t="shared" si="6"/>
        <v>4.6105648054745518E-4</v>
      </c>
      <c r="K59" s="66"/>
      <c r="L59" s="66"/>
      <c r="M59" s="66"/>
      <c r="O59" s="66"/>
    </row>
    <row r="60" spans="1:15" x14ac:dyDescent="0.35">
      <c r="A60" s="65" t="s">
        <v>284</v>
      </c>
      <c r="B60" s="57">
        <v>100.1188381963469</v>
      </c>
      <c r="C60" s="66">
        <v>100.16611485321275</v>
      </c>
      <c r="D60" s="76"/>
      <c r="E60" s="76">
        <f t="shared" si="7"/>
        <v>4.7220540826820034E-2</v>
      </c>
      <c r="F60" s="76"/>
      <c r="G60" s="57">
        <v>93.753057486499557</v>
      </c>
      <c r="H60" s="57">
        <v>93.797328187286382</v>
      </c>
      <c r="I60" s="40">
        <f>H60-G60</f>
        <v>4.4270700786825046E-2</v>
      </c>
      <c r="J60" s="102">
        <f>I60/$G$45</f>
        <v>4.4225821292271945E-4</v>
      </c>
      <c r="K60" s="66"/>
      <c r="L60" s="66"/>
      <c r="M60" s="66"/>
      <c r="O60" s="66"/>
    </row>
    <row r="61" spans="1:15" ht="1.5" customHeight="1" x14ac:dyDescent="0.35">
      <c r="A61" s="36"/>
      <c r="B61" s="37"/>
      <c r="C61" s="37"/>
      <c r="D61" s="37"/>
      <c r="E61" s="37"/>
      <c r="F61" s="37"/>
      <c r="G61" s="37"/>
      <c r="H61" s="37"/>
      <c r="I61" s="37"/>
      <c r="J61" s="103">
        <f t="shared" si="6"/>
        <v>0</v>
      </c>
    </row>
    <row r="63" spans="1:15" x14ac:dyDescent="0.35">
      <c r="A63" s="136" t="s">
        <v>285</v>
      </c>
      <c r="B63" s="137"/>
      <c r="C63" s="137"/>
      <c r="D63" s="137"/>
    </row>
    <row r="64" spans="1:15" x14ac:dyDescent="0.35">
      <c r="A64" s="33"/>
      <c r="B64" s="29"/>
      <c r="C64" s="29"/>
      <c r="D64" s="29"/>
    </row>
    <row r="129" spans="7:7" x14ac:dyDescent="0.35">
      <c r="G129" s="93"/>
    </row>
    <row r="130" spans="7:7" x14ac:dyDescent="0.35">
      <c r="G130" s="93"/>
    </row>
    <row r="131" spans="7:7" x14ac:dyDescent="0.35">
      <c r="G131" s="93"/>
    </row>
    <row r="132" spans="7:7" x14ac:dyDescent="0.35">
      <c r="G132" s="93"/>
    </row>
    <row r="133" spans="7:7" x14ac:dyDescent="0.35">
      <c r="G133" s="93"/>
    </row>
    <row r="134" spans="7:7" x14ac:dyDescent="0.35">
      <c r="G134" s="93"/>
    </row>
    <row r="135" spans="7:7" x14ac:dyDescent="0.35">
      <c r="G135" s="93"/>
    </row>
    <row r="136" spans="7:7" x14ac:dyDescent="0.35">
      <c r="G136" s="93"/>
    </row>
    <row r="137" spans="7:7" x14ac:dyDescent="0.35">
      <c r="G137" s="93"/>
    </row>
    <row r="138" spans="7:7" x14ac:dyDescent="0.35">
      <c r="G138" s="93"/>
    </row>
    <row r="139" spans="7:7" x14ac:dyDescent="0.35">
      <c r="G139" s="93"/>
    </row>
    <row r="140" spans="7:7" x14ac:dyDescent="0.35">
      <c r="G140" s="93"/>
    </row>
    <row r="141" spans="7:7" x14ac:dyDescent="0.35">
      <c r="G141" s="93"/>
    </row>
    <row r="142" spans="7:7" x14ac:dyDescent="0.35">
      <c r="G142" s="93"/>
    </row>
    <row r="143" spans="7:7" x14ac:dyDescent="0.35">
      <c r="G143" s="93"/>
    </row>
    <row r="144" spans="7:7" x14ac:dyDescent="0.35">
      <c r="G144" s="93"/>
    </row>
    <row r="145" spans="7:7" x14ac:dyDescent="0.35">
      <c r="G145" s="93"/>
    </row>
    <row r="146" spans="7:7" x14ac:dyDescent="0.35">
      <c r="G146" s="93"/>
    </row>
    <row r="147" spans="7:7" x14ac:dyDescent="0.35">
      <c r="G147" s="93"/>
    </row>
    <row r="148" spans="7:7" x14ac:dyDescent="0.35">
      <c r="G148" s="93"/>
    </row>
    <row r="149" spans="7:7" x14ac:dyDescent="0.35">
      <c r="G149" s="93"/>
    </row>
    <row r="150" spans="7:7" x14ac:dyDescent="0.35">
      <c r="G150" s="93"/>
    </row>
    <row r="151" spans="7:7" x14ac:dyDescent="0.35">
      <c r="G151" s="93"/>
    </row>
    <row r="152" spans="7:7" x14ac:dyDescent="0.35">
      <c r="G152" s="93"/>
    </row>
    <row r="153" spans="7:7" x14ac:dyDescent="0.35">
      <c r="G153" s="93"/>
    </row>
    <row r="154" spans="7:7" x14ac:dyDescent="0.35">
      <c r="G154" s="93"/>
    </row>
    <row r="155" spans="7:7" x14ac:dyDescent="0.35">
      <c r="G155" s="93"/>
    </row>
    <row r="156" spans="7:7" x14ac:dyDescent="0.35">
      <c r="G156" s="93"/>
    </row>
    <row r="157" spans="7:7" x14ac:dyDescent="0.35">
      <c r="G157" s="93"/>
    </row>
    <row r="158" spans="7:7" x14ac:dyDescent="0.35">
      <c r="G158" s="93"/>
    </row>
    <row r="159" spans="7:7" x14ac:dyDescent="0.35">
      <c r="G159" s="93"/>
    </row>
    <row r="160" spans="7:7" x14ac:dyDescent="0.35">
      <c r="G160" s="93"/>
    </row>
    <row r="161" spans="7:7" x14ac:dyDescent="0.35">
      <c r="G161" s="93"/>
    </row>
    <row r="162" spans="7:7" x14ac:dyDescent="0.35">
      <c r="G162" s="93"/>
    </row>
    <row r="163" spans="7:7" x14ac:dyDescent="0.35">
      <c r="G163" s="93"/>
    </row>
    <row r="164" spans="7:7" x14ac:dyDescent="0.35">
      <c r="G164" s="93"/>
    </row>
    <row r="165" spans="7:7" x14ac:dyDescent="0.35">
      <c r="G165" s="93"/>
    </row>
    <row r="166" spans="7:7" x14ac:dyDescent="0.35">
      <c r="G166" s="93"/>
    </row>
    <row r="167" spans="7:7" x14ac:dyDescent="0.35">
      <c r="G167" s="93"/>
    </row>
    <row r="168" spans="7:7" x14ac:dyDescent="0.35">
      <c r="G168" s="93"/>
    </row>
    <row r="169" spans="7:7" x14ac:dyDescent="0.35">
      <c r="G169" s="93"/>
    </row>
    <row r="170" spans="7:7" x14ac:dyDescent="0.35">
      <c r="G170" s="93"/>
    </row>
    <row r="171" spans="7:7" x14ac:dyDescent="0.35">
      <c r="G171" s="93"/>
    </row>
    <row r="172" spans="7:7" x14ac:dyDescent="0.35">
      <c r="G172" s="93"/>
    </row>
    <row r="173" spans="7:7" x14ac:dyDescent="0.35">
      <c r="G173" s="93"/>
    </row>
    <row r="174" spans="7:7" x14ac:dyDescent="0.35">
      <c r="G174" s="93"/>
    </row>
    <row r="175" spans="7:7" x14ac:dyDescent="0.35">
      <c r="G175" s="93"/>
    </row>
    <row r="176" spans="7:7" x14ac:dyDescent="0.35">
      <c r="G176" s="93"/>
    </row>
    <row r="177" spans="7:7" x14ac:dyDescent="0.35">
      <c r="G177" s="93"/>
    </row>
    <row r="178" spans="7:7" x14ac:dyDescent="0.35">
      <c r="G178" s="93"/>
    </row>
    <row r="179" spans="7:7" x14ac:dyDescent="0.35">
      <c r="G179" s="93"/>
    </row>
    <row r="180" spans="7:7" x14ac:dyDescent="0.35">
      <c r="G180" s="93"/>
    </row>
    <row r="181" spans="7:7" x14ac:dyDescent="0.35">
      <c r="G181" s="93"/>
    </row>
    <row r="182" spans="7:7" x14ac:dyDescent="0.35">
      <c r="G182" s="93"/>
    </row>
    <row r="183" spans="7:7" x14ac:dyDescent="0.35">
      <c r="G183" s="93"/>
    </row>
    <row r="184" spans="7:7" x14ac:dyDescent="0.35">
      <c r="G184" s="93"/>
    </row>
    <row r="185" spans="7:7" x14ac:dyDescent="0.35">
      <c r="G185" s="93"/>
    </row>
    <row r="186" spans="7:7" x14ac:dyDescent="0.35">
      <c r="G186" s="93"/>
    </row>
    <row r="187" spans="7:7" x14ac:dyDescent="0.35">
      <c r="G187" s="93"/>
    </row>
    <row r="188" spans="7:7" x14ac:dyDescent="0.35">
      <c r="G188" s="93"/>
    </row>
    <row r="189" spans="7:7" x14ac:dyDescent="0.35">
      <c r="G189" s="93"/>
    </row>
    <row r="190" spans="7:7" x14ac:dyDescent="0.35">
      <c r="G190" s="93"/>
    </row>
    <row r="191" spans="7:7" x14ac:dyDescent="0.35">
      <c r="G191" s="93"/>
    </row>
    <row r="192" spans="7:7" x14ac:dyDescent="0.35">
      <c r="G192" s="93"/>
    </row>
    <row r="193" spans="7:7" x14ac:dyDescent="0.35">
      <c r="G193" s="93"/>
    </row>
    <row r="194" spans="7:7" x14ac:dyDescent="0.35">
      <c r="G194" s="93"/>
    </row>
    <row r="195" spans="7:7" x14ac:dyDescent="0.35">
      <c r="G195" s="93"/>
    </row>
    <row r="196" spans="7:7" x14ac:dyDescent="0.35">
      <c r="G196" s="93"/>
    </row>
    <row r="197" spans="7:7" x14ac:dyDescent="0.35">
      <c r="G197" s="93"/>
    </row>
    <row r="198" spans="7:7" x14ac:dyDescent="0.35">
      <c r="G198" s="93"/>
    </row>
    <row r="199" spans="7:7" x14ac:dyDescent="0.35">
      <c r="G199" s="93"/>
    </row>
    <row r="200" spans="7:7" x14ac:dyDescent="0.35">
      <c r="G200" s="93"/>
    </row>
    <row r="201" spans="7:7" x14ac:dyDescent="0.35">
      <c r="G201" s="93"/>
    </row>
    <row r="202" spans="7:7" x14ac:dyDescent="0.35">
      <c r="G202" s="93"/>
    </row>
    <row r="203" spans="7:7" x14ac:dyDescent="0.35">
      <c r="G203" s="93"/>
    </row>
    <row r="204" spans="7:7" x14ac:dyDescent="0.35">
      <c r="G204" s="93"/>
    </row>
    <row r="205" spans="7:7" x14ac:dyDescent="0.35">
      <c r="G205" s="93"/>
    </row>
    <row r="206" spans="7:7" x14ac:dyDescent="0.35">
      <c r="G206" s="93"/>
    </row>
    <row r="207" spans="7:7" x14ac:dyDescent="0.35">
      <c r="G207" s="93"/>
    </row>
    <row r="208" spans="7:7" x14ac:dyDescent="0.35">
      <c r="G208" s="93"/>
    </row>
    <row r="209" spans="7:7" x14ac:dyDescent="0.35">
      <c r="G209" s="93"/>
    </row>
    <row r="210" spans="7:7" x14ac:dyDescent="0.35">
      <c r="G210" s="93"/>
    </row>
    <row r="211" spans="7:7" x14ac:dyDescent="0.35">
      <c r="G211" s="93"/>
    </row>
    <row r="212" spans="7:7" x14ac:dyDescent="0.35">
      <c r="G212" s="93"/>
    </row>
    <row r="213" spans="7:7" x14ac:dyDescent="0.35">
      <c r="G213" s="93"/>
    </row>
    <row r="214" spans="7:7" x14ac:dyDescent="0.35">
      <c r="G214" s="93"/>
    </row>
    <row r="215" spans="7:7" x14ac:dyDescent="0.35">
      <c r="G215" s="93"/>
    </row>
    <row r="216" spans="7:7" x14ac:dyDescent="0.35">
      <c r="G216" s="93"/>
    </row>
    <row r="217" spans="7:7" x14ac:dyDescent="0.35">
      <c r="G217" s="93"/>
    </row>
    <row r="218" spans="7:7" x14ac:dyDescent="0.35">
      <c r="G218" s="93"/>
    </row>
    <row r="219" spans="7:7" x14ac:dyDescent="0.35">
      <c r="G219" s="93"/>
    </row>
    <row r="220" spans="7:7" x14ac:dyDescent="0.35">
      <c r="G220" s="93"/>
    </row>
    <row r="221" spans="7:7" x14ac:dyDescent="0.35">
      <c r="G221" s="93"/>
    </row>
    <row r="222" spans="7:7" x14ac:dyDescent="0.35">
      <c r="G222" s="93"/>
    </row>
    <row r="223" spans="7:7" x14ac:dyDescent="0.35">
      <c r="G223" s="93"/>
    </row>
    <row r="224" spans="7:7" x14ac:dyDescent="0.35">
      <c r="G224" s="93"/>
    </row>
    <row r="225" spans="7:7" x14ac:dyDescent="0.35">
      <c r="G225" s="93"/>
    </row>
    <row r="226" spans="7:7" x14ac:dyDescent="0.35">
      <c r="G226" s="93"/>
    </row>
    <row r="227" spans="7:7" x14ac:dyDescent="0.35">
      <c r="G227" s="93"/>
    </row>
    <row r="228" spans="7:7" x14ac:dyDescent="0.35">
      <c r="G228" s="93"/>
    </row>
    <row r="229" spans="7:7" x14ac:dyDescent="0.35">
      <c r="G229" s="93"/>
    </row>
    <row r="230" spans="7:7" x14ac:dyDescent="0.35">
      <c r="G230" s="93"/>
    </row>
    <row r="231" spans="7:7" x14ac:dyDescent="0.35">
      <c r="G231" s="93"/>
    </row>
    <row r="232" spans="7:7" x14ac:dyDescent="0.35">
      <c r="G232" s="93"/>
    </row>
    <row r="233" spans="7:7" x14ac:dyDescent="0.35">
      <c r="G233" s="93"/>
    </row>
    <row r="234" spans="7:7" x14ac:dyDescent="0.35">
      <c r="G234" s="93"/>
    </row>
    <row r="235" spans="7:7" x14ac:dyDescent="0.35">
      <c r="G235" s="93"/>
    </row>
    <row r="236" spans="7:7" x14ac:dyDescent="0.35">
      <c r="G236" s="93"/>
    </row>
    <row r="237" spans="7:7" x14ac:dyDescent="0.35">
      <c r="G237" s="93"/>
    </row>
    <row r="238" spans="7:7" x14ac:dyDescent="0.35">
      <c r="G238" s="93"/>
    </row>
    <row r="239" spans="7:7" x14ac:dyDescent="0.35">
      <c r="G239" s="93"/>
    </row>
    <row r="240" spans="7:7" x14ac:dyDescent="0.35">
      <c r="G240" s="93"/>
    </row>
    <row r="241" spans="7:7" x14ac:dyDescent="0.35">
      <c r="G241" s="93"/>
    </row>
    <row r="242" spans="7:7" x14ac:dyDescent="0.35">
      <c r="G242" s="93"/>
    </row>
    <row r="243" spans="7:7" x14ac:dyDescent="0.35">
      <c r="G243" s="93"/>
    </row>
    <row r="244" spans="7:7" x14ac:dyDescent="0.35">
      <c r="G244" s="93"/>
    </row>
    <row r="245" spans="7:7" x14ac:dyDescent="0.35">
      <c r="G245" s="93"/>
    </row>
    <row r="246" spans="7:7" x14ac:dyDescent="0.35">
      <c r="G246" s="93"/>
    </row>
    <row r="247" spans="7:7" x14ac:dyDescent="0.35">
      <c r="G247" s="93"/>
    </row>
    <row r="248" spans="7:7" x14ac:dyDescent="0.35">
      <c r="G248" s="93"/>
    </row>
    <row r="249" spans="7:7" x14ac:dyDescent="0.35">
      <c r="G249" s="93"/>
    </row>
    <row r="250" spans="7:7" x14ac:dyDescent="0.35">
      <c r="G250" s="93"/>
    </row>
    <row r="251" spans="7:7" x14ac:dyDescent="0.35">
      <c r="G251" s="93"/>
    </row>
    <row r="252" spans="7:7" x14ac:dyDescent="0.35">
      <c r="G252" s="93"/>
    </row>
    <row r="253" spans="7:7" x14ac:dyDescent="0.35">
      <c r="G253" s="93"/>
    </row>
    <row r="254" spans="7:7" x14ac:dyDescent="0.35">
      <c r="G254" s="93"/>
    </row>
    <row r="255" spans="7:7" x14ac:dyDescent="0.35">
      <c r="G255" s="93"/>
    </row>
    <row r="256" spans="7:7" x14ac:dyDescent="0.35">
      <c r="G256" s="93"/>
    </row>
    <row r="257" spans="7:7" x14ac:dyDescent="0.35">
      <c r="G257" s="93"/>
    </row>
    <row r="258" spans="7:7" x14ac:dyDescent="0.35">
      <c r="G258" s="93"/>
    </row>
    <row r="259" spans="7:7" x14ac:dyDescent="0.35">
      <c r="G259" s="93"/>
    </row>
    <row r="260" spans="7:7" x14ac:dyDescent="0.35">
      <c r="G260" s="93"/>
    </row>
    <row r="261" spans="7:7" x14ac:dyDescent="0.35">
      <c r="G261" s="93"/>
    </row>
    <row r="262" spans="7:7" x14ac:dyDescent="0.35">
      <c r="G262" s="93"/>
    </row>
    <row r="263" spans="7:7" x14ac:dyDescent="0.35">
      <c r="G263" s="93"/>
    </row>
    <row r="264" spans="7:7" x14ac:dyDescent="0.35">
      <c r="G264" s="93"/>
    </row>
    <row r="265" spans="7:7" x14ac:dyDescent="0.35">
      <c r="G265" s="93"/>
    </row>
    <row r="266" spans="7:7" x14ac:dyDescent="0.35">
      <c r="G266" s="93"/>
    </row>
    <row r="267" spans="7:7" x14ac:dyDescent="0.35">
      <c r="G267" s="93"/>
    </row>
    <row r="268" spans="7:7" x14ac:dyDescent="0.35">
      <c r="G268" s="93"/>
    </row>
    <row r="269" spans="7:7" x14ac:dyDescent="0.35">
      <c r="G269" s="93"/>
    </row>
    <row r="270" spans="7:7" x14ac:dyDescent="0.35">
      <c r="G270" s="93"/>
    </row>
    <row r="271" spans="7:7" x14ac:dyDescent="0.35">
      <c r="G271" s="93"/>
    </row>
    <row r="272" spans="7:7" x14ac:dyDescent="0.35">
      <c r="G272" s="93"/>
    </row>
    <row r="273" spans="7:7" x14ac:dyDescent="0.35">
      <c r="G273" s="93"/>
    </row>
    <row r="274" spans="7:7" x14ac:dyDescent="0.35">
      <c r="G274" s="93"/>
    </row>
    <row r="275" spans="7:7" x14ac:dyDescent="0.35">
      <c r="G275" s="93"/>
    </row>
    <row r="276" spans="7:7" x14ac:dyDescent="0.35">
      <c r="G276" s="93"/>
    </row>
    <row r="277" spans="7:7" x14ac:dyDescent="0.35">
      <c r="G277" s="93"/>
    </row>
    <row r="278" spans="7:7" x14ac:dyDescent="0.35">
      <c r="G278" s="93"/>
    </row>
    <row r="279" spans="7:7" x14ac:dyDescent="0.35">
      <c r="G279" s="93"/>
    </row>
    <row r="280" spans="7:7" x14ac:dyDescent="0.35">
      <c r="G280" s="93"/>
    </row>
    <row r="281" spans="7:7" x14ac:dyDescent="0.35">
      <c r="G281" s="93"/>
    </row>
    <row r="282" spans="7:7" x14ac:dyDescent="0.35">
      <c r="G282" s="93"/>
    </row>
    <row r="283" spans="7:7" x14ac:dyDescent="0.35">
      <c r="G283" s="93"/>
    </row>
    <row r="284" spans="7:7" x14ac:dyDescent="0.35">
      <c r="G284" s="93"/>
    </row>
    <row r="285" spans="7:7" x14ac:dyDescent="0.35">
      <c r="G285" s="93"/>
    </row>
    <row r="286" spans="7:7" x14ac:dyDescent="0.35">
      <c r="G286" s="93"/>
    </row>
    <row r="287" spans="7:7" x14ac:dyDescent="0.35">
      <c r="G287" s="93"/>
    </row>
    <row r="288" spans="7:7" x14ac:dyDescent="0.35">
      <c r="G288" s="93"/>
    </row>
    <row r="289" spans="7:7" x14ac:dyDescent="0.35">
      <c r="G289" s="93"/>
    </row>
    <row r="290" spans="7:7" x14ac:dyDescent="0.35">
      <c r="G290" s="93"/>
    </row>
    <row r="291" spans="7:7" x14ac:dyDescent="0.35">
      <c r="G291" s="93"/>
    </row>
    <row r="292" spans="7:7" x14ac:dyDescent="0.35">
      <c r="G292" s="93"/>
    </row>
    <row r="293" spans="7:7" x14ac:dyDescent="0.35">
      <c r="G293" s="93"/>
    </row>
    <row r="294" spans="7:7" x14ac:dyDescent="0.35">
      <c r="G294" s="93"/>
    </row>
    <row r="295" spans="7:7" x14ac:dyDescent="0.35">
      <c r="G295" s="93"/>
    </row>
    <row r="296" spans="7:7" x14ac:dyDescent="0.35">
      <c r="G296" s="93"/>
    </row>
    <row r="297" spans="7:7" x14ac:dyDescent="0.35">
      <c r="G297" s="93"/>
    </row>
    <row r="298" spans="7:7" x14ac:dyDescent="0.35">
      <c r="G298" s="93"/>
    </row>
    <row r="299" spans="7:7" x14ac:dyDescent="0.35">
      <c r="G299" s="93"/>
    </row>
    <row r="300" spans="7:7" x14ac:dyDescent="0.35">
      <c r="G300" s="93"/>
    </row>
    <row r="301" spans="7:7" x14ac:dyDescent="0.35">
      <c r="G301" s="93"/>
    </row>
    <row r="302" spans="7:7" x14ac:dyDescent="0.35">
      <c r="G302" s="93"/>
    </row>
    <row r="303" spans="7:7" x14ac:dyDescent="0.35">
      <c r="G303" s="93"/>
    </row>
    <row r="304" spans="7:7" x14ac:dyDescent="0.35">
      <c r="G304" s="93"/>
    </row>
    <row r="305" spans="7:7" x14ac:dyDescent="0.35">
      <c r="G305" s="93"/>
    </row>
    <row r="306" spans="7:7" x14ac:dyDescent="0.35">
      <c r="G306" s="93"/>
    </row>
    <row r="307" spans="7:7" x14ac:dyDescent="0.35">
      <c r="G307" s="93"/>
    </row>
    <row r="308" spans="7:7" x14ac:dyDescent="0.35">
      <c r="G308" s="93"/>
    </row>
    <row r="309" spans="7:7" x14ac:dyDescent="0.35">
      <c r="G309" s="93"/>
    </row>
    <row r="310" spans="7:7" x14ac:dyDescent="0.35">
      <c r="G310" s="93"/>
    </row>
    <row r="311" spans="7:7" x14ac:dyDescent="0.35">
      <c r="G311" s="93"/>
    </row>
    <row r="312" spans="7:7" x14ac:dyDescent="0.35">
      <c r="G312" s="93"/>
    </row>
    <row r="313" spans="7:7" x14ac:dyDescent="0.35">
      <c r="G313" s="93"/>
    </row>
    <row r="314" spans="7:7" x14ac:dyDescent="0.35">
      <c r="G314" s="93"/>
    </row>
    <row r="315" spans="7:7" x14ac:dyDescent="0.35">
      <c r="G315" s="93"/>
    </row>
    <row r="316" spans="7:7" x14ac:dyDescent="0.35">
      <c r="G316" s="93"/>
    </row>
    <row r="317" spans="7:7" x14ac:dyDescent="0.35">
      <c r="G317" s="93"/>
    </row>
    <row r="318" spans="7:7" x14ac:dyDescent="0.35">
      <c r="G318" s="93"/>
    </row>
    <row r="319" spans="7:7" x14ac:dyDescent="0.35">
      <c r="G319" s="93"/>
    </row>
    <row r="320" spans="7:7" x14ac:dyDescent="0.35">
      <c r="G320" s="93"/>
    </row>
    <row r="321" spans="7:7" x14ac:dyDescent="0.35">
      <c r="G321" s="93"/>
    </row>
    <row r="322" spans="7:7" x14ac:dyDescent="0.35">
      <c r="G322" s="93"/>
    </row>
    <row r="323" spans="7:7" x14ac:dyDescent="0.35">
      <c r="G323" s="93"/>
    </row>
    <row r="324" spans="7:7" x14ac:dyDescent="0.35">
      <c r="G324" s="93"/>
    </row>
    <row r="325" spans="7:7" x14ac:dyDescent="0.35">
      <c r="G325" s="93"/>
    </row>
    <row r="326" spans="7:7" x14ac:dyDescent="0.35">
      <c r="G326" s="93"/>
    </row>
    <row r="327" spans="7:7" x14ac:dyDescent="0.35">
      <c r="G327" s="93"/>
    </row>
    <row r="328" spans="7:7" x14ac:dyDescent="0.35">
      <c r="G328" s="93"/>
    </row>
    <row r="329" spans="7:7" x14ac:dyDescent="0.35">
      <c r="G329" s="93"/>
    </row>
    <row r="330" spans="7:7" x14ac:dyDescent="0.35">
      <c r="G330" s="93"/>
    </row>
    <row r="331" spans="7:7" x14ac:dyDescent="0.35">
      <c r="G331" s="93"/>
    </row>
    <row r="332" spans="7:7" x14ac:dyDescent="0.35">
      <c r="G332" s="93"/>
    </row>
    <row r="333" spans="7:7" x14ac:dyDescent="0.35">
      <c r="G333" s="93"/>
    </row>
    <row r="334" spans="7:7" x14ac:dyDescent="0.35">
      <c r="G334" s="93"/>
    </row>
    <row r="335" spans="7:7" x14ac:dyDescent="0.35">
      <c r="G335" s="93"/>
    </row>
    <row r="336" spans="7:7" x14ac:dyDescent="0.35">
      <c r="G336" s="93"/>
    </row>
    <row r="337" spans="7:7" x14ac:dyDescent="0.35">
      <c r="G337" s="93"/>
    </row>
    <row r="338" spans="7:7" x14ac:dyDescent="0.35">
      <c r="G338" s="93"/>
    </row>
    <row r="339" spans="7:7" x14ac:dyDescent="0.35">
      <c r="G339" s="93"/>
    </row>
    <row r="340" spans="7:7" x14ac:dyDescent="0.35">
      <c r="G340" s="93"/>
    </row>
    <row r="341" spans="7:7" x14ac:dyDescent="0.35">
      <c r="G341" s="93"/>
    </row>
    <row r="342" spans="7:7" x14ac:dyDescent="0.35">
      <c r="G342" s="93"/>
    </row>
    <row r="343" spans="7:7" x14ac:dyDescent="0.35">
      <c r="G343" s="93"/>
    </row>
    <row r="344" spans="7:7" x14ac:dyDescent="0.35">
      <c r="G344" s="93"/>
    </row>
    <row r="345" spans="7:7" x14ac:dyDescent="0.35">
      <c r="G345" s="93"/>
    </row>
    <row r="346" spans="7:7" x14ac:dyDescent="0.35">
      <c r="G346" s="93"/>
    </row>
    <row r="347" spans="7:7" x14ac:dyDescent="0.35">
      <c r="G347" s="93"/>
    </row>
    <row r="348" spans="7:7" x14ac:dyDescent="0.35">
      <c r="G348" s="93"/>
    </row>
    <row r="349" spans="7:7" x14ac:dyDescent="0.35">
      <c r="G349" s="93"/>
    </row>
    <row r="350" spans="7:7" x14ac:dyDescent="0.35">
      <c r="G350" s="93"/>
    </row>
    <row r="351" spans="7:7" x14ac:dyDescent="0.35">
      <c r="G351" s="93"/>
    </row>
    <row r="352" spans="7:7" x14ac:dyDescent="0.35">
      <c r="G352" s="93"/>
    </row>
    <row r="353" spans="7:7" x14ac:dyDescent="0.35">
      <c r="G353" s="93"/>
    </row>
    <row r="354" spans="7:7" x14ac:dyDescent="0.35">
      <c r="G354" s="93"/>
    </row>
    <row r="355" spans="7:7" x14ac:dyDescent="0.35">
      <c r="G355" s="93"/>
    </row>
    <row r="356" spans="7:7" x14ac:dyDescent="0.35">
      <c r="G356" s="93"/>
    </row>
    <row r="357" spans="7:7" x14ac:dyDescent="0.35">
      <c r="G357" s="93"/>
    </row>
    <row r="358" spans="7:7" x14ac:dyDescent="0.35">
      <c r="G358" s="93"/>
    </row>
    <row r="359" spans="7:7" x14ac:dyDescent="0.35">
      <c r="G359" s="93"/>
    </row>
    <row r="360" spans="7:7" x14ac:dyDescent="0.35">
      <c r="G360" s="93"/>
    </row>
    <row r="361" spans="7:7" x14ac:dyDescent="0.35">
      <c r="G361" s="93"/>
    </row>
    <row r="362" spans="7:7" x14ac:dyDescent="0.35">
      <c r="G362" s="93"/>
    </row>
    <row r="363" spans="7:7" x14ac:dyDescent="0.35">
      <c r="G363" s="93"/>
    </row>
    <row r="364" spans="7:7" x14ac:dyDescent="0.35">
      <c r="G364" s="93"/>
    </row>
    <row r="365" spans="7:7" x14ac:dyDescent="0.35">
      <c r="G365" s="93"/>
    </row>
    <row r="366" spans="7:7" x14ac:dyDescent="0.35">
      <c r="G366" s="93"/>
    </row>
    <row r="367" spans="7:7" x14ac:dyDescent="0.35">
      <c r="G367" s="93"/>
    </row>
    <row r="368" spans="7:7" x14ac:dyDescent="0.35">
      <c r="G368" s="93"/>
    </row>
    <row r="369" spans="7:7" x14ac:dyDescent="0.35">
      <c r="G369" s="93"/>
    </row>
    <row r="370" spans="7:7" x14ac:dyDescent="0.35">
      <c r="G370" s="93"/>
    </row>
    <row r="371" spans="7:7" x14ac:dyDescent="0.35">
      <c r="G371" s="93"/>
    </row>
    <row r="372" spans="7:7" x14ac:dyDescent="0.35">
      <c r="G372" s="93"/>
    </row>
    <row r="373" spans="7:7" x14ac:dyDescent="0.35">
      <c r="G373" s="93"/>
    </row>
    <row r="374" spans="7:7" x14ac:dyDescent="0.35">
      <c r="G374" s="93"/>
    </row>
    <row r="375" spans="7:7" x14ac:dyDescent="0.35">
      <c r="G375" s="93"/>
    </row>
    <row r="376" spans="7:7" x14ac:dyDescent="0.35">
      <c r="G376" s="93"/>
    </row>
    <row r="377" spans="7:7" x14ac:dyDescent="0.35">
      <c r="G377" s="93"/>
    </row>
    <row r="378" spans="7:7" x14ac:dyDescent="0.35">
      <c r="G378" s="93"/>
    </row>
    <row r="379" spans="7:7" x14ac:dyDescent="0.35">
      <c r="G379" s="93"/>
    </row>
    <row r="380" spans="7:7" x14ac:dyDescent="0.35">
      <c r="G380" s="93"/>
    </row>
    <row r="381" spans="7:7" x14ac:dyDescent="0.35">
      <c r="G381" s="93"/>
    </row>
    <row r="382" spans="7:7" x14ac:dyDescent="0.35">
      <c r="G382" s="93"/>
    </row>
    <row r="383" spans="7:7" x14ac:dyDescent="0.35">
      <c r="G383" s="93"/>
    </row>
    <row r="384" spans="7:7" x14ac:dyDescent="0.35">
      <c r="G384" s="93"/>
    </row>
    <row r="385" spans="7:7" x14ac:dyDescent="0.35">
      <c r="G385" s="93"/>
    </row>
    <row r="386" spans="7:7" x14ac:dyDescent="0.35">
      <c r="G386" s="93"/>
    </row>
    <row r="387" spans="7:7" x14ac:dyDescent="0.35">
      <c r="G387" s="93"/>
    </row>
    <row r="388" spans="7:7" x14ac:dyDescent="0.35">
      <c r="G388" s="93"/>
    </row>
    <row r="389" spans="7:7" x14ac:dyDescent="0.35">
      <c r="G389" s="93"/>
    </row>
    <row r="390" spans="7:7" x14ac:dyDescent="0.35">
      <c r="G390" s="93"/>
    </row>
    <row r="391" spans="7:7" x14ac:dyDescent="0.35">
      <c r="G391" s="93"/>
    </row>
    <row r="392" spans="7:7" x14ac:dyDescent="0.35">
      <c r="G392" s="93"/>
    </row>
    <row r="393" spans="7:7" x14ac:dyDescent="0.35">
      <c r="G393" s="93"/>
    </row>
    <row r="394" spans="7:7" x14ac:dyDescent="0.35">
      <c r="G394" s="93"/>
    </row>
    <row r="395" spans="7:7" x14ac:dyDescent="0.35">
      <c r="G395" s="93"/>
    </row>
    <row r="396" spans="7:7" x14ac:dyDescent="0.35">
      <c r="G396" s="93"/>
    </row>
    <row r="397" spans="7:7" x14ac:dyDescent="0.35">
      <c r="G397" s="93"/>
    </row>
    <row r="398" spans="7:7" x14ac:dyDescent="0.35">
      <c r="G398" s="93"/>
    </row>
    <row r="399" spans="7:7" x14ac:dyDescent="0.35">
      <c r="G399" s="93"/>
    </row>
    <row r="400" spans="7:7" x14ac:dyDescent="0.35">
      <c r="G400" s="93"/>
    </row>
    <row r="401" spans="7:7" x14ac:dyDescent="0.35">
      <c r="G401" s="93"/>
    </row>
    <row r="402" spans="7:7" x14ac:dyDescent="0.35">
      <c r="G402" s="93"/>
    </row>
    <row r="403" spans="7:7" x14ac:dyDescent="0.35">
      <c r="G403" s="93"/>
    </row>
    <row r="404" spans="7:7" x14ac:dyDescent="0.35">
      <c r="G404" s="93"/>
    </row>
    <row r="405" spans="7:7" x14ac:dyDescent="0.35">
      <c r="G405" s="93"/>
    </row>
    <row r="406" spans="7:7" x14ac:dyDescent="0.35">
      <c r="G406" s="93"/>
    </row>
    <row r="407" spans="7:7" x14ac:dyDescent="0.35">
      <c r="G407" s="93"/>
    </row>
    <row r="408" spans="7:7" x14ac:dyDescent="0.35">
      <c r="G408" s="93"/>
    </row>
    <row r="409" spans="7:7" x14ac:dyDescent="0.35">
      <c r="G409" s="93"/>
    </row>
    <row r="410" spans="7:7" x14ac:dyDescent="0.35">
      <c r="G410" s="93"/>
    </row>
    <row r="411" spans="7:7" x14ac:dyDescent="0.35">
      <c r="G411" s="93"/>
    </row>
    <row r="412" spans="7:7" x14ac:dyDescent="0.35">
      <c r="G412" s="93"/>
    </row>
    <row r="413" spans="7:7" x14ac:dyDescent="0.35">
      <c r="G413" s="93"/>
    </row>
    <row r="414" spans="7:7" x14ac:dyDescent="0.35">
      <c r="G414" s="93"/>
    </row>
    <row r="415" spans="7:7" x14ac:dyDescent="0.35">
      <c r="G415" s="93"/>
    </row>
    <row r="416" spans="7:7" x14ac:dyDescent="0.35">
      <c r="G416" s="93"/>
    </row>
    <row r="417" spans="7:7" x14ac:dyDescent="0.35">
      <c r="G417" s="93"/>
    </row>
    <row r="418" spans="7:7" x14ac:dyDescent="0.35">
      <c r="G418" s="93"/>
    </row>
    <row r="419" spans="7:7" x14ac:dyDescent="0.35">
      <c r="G419" s="93"/>
    </row>
    <row r="420" spans="7:7" x14ac:dyDescent="0.35">
      <c r="G420" s="93"/>
    </row>
    <row r="421" spans="7:7" x14ac:dyDescent="0.35">
      <c r="G421" s="93"/>
    </row>
    <row r="422" spans="7:7" x14ac:dyDescent="0.35">
      <c r="G422" s="93"/>
    </row>
    <row r="423" spans="7:7" x14ac:dyDescent="0.35">
      <c r="G423" s="93"/>
    </row>
    <row r="424" spans="7:7" x14ac:dyDescent="0.35">
      <c r="G424" s="93"/>
    </row>
    <row r="425" spans="7:7" x14ac:dyDescent="0.35">
      <c r="G425" s="93"/>
    </row>
    <row r="426" spans="7:7" x14ac:dyDescent="0.35">
      <c r="G426" s="93"/>
    </row>
    <row r="427" spans="7:7" x14ac:dyDescent="0.35">
      <c r="G427" s="93"/>
    </row>
    <row r="428" spans="7:7" x14ac:dyDescent="0.35">
      <c r="G428" s="93"/>
    </row>
    <row r="429" spans="7:7" x14ac:dyDescent="0.35">
      <c r="G429" s="93"/>
    </row>
    <row r="430" spans="7:7" x14ac:dyDescent="0.35">
      <c r="G430" s="93"/>
    </row>
    <row r="431" spans="7:7" x14ac:dyDescent="0.35">
      <c r="G431" s="93"/>
    </row>
    <row r="432" spans="7:7" x14ac:dyDescent="0.35">
      <c r="G432" s="93"/>
    </row>
    <row r="433" spans="7:7" x14ac:dyDescent="0.35">
      <c r="G433" s="93"/>
    </row>
    <row r="434" spans="7:7" x14ac:dyDescent="0.35">
      <c r="G434" s="93"/>
    </row>
    <row r="435" spans="7:7" x14ac:dyDescent="0.35">
      <c r="G435" s="93"/>
    </row>
    <row r="436" spans="7:7" x14ac:dyDescent="0.35">
      <c r="G436" s="93"/>
    </row>
    <row r="437" spans="7:7" x14ac:dyDescent="0.35">
      <c r="G437" s="93"/>
    </row>
    <row r="438" spans="7:7" x14ac:dyDescent="0.35">
      <c r="G438" s="93"/>
    </row>
    <row r="439" spans="7:7" x14ac:dyDescent="0.35">
      <c r="G439" s="93"/>
    </row>
    <row r="440" spans="7:7" x14ac:dyDescent="0.35">
      <c r="G440" s="93"/>
    </row>
    <row r="441" spans="7:7" x14ac:dyDescent="0.35">
      <c r="G441" s="93"/>
    </row>
    <row r="442" spans="7:7" x14ac:dyDescent="0.35">
      <c r="G442" s="93"/>
    </row>
    <row r="443" spans="7:7" x14ac:dyDescent="0.35">
      <c r="G443" s="93"/>
    </row>
    <row r="444" spans="7:7" x14ac:dyDescent="0.35">
      <c r="G444" s="93"/>
    </row>
    <row r="445" spans="7:7" x14ac:dyDescent="0.35">
      <c r="G445" s="93"/>
    </row>
    <row r="446" spans="7:7" x14ac:dyDescent="0.35">
      <c r="G446" s="93"/>
    </row>
    <row r="447" spans="7:7" x14ac:dyDescent="0.35">
      <c r="G447" s="93"/>
    </row>
    <row r="448" spans="7:7" x14ac:dyDescent="0.35">
      <c r="G448" s="93"/>
    </row>
    <row r="449" spans="7:7" x14ac:dyDescent="0.35">
      <c r="G449" s="93"/>
    </row>
    <row r="450" spans="7:7" x14ac:dyDescent="0.35">
      <c r="G450" s="93"/>
    </row>
    <row r="451" spans="7:7" x14ac:dyDescent="0.35">
      <c r="G451" s="93"/>
    </row>
    <row r="452" spans="7:7" x14ac:dyDescent="0.35">
      <c r="G452" s="93"/>
    </row>
    <row r="453" spans="7:7" x14ac:dyDescent="0.35">
      <c r="G453" s="93"/>
    </row>
    <row r="454" spans="7:7" x14ac:dyDescent="0.35">
      <c r="G454" s="93"/>
    </row>
    <row r="455" spans="7:7" x14ac:dyDescent="0.35">
      <c r="G455" s="93"/>
    </row>
    <row r="456" spans="7:7" x14ac:dyDescent="0.35">
      <c r="G456" s="93"/>
    </row>
    <row r="457" spans="7:7" x14ac:dyDescent="0.35">
      <c r="G457" s="93"/>
    </row>
    <row r="458" spans="7:7" x14ac:dyDescent="0.35">
      <c r="G458" s="93"/>
    </row>
    <row r="459" spans="7:7" x14ac:dyDescent="0.35">
      <c r="G459" s="93"/>
    </row>
    <row r="460" spans="7:7" x14ac:dyDescent="0.35">
      <c r="G460" s="93"/>
    </row>
    <row r="461" spans="7:7" x14ac:dyDescent="0.35">
      <c r="G461" s="93"/>
    </row>
    <row r="462" spans="7:7" x14ac:dyDescent="0.35">
      <c r="G462" s="93"/>
    </row>
    <row r="463" spans="7:7" x14ac:dyDescent="0.35">
      <c r="G463" s="93"/>
    </row>
    <row r="464" spans="7:7" x14ac:dyDescent="0.35">
      <c r="G464" s="93"/>
    </row>
    <row r="465" spans="7:7" x14ac:dyDescent="0.35">
      <c r="G465" s="93"/>
    </row>
    <row r="466" spans="7:7" x14ac:dyDescent="0.35">
      <c r="G466" s="93"/>
    </row>
    <row r="467" spans="7:7" x14ac:dyDescent="0.35">
      <c r="G467" s="93"/>
    </row>
    <row r="468" spans="7:7" x14ac:dyDescent="0.35">
      <c r="G468" s="93"/>
    </row>
    <row r="469" spans="7:7" x14ac:dyDescent="0.35">
      <c r="G469" s="93"/>
    </row>
    <row r="470" spans="7:7" x14ac:dyDescent="0.35">
      <c r="G470" s="93"/>
    </row>
    <row r="471" spans="7:7" x14ac:dyDescent="0.35">
      <c r="G471" s="93"/>
    </row>
    <row r="472" spans="7:7" x14ac:dyDescent="0.35">
      <c r="G472" s="93"/>
    </row>
    <row r="473" spans="7:7" x14ac:dyDescent="0.35">
      <c r="G473" s="93"/>
    </row>
    <row r="474" spans="7:7" x14ac:dyDescent="0.35">
      <c r="G474" s="93"/>
    </row>
    <row r="475" spans="7:7" x14ac:dyDescent="0.35">
      <c r="G475" s="93"/>
    </row>
    <row r="476" spans="7:7" x14ac:dyDescent="0.35">
      <c r="G476" s="93"/>
    </row>
    <row r="477" spans="7:7" x14ac:dyDescent="0.35">
      <c r="G477" s="93"/>
    </row>
    <row r="478" spans="7:7" x14ac:dyDescent="0.35">
      <c r="G478" s="93"/>
    </row>
    <row r="479" spans="7:7" x14ac:dyDescent="0.35">
      <c r="G479" s="93"/>
    </row>
    <row r="480" spans="7:7" x14ac:dyDescent="0.35">
      <c r="G480" s="93"/>
    </row>
    <row r="481" spans="7:7" x14ac:dyDescent="0.35">
      <c r="G481" s="93"/>
    </row>
    <row r="482" spans="7:7" x14ac:dyDescent="0.35">
      <c r="G482" s="93"/>
    </row>
    <row r="483" spans="7:7" x14ac:dyDescent="0.35">
      <c r="G483" s="93"/>
    </row>
    <row r="484" spans="7:7" x14ac:dyDescent="0.35">
      <c r="G484" s="93"/>
    </row>
    <row r="485" spans="7:7" x14ac:dyDescent="0.35">
      <c r="G485" s="93"/>
    </row>
    <row r="486" spans="7:7" x14ac:dyDescent="0.35">
      <c r="G486" s="93"/>
    </row>
    <row r="487" spans="7:7" x14ac:dyDescent="0.35">
      <c r="G487" s="93"/>
    </row>
    <row r="488" spans="7:7" x14ac:dyDescent="0.35">
      <c r="G488" s="93"/>
    </row>
    <row r="489" spans="7:7" x14ac:dyDescent="0.35">
      <c r="G489" s="93"/>
    </row>
    <row r="490" spans="7:7" x14ac:dyDescent="0.35">
      <c r="G490" s="93"/>
    </row>
    <row r="491" spans="7:7" x14ac:dyDescent="0.35">
      <c r="G491" s="93"/>
    </row>
    <row r="492" spans="7:7" x14ac:dyDescent="0.35">
      <c r="G492" s="93"/>
    </row>
    <row r="493" spans="7:7" x14ac:dyDescent="0.35">
      <c r="G493" s="93"/>
    </row>
    <row r="494" spans="7:7" x14ac:dyDescent="0.35">
      <c r="G494" s="93"/>
    </row>
    <row r="495" spans="7:7" x14ac:dyDescent="0.35">
      <c r="G495" s="93"/>
    </row>
  </sheetData>
  <mergeCells count="4">
    <mergeCell ref="B3:C3"/>
    <mergeCell ref="A63:D63"/>
    <mergeCell ref="G3:H3"/>
    <mergeCell ref="A3:A4"/>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I506"/>
  <sheetViews>
    <sheetView topLeftCell="A472" zoomScaleNormal="100" workbookViewId="0">
      <selection activeCell="J69" sqref="J69"/>
    </sheetView>
  </sheetViews>
  <sheetFormatPr defaultColWidth="9.1796875" defaultRowHeight="14.5" x14ac:dyDescent="0.35"/>
  <cols>
    <col min="1" max="1" width="3.54296875" style="30" customWidth="1"/>
    <col min="2" max="2" width="13.453125" style="2" customWidth="1"/>
    <col min="3" max="5" width="18.54296875" style="29" customWidth="1"/>
    <col min="6" max="6" width="9.1796875" style="45"/>
    <col min="7" max="7" width="9.81640625" style="45" bestFit="1" customWidth="1"/>
    <col min="8" max="16384" width="9.1796875" style="45"/>
  </cols>
  <sheetData>
    <row r="1" spans="1:5" ht="15.5" x14ac:dyDescent="0.35">
      <c r="A1" s="117" t="s">
        <v>93</v>
      </c>
      <c r="B1" s="47"/>
      <c r="C1" s="46"/>
      <c r="D1" s="46"/>
    </row>
    <row r="2" spans="1:5" ht="11.25" customHeight="1" x14ac:dyDescent="0.35">
      <c r="A2" s="118"/>
      <c r="B2" s="72"/>
      <c r="C2" s="71"/>
      <c r="D2" s="71"/>
      <c r="E2" s="73"/>
    </row>
    <row r="3" spans="1:5" x14ac:dyDescent="0.35">
      <c r="A3" s="153" t="s">
        <v>72</v>
      </c>
      <c r="B3" s="154"/>
      <c r="C3" s="50" t="s">
        <v>66</v>
      </c>
      <c r="D3" s="50" t="s">
        <v>64</v>
      </c>
      <c r="E3" s="50" t="s">
        <v>67</v>
      </c>
    </row>
    <row r="4" spans="1:5" x14ac:dyDescent="0.35">
      <c r="A4" s="151">
        <v>1985</v>
      </c>
      <c r="B4" s="152"/>
      <c r="C4" s="49"/>
      <c r="D4" s="49"/>
      <c r="E4" s="49"/>
    </row>
    <row r="5" spans="1:5" x14ac:dyDescent="0.35">
      <c r="A5" s="67"/>
      <c r="B5" s="68" t="s">
        <v>73</v>
      </c>
      <c r="C5" s="66">
        <v>18.953164381600367</v>
      </c>
      <c r="D5" s="66">
        <v>18.305794601765598</v>
      </c>
      <c r="E5" s="77" t="s">
        <v>2</v>
      </c>
    </row>
    <row r="6" spans="1:5" x14ac:dyDescent="0.35">
      <c r="A6" s="67"/>
      <c r="B6" s="68" t="s">
        <v>74</v>
      </c>
      <c r="C6" s="66">
        <v>17.304669319497009</v>
      </c>
      <c r="D6" s="66">
        <v>16.713606015136524</v>
      </c>
      <c r="E6" s="77" t="s">
        <v>2</v>
      </c>
    </row>
    <row r="7" spans="1:5" x14ac:dyDescent="0.35">
      <c r="A7" s="67"/>
      <c r="B7" s="68" t="s">
        <v>71</v>
      </c>
      <c r="C7" s="66">
        <v>18.060984361725748</v>
      </c>
      <c r="D7" s="66">
        <v>17.444088141419641</v>
      </c>
      <c r="E7" s="77" t="s">
        <v>2</v>
      </c>
    </row>
    <row r="8" spans="1:5" x14ac:dyDescent="0.35">
      <c r="A8" s="67"/>
      <c r="B8" s="68" t="s">
        <v>75</v>
      </c>
      <c r="C8" s="66">
        <v>16.652517426796784</v>
      </c>
      <c r="D8" s="66">
        <v>16.083729211634914</v>
      </c>
      <c r="E8" s="77" t="s">
        <v>2</v>
      </c>
    </row>
    <row r="9" spans="1:5" x14ac:dyDescent="0.35">
      <c r="A9" s="67"/>
      <c r="B9" s="68" t="s">
        <v>63</v>
      </c>
      <c r="C9" s="66">
        <v>17.191448504792113</v>
      </c>
      <c r="D9" s="66">
        <v>16.604252403417497</v>
      </c>
      <c r="E9" s="77" t="s">
        <v>2</v>
      </c>
    </row>
    <row r="10" spans="1:5" x14ac:dyDescent="0.35">
      <c r="A10" s="67"/>
      <c r="B10" s="68" t="s">
        <v>70</v>
      </c>
      <c r="C10" s="66">
        <v>18.359887312546682</v>
      </c>
      <c r="D10" s="66">
        <v>17.732781676357881</v>
      </c>
      <c r="E10" s="77" t="s">
        <v>2</v>
      </c>
    </row>
    <row r="11" spans="1:5" x14ac:dyDescent="0.35">
      <c r="A11" s="67"/>
      <c r="B11" s="68" t="s">
        <v>76</v>
      </c>
      <c r="C11" s="66">
        <v>17.413361301613715</v>
      </c>
      <c r="D11" s="66">
        <v>16.818585482386794</v>
      </c>
      <c r="E11" s="77" t="s">
        <v>2</v>
      </c>
    </row>
    <row r="12" spans="1:5" x14ac:dyDescent="0.35">
      <c r="A12" s="67"/>
      <c r="B12" s="68" t="s">
        <v>77</v>
      </c>
      <c r="C12" s="66">
        <v>18.1877916741952</v>
      </c>
      <c r="D12" s="66">
        <v>17.566564186544955</v>
      </c>
      <c r="E12" s="77" t="s">
        <v>2</v>
      </c>
    </row>
    <row r="13" spans="1:5" x14ac:dyDescent="0.35">
      <c r="A13" s="67"/>
      <c r="B13" s="68" t="s">
        <v>69</v>
      </c>
      <c r="C13" s="66">
        <v>19.990267044297255</v>
      </c>
      <c r="D13" s="66">
        <v>19.307473685111916</v>
      </c>
      <c r="E13" s="77" t="s">
        <v>2</v>
      </c>
    </row>
    <row r="14" spans="1:5" x14ac:dyDescent="0.35">
      <c r="A14" s="67"/>
      <c r="B14" s="68" t="s">
        <v>78</v>
      </c>
      <c r="C14" s="66">
        <v>19.4830377944193</v>
      </c>
      <c r="D14" s="66">
        <v>18.81756950461066</v>
      </c>
      <c r="E14" s="77" t="s">
        <v>2</v>
      </c>
    </row>
    <row r="15" spans="1:5" x14ac:dyDescent="0.35">
      <c r="A15" s="67"/>
      <c r="B15" s="68" t="s">
        <v>79</v>
      </c>
      <c r="C15" s="66">
        <v>17.707735419846458</v>
      </c>
      <c r="D15" s="66">
        <v>17.102904872856271</v>
      </c>
      <c r="E15" s="77" t="s">
        <v>2</v>
      </c>
    </row>
    <row r="16" spans="1:5" x14ac:dyDescent="0.35">
      <c r="A16" s="67"/>
      <c r="B16" s="68" t="s">
        <v>68</v>
      </c>
      <c r="C16" s="66">
        <v>18.0021095380792</v>
      </c>
      <c r="D16" s="66">
        <v>17.387224263325752</v>
      </c>
      <c r="E16" s="77" t="s">
        <v>2</v>
      </c>
    </row>
    <row r="17" spans="1:5" x14ac:dyDescent="0.35">
      <c r="A17" s="151">
        <v>1986</v>
      </c>
      <c r="B17" s="152"/>
      <c r="C17" s="66"/>
      <c r="D17" s="66"/>
      <c r="E17" s="77"/>
    </row>
    <row r="18" spans="1:5" x14ac:dyDescent="0.35">
      <c r="A18" s="67"/>
      <c r="B18" s="68" t="s">
        <v>73</v>
      </c>
      <c r="C18" s="66">
        <v>19.002981540070518</v>
      </c>
      <c r="D18" s="66">
        <v>18.353910190921972</v>
      </c>
      <c r="E18" s="77" t="s">
        <v>2</v>
      </c>
    </row>
    <row r="19" spans="1:5" x14ac:dyDescent="0.35">
      <c r="A19" s="67"/>
      <c r="B19" s="68" t="s">
        <v>74</v>
      </c>
      <c r="C19" s="66">
        <v>19.338115151597027</v>
      </c>
      <c r="D19" s="66">
        <v>18.677596881610299</v>
      </c>
      <c r="E19" s="77" t="s">
        <v>2</v>
      </c>
    </row>
    <row r="20" spans="1:5" x14ac:dyDescent="0.35">
      <c r="A20" s="67"/>
      <c r="B20" s="68" t="s">
        <v>71</v>
      </c>
      <c r="C20" s="66">
        <v>21.54818545463668</v>
      </c>
      <c r="D20" s="66">
        <v>20.812179382365759</v>
      </c>
      <c r="E20" s="77" t="s">
        <v>2</v>
      </c>
    </row>
    <row r="21" spans="1:5" x14ac:dyDescent="0.35">
      <c r="A21" s="67"/>
      <c r="B21" s="68" t="s">
        <v>75</v>
      </c>
      <c r="C21" s="66">
        <v>20.144247352295917</v>
      </c>
      <c r="D21" s="66">
        <v>19.456194597049791</v>
      </c>
      <c r="E21" s="77" t="s">
        <v>2</v>
      </c>
    </row>
    <row r="22" spans="1:5" x14ac:dyDescent="0.35">
      <c r="A22" s="67"/>
      <c r="B22" s="68" t="s">
        <v>63</v>
      </c>
      <c r="C22" s="66">
        <v>18.971279711953148</v>
      </c>
      <c r="D22" s="66">
        <v>18.323291179640648</v>
      </c>
      <c r="E22" s="77" t="s">
        <v>2</v>
      </c>
    </row>
    <row r="23" spans="1:5" x14ac:dyDescent="0.35">
      <c r="A23" s="67"/>
      <c r="B23" s="68" t="s">
        <v>70</v>
      </c>
      <c r="C23" s="66">
        <v>18.4549927968988</v>
      </c>
      <c r="D23" s="66">
        <v>17.824638710201867</v>
      </c>
      <c r="E23" s="77" t="s">
        <v>2</v>
      </c>
    </row>
    <row r="24" spans="1:5" x14ac:dyDescent="0.35">
      <c r="A24" s="67"/>
      <c r="B24" s="68" t="s">
        <v>76</v>
      </c>
      <c r="C24" s="66">
        <v>19.247538499833105</v>
      </c>
      <c r="D24" s="66">
        <v>18.590113992235079</v>
      </c>
      <c r="E24" s="77" t="s">
        <v>2</v>
      </c>
    </row>
    <row r="25" spans="1:5" x14ac:dyDescent="0.35">
      <c r="A25" s="67"/>
      <c r="B25" s="68" t="s">
        <v>77</v>
      </c>
      <c r="C25" s="66">
        <v>19.215836671715731</v>
      </c>
      <c r="D25" s="66">
        <v>18.559494980953748</v>
      </c>
      <c r="E25" s="77" t="s">
        <v>2</v>
      </c>
    </row>
    <row r="26" spans="1:5" x14ac:dyDescent="0.35">
      <c r="A26" s="67"/>
      <c r="B26" s="68" t="s">
        <v>69</v>
      </c>
      <c r="C26" s="66">
        <v>22.888719900742707</v>
      </c>
      <c r="D26" s="66">
        <v>22.106926145119075</v>
      </c>
      <c r="E26" s="77" t="s">
        <v>2</v>
      </c>
    </row>
    <row r="27" spans="1:5" x14ac:dyDescent="0.35">
      <c r="A27" s="67"/>
      <c r="B27" s="68" t="s">
        <v>78</v>
      </c>
      <c r="C27" s="66">
        <v>20.656005434762072</v>
      </c>
      <c r="D27" s="66">
        <v>19.950472922019806</v>
      </c>
      <c r="E27" s="77" t="s">
        <v>2</v>
      </c>
    </row>
    <row r="28" spans="1:5" x14ac:dyDescent="0.35">
      <c r="A28" s="67"/>
      <c r="B28" s="68" t="s">
        <v>79</v>
      </c>
      <c r="C28" s="66">
        <v>20.656005434762072</v>
      </c>
      <c r="D28" s="66">
        <v>19.950472922019806</v>
      </c>
      <c r="E28" s="77" t="s">
        <v>2</v>
      </c>
    </row>
    <row r="29" spans="1:5" x14ac:dyDescent="0.35">
      <c r="A29" s="67"/>
      <c r="B29" s="68" t="s">
        <v>68</v>
      </c>
      <c r="C29" s="66">
        <v>18.310070154076527</v>
      </c>
      <c r="D29" s="66">
        <v>17.68466608720151</v>
      </c>
      <c r="E29" s="77" t="s">
        <v>2</v>
      </c>
    </row>
    <row r="30" spans="1:5" x14ac:dyDescent="0.35">
      <c r="A30" s="151">
        <v>1987</v>
      </c>
      <c r="B30" s="152"/>
      <c r="C30" s="66"/>
      <c r="D30" s="66"/>
      <c r="E30" s="77"/>
    </row>
    <row r="31" spans="1:5" x14ac:dyDescent="0.35">
      <c r="A31" s="67"/>
      <c r="B31" s="68" t="s">
        <v>73</v>
      </c>
      <c r="C31" s="66">
        <v>22.472067302628673</v>
      </c>
      <c r="D31" s="66">
        <v>21.704504853993043</v>
      </c>
      <c r="E31" s="77" t="s">
        <v>2</v>
      </c>
    </row>
    <row r="32" spans="1:5" x14ac:dyDescent="0.35">
      <c r="A32" s="67"/>
      <c r="B32" s="68" t="s">
        <v>74</v>
      </c>
      <c r="C32" s="66">
        <v>22.594345782509969</v>
      </c>
      <c r="D32" s="66">
        <v>21.822606754649598</v>
      </c>
      <c r="E32" s="77" t="s">
        <v>2</v>
      </c>
    </row>
    <row r="33" spans="1:5" x14ac:dyDescent="0.35">
      <c r="A33" s="67"/>
      <c r="B33" s="68" t="s">
        <v>71</v>
      </c>
      <c r="C33" s="66">
        <v>20.397861977234896</v>
      </c>
      <c r="D33" s="66">
        <v>19.701146687300422</v>
      </c>
      <c r="E33" s="77" t="s">
        <v>2</v>
      </c>
    </row>
    <row r="34" spans="1:5" x14ac:dyDescent="0.35">
      <c r="A34" s="67"/>
      <c r="B34" s="68" t="s">
        <v>75</v>
      </c>
      <c r="C34" s="66">
        <v>21.543656622048491</v>
      </c>
      <c r="D34" s="66">
        <v>20.807805237897</v>
      </c>
      <c r="E34" s="77" t="s">
        <v>2</v>
      </c>
    </row>
    <row r="35" spans="1:5" x14ac:dyDescent="0.35">
      <c r="A35" s="67"/>
      <c r="B35" s="68" t="s">
        <v>63</v>
      </c>
      <c r="C35" s="66">
        <v>20.040084202767407</v>
      </c>
      <c r="D35" s="66">
        <v>19.355589274268283</v>
      </c>
      <c r="E35" s="77" t="s">
        <v>2</v>
      </c>
    </row>
    <row r="36" spans="1:5" x14ac:dyDescent="0.35">
      <c r="A36" s="67"/>
      <c r="B36" s="68" t="s">
        <v>70</v>
      </c>
      <c r="C36" s="66">
        <v>19.958565216179881</v>
      </c>
      <c r="D36" s="66">
        <v>19.276854673830584</v>
      </c>
      <c r="E36" s="77" t="s">
        <v>2</v>
      </c>
    </row>
    <row r="37" spans="1:5" x14ac:dyDescent="0.35">
      <c r="A37" s="67"/>
      <c r="B37" s="68" t="s">
        <v>76</v>
      </c>
      <c r="C37" s="66">
        <v>19.560027948418625</v>
      </c>
      <c r="D37" s="66">
        <v>18.891929960579596</v>
      </c>
      <c r="E37" s="77" t="s">
        <v>2</v>
      </c>
    </row>
    <row r="38" spans="1:5" x14ac:dyDescent="0.35">
      <c r="A38" s="67"/>
      <c r="B38" s="68" t="s">
        <v>77</v>
      </c>
      <c r="C38" s="66">
        <v>20.040084202767407</v>
      </c>
      <c r="D38" s="66">
        <v>19.355589274268283</v>
      </c>
      <c r="E38" s="77" t="s">
        <v>2</v>
      </c>
    </row>
    <row r="39" spans="1:5" x14ac:dyDescent="0.35">
      <c r="A39" s="67"/>
      <c r="B39" s="68" t="s">
        <v>69</v>
      </c>
      <c r="C39" s="66">
        <v>22.521884461098825</v>
      </c>
      <c r="D39" s="66">
        <v>21.752620443149418</v>
      </c>
      <c r="E39" s="77" t="s">
        <v>2</v>
      </c>
    </row>
    <row r="40" spans="1:5" x14ac:dyDescent="0.35">
      <c r="A40" s="67"/>
      <c r="B40" s="68" t="s">
        <v>78</v>
      </c>
      <c r="C40" s="66">
        <v>23.568044788972113</v>
      </c>
      <c r="D40" s="66">
        <v>22.763047815433254</v>
      </c>
      <c r="E40" s="77" t="s">
        <v>2</v>
      </c>
    </row>
    <row r="41" spans="1:5" x14ac:dyDescent="0.35">
      <c r="A41" s="67"/>
      <c r="B41" s="68" t="s">
        <v>79</v>
      </c>
      <c r="C41" s="66">
        <v>26.674823944474586</v>
      </c>
      <c r="D41" s="66">
        <v>25.763710921003437</v>
      </c>
      <c r="E41" s="77" t="s">
        <v>2</v>
      </c>
    </row>
    <row r="42" spans="1:5" x14ac:dyDescent="0.35">
      <c r="A42" s="67"/>
      <c r="B42" s="68" t="s">
        <v>68</v>
      </c>
      <c r="C42" s="66">
        <v>22.200337347336916</v>
      </c>
      <c r="D42" s="66">
        <v>21.442056185867379</v>
      </c>
      <c r="E42" s="77" t="s">
        <v>2</v>
      </c>
    </row>
    <row r="43" spans="1:5" x14ac:dyDescent="0.35">
      <c r="A43" s="151">
        <v>1988</v>
      </c>
      <c r="B43" s="152"/>
      <c r="C43" s="66"/>
      <c r="D43" s="66"/>
      <c r="E43" s="77"/>
    </row>
    <row r="44" spans="1:5" x14ac:dyDescent="0.35">
      <c r="A44" s="67"/>
      <c r="B44" s="68" t="s">
        <v>73</v>
      </c>
      <c r="C44" s="66">
        <v>21.335330322991474</v>
      </c>
      <c r="D44" s="66">
        <v>20.606594592333991</v>
      </c>
      <c r="E44" s="77" t="s">
        <v>2</v>
      </c>
    </row>
    <row r="45" spans="1:5" x14ac:dyDescent="0.35">
      <c r="A45" s="67"/>
      <c r="B45" s="68" t="s">
        <v>74</v>
      </c>
      <c r="C45" s="66">
        <v>22.345259990159185</v>
      </c>
      <c r="D45" s="66">
        <v>21.582028808867733</v>
      </c>
      <c r="E45" s="77" t="s">
        <v>2</v>
      </c>
    </row>
    <row r="46" spans="1:5" x14ac:dyDescent="0.35">
      <c r="A46" s="67"/>
      <c r="B46" s="68" t="s">
        <v>71</v>
      </c>
      <c r="C46" s="66">
        <v>24.691195270844727</v>
      </c>
      <c r="D46" s="66">
        <v>23.847835643686032</v>
      </c>
      <c r="E46" s="77" t="s">
        <v>2</v>
      </c>
    </row>
    <row r="47" spans="1:5" x14ac:dyDescent="0.35">
      <c r="A47" s="67"/>
      <c r="B47" s="68" t="s">
        <v>75</v>
      </c>
      <c r="C47" s="66">
        <v>24.052629875909084</v>
      </c>
      <c r="D47" s="66">
        <v>23.2310812735907</v>
      </c>
      <c r="E47" s="77" t="s">
        <v>2</v>
      </c>
    </row>
    <row r="48" spans="1:5" x14ac:dyDescent="0.35">
      <c r="A48" s="67"/>
      <c r="B48" s="68" t="s">
        <v>63</v>
      </c>
      <c r="C48" s="66">
        <v>21.946722722397936</v>
      </c>
      <c r="D48" s="66">
        <v>21.197104095616748</v>
      </c>
      <c r="E48" s="77" t="s">
        <v>2</v>
      </c>
    </row>
    <row r="49" spans="1:5" x14ac:dyDescent="0.35">
      <c r="A49" s="67"/>
      <c r="B49" s="68" t="s">
        <v>70</v>
      </c>
      <c r="C49" s="66">
        <v>22.177693184395935</v>
      </c>
      <c r="D49" s="66">
        <v>21.42018546352357</v>
      </c>
      <c r="E49" s="77" t="s">
        <v>2</v>
      </c>
    </row>
    <row r="50" spans="1:5" x14ac:dyDescent="0.35">
      <c r="A50" s="67"/>
      <c r="B50" s="68" t="s">
        <v>76</v>
      </c>
      <c r="C50" s="66">
        <v>22.979296552506632</v>
      </c>
      <c r="D50" s="66">
        <v>22.194409034494303</v>
      </c>
      <c r="E50" s="77" t="s">
        <v>2</v>
      </c>
    </row>
    <row r="51" spans="1:5" x14ac:dyDescent="0.35">
      <c r="A51" s="67"/>
      <c r="B51" s="68" t="s">
        <v>77</v>
      </c>
      <c r="C51" s="66">
        <v>24.863290909196174</v>
      </c>
      <c r="D51" s="66">
        <v>24.014053133498955</v>
      </c>
      <c r="E51" s="77" t="s">
        <v>2</v>
      </c>
    </row>
    <row r="52" spans="1:5" x14ac:dyDescent="0.35">
      <c r="A52" s="67"/>
      <c r="B52" s="68" t="s">
        <v>69</v>
      </c>
      <c r="C52" s="66">
        <v>23.853361242028466</v>
      </c>
      <c r="D52" s="66">
        <v>23.038618916965213</v>
      </c>
      <c r="E52" s="77" t="s">
        <v>2</v>
      </c>
    </row>
    <row r="53" spans="1:5" x14ac:dyDescent="0.35">
      <c r="A53" s="67"/>
      <c r="B53" s="68" t="s">
        <v>78</v>
      </c>
      <c r="C53" s="66">
        <v>22.770970253449612</v>
      </c>
      <c r="D53" s="66">
        <v>21.993198388931287</v>
      </c>
      <c r="E53" s="77" t="s">
        <v>2</v>
      </c>
    </row>
    <row r="54" spans="1:5" x14ac:dyDescent="0.35">
      <c r="A54" s="67"/>
      <c r="B54" s="68" t="s">
        <v>79</v>
      </c>
      <c r="C54" s="66">
        <v>22.8932487333309</v>
      </c>
      <c r="D54" s="66">
        <v>22.111300289587835</v>
      </c>
      <c r="E54" s="77" t="s">
        <v>2</v>
      </c>
    </row>
    <row r="55" spans="1:5" x14ac:dyDescent="0.35">
      <c r="A55" s="67"/>
      <c r="B55" s="68" t="s">
        <v>68</v>
      </c>
      <c r="C55" s="66">
        <v>24.55080146061065</v>
      </c>
      <c r="D55" s="66">
        <v>23.712237165154438</v>
      </c>
      <c r="E55" s="77" t="s">
        <v>2</v>
      </c>
    </row>
    <row r="56" spans="1:5" x14ac:dyDescent="0.35">
      <c r="A56" s="151">
        <v>1989</v>
      </c>
      <c r="B56" s="152"/>
      <c r="C56" s="66"/>
      <c r="D56" s="66"/>
      <c r="E56" s="77"/>
    </row>
    <row r="57" spans="1:5" x14ac:dyDescent="0.35">
      <c r="A57" s="67"/>
      <c r="B57" s="68" t="s">
        <v>73</v>
      </c>
      <c r="C57" s="66">
        <v>24.736483596726689</v>
      </c>
      <c r="D57" s="66">
        <v>23.891577088373644</v>
      </c>
      <c r="E57" s="77" t="s">
        <v>2</v>
      </c>
    </row>
    <row r="58" spans="1:5" x14ac:dyDescent="0.35">
      <c r="A58" s="67"/>
      <c r="B58" s="68" t="s">
        <v>74</v>
      </c>
      <c r="C58" s="66">
        <v>24.596089786492612</v>
      </c>
      <c r="D58" s="66">
        <v>23.75597860984205</v>
      </c>
      <c r="E58" s="77" t="s">
        <v>2</v>
      </c>
    </row>
    <row r="59" spans="1:5" x14ac:dyDescent="0.35">
      <c r="A59" s="67"/>
      <c r="B59" s="68" t="s">
        <v>71</v>
      </c>
      <c r="C59" s="66">
        <v>24.899521569901744</v>
      </c>
      <c r="D59" s="66">
        <v>24.049046289249045</v>
      </c>
      <c r="E59" s="77" t="s">
        <v>2</v>
      </c>
    </row>
    <row r="60" spans="1:5" x14ac:dyDescent="0.35">
      <c r="A60" s="67"/>
      <c r="B60" s="68" t="s">
        <v>75</v>
      </c>
      <c r="C60" s="66">
        <v>24.627791614609983</v>
      </c>
      <c r="D60" s="66">
        <v>23.786597621123377</v>
      </c>
      <c r="E60" s="77" t="s">
        <v>2</v>
      </c>
    </row>
    <row r="61" spans="1:5" x14ac:dyDescent="0.35">
      <c r="A61" s="67"/>
      <c r="B61" s="68" t="s">
        <v>63</v>
      </c>
      <c r="C61" s="66">
        <v>24.645906944962768</v>
      </c>
      <c r="D61" s="66">
        <v>23.80409419899842</v>
      </c>
      <c r="E61" s="77" t="s">
        <v>2</v>
      </c>
    </row>
    <row r="62" spans="1:5" x14ac:dyDescent="0.35">
      <c r="A62" s="67"/>
      <c r="B62" s="68" t="s">
        <v>70</v>
      </c>
      <c r="C62" s="66">
        <v>24.750070094491274</v>
      </c>
      <c r="D62" s="66">
        <v>23.904699521779929</v>
      </c>
      <c r="E62" s="77" t="s">
        <v>2</v>
      </c>
    </row>
    <row r="63" spans="1:5" x14ac:dyDescent="0.35">
      <c r="A63" s="67"/>
      <c r="B63" s="68" t="s">
        <v>76</v>
      </c>
      <c r="C63" s="66">
        <v>24.351532826730026</v>
      </c>
      <c r="D63" s="66">
        <v>23.519774808528943</v>
      </c>
      <c r="E63" s="77" t="s">
        <v>2</v>
      </c>
    </row>
    <row r="64" spans="1:5" x14ac:dyDescent="0.35">
      <c r="A64" s="67"/>
      <c r="B64" s="68" t="s">
        <v>77</v>
      </c>
      <c r="C64" s="66">
        <v>24.152264192849398</v>
      </c>
      <c r="D64" s="66">
        <v>23.327312451903452</v>
      </c>
      <c r="E64" s="77" t="s">
        <v>2</v>
      </c>
    </row>
    <row r="65" spans="1:5" x14ac:dyDescent="0.35">
      <c r="A65" s="67"/>
      <c r="B65" s="68" t="s">
        <v>69</v>
      </c>
      <c r="C65" s="66">
        <v>24.188494853554968</v>
      </c>
      <c r="D65" s="66">
        <v>23.362305607653539</v>
      </c>
      <c r="E65" s="77" t="s">
        <v>2</v>
      </c>
    </row>
    <row r="66" spans="1:5" x14ac:dyDescent="0.35">
      <c r="A66" s="67"/>
      <c r="B66" s="68" t="s">
        <v>78</v>
      </c>
      <c r="C66" s="66">
        <v>26.185710024949412</v>
      </c>
      <c r="D66" s="66">
        <v>25.291303318377224</v>
      </c>
      <c r="E66" s="77" t="s">
        <v>2</v>
      </c>
    </row>
    <row r="67" spans="1:5" x14ac:dyDescent="0.35">
      <c r="A67" s="67"/>
      <c r="B67" s="68" t="s">
        <v>79</v>
      </c>
      <c r="C67" s="66">
        <v>26.190238857537608</v>
      </c>
      <c r="D67" s="66">
        <v>25.295677462845983</v>
      </c>
      <c r="E67" s="77" t="s">
        <v>2</v>
      </c>
    </row>
    <row r="68" spans="1:5" x14ac:dyDescent="0.35">
      <c r="A68" s="67"/>
      <c r="B68" s="68" t="s">
        <v>68</v>
      </c>
      <c r="C68" s="66">
        <v>25.089732538605979</v>
      </c>
      <c r="D68" s="66">
        <v>24.232760356937018</v>
      </c>
      <c r="E68" s="77" t="s">
        <v>2</v>
      </c>
    </row>
    <row r="69" spans="1:5" x14ac:dyDescent="0.35">
      <c r="A69" s="151">
        <v>1990</v>
      </c>
      <c r="B69" s="152"/>
      <c r="C69" s="66"/>
      <c r="D69" s="66"/>
      <c r="E69" s="77"/>
    </row>
    <row r="70" spans="1:5" x14ac:dyDescent="0.35">
      <c r="A70" s="67"/>
      <c r="B70" s="68" t="s">
        <v>73</v>
      </c>
      <c r="C70" s="66">
        <v>25.021800049783032</v>
      </c>
      <c r="D70" s="66">
        <v>24.1671481899056</v>
      </c>
      <c r="E70" s="77" t="s">
        <v>2</v>
      </c>
    </row>
    <row r="71" spans="1:5" x14ac:dyDescent="0.35">
      <c r="A71" s="67"/>
      <c r="B71" s="68" t="s">
        <v>74</v>
      </c>
      <c r="C71" s="66">
        <v>23.545400626031132</v>
      </c>
      <c r="D71" s="66">
        <v>22.741177093089451</v>
      </c>
      <c r="E71" s="77" t="s">
        <v>2</v>
      </c>
    </row>
    <row r="72" spans="1:5" x14ac:dyDescent="0.35">
      <c r="A72" s="67"/>
      <c r="B72" s="68" t="s">
        <v>71</v>
      </c>
      <c r="C72" s="66">
        <v>24.899521569901744</v>
      </c>
      <c r="D72" s="66">
        <v>24.049046289249045</v>
      </c>
      <c r="E72" s="77" t="s">
        <v>2</v>
      </c>
    </row>
    <row r="73" spans="1:5" x14ac:dyDescent="0.35">
      <c r="A73" s="67"/>
      <c r="B73" s="68" t="s">
        <v>75</v>
      </c>
      <c r="C73" s="66">
        <v>27.413023656350539</v>
      </c>
      <c r="D73" s="66">
        <v>26.476696469411507</v>
      </c>
      <c r="E73" s="77" t="s">
        <v>2</v>
      </c>
    </row>
    <row r="74" spans="1:5" x14ac:dyDescent="0.35">
      <c r="A74" s="67"/>
      <c r="B74" s="68" t="s">
        <v>63</v>
      </c>
      <c r="C74" s="66">
        <v>24.596089786492612</v>
      </c>
      <c r="D74" s="66">
        <v>23.75597860984205</v>
      </c>
      <c r="E74" s="77" t="s">
        <v>2</v>
      </c>
    </row>
    <row r="75" spans="1:5" x14ac:dyDescent="0.35">
      <c r="A75" s="67"/>
      <c r="B75" s="68" t="s">
        <v>70</v>
      </c>
      <c r="C75" s="66">
        <v>24.596089786492612</v>
      </c>
      <c r="D75" s="66">
        <v>23.75597860984205</v>
      </c>
      <c r="E75" s="77" t="s">
        <v>2</v>
      </c>
    </row>
    <row r="76" spans="1:5" x14ac:dyDescent="0.35">
      <c r="A76" s="67"/>
      <c r="B76" s="68" t="s">
        <v>76</v>
      </c>
      <c r="C76" s="66">
        <v>27.363206497880384</v>
      </c>
      <c r="D76" s="66">
        <v>26.428580880255144</v>
      </c>
      <c r="E76" s="77" t="s">
        <v>2</v>
      </c>
    </row>
    <row r="77" spans="1:5" x14ac:dyDescent="0.35">
      <c r="A77" s="67"/>
      <c r="B77" s="68" t="s">
        <v>77</v>
      </c>
      <c r="C77" s="66">
        <v>24.279071505318889</v>
      </c>
      <c r="D77" s="66">
        <v>23.449788497028763</v>
      </c>
      <c r="E77" s="77" t="s">
        <v>2</v>
      </c>
    </row>
    <row r="78" spans="1:5" x14ac:dyDescent="0.35">
      <c r="A78" s="67"/>
      <c r="B78" s="68" t="s">
        <v>69</v>
      </c>
      <c r="C78" s="66">
        <v>24.822531415902414</v>
      </c>
      <c r="D78" s="66">
        <v>23.974685833280109</v>
      </c>
      <c r="E78" s="77" t="s">
        <v>2</v>
      </c>
    </row>
    <row r="79" spans="1:5" x14ac:dyDescent="0.35">
      <c r="A79" s="67"/>
      <c r="B79" s="68" t="s">
        <v>78</v>
      </c>
      <c r="C79" s="66">
        <v>28.98452856445456</v>
      </c>
      <c r="D79" s="66">
        <v>27.994524600071646</v>
      </c>
      <c r="E79" s="77" t="s">
        <v>2</v>
      </c>
    </row>
    <row r="80" spans="1:5" x14ac:dyDescent="0.35">
      <c r="A80" s="67"/>
      <c r="B80" s="68" t="s">
        <v>79</v>
      </c>
      <c r="C80" s="66">
        <v>27.059774714471253</v>
      </c>
      <c r="D80" s="66">
        <v>26.135513200848138</v>
      </c>
      <c r="E80" s="77" t="s">
        <v>2</v>
      </c>
    </row>
    <row r="81" spans="1:5" x14ac:dyDescent="0.35">
      <c r="A81" s="67"/>
      <c r="B81" s="68" t="s">
        <v>68</v>
      </c>
      <c r="C81" s="66">
        <v>26.724641102944741</v>
      </c>
      <c r="D81" s="66">
        <v>25.811826510159808</v>
      </c>
      <c r="E81" s="77" t="s">
        <v>2</v>
      </c>
    </row>
    <row r="82" spans="1:5" x14ac:dyDescent="0.35">
      <c r="A82" s="151">
        <v>1991</v>
      </c>
      <c r="B82" s="152"/>
      <c r="C82" s="66"/>
      <c r="D82" s="66"/>
      <c r="E82" s="77"/>
    </row>
    <row r="83" spans="1:5" x14ac:dyDescent="0.35">
      <c r="A83" s="67"/>
      <c r="B83" s="68" t="s">
        <v>73</v>
      </c>
      <c r="C83" s="66">
        <v>26.493670640946743</v>
      </c>
      <c r="D83" s="66">
        <v>25.588745142252989</v>
      </c>
      <c r="E83" s="77" t="s">
        <v>2</v>
      </c>
    </row>
    <row r="84" spans="1:5" x14ac:dyDescent="0.35">
      <c r="A84" s="67"/>
      <c r="B84" s="68" t="s">
        <v>74</v>
      </c>
      <c r="C84" s="66">
        <v>28.730913939515577</v>
      </c>
      <c r="D84" s="66">
        <v>27.749572509821018</v>
      </c>
      <c r="E84" s="77" t="s">
        <v>2</v>
      </c>
    </row>
    <row r="85" spans="1:5" x14ac:dyDescent="0.35">
      <c r="A85" s="67"/>
      <c r="B85" s="68" t="s">
        <v>71</v>
      </c>
      <c r="C85" s="66">
        <v>29.68649761562494</v>
      </c>
      <c r="D85" s="66">
        <v>28.672516992729623</v>
      </c>
      <c r="E85" s="77" t="s">
        <v>2</v>
      </c>
    </row>
    <row r="86" spans="1:5" x14ac:dyDescent="0.35">
      <c r="A86" s="67"/>
      <c r="B86" s="68" t="s">
        <v>75</v>
      </c>
      <c r="C86" s="66">
        <v>29.278902682687306</v>
      </c>
      <c r="D86" s="66">
        <v>28.27884399054113</v>
      </c>
      <c r="E86" s="77" t="s">
        <v>2</v>
      </c>
    </row>
    <row r="87" spans="1:5" x14ac:dyDescent="0.35">
      <c r="A87" s="67"/>
      <c r="B87" s="68" t="s">
        <v>63</v>
      </c>
      <c r="C87" s="66">
        <v>30.578677635499556</v>
      </c>
      <c r="D87" s="66">
        <v>29.534223453075587</v>
      </c>
      <c r="E87" s="77" t="s">
        <v>2</v>
      </c>
    </row>
    <row r="88" spans="1:5" x14ac:dyDescent="0.35">
      <c r="A88" s="67"/>
      <c r="B88" s="68" t="s">
        <v>70</v>
      </c>
      <c r="C88" s="66">
        <v>31.77428943878331</v>
      </c>
      <c r="D88" s="66">
        <v>30.688997592828539</v>
      </c>
      <c r="E88" s="77" t="s">
        <v>2</v>
      </c>
    </row>
    <row r="89" spans="1:5" x14ac:dyDescent="0.35">
      <c r="A89" s="67"/>
      <c r="B89" s="68" t="s">
        <v>76</v>
      </c>
      <c r="C89" s="66">
        <v>31.054205057260141</v>
      </c>
      <c r="D89" s="66">
        <v>29.993508622295511</v>
      </c>
      <c r="E89" s="77" t="s">
        <v>2</v>
      </c>
    </row>
    <row r="90" spans="1:5" x14ac:dyDescent="0.35">
      <c r="A90" s="67"/>
      <c r="B90" s="68" t="s">
        <v>77</v>
      </c>
      <c r="C90" s="66">
        <v>28.441068653871032</v>
      </c>
      <c r="D90" s="66">
        <v>27.4696272638203</v>
      </c>
      <c r="E90" s="77" t="s">
        <v>2</v>
      </c>
    </row>
    <row r="91" spans="1:5" x14ac:dyDescent="0.35">
      <c r="A91" s="67"/>
      <c r="B91" s="68" t="s">
        <v>69</v>
      </c>
      <c r="C91" s="66">
        <v>29.283431515275492</v>
      </c>
      <c r="D91" s="66">
        <v>28.283218135009879</v>
      </c>
      <c r="E91" s="77" t="s">
        <v>2</v>
      </c>
    </row>
    <row r="92" spans="1:5" x14ac:dyDescent="0.35">
      <c r="A92" s="67"/>
      <c r="B92" s="68" t="s">
        <v>78</v>
      </c>
      <c r="C92" s="66">
        <v>29.025288057748323</v>
      </c>
      <c r="D92" s="66">
        <v>28.033891900290499</v>
      </c>
      <c r="E92" s="77" t="s">
        <v>2</v>
      </c>
    </row>
    <row r="93" spans="1:5" x14ac:dyDescent="0.35">
      <c r="A93" s="67"/>
      <c r="B93" s="68" t="s">
        <v>79</v>
      </c>
      <c r="C93" s="66">
        <v>30.755302106439203</v>
      </c>
      <c r="D93" s="66">
        <v>29.704815087357268</v>
      </c>
      <c r="E93" s="77" t="s">
        <v>2</v>
      </c>
    </row>
    <row r="94" spans="1:5" x14ac:dyDescent="0.35">
      <c r="A94" s="67"/>
      <c r="B94" s="68" t="s">
        <v>68</v>
      </c>
      <c r="C94" s="66">
        <v>29.713670611154118</v>
      </c>
      <c r="D94" s="66">
        <v>28.698761859542198</v>
      </c>
      <c r="E94" s="77" t="s">
        <v>2</v>
      </c>
    </row>
    <row r="95" spans="1:5" x14ac:dyDescent="0.35">
      <c r="A95" s="151">
        <v>1992</v>
      </c>
      <c r="B95" s="152"/>
      <c r="C95" s="66"/>
      <c r="D95" s="66"/>
      <c r="E95" s="77"/>
    </row>
    <row r="96" spans="1:5" x14ac:dyDescent="0.35">
      <c r="A96" s="67"/>
      <c r="B96" s="68" t="s">
        <v>73</v>
      </c>
      <c r="C96" s="66">
        <v>36.366525683214078</v>
      </c>
      <c r="D96" s="66">
        <v>35.124380084152392</v>
      </c>
      <c r="E96" s="77" t="s">
        <v>2</v>
      </c>
    </row>
    <row r="97" spans="1:5" x14ac:dyDescent="0.35">
      <c r="A97" s="67"/>
      <c r="B97" s="68" t="s">
        <v>74</v>
      </c>
      <c r="C97" s="66">
        <v>32.109423050309815</v>
      </c>
      <c r="D97" s="66">
        <v>31.012684283516872</v>
      </c>
      <c r="E97" s="77" t="s">
        <v>2</v>
      </c>
    </row>
    <row r="98" spans="1:5" x14ac:dyDescent="0.35">
      <c r="A98" s="67"/>
      <c r="B98" s="68" t="s">
        <v>71</v>
      </c>
      <c r="C98" s="66">
        <v>33.377496175004708</v>
      </c>
      <c r="D98" s="66">
        <v>32.237444734770001</v>
      </c>
      <c r="E98" s="77" t="s">
        <v>2</v>
      </c>
    </row>
    <row r="99" spans="1:5" x14ac:dyDescent="0.35">
      <c r="A99" s="67"/>
      <c r="B99" s="68" t="s">
        <v>75</v>
      </c>
      <c r="C99" s="66">
        <v>32.199999702073733</v>
      </c>
      <c r="D99" s="66">
        <v>31.100167172892096</v>
      </c>
      <c r="E99" s="77" t="s">
        <v>2</v>
      </c>
    </row>
    <row r="100" spans="1:5" x14ac:dyDescent="0.35">
      <c r="A100" s="67"/>
      <c r="B100" s="68" t="s">
        <v>63</v>
      </c>
      <c r="C100" s="66">
        <v>34.76331894699269</v>
      </c>
      <c r="D100" s="66">
        <v>33.575932942210926</v>
      </c>
      <c r="E100" s="77" t="s">
        <v>2</v>
      </c>
    </row>
    <row r="101" spans="1:5" x14ac:dyDescent="0.35">
      <c r="A101" s="67"/>
      <c r="B101" s="68" t="s">
        <v>70</v>
      </c>
      <c r="C101" s="66">
        <v>41.221434217760219</v>
      </c>
      <c r="D101" s="66">
        <v>39.813462954664388</v>
      </c>
      <c r="E101" s="77" t="s">
        <v>2</v>
      </c>
    </row>
    <row r="102" spans="1:5" x14ac:dyDescent="0.35">
      <c r="A102" s="67"/>
      <c r="B102" s="68" t="s">
        <v>76</v>
      </c>
      <c r="C102" s="66">
        <v>37.593839314615209</v>
      </c>
      <c r="D102" s="66">
        <v>36.309773235186682</v>
      </c>
      <c r="E102" s="77" t="s">
        <v>2</v>
      </c>
    </row>
    <row r="103" spans="1:5" x14ac:dyDescent="0.35">
      <c r="A103" s="67"/>
      <c r="B103" s="68" t="s">
        <v>77</v>
      </c>
      <c r="C103" s="66">
        <v>34.609338638994018</v>
      </c>
      <c r="D103" s="66">
        <v>33.427212030273047</v>
      </c>
      <c r="E103" s="77" t="s">
        <v>2</v>
      </c>
    </row>
    <row r="104" spans="1:5" x14ac:dyDescent="0.35">
      <c r="A104" s="67"/>
      <c r="B104" s="68" t="s">
        <v>69</v>
      </c>
      <c r="C104" s="66">
        <v>31.62936679596104</v>
      </c>
      <c r="D104" s="66">
        <v>30.549024969828181</v>
      </c>
      <c r="E104" s="77" t="s">
        <v>2</v>
      </c>
    </row>
    <row r="105" spans="1:5" x14ac:dyDescent="0.35">
      <c r="A105" s="67"/>
      <c r="B105" s="68" t="s">
        <v>78</v>
      </c>
      <c r="C105" s="66">
        <v>35.175442712518525</v>
      </c>
      <c r="D105" s="66">
        <v>33.973980088868203</v>
      </c>
      <c r="E105" s="77" t="s">
        <v>2</v>
      </c>
    </row>
    <row r="106" spans="1:5" x14ac:dyDescent="0.35">
      <c r="A106" s="67"/>
      <c r="B106" s="68" t="s">
        <v>79</v>
      </c>
      <c r="C106" s="66">
        <v>32.136596045838985</v>
      </c>
      <c r="D106" s="66">
        <v>31.03892915032943</v>
      </c>
      <c r="E106" s="77" t="s">
        <v>2</v>
      </c>
    </row>
    <row r="107" spans="1:5" x14ac:dyDescent="0.35">
      <c r="A107" s="67"/>
      <c r="B107" s="68" t="s">
        <v>68</v>
      </c>
      <c r="C107" s="66">
        <v>33.440899831239449</v>
      </c>
      <c r="D107" s="66">
        <v>32.298682757332664</v>
      </c>
      <c r="E107" s="77" t="s">
        <v>2</v>
      </c>
    </row>
    <row r="108" spans="1:5" x14ac:dyDescent="0.35">
      <c r="A108" s="151">
        <v>1993</v>
      </c>
      <c r="B108" s="152"/>
      <c r="C108" s="66"/>
      <c r="D108" s="66"/>
      <c r="E108" s="77"/>
    </row>
    <row r="109" spans="1:5" x14ac:dyDescent="0.35">
      <c r="A109" s="67"/>
      <c r="B109" s="68" t="s">
        <v>73</v>
      </c>
      <c r="C109" s="66">
        <v>43.748522801973593</v>
      </c>
      <c r="D109" s="66">
        <v>42.254235568233135</v>
      </c>
      <c r="E109" s="77" t="s">
        <v>2</v>
      </c>
    </row>
    <row r="110" spans="1:5" x14ac:dyDescent="0.35">
      <c r="A110" s="67"/>
      <c r="B110" s="68" t="s">
        <v>74</v>
      </c>
      <c r="C110" s="66">
        <v>42.915217605745539</v>
      </c>
      <c r="D110" s="66">
        <v>41.449392985981085</v>
      </c>
      <c r="E110" s="77" t="s">
        <v>2</v>
      </c>
    </row>
    <row r="111" spans="1:5" x14ac:dyDescent="0.35">
      <c r="A111" s="67"/>
      <c r="B111" s="68" t="s">
        <v>71</v>
      </c>
      <c r="C111" s="66">
        <v>40.265850541650856</v>
      </c>
      <c r="D111" s="66">
        <v>38.890518471755783</v>
      </c>
      <c r="E111" s="77" t="s">
        <v>2</v>
      </c>
    </row>
    <row r="112" spans="1:5" x14ac:dyDescent="0.35">
      <c r="A112" s="67"/>
      <c r="B112" s="68" t="s">
        <v>75</v>
      </c>
      <c r="C112" s="66">
        <v>43.445091018564469</v>
      </c>
      <c r="D112" s="66">
        <v>41.961167888826147</v>
      </c>
      <c r="E112" s="77" t="s">
        <v>2</v>
      </c>
    </row>
    <row r="113" spans="1:5" x14ac:dyDescent="0.35">
      <c r="A113" s="67"/>
      <c r="B113" s="68" t="s">
        <v>63</v>
      </c>
      <c r="C113" s="66">
        <v>44.504837844202328</v>
      </c>
      <c r="D113" s="66">
        <v>42.984717694516249</v>
      </c>
      <c r="E113" s="77" t="s">
        <v>2</v>
      </c>
    </row>
    <row r="114" spans="1:5" x14ac:dyDescent="0.35">
      <c r="A114" s="67"/>
      <c r="B114" s="68" t="s">
        <v>70</v>
      </c>
      <c r="C114" s="66">
        <v>45.061884252550449</v>
      </c>
      <c r="D114" s="66">
        <v>43.522737464173886</v>
      </c>
      <c r="E114" s="77" t="s">
        <v>2</v>
      </c>
    </row>
    <row r="115" spans="1:5" x14ac:dyDescent="0.35">
      <c r="A115" s="67"/>
      <c r="B115" s="68" t="s">
        <v>76</v>
      </c>
      <c r="C115" s="66">
        <v>38.753220457193379</v>
      </c>
      <c r="D115" s="66">
        <v>37.429554219189534</v>
      </c>
      <c r="E115" s="77" t="s">
        <v>2</v>
      </c>
    </row>
    <row r="116" spans="1:5" x14ac:dyDescent="0.35">
      <c r="A116" s="67"/>
      <c r="B116" s="68" t="s">
        <v>77</v>
      </c>
      <c r="C116" s="66">
        <v>38.680759135782246</v>
      </c>
      <c r="D116" s="66">
        <v>37.35956790768936</v>
      </c>
      <c r="E116" s="77" t="s">
        <v>2</v>
      </c>
    </row>
    <row r="117" spans="1:5" x14ac:dyDescent="0.35">
      <c r="A117" s="67"/>
      <c r="B117" s="68" t="s">
        <v>69</v>
      </c>
      <c r="C117" s="66">
        <v>41.601856155168683</v>
      </c>
      <c r="D117" s="66">
        <v>40.180891090040333</v>
      </c>
      <c r="E117" s="77" t="s">
        <v>2</v>
      </c>
    </row>
    <row r="118" spans="1:5" x14ac:dyDescent="0.35">
      <c r="A118" s="67"/>
      <c r="B118" s="68" t="s">
        <v>78</v>
      </c>
      <c r="C118" s="66">
        <v>39.391785852129033</v>
      </c>
      <c r="D118" s="66">
        <v>38.04630858928487</v>
      </c>
      <c r="E118" s="77" t="s">
        <v>2</v>
      </c>
    </row>
    <row r="119" spans="1:5" x14ac:dyDescent="0.35">
      <c r="A119" s="67"/>
      <c r="B119" s="68" t="s">
        <v>79</v>
      </c>
      <c r="C119" s="66">
        <v>39.509535499422114</v>
      </c>
      <c r="D119" s="66">
        <v>38.160036345472662</v>
      </c>
      <c r="E119" s="77" t="s">
        <v>2</v>
      </c>
    </row>
    <row r="120" spans="1:5" x14ac:dyDescent="0.35">
      <c r="A120" s="67"/>
      <c r="B120" s="68" t="s">
        <v>68</v>
      </c>
      <c r="C120" s="66">
        <v>40.197918052827916</v>
      </c>
      <c r="D120" s="66">
        <v>38.824906304724365</v>
      </c>
      <c r="E120" s="77" t="s">
        <v>2</v>
      </c>
    </row>
    <row r="121" spans="1:5" x14ac:dyDescent="0.35">
      <c r="A121" s="151">
        <v>1994</v>
      </c>
      <c r="B121" s="152"/>
      <c r="C121" s="66"/>
      <c r="D121" s="66"/>
      <c r="E121" s="77"/>
    </row>
    <row r="122" spans="1:5" x14ac:dyDescent="0.35">
      <c r="A122" s="67"/>
      <c r="B122" s="68" t="s">
        <v>73</v>
      </c>
      <c r="C122" s="66">
        <v>42.113614237634827</v>
      </c>
      <c r="D122" s="66">
        <v>40.675169415010345</v>
      </c>
      <c r="E122" s="77" t="s">
        <v>2</v>
      </c>
    </row>
    <row r="123" spans="1:5" x14ac:dyDescent="0.35">
      <c r="A123" s="67"/>
      <c r="B123" s="68" t="s">
        <v>74</v>
      </c>
      <c r="C123" s="66">
        <v>42.860871614687177</v>
      </c>
      <c r="D123" s="66">
        <v>41.396903252355941</v>
      </c>
      <c r="E123" s="77" t="s">
        <v>2</v>
      </c>
    </row>
    <row r="124" spans="1:5" x14ac:dyDescent="0.35">
      <c r="A124" s="67"/>
      <c r="B124" s="68" t="s">
        <v>71</v>
      </c>
      <c r="C124" s="66">
        <v>43.612657824327719</v>
      </c>
      <c r="D124" s="66">
        <v>42.123011234170299</v>
      </c>
      <c r="E124" s="77" t="s">
        <v>2</v>
      </c>
    </row>
    <row r="125" spans="1:5" x14ac:dyDescent="0.35">
      <c r="A125" s="67"/>
      <c r="B125" s="68" t="s">
        <v>75</v>
      </c>
      <c r="C125" s="66">
        <v>41.787538291284719</v>
      </c>
      <c r="D125" s="66">
        <v>40.360231013259536</v>
      </c>
      <c r="E125" s="77" t="s">
        <v>2</v>
      </c>
    </row>
    <row r="126" spans="1:5" x14ac:dyDescent="0.35">
      <c r="A126" s="67"/>
      <c r="B126" s="68" t="s">
        <v>63</v>
      </c>
      <c r="C126" s="66">
        <v>43.888916612207673</v>
      </c>
      <c r="D126" s="66">
        <v>42.389834046764733</v>
      </c>
      <c r="E126" s="77" t="s">
        <v>2</v>
      </c>
    </row>
    <row r="127" spans="1:5" x14ac:dyDescent="0.35">
      <c r="A127" s="67"/>
      <c r="B127" s="68" t="s">
        <v>70</v>
      </c>
      <c r="C127" s="66">
        <v>42.018508753282717</v>
      </c>
      <c r="D127" s="66">
        <v>40.583312381166365</v>
      </c>
      <c r="E127" s="77" t="s">
        <v>2</v>
      </c>
    </row>
    <row r="128" spans="1:5" x14ac:dyDescent="0.35">
      <c r="A128" s="67"/>
      <c r="B128" s="68" t="s">
        <v>76</v>
      </c>
      <c r="C128" s="66">
        <v>41.058396244585154</v>
      </c>
      <c r="D128" s="66">
        <v>39.655993753788984</v>
      </c>
      <c r="E128" s="77" t="s">
        <v>2</v>
      </c>
    </row>
    <row r="129" spans="1:5" x14ac:dyDescent="0.35">
      <c r="A129" s="67"/>
      <c r="B129" s="68" t="s">
        <v>77</v>
      </c>
      <c r="C129" s="66">
        <v>42.226835052339737</v>
      </c>
      <c r="D129" s="66">
        <v>40.784523026729374</v>
      </c>
      <c r="E129" s="77" t="s">
        <v>2</v>
      </c>
    </row>
    <row r="130" spans="1:5" x14ac:dyDescent="0.35">
      <c r="A130" s="67"/>
      <c r="B130" s="68" t="s">
        <v>69</v>
      </c>
      <c r="C130" s="66">
        <v>40.74590679599963</v>
      </c>
      <c r="D130" s="66">
        <v>39.354177785444463</v>
      </c>
      <c r="E130" s="77" t="s">
        <v>2</v>
      </c>
    </row>
    <row r="131" spans="1:5" x14ac:dyDescent="0.35">
      <c r="A131" s="67"/>
      <c r="B131" s="68" t="s">
        <v>78</v>
      </c>
      <c r="C131" s="66">
        <v>40.927060099527473</v>
      </c>
      <c r="D131" s="66">
        <v>39.529143564194911</v>
      </c>
      <c r="E131" s="77" t="s">
        <v>2</v>
      </c>
    </row>
    <row r="132" spans="1:5" x14ac:dyDescent="0.35">
      <c r="A132" s="67"/>
      <c r="B132" s="68" t="s">
        <v>79</v>
      </c>
      <c r="C132" s="66">
        <v>41.484106507875588</v>
      </c>
      <c r="D132" s="66">
        <v>40.067163333852541</v>
      </c>
      <c r="E132" s="77" t="s">
        <v>2</v>
      </c>
    </row>
    <row r="133" spans="1:5" x14ac:dyDescent="0.35">
      <c r="A133" s="67"/>
      <c r="B133" s="68" t="s">
        <v>68</v>
      </c>
      <c r="C133" s="66">
        <v>52.217439741900165</v>
      </c>
      <c r="D133" s="66">
        <v>50.433885724816577</v>
      </c>
      <c r="E133" s="77" t="s">
        <v>2</v>
      </c>
    </row>
    <row r="134" spans="1:5" x14ac:dyDescent="0.35">
      <c r="A134" s="151">
        <v>1995</v>
      </c>
      <c r="B134" s="152"/>
      <c r="C134" s="66"/>
      <c r="D134" s="66"/>
      <c r="E134" s="77"/>
    </row>
    <row r="135" spans="1:5" x14ac:dyDescent="0.35">
      <c r="A135" s="67"/>
      <c r="B135" s="68" t="s">
        <v>73</v>
      </c>
      <c r="C135" s="66">
        <v>44.58635683078986</v>
      </c>
      <c r="D135" s="66">
        <v>43.063452294953954</v>
      </c>
      <c r="E135" s="77" t="s">
        <v>2</v>
      </c>
    </row>
    <row r="136" spans="1:5" x14ac:dyDescent="0.35">
      <c r="A136" s="67"/>
      <c r="B136" s="68" t="s">
        <v>74</v>
      </c>
      <c r="C136" s="66">
        <v>48.694007988283659</v>
      </c>
      <c r="D136" s="66">
        <v>47.030801328120361</v>
      </c>
      <c r="E136" s="77" t="s">
        <v>2</v>
      </c>
    </row>
    <row r="137" spans="1:5" x14ac:dyDescent="0.35">
      <c r="A137" s="67"/>
      <c r="B137" s="68" t="s">
        <v>71</v>
      </c>
      <c r="C137" s="66">
        <v>45.96312193760145</v>
      </c>
      <c r="D137" s="66">
        <v>44.393192213457361</v>
      </c>
      <c r="E137" s="77" t="s">
        <v>2</v>
      </c>
    </row>
    <row r="138" spans="1:5" x14ac:dyDescent="0.35">
      <c r="A138" s="67"/>
      <c r="B138" s="68" t="s">
        <v>75</v>
      </c>
      <c r="C138" s="66">
        <v>46.325428544657136</v>
      </c>
      <c r="D138" s="66">
        <v>44.743123770958263</v>
      </c>
      <c r="E138" s="77" t="s">
        <v>2</v>
      </c>
    </row>
    <row r="139" spans="1:5" x14ac:dyDescent="0.35">
      <c r="A139" s="67"/>
      <c r="B139" s="68" t="s">
        <v>63</v>
      </c>
      <c r="C139" s="66">
        <v>40.188860387651523</v>
      </c>
      <c r="D139" s="66">
        <v>38.81615801578684</v>
      </c>
      <c r="E139" s="77" t="s">
        <v>2</v>
      </c>
    </row>
    <row r="140" spans="1:5" x14ac:dyDescent="0.35">
      <c r="A140" s="67"/>
      <c r="B140" s="68" t="s">
        <v>70</v>
      </c>
      <c r="C140" s="66">
        <v>45.288325881960247</v>
      </c>
      <c r="D140" s="66">
        <v>43.741444687611946</v>
      </c>
      <c r="E140" s="77" t="s">
        <v>2</v>
      </c>
    </row>
    <row r="141" spans="1:5" x14ac:dyDescent="0.35">
      <c r="A141" s="67"/>
      <c r="B141" s="68" t="s">
        <v>76</v>
      </c>
      <c r="C141" s="66">
        <v>44.957721103021939</v>
      </c>
      <c r="D141" s="66">
        <v>43.422132141392375</v>
      </c>
      <c r="E141" s="77" t="s">
        <v>2</v>
      </c>
    </row>
    <row r="142" spans="1:5" x14ac:dyDescent="0.35">
      <c r="A142" s="67"/>
      <c r="B142" s="68" t="s">
        <v>77</v>
      </c>
      <c r="C142" s="66">
        <v>46.117102245600123</v>
      </c>
      <c r="D142" s="66">
        <v>44.541913125395247</v>
      </c>
      <c r="E142" s="77" t="s">
        <v>2</v>
      </c>
    </row>
    <row r="143" spans="1:5" x14ac:dyDescent="0.35">
      <c r="A143" s="67"/>
      <c r="B143" s="68" t="s">
        <v>69</v>
      </c>
      <c r="C143" s="66">
        <v>45.483065683252676</v>
      </c>
      <c r="D143" s="66">
        <v>43.929532899768681</v>
      </c>
      <c r="E143" s="77" t="s">
        <v>2</v>
      </c>
    </row>
    <row r="144" spans="1:5" x14ac:dyDescent="0.35">
      <c r="A144" s="67"/>
      <c r="B144" s="68" t="s">
        <v>78</v>
      </c>
      <c r="C144" s="66">
        <v>45.138874406549782</v>
      </c>
      <c r="D144" s="66">
        <v>43.597097920142829</v>
      </c>
      <c r="E144" s="77" t="s">
        <v>2</v>
      </c>
    </row>
    <row r="145" spans="1:5" x14ac:dyDescent="0.35">
      <c r="A145" s="67"/>
      <c r="B145" s="68" t="s">
        <v>79</v>
      </c>
      <c r="C145" s="66">
        <v>44.839971455728843</v>
      </c>
      <c r="D145" s="66">
        <v>43.308404385204589</v>
      </c>
      <c r="E145" s="77" t="s">
        <v>2</v>
      </c>
    </row>
    <row r="146" spans="1:5" x14ac:dyDescent="0.35">
      <c r="A146" s="67"/>
      <c r="B146" s="68" t="s">
        <v>68</v>
      </c>
      <c r="C146" s="66">
        <v>45.623459493486749</v>
      </c>
      <c r="D146" s="66">
        <v>44.065131378300272</v>
      </c>
      <c r="E146" s="77" t="s">
        <v>2</v>
      </c>
    </row>
    <row r="147" spans="1:5" x14ac:dyDescent="0.35">
      <c r="A147" s="151">
        <v>1996</v>
      </c>
      <c r="B147" s="152"/>
      <c r="C147" s="66"/>
      <c r="D147" s="66"/>
      <c r="E147" s="77"/>
    </row>
    <row r="148" spans="1:5" x14ac:dyDescent="0.35">
      <c r="A148" s="67"/>
      <c r="B148" s="68" t="s">
        <v>73</v>
      </c>
      <c r="C148" s="66">
        <v>46.991166935121953</v>
      </c>
      <c r="D148" s="66">
        <v>45.386123007866154</v>
      </c>
      <c r="E148" s="77" t="s">
        <v>2</v>
      </c>
    </row>
    <row r="149" spans="1:5" x14ac:dyDescent="0.35">
      <c r="A149" s="67"/>
      <c r="B149" s="68" t="s">
        <v>74</v>
      </c>
      <c r="C149" s="66">
        <v>48.168663408052922</v>
      </c>
      <c r="D149" s="66">
        <v>46.523400569744069</v>
      </c>
      <c r="E149" s="77" t="s">
        <v>2</v>
      </c>
    </row>
    <row r="150" spans="1:5" x14ac:dyDescent="0.35">
      <c r="A150" s="67"/>
      <c r="B150" s="68" t="s">
        <v>71</v>
      </c>
      <c r="C150" s="66">
        <v>46.1352175759529</v>
      </c>
      <c r="D150" s="66">
        <v>44.559409703270283</v>
      </c>
      <c r="E150" s="77" t="s">
        <v>2</v>
      </c>
    </row>
    <row r="151" spans="1:5" x14ac:dyDescent="0.35">
      <c r="A151" s="67"/>
      <c r="B151" s="68" t="s">
        <v>75</v>
      </c>
      <c r="C151" s="66">
        <v>48.481152856638445</v>
      </c>
      <c r="D151" s="66">
        <v>46.82521653808859</v>
      </c>
      <c r="E151" s="77" t="s">
        <v>2</v>
      </c>
    </row>
    <row r="152" spans="1:5" x14ac:dyDescent="0.35">
      <c r="A152" s="67"/>
      <c r="B152" s="68" t="s">
        <v>63</v>
      </c>
      <c r="C152" s="66">
        <v>46.868888455240651</v>
      </c>
      <c r="D152" s="66">
        <v>45.268021107209599</v>
      </c>
      <c r="E152" s="77" t="s">
        <v>2</v>
      </c>
    </row>
    <row r="153" spans="1:5" x14ac:dyDescent="0.35">
      <c r="A153" s="67"/>
      <c r="B153" s="68" t="s">
        <v>70</v>
      </c>
      <c r="C153" s="66">
        <v>48.39963387005092</v>
      </c>
      <c r="D153" s="66">
        <v>46.746481937650884</v>
      </c>
      <c r="E153" s="77" t="s">
        <v>2</v>
      </c>
    </row>
    <row r="154" spans="1:5" x14ac:dyDescent="0.35">
      <c r="A154" s="67"/>
      <c r="B154" s="68" t="s">
        <v>76</v>
      </c>
      <c r="C154" s="66">
        <v>48.21395173393487</v>
      </c>
      <c r="D154" s="66">
        <v>46.567142014431674</v>
      </c>
      <c r="E154" s="77" t="s">
        <v>2</v>
      </c>
    </row>
    <row r="155" spans="1:5" x14ac:dyDescent="0.35">
      <c r="A155" s="67"/>
      <c r="B155" s="68" t="s">
        <v>77</v>
      </c>
      <c r="C155" s="66">
        <v>48.440393363344683</v>
      </c>
      <c r="D155" s="66">
        <v>46.785849237869733</v>
      </c>
      <c r="E155" s="77" t="s">
        <v>2</v>
      </c>
    </row>
    <row r="156" spans="1:5" x14ac:dyDescent="0.35">
      <c r="A156" s="67"/>
      <c r="B156" s="68" t="s">
        <v>69</v>
      </c>
      <c r="C156" s="66">
        <v>48.598902503931541</v>
      </c>
      <c r="D156" s="66">
        <v>46.938944294276375</v>
      </c>
      <c r="E156" s="77" t="s">
        <v>2</v>
      </c>
    </row>
    <row r="157" spans="1:5" x14ac:dyDescent="0.35">
      <c r="A157" s="67"/>
      <c r="B157" s="68" t="s">
        <v>78</v>
      </c>
      <c r="C157" s="66">
        <v>48.639661997225303</v>
      </c>
      <c r="D157" s="66">
        <v>46.978311594495224</v>
      </c>
      <c r="E157" s="77" t="s">
        <v>2</v>
      </c>
    </row>
    <row r="158" spans="1:5" x14ac:dyDescent="0.35">
      <c r="A158" s="67"/>
      <c r="B158" s="68" t="s">
        <v>79</v>
      </c>
      <c r="C158" s="66">
        <v>48.866103626635102</v>
      </c>
      <c r="D158" s="66">
        <v>47.197018817933291</v>
      </c>
      <c r="E158" s="77" t="s">
        <v>2</v>
      </c>
    </row>
    <row r="159" spans="1:5" x14ac:dyDescent="0.35">
      <c r="A159" s="67"/>
      <c r="B159" s="68" t="s">
        <v>68</v>
      </c>
      <c r="C159" s="66">
        <v>49.305400387690121</v>
      </c>
      <c r="D159" s="66">
        <v>47.621310831403122</v>
      </c>
      <c r="E159" s="77" t="s">
        <v>2</v>
      </c>
    </row>
    <row r="160" spans="1:5" x14ac:dyDescent="0.35">
      <c r="A160" s="151">
        <v>1997</v>
      </c>
      <c r="B160" s="152"/>
      <c r="C160" s="66"/>
      <c r="D160" s="66"/>
      <c r="E160" s="77"/>
    </row>
    <row r="161" spans="1:5" x14ac:dyDescent="0.35">
      <c r="A161" s="67"/>
      <c r="B161" s="68" t="s">
        <v>73</v>
      </c>
      <c r="C161" s="66">
        <v>54.667887324531769</v>
      </c>
      <c r="D161" s="66">
        <v>52.800635109082691</v>
      </c>
      <c r="E161" s="77" t="s">
        <v>2</v>
      </c>
    </row>
    <row r="162" spans="1:5" x14ac:dyDescent="0.35">
      <c r="A162" s="67"/>
      <c r="B162" s="68" t="s">
        <v>74</v>
      </c>
      <c r="C162" s="66">
        <v>51.246694823804809</v>
      </c>
      <c r="D162" s="66">
        <v>49.496297851700646</v>
      </c>
      <c r="E162" s="77" t="s">
        <v>2</v>
      </c>
    </row>
    <row r="163" spans="1:5" x14ac:dyDescent="0.35">
      <c r="A163" s="67"/>
      <c r="B163" s="68" t="s">
        <v>71</v>
      </c>
      <c r="C163" s="66">
        <v>51.248751264945483</v>
      </c>
      <c r="D163" s="66">
        <v>49.498284052441257</v>
      </c>
      <c r="E163" s="77" t="s">
        <v>2</v>
      </c>
    </row>
    <row r="164" spans="1:5" x14ac:dyDescent="0.35">
      <c r="A164" s="67"/>
      <c r="B164" s="68" t="s">
        <v>75</v>
      </c>
      <c r="C164" s="66">
        <v>50.161945635669611</v>
      </c>
      <c r="D164" s="66">
        <v>48.448599671458396</v>
      </c>
      <c r="E164" s="77" t="s">
        <v>2</v>
      </c>
    </row>
    <row r="165" spans="1:5" x14ac:dyDescent="0.35">
      <c r="A165" s="67"/>
      <c r="B165" s="68" t="s">
        <v>63</v>
      </c>
      <c r="C165" s="66">
        <v>52.366248930445025</v>
      </c>
      <c r="D165" s="66">
        <v>50.57761214355655</v>
      </c>
      <c r="E165" s="77" t="s">
        <v>2</v>
      </c>
    </row>
    <row r="166" spans="1:5" x14ac:dyDescent="0.35">
      <c r="A166" s="67"/>
      <c r="B166" s="68" t="s">
        <v>70</v>
      </c>
      <c r="C166" s="66">
        <v>47.81248036717821</v>
      </c>
      <c r="D166" s="66">
        <v>46.179383420121574</v>
      </c>
      <c r="E166" s="77" t="s">
        <v>2</v>
      </c>
    </row>
    <row r="167" spans="1:5" x14ac:dyDescent="0.35">
      <c r="A167" s="67"/>
      <c r="B167" s="68" t="s">
        <v>76</v>
      </c>
      <c r="C167" s="66">
        <v>51.990647534958214</v>
      </c>
      <c r="D167" s="66">
        <v>50.214839898274235</v>
      </c>
      <c r="E167" s="77" t="s">
        <v>2</v>
      </c>
    </row>
    <row r="168" spans="1:5" x14ac:dyDescent="0.35">
      <c r="A168" s="67"/>
      <c r="B168" s="68" t="s">
        <v>77</v>
      </c>
      <c r="C168" s="66">
        <v>50.459871759946076</v>
      </c>
      <c r="D168" s="66">
        <v>48.736349744622927</v>
      </c>
      <c r="E168" s="77" t="s">
        <v>2</v>
      </c>
    </row>
    <row r="169" spans="1:5" x14ac:dyDescent="0.35">
      <c r="A169" s="67"/>
      <c r="B169" s="68" t="s">
        <v>69</v>
      </c>
      <c r="C169" s="66">
        <v>51.266858112862515</v>
      </c>
      <c r="D169" s="66">
        <v>49.51577243760908</v>
      </c>
      <c r="E169" s="77" t="s">
        <v>2</v>
      </c>
    </row>
    <row r="170" spans="1:5" x14ac:dyDescent="0.35">
      <c r="A170" s="67"/>
      <c r="B170" s="68" t="s">
        <v>78</v>
      </c>
      <c r="C170" s="66">
        <v>52.823452237169533</v>
      </c>
      <c r="D170" s="66">
        <v>51.019199081528342</v>
      </c>
      <c r="E170" s="77" t="s">
        <v>2</v>
      </c>
    </row>
    <row r="171" spans="1:5" x14ac:dyDescent="0.35">
      <c r="A171" s="51"/>
      <c r="B171" s="68" t="s">
        <v>79</v>
      </c>
      <c r="C171" s="66">
        <v>51.177862859211309</v>
      </c>
      <c r="D171" s="66">
        <v>49.429816931653967</v>
      </c>
      <c r="E171" s="77" t="s">
        <v>2</v>
      </c>
    </row>
    <row r="172" spans="1:5" x14ac:dyDescent="0.35">
      <c r="A172" s="51"/>
      <c r="B172" s="68" t="s">
        <v>68</v>
      </c>
      <c r="C172" s="66">
        <v>55.589956656088333</v>
      </c>
      <c r="D172" s="66">
        <v>53.691209973111633</v>
      </c>
      <c r="E172" s="77" t="s">
        <v>2</v>
      </c>
    </row>
    <row r="173" spans="1:5" x14ac:dyDescent="0.35">
      <c r="A173" s="151">
        <v>1998</v>
      </c>
      <c r="B173" s="152"/>
      <c r="C173" s="66"/>
      <c r="D173" s="66"/>
      <c r="E173" s="78"/>
    </row>
    <row r="174" spans="1:5" ht="15" customHeight="1" x14ac:dyDescent="0.35">
      <c r="A174" s="67"/>
      <c r="B174" s="68" t="s">
        <v>73</v>
      </c>
      <c r="C174" s="66">
        <v>52.016796130508737</v>
      </c>
      <c r="D174" s="66">
        <v>50.24009535481094</v>
      </c>
      <c r="E174" s="77" t="s">
        <v>2</v>
      </c>
    </row>
    <row r="175" spans="1:5" ht="15" customHeight="1" x14ac:dyDescent="0.35">
      <c r="A175" s="51"/>
      <c r="B175" s="68" t="s">
        <v>74</v>
      </c>
      <c r="C175" s="66">
        <v>54.533362364576099</v>
      </c>
      <c r="D175" s="66">
        <v>52.670705022677176</v>
      </c>
      <c r="E175" s="77" t="s">
        <v>2</v>
      </c>
    </row>
    <row r="176" spans="1:5" ht="15" customHeight="1" x14ac:dyDescent="0.35">
      <c r="A176" s="51"/>
      <c r="B176" s="68" t="s">
        <v>71</v>
      </c>
      <c r="C176" s="66">
        <v>49.813415106534734</v>
      </c>
      <c r="D176" s="66">
        <v>48.11197365216519</v>
      </c>
      <c r="E176" s="77" t="s">
        <v>2</v>
      </c>
    </row>
    <row r="177" spans="1:9" ht="15" customHeight="1" x14ac:dyDescent="0.35">
      <c r="A177" s="51"/>
      <c r="B177" s="68" t="s">
        <v>75</v>
      </c>
      <c r="C177" s="66">
        <v>51.211283927369557</v>
      </c>
      <c r="D177" s="66">
        <v>49.46209646011468</v>
      </c>
      <c r="E177" s="77" t="s">
        <v>2</v>
      </c>
    </row>
    <row r="178" spans="1:9" ht="16.5" customHeight="1" x14ac:dyDescent="0.35">
      <c r="A178" s="53"/>
      <c r="B178" s="68" t="s">
        <v>63</v>
      </c>
      <c r="C178" s="66">
        <v>49.027607647419828</v>
      </c>
      <c r="D178" s="66">
        <v>47.353006460541117</v>
      </c>
      <c r="E178" s="77" t="s">
        <v>2</v>
      </c>
      <c r="H178" s="48"/>
      <c r="I178" s="48"/>
    </row>
    <row r="179" spans="1:9" ht="16.5" customHeight="1" x14ac:dyDescent="0.35">
      <c r="A179" s="45"/>
      <c r="B179" s="68" t="s">
        <v>70</v>
      </c>
      <c r="C179" s="66">
        <v>50.454971141989702</v>
      </c>
      <c r="D179" s="66">
        <v>48.731616513594858</v>
      </c>
      <c r="E179" s="77" t="s">
        <v>2</v>
      </c>
    </row>
    <row r="180" spans="1:9" ht="16.5" customHeight="1" x14ac:dyDescent="0.35">
      <c r="A180" s="45"/>
      <c r="B180" s="68" t="s">
        <v>76</v>
      </c>
      <c r="C180" s="66">
        <v>51.968910199010779</v>
      </c>
      <c r="D180" s="66">
        <v>50.193845029078155</v>
      </c>
      <c r="E180" s="77" t="s">
        <v>2</v>
      </c>
      <c r="H180" s="54"/>
      <c r="I180" s="54"/>
    </row>
    <row r="181" spans="1:9" ht="16.5" customHeight="1" x14ac:dyDescent="0.35">
      <c r="A181" s="45"/>
      <c r="B181" s="68" t="s">
        <v>77</v>
      </c>
      <c r="C181" s="66">
        <v>50.326883199929384</v>
      </c>
      <c r="D181" s="66">
        <v>48.60790358043446</v>
      </c>
      <c r="E181" s="77" t="s">
        <v>2</v>
      </c>
      <c r="H181" s="54"/>
      <c r="I181" s="54"/>
    </row>
    <row r="182" spans="1:9" ht="16.5" customHeight="1" x14ac:dyDescent="0.35">
      <c r="A182" s="45"/>
      <c r="B182" s="68" t="s">
        <v>69</v>
      </c>
      <c r="C182" s="66">
        <v>50.81984648286705</v>
      </c>
      <c r="D182" s="66">
        <v>49.084029066499966</v>
      </c>
      <c r="E182" s="77" t="s">
        <v>2</v>
      </c>
      <c r="H182" s="54"/>
      <c r="I182" s="54"/>
    </row>
    <row r="183" spans="1:9" ht="16.5" customHeight="1" x14ac:dyDescent="0.35">
      <c r="A183" s="45"/>
      <c r="B183" s="68" t="s">
        <v>78</v>
      </c>
      <c r="C183" s="66">
        <v>50.061510261728138</v>
      </c>
      <c r="D183" s="66">
        <v>48.351594797279752</v>
      </c>
      <c r="E183" s="77" t="s">
        <v>2</v>
      </c>
      <c r="H183" s="54"/>
      <c r="I183" s="54"/>
    </row>
    <row r="184" spans="1:9" ht="16.5" customHeight="1" x14ac:dyDescent="0.35">
      <c r="A184" s="45"/>
      <c r="B184" s="68" t="s">
        <v>79</v>
      </c>
      <c r="C184" s="66">
        <v>51.45917857842359</v>
      </c>
      <c r="D184" s="66">
        <v>49.701523949567417</v>
      </c>
      <c r="E184" s="77" t="s">
        <v>2</v>
      </c>
      <c r="H184" s="54"/>
      <c r="I184" s="54"/>
    </row>
    <row r="185" spans="1:9" ht="16.5" customHeight="1" x14ac:dyDescent="0.35">
      <c r="A185" s="45"/>
      <c r="B185" s="68" t="s">
        <v>68</v>
      </c>
      <c r="C185" s="66">
        <v>50.40111620777121</v>
      </c>
      <c r="D185" s="66">
        <v>48.679601064129741</v>
      </c>
      <c r="E185" s="77" t="s">
        <v>2</v>
      </c>
      <c r="H185" s="54"/>
      <c r="I185" s="54"/>
    </row>
    <row r="186" spans="1:9" ht="16.5" customHeight="1" x14ac:dyDescent="0.35">
      <c r="A186" s="151">
        <v>1999</v>
      </c>
      <c r="B186" s="152"/>
      <c r="C186" s="66"/>
      <c r="D186" s="66"/>
      <c r="E186" s="52"/>
      <c r="H186" s="54"/>
      <c r="I186" s="54"/>
    </row>
    <row r="187" spans="1:9" ht="15" customHeight="1" x14ac:dyDescent="0.35">
      <c r="A187" s="67"/>
      <c r="B187" s="68" t="s">
        <v>73</v>
      </c>
      <c r="C187" s="66">
        <v>51.534756046021798</v>
      </c>
      <c r="D187" s="66">
        <v>49.774519971261682</v>
      </c>
      <c r="E187" s="77" t="s">
        <v>2</v>
      </c>
      <c r="H187" s="48"/>
      <c r="I187" s="48"/>
    </row>
    <row r="188" spans="1:9" ht="15" customHeight="1" x14ac:dyDescent="0.35">
      <c r="A188" s="67"/>
      <c r="B188" s="68" t="s">
        <v>74</v>
      </c>
      <c r="C188" s="66">
        <v>51.417837445413141</v>
      </c>
      <c r="D188" s="66">
        <v>49.661594876286742</v>
      </c>
      <c r="E188" s="77" t="s">
        <v>2</v>
      </c>
      <c r="H188" s="48"/>
      <c r="I188" s="48"/>
    </row>
    <row r="189" spans="1:9" ht="15" customHeight="1" x14ac:dyDescent="0.35">
      <c r="A189" s="67"/>
      <c r="B189" s="68" t="s">
        <v>71</v>
      </c>
      <c r="C189" s="66">
        <v>53.107954662011338</v>
      </c>
      <c r="D189" s="66">
        <v>51.293983959029553</v>
      </c>
      <c r="E189" s="77" t="s">
        <v>2</v>
      </c>
      <c r="H189" s="48"/>
      <c r="I189" s="48"/>
    </row>
    <row r="190" spans="1:9" ht="15" customHeight="1" x14ac:dyDescent="0.35">
      <c r="A190" s="67"/>
      <c r="B190" s="68" t="s">
        <v>75</v>
      </c>
      <c r="C190" s="66">
        <v>56.831682161016694</v>
      </c>
      <c r="D190" s="66">
        <v>54.890522741540906</v>
      </c>
      <c r="E190" s="77" t="s">
        <v>2</v>
      </c>
      <c r="H190" s="48"/>
      <c r="I190" s="48"/>
    </row>
    <row r="191" spans="1:9" ht="15" customHeight="1" x14ac:dyDescent="0.35">
      <c r="A191" s="67"/>
      <c r="B191" s="68" t="s">
        <v>63</v>
      </c>
      <c r="C191" s="66">
        <v>53.820414718137002</v>
      </c>
      <c r="D191" s="66">
        <v>51.982109022834734</v>
      </c>
      <c r="E191" s="77" t="s">
        <v>2</v>
      </c>
      <c r="H191" s="48"/>
      <c r="I191" s="48"/>
    </row>
    <row r="192" spans="1:9" ht="15" customHeight="1" x14ac:dyDescent="0.35">
      <c r="A192" s="67"/>
      <c r="B192" s="68" t="s">
        <v>70</v>
      </c>
      <c r="C192" s="66">
        <v>51.446973064172155</v>
      </c>
      <c r="D192" s="66">
        <v>49.689735330400865</v>
      </c>
      <c r="E192" s="77" t="s">
        <v>2</v>
      </c>
      <c r="H192" s="48"/>
      <c r="I192" s="48"/>
    </row>
    <row r="193" spans="1:9" ht="15" customHeight="1" x14ac:dyDescent="0.35">
      <c r="A193" s="67"/>
      <c r="B193" s="68" t="s">
        <v>76</v>
      </c>
      <c r="C193" s="66">
        <v>51.392563393266869</v>
      </c>
      <c r="D193" s="66">
        <v>49.637184091996112</v>
      </c>
      <c r="E193" s="77" t="s">
        <v>2</v>
      </c>
      <c r="H193" s="48"/>
      <c r="I193" s="48"/>
    </row>
    <row r="194" spans="1:9" ht="15" customHeight="1" x14ac:dyDescent="0.35">
      <c r="A194" s="67"/>
      <c r="B194" s="68" t="s">
        <v>77</v>
      </c>
      <c r="C194" s="66">
        <v>51.610057313335169</v>
      </c>
      <c r="D194" s="66">
        <v>49.847249226648152</v>
      </c>
      <c r="E194" s="77" t="s">
        <v>2</v>
      </c>
      <c r="H194" s="48"/>
      <c r="I194" s="48"/>
    </row>
    <row r="195" spans="1:9" ht="15" customHeight="1" x14ac:dyDescent="0.35">
      <c r="A195" s="67"/>
      <c r="B195" s="68" t="s">
        <v>69</v>
      </c>
      <c r="C195" s="66">
        <v>50.505597953262374</v>
      </c>
      <c r="D195" s="66">
        <v>48.780514100817797</v>
      </c>
      <c r="E195" s="77" t="s">
        <v>2</v>
      </c>
      <c r="H195" s="48"/>
      <c r="I195" s="48"/>
    </row>
    <row r="196" spans="1:9" ht="15" customHeight="1" x14ac:dyDescent="0.35">
      <c r="A196" s="55"/>
      <c r="B196" s="68" t="s">
        <v>78</v>
      </c>
      <c r="C196" s="66">
        <v>55.015453708168508</v>
      </c>
      <c r="D196" s="66">
        <v>53.136329914511023</v>
      </c>
      <c r="E196" s="77" t="s">
        <v>2</v>
      </c>
      <c r="H196" s="54"/>
      <c r="I196" s="54"/>
    </row>
    <row r="197" spans="1:9" ht="15" customHeight="1" x14ac:dyDescent="0.35">
      <c r="A197" s="55"/>
      <c r="B197" s="68" t="s">
        <v>79</v>
      </c>
      <c r="C197" s="66">
        <v>51.425928955009624</v>
      </c>
      <c r="D197" s="66">
        <v>49.669410009934573</v>
      </c>
      <c r="E197" s="77" t="s">
        <v>2</v>
      </c>
      <c r="H197" s="76"/>
      <c r="I197" s="76"/>
    </row>
    <row r="198" spans="1:9" ht="15" customHeight="1" x14ac:dyDescent="0.35">
      <c r="A198" s="55"/>
      <c r="B198" s="68" t="s">
        <v>68</v>
      </c>
      <c r="C198" s="66">
        <v>52.065159511104007</v>
      </c>
      <c r="D198" s="66">
        <v>50.286806821751171</v>
      </c>
      <c r="E198" s="77" t="s">
        <v>2</v>
      </c>
      <c r="H198" s="48"/>
      <c r="I198" s="48"/>
    </row>
    <row r="199" spans="1:9" ht="15" customHeight="1" x14ac:dyDescent="0.35">
      <c r="A199" s="151">
        <v>2000</v>
      </c>
      <c r="B199" s="152"/>
      <c r="C199" s="66"/>
      <c r="D199" s="66"/>
      <c r="E199" s="52"/>
      <c r="H199" s="48"/>
      <c r="I199" s="48"/>
    </row>
    <row r="200" spans="1:9" ht="15" customHeight="1" x14ac:dyDescent="0.35">
      <c r="A200" s="67"/>
      <c r="B200" s="68" t="s">
        <v>73</v>
      </c>
      <c r="C200" s="66">
        <v>50.230337242241148</v>
      </c>
      <c r="D200" s="66">
        <v>48.514655274479431</v>
      </c>
      <c r="E200" s="77" t="s">
        <v>2</v>
      </c>
      <c r="H200" s="48"/>
      <c r="I200" s="48"/>
    </row>
    <row r="201" spans="1:9" ht="15" customHeight="1" x14ac:dyDescent="0.35">
      <c r="A201" s="67"/>
      <c r="B201" s="68" t="s">
        <v>74</v>
      </c>
      <c r="C201" s="66">
        <v>49.941771800904874</v>
      </c>
      <c r="D201" s="66">
        <v>48.235946158053572</v>
      </c>
      <c r="E201" s="77" t="s">
        <v>2</v>
      </c>
      <c r="H201" s="48"/>
      <c r="I201" s="48"/>
    </row>
    <row r="202" spans="1:9" ht="15" customHeight="1" x14ac:dyDescent="0.35">
      <c r="A202" s="67"/>
      <c r="B202" s="68" t="s">
        <v>71</v>
      </c>
      <c r="C202" s="66">
        <v>50.557452169147211</v>
      </c>
      <c r="D202" s="66">
        <v>48.830597169064959</v>
      </c>
      <c r="E202" s="77" t="s">
        <v>2</v>
      </c>
      <c r="H202" s="48"/>
      <c r="I202" s="48"/>
    </row>
    <row r="203" spans="1:9" ht="15" customHeight="1" x14ac:dyDescent="0.35">
      <c r="A203" s="67"/>
      <c r="B203" s="68" t="s">
        <v>75</v>
      </c>
      <c r="C203" s="66">
        <v>53.631745963477975</v>
      </c>
      <c r="D203" s="66">
        <v>51.799884492881731</v>
      </c>
      <c r="E203" s="77" t="s">
        <v>2</v>
      </c>
      <c r="H203" s="48"/>
      <c r="I203" s="48"/>
    </row>
    <row r="204" spans="1:9" ht="15" customHeight="1" x14ac:dyDescent="0.35">
      <c r="A204" s="67"/>
      <c r="B204" s="68" t="s">
        <v>63</v>
      </c>
      <c r="C204" s="66">
        <v>55.132735360356769</v>
      </c>
      <c r="D204" s="66">
        <v>53.249605660570523</v>
      </c>
      <c r="E204" s="77" t="s">
        <v>2</v>
      </c>
      <c r="H204" s="48"/>
      <c r="I204" s="48"/>
    </row>
    <row r="205" spans="1:9" ht="15" customHeight="1" x14ac:dyDescent="0.35">
      <c r="A205" s="67"/>
      <c r="B205" s="68" t="s">
        <v>70</v>
      </c>
      <c r="C205" s="66">
        <v>55.807210513406972</v>
      </c>
      <c r="D205" s="66">
        <v>53.901043244666916</v>
      </c>
      <c r="E205" s="77" t="s">
        <v>2</v>
      </c>
      <c r="H205" s="48"/>
      <c r="I205" s="48"/>
    </row>
    <row r="206" spans="1:9" ht="15" customHeight="1" x14ac:dyDescent="0.35">
      <c r="A206" s="67"/>
      <c r="B206" s="68" t="s">
        <v>76</v>
      </c>
      <c r="C206" s="66">
        <v>52.330372638200316</v>
      </c>
      <c r="D206" s="66">
        <v>50.542961252355397</v>
      </c>
      <c r="E206" s="77" t="s">
        <v>2</v>
      </c>
      <c r="H206" s="48"/>
      <c r="I206" s="48"/>
    </row>
    <row r="207" spans="1:9" ht="15" customHeight="1" x14ac:dyDescent="0.35">
      <c r="A207" s="67"/>
      <c r="B207" s="68" t="s">
        <v>77</v>
      </c>
      <c r="C207" s="66">
        <v>52.318440464339858</v>
      </c>
      <c r="D207" s="66">
        <v>50.531436637286141</v>
      </c>
      <c r="E207" s="77" t="s">
        <v>2</v>
      </c>
      <c r="H207" s="48"/>
      <c r="I207" s="48"/>
    </row>
    <row r="208" spans="1:9" ht="15" customHeight="1" x14ac:dyDescent="0.35">
      <c r="A208" s="67"/>
      <c r="B208" s="68" t="s">
        <v>69</v>
      </c>
      <c r="C208" s="66">
        <v>51.135525030674678</v>
      </c>
      <c r="D208" s="66">
        <v>49.388925206268588</v>
      </c>
      <c r="E208" s="77" t="s">
        <v>2</v>
      </c>
      <c r="H208" s="54"/>
      <c r="I208" s="54"/>
    </row>
    <row r="209" spans="1:9" ht="15" customHeight="1" x14ac:dyDescent="0.35">
      <c r="A209" s="67"/>
      <c r="B209" s="68" t="s">
        <v>78</v>
      </c>
      <c r="C209" s="66">
        <v>51.669591407243672</v>
      </c>
      <c r="D209" s="66">
        <v>49.904749856777727</v>
      </c>
      <c r="E209" s="77" t="s">
        <v>2</v>
      </c>
      <c r="H209" s="54"/>
      <c r="I209" s="54"/>
    </row>
    <row r="210" spans="1:9" ht="15" customHeight="1" x14ac:dyDescent="0.35">
      <c r="A210" s="55"/>
      <c r="B210" s="68" t="s">
        <v>79</v>
      </c>
      <c r="C210" s="66">
        <v>49.391788745610796</v>
      </c>
      <c r="D210" s="66">
        <v>47.7047484835144</v>
      </c>
      <c r="E210" s="77" t="s">
        <v>2</v>
      </c>
      <c r="H210" s="54"/>
      <c r="I210" s="54"/>
    </row>
    <row r="211" spans="1:9" ht="15" customHeight="1" x14ac:dyDescent="0.35">
      <c r="A211" s="55"/>
      <c r="B211" s="68" t="s">
        <v>68</v>
      </c>
      <c r="C211" s="66">
        <v>50.624391152860241</v>
      </c>
      <c r="D211" s="66">
        <v>48.895249765435153</v>
      </c>
      <c r="E211" s="77" t="s">
        <v>2</v>
      </c>
      <c r="H211" s="54"/>
      <c r="I211" s="54"/>
    </row>
    <row r="212" spans="1:9" ht="15" customHeight="1" x14ac:dyDescent="0.35">
      <c r="A212" s="151">
        <v>2001</v>
      </c>
      <c r="B212" s="152"/>
      <c r="C212" s="66"/>
      <c r="D212" s="66"/>
      <c r="E212" s="52"/>
      <c r="H212" s="54"/>
      <c r="I212" s="54"/>
    </row>
    <row r="213" spans="1:9" ht="15" customHeight="1" x14ac:dyDescent="0.35">
      <c r="A213" s="60"/>
      <c r="B213" s="68" t="s">
        <v>73</v>
      </c>
      <c r="C213" s="66">
        <v>49.725792554009452</v>
      </c>
      <c r="D213" s="66">
        <v>48.027343960958198</v>
      </c>
      <c r="E213" s="77" t="s">
        <v>2</v>
      </c>
      <c r="H213" s="54"/>
      <c r="I213" s="54"/>
    </row>
    <row r="214" spans="1:9" ht="15" customHeight="1" x14ac:dyDescent="0.35">
      <c r="A214" s="60"/>
      <c r="B214" s="68" t="s">
        <v>74</v>
      </c>
      <c r="C214" s="66">
        <v>50.817084246299302</v>
      </c>
      <c r="D214" s="66">
        <v>49.081361177685601</v>
      </c>
      <c r="E214" s="77" t="s">
        <v>2</v>
      </c>
      <c r="H214" s="54"/>
      <c r="I214" s="54"/>
    </row>
    <row r="215" spans="1:9" ht="15" customHeight="1" x14ac:dyDescent="0.35">
      <c r="A215" s="60"/>
      <c r="B215" s="68" t="s">
        <v>71</v>
      </c>
      <c r="C215" s="66">
        <v>50.477185952325613</v>
      </c>
      <c r="D215" s="66">
        <v>48.753072548425706</v>
      </c>
      <c r="E215" s="77" t="s">
        <v>2</v>
      </c>
      <c r="H215" s="54"/>
      <c r="I215" s="54"/>
    </row>
    <row r="216" spans="1:9" ht="15" customHeight="1" x14ac:dyDescent="0.35">
      <c r="A216" s="60"/>
      <c r="B216" s="68" t="s">
        <v>75</v>
      </c>
      <c r="C216" s="66">
        <v>51.546608475794727</v>
      </c>
      <c r="D216" s="66">
        <v>49.785967566005588</v>
      </c>
      <c r="E216" s="77" t="s">
        <v>2</v>
      </c>
      <c r="H216" s="54"/>
      <c r="I216" s="54"/>
    </row>
    <row r="217" spans="1:9" ht="15" customHeight="1" x14ac:dyDescent="0.35">
      <c r="A217" s="60"/>
      <c r="B217" s="68" t="s">
        <v>63</v>
      </c>
      <c r="C217" s="66">
        <v>52.966507718838152</v>
      </c>
      <c r="D217" s="66">
        <v>51.157368318672965</v>
      </c>
      <c r="E217" s="77" t="s">
        <v>2</v>
      </c>
      <c r="H217" s="54"/>
      <c r="I217" s="54"/>
    </row>
    <row r="218" spans="1:9" ht="15" customHeight="1" x14ac:dyDescent="0.35">
      <c r="A218" s="60"/>
      <c r="B218" s="68" t="s">
        <v>70</v>
      </c>
      <c r="C218" s="66">
        <v>54.824778480578253</v>
      </c>
      <c r="D218" s="66">
        <v>52.952167445298201</v>
      </c>
      <c r="E218" s="77" t="s">
        <v>2</v>
      </c>
      <c r="H218" s="54"/>
      <c r="I218" s="54"/>
    </row>
    <row r="219" spans="1:9" ht="15" customHeight="1" x14ac:dyDescent="0.35">
      <c r="A219" s="60"/>
      <c r="B219" s="68" t="s">
        <v>76</v>
      </c>
      <c r="C219" s="66">
        <v>51.698379918562466</v>
      </c>
      <c r="D219" s="66">
        <v>49.93255505935403</v>
      </c>
      <c r="E219" s="77" t="s">
        <v>2</v>
      </c>
      <c r="H219" s="54"/>
      <c r="I219" s="54"/>
    </row>
    <row r="220" spans="1:9" ht="15" customHeight="1" x14ac:dyDescent="0.35">
      <c r="A220" s="60"/>
      <c r="B220" s="68" t="s">
        <v>77</v>
      </c>
      <c r="C220" s="66">
        <v>51.729939508330581</v>
      </c>
      <c r="D220" s="66">
        <v>49.963036690620413</v>
      </c>
      <c r="E220" s="77" t="s">
        <v>2</v>
      </c>
      <c r="H220" s="54"/>
      <c r="I220" s="54"/>
    </row>
    <row r="221" spans="1:9" ht="15" customHeight="1" x14ac:dyDescent="0.35">
      <c r="A221" s="60"/>
      <c r="B221" s="68" t="s">
        <v>69</v>
      </c>
      <c r="C221" s="66">
        <v>52.962504871505033</v>
      </c>
      <c r="D221" s="66">
        <v>51.153502193754363</v>
      </c>
      <c r="E221" s="77" t="s">
        <v>2</v>
      </c>
      <c r="H221" s="54"/>
      <c r="I221" s="54"/>
    </row>
    <row r="222" spans="1:9" ht="15" customHeight="1" x14ac:dyDescent="0.35">
      <c r="A222" s="60"/>
      <c r="B222" s="68" t="s">
        <v>78</v>
      </c>
      <c r="C222" s="66">
        <v>52.918917967406578</v>
      </c>
      <c r="D222" s="66">
        <v>51.111404056594331</v>
      </c>
      <c r="E222" s="77" t="s">
        <v>2</v>
      </c>
      <c r="H222" s="54"/>
      <c r="I222" s="54"/>
    </row>
    <row r="223" spans="1:9" ht="15" customHeight="1" x14ac:dyDescent="0.35">
      <c r="A223" s="60"/>
      <c r="B223" s="68" t="s">
        <v>79</v>
      </c>
      <c r="C223" s="66">
        <v>53.169811764141414</v>
      </c>
      <c r="D223" s="66">
        <v>51.35372825203811</v>
      </c>
      <c r="E223" s="77" t="s">
        <v>2</v>
      </c>
      <c r="H223" s="54"/>
      <c r="I223" s="54"/>
    </row>
    <row r="224" spans="1:9" ht="15" customHeight="1" x14ac:dyDescent="0.35">
      <c r="A224" s="60"/>
      <c r="B224" s="68" t="s">
        <v>68</v>
      </c>
      <c r="C224" s="66">
        <v>54.122470282000066</v>
      </c>
      <c r="D224" s="66">
        <v>52.273847489249633</v>
      </c>
      <c r="E224" s="77" t="s">
        <v>2</v>
      </c>
      <c r="H224" s="54"/>
      <c r="I224" s="54"/>
    </row>
    <row r="225" spans="1:9" ht="15" customHeight="1" x14ac:dyDescent="0.35">
      <c r="A225" s="151">
        <v>2002</v>
      </c>
      <c r="B225" s="152"/>
      <c r="C225" s="66"/>
      <c r="D225" s="66"/>
      <c r="E225" s="52"/>
      <c r="H225" s="54"/>
      <c r="I225" s="54"/>
    </row>
    <row r="226" spans="1:9" ht="15" customHeight="1" x14ac:dyDescent="0.35">
      <c r="A226" s="56"/>
      <c r="B226" s="68" t="s">
        <v>73</v>
      </c>
      <c r="C226" s="66">
        <v>55.317179246171541</v>
      </c>
      <c r="D226" s="66">
        <v>53.427749627524904</v>
      </c>
      <c r="E226" s="77" t="s">
        <v>2</v>
      </c>
      <c r="H226" s="54"/>
      <c r="I226" s="54"/>
    </row>
    <row r="227" spans="1:9" ht="15" customHeight="1" x14ac:dyDescent="0.35">
      <c r="A227" s="56"/>
      <c r="B227" s="68" t="s">
        <v>74</v>
      </c>
      <c r="C227" s="66">
        <v>54.990570372180336</v>
      </c>
      <c r="D227" s="66">
        <v>53.112296500964085</v>
      </c>
      <c r="E227" s="77" t="s">
        <v>2</v>
      </c>
      <c r="H227" s="54"/>
      <c r="I227" s="54"/>
    </row>
    <row r="228" spans="1:9" ht="15" customHeight="1" x14ac:dyDescent="0.35">
      <c r="A228" s="56"/>
      <c r="B228" s="68" t="s">
        <v>71</v>
      </c>
      <c r="C228" s="66">
        <v>54.555197520904997</v>
      </c>
      <c r="D228" s="66">
        <v>52.691794371073399</v>
      </c>
      <c r="E228" s="77" t="s">
        <v>2</v>
      </c>
      <c r="H228" s="54"/>
      <c r="I228" s="54"/>
    </row>
    <row r="229" spans="1:9" ht="15" customHeight="1" x14ac:dyDescent="0.35">
      <c r="A229" s="56"/>
      <c r="B229" s="68" t="s">
        <v>75</v>
      </c>
      <c r="C229" s="66">
        <v>53.33745300010294</v>
      </c>
      <c r="D229" s="66">
        <v>51.515643485321107</v>
      </c>
      <c r="E229" s="77" t="s">
        <v>2</v>
      </c>
      <c r="H229" s="54"/>
      <c r="I229" s="54"/>
    </row>
    <row r="230" spans="1:9" ht="15" customHeight="1" x14ac:dyDescent="0.35">
      <c r="A230" s="56"/>
      <c r="B230" s="68" t="s">
        <v>63</v>
      </c>
      <c r="C230" s="66">
        <v>54.846361699044976</v>
      </c>
      <c r="D230" s="66">
        <v>52.973013461094929</v>
      </c>
      <c r="E230" s="77" t="s">
        <v>2</v>
      </c>
      <c r="H230" s="54"/>
      <c r="I230" s="54"/>
    </row>
    <row r="231" spans="1:9" ht="15" customHeight="1" x14ac:dyDescent="0.35">
      <c r="A231" s="56"/>
      <c r="B231" s="68" t="s">
        <v>70</v>
      </c>
      <c r="C231" s="66">
        <v>54.933679258273095</v>
      </c>
      <c r="D231" s="66">
        <v>53.057348576444276</v>
      </c>
      <c r="E231" s="77" t="s">
        <v>2</v>
      </c>
      <c r="H231" s="54"/>
      <c r="I231" s="54"/>
    </row>
    <row r="232" spans="1:9" ht="15" customHeight="1" x14ac:dyDescent="0.35">
      <c r="A232" s="56"/>
      <c r="B232" s="68" t="s">
        <v>76</v>
      </c>
      <c r="C232" s="66">
        <v>54.87335460452929</v>
      </c>
      <c r="D232" s="66">
        <v>52.99908438907044</v>
      </c>
      <c r="E232" s="77" t="s">
        <v>2</v>
      </c>
      <c r="H232" s="54"/>
      <c r="I232" s="54"/>
    </row>
    <row r="233" spans="1:9" ht="15" customHeight="1" x14ac:dyDescent="0.35">
      <c r="A233" s="56"/>
      <c r="B233" s="68" t="s">
        <v>77</v>
      </c>
      <c r="C233" s="66">
        <v>54.451240499392028</v>
      </c>
      <c r="D233" s="66">
        <v>52.591388135739145</v>
      </c>
      <c r="E233" s="77" t="s">
        <v>2</v>
      </c>
      <c r="H233" s="54"/>
      <c r="I233" s="54"/>
    </row>
    <row r="234" spans="1:9" ht="15" customHeight="1" x14ac:dyDescent="0.35">
      <c r="A234" s="56"/>
      <c r="B234" s="68" t="s">
        <v>69</v>
      </c>
      <c r="C234" s="66">
        <v>53.374799348786716</v>
      </c>
      <c r="D234" s="66">
        <v>51.551714221287227</v>
      </c>
      <c r="E234" s="77" t="s">
        <v>2</v>
      </c>
      <c r="H234" s="54"/>
      <c r="I234" s="54"/>
    </row>
    <row r="235" spans="1:9" ht="15" customHeight="1" x14ac:dyDescent="0.35">
      <c r="A235" s="56"/>
      <c r="B235" s="68" t="s">
        <v>78</v>
      </c>
      <c r="C235" s="66">
        <v>54.199799735976519</v>
      </c>
      <c r="D235" s="66">
        <v>52.348535655967275</v>
      </c>
      <c r="E235" s="77" t="s">
        <v>2</v>
      </c>
      <c r="H235" s="54"/>
      <c r="I235" s="54"/>
    </row>
    <row r="236" spans="1:9" ht="15" customHeight="1" x14ac:dyDescent="0.35">
      <c r="A236" s="56"/>
      <c r="B236" s="68" t="s">
        <v>79</v>
      </c>
      <c r="C236" s="66">
        <v>54.127695399408836</v>
      </c>
      <c r="D236" s="66">
        <v>52.278894136032697</v>
      </c>
      <c r="E236" s="77" t="s">
        <v>2</v>
      </c>
      <c r="H236" s="54"/>
      <c r="I236" s="54"/>
    </row>
    <row r="237" spans="1:9" ht="15" customHeight="1" x14ac:dyDescent="0.35">
      <c r="A237" s="56"/>
      <c r="B237" s="68" t="s">
        <v>68</v>
      </c>
      <c r="C237" s="66">
        <v>54.151254765056592</v>
      </c>
      <c r="D237" s="66">
        <v>52.30164880115418</v>
      </c>
      <c r="E237" s="77" t="s">
        <v>2</v>
      </c>
      <c r="H237" s="54"/>
      <c r="I237" s="54"/>
    </row>
    <row r="238" spans="1:9" ht="15" customHeight="1" x14ac:dyDescent="0.35">
      <c r="A238" s="151">
        <v>2003</v>
      </c>
      <c r="B238" s="152"/>
      <c r="C238" s="66"/>
      <c r="D238" s="66"/>
      <c r="E238" s="52"/>
      <c r="H238" s="54"/>
      <c r="I238" s="54"/>
    </row>
    <row r="239" spans="1:9" ht="15" customHeight="1" x14ac:dyDescent="0.35">
      <c r="A239" s="56"/>
      <c r="B239" s="68" t="s">
        <v>73</v>
      </c>
      <c r="C239" s="66">
        <v>53.833995684158786</v>
      </c>
      <c r="D239" s="66">
        <v>51.995226113442016</v>
      </c>
      <c r="E239" s="77" t="s">
        <v>2</v>
      </c>
      <c r="H239" s="54"/>
      <c r="I239" s="54"/>
    </row>
    <row r="240" spans="1:9" ht="15" customHeight="1" x14ac:dyDescent="0.35">
      <c r="A240" s="56"/>
      <c r="B240" s="68" t="s">
        <v>74</v>
      </c>
      <c r="C240" s="66">
        <v>53.435124002530529</v>
      </c>
      <c r="D240" s="66">
        <v>51.609978408661071</v>
      </c>
      <c r="E240" s="77" t="s">
        <v>2</v>
      </c>
      <c r="H240" s="54"/>
      <c r="I240" s="54"/>
    </row>
    <row r="241" spans="1:9" ht="15" customHeight="1" x14ac:dyDescent="0.35">
      <c r="A241" s="56"/>
      <c r="B241" s="68" t="s">
        <v>71</v>
      </c>
      <c r="C241" s="66">
        <v>53.69961221732494</v>
      </c>
      <c r="D241" s="66">
        <v>51.865432687278236</v>
      </c>
      <c r="E241" s="77" t="s">
        <v>2</v>
      </c>
      <c r="H241" s="54"/>
      <c r="I241" s="54"/>
    </row>
    <row r="242" spans="1:9" ht="15" customHeight="1" x14ac:dyDescent="0.35">
      <c r="A242" s="56"/>
      <c r="B242" s="68" t="s">
        <v>75</v>
      </c>
      <c r="C242" s="66">
        <v>53.255206515094976</v>
      </c>
      <c r="D242" s="66">
        <v>51.436206235110014</v>
      </c>
      <c r="E242" s="77" t="s">
        <v>2</v>
      </c>
      <c r="H242" s="54"/>
      <c r="I242" s="54"/>
    </row>
    <row r="243" spans="1:9" ht="15" customHeight="1" x14ac:dyDescent="0.35">
      <c r="A243" s="56"/>
      <c r="B243" s="68" t="s">
        <v>63</v>
      </c>
      <c r="C243" s="66">
        <v>54.349502072850377</v>
      </c>
      <c r="D243" s="66">
        <v>52.493124716402875</v>
      </c>
      <c r="E243" s="77" t="s">
        <v>2</v>
      </c>
      <c r="H243" s="54"/>
      <c r="I243" s="54"/>
    </row>
    <row r="244" spans="1:9" ht="15" customHeight="1" x14ac:dyDescent="0.35">
      <c r="A244" s="56"/>
      <c r="B244" s="68" t="s">
        <v>70</v>
      </c>
      <c r="C244" s="66">
        <v>54.169690232794423</v>
      </c>
      <c r="D244" s="66">
        <v>52.319454581708882</v>
      </c>
      <c r="E244" s="77" t="s">
        <v>2</v>
      </c>
      <c r="H244" s="54"/>
      <c r="I244" s="54"/>
    </row>
    <row r="245" spans="1:9" ht="15" customHeight="1" x14ac:dyDescent="0.35">
      <c r="A245" s="56"/>
      <c r="B245" s="68" t="s">
        <v>76</v>
      </c>
      <c r="C245" s="66">
        <v>54.328478244312691</v>
      </c>
      <c r="D245" s="66">
        <v>52.472818983850523</v>
      </c>
      <c r="E245" s="77" t="s">
        <v>2</v>
      </c>
      <c r="H245" s="54"/>
      <c r="I245" s="54"/>
    </row>
    <row r="246" spans="1:9" ht="15" customHeight="1" x14ac:dyDescent="0.35">
      <c r="A246" s="56"/>
      <c r="B246" s="68" t="s">
        <v>77</v>
      </c>
      <c r="C246" s="66">
        <v>54.160974323978536</v>
      </c>
      <c r="D246" s="66">
        <v>52.311036376002498</v>
      </c>
      <c r="E246" s="77" t="s">
        <v>2</v>
      </c>
      <c r="H246" s="54"/>
      <c r="I246" s="54"/>
    </row>
    <row r="247" spans="1:9" ht="15" customHeight="1" x14ac:dyDescent="0.35">
      <c r="A247" s="56"/>
      <c r="B247" s="68" t="s">
        <v>69</v>
      </c>
      <c r="C247" s="66">
        <v>53.670030951040772</v>
      </c>
      <c r="D247" s="66">
        <v>51.836861807305077</v>
      </c>
      <c r="E247" s="77" t="s">
        <v>2</v>
      </c>
      <c r="H247" s="54"/>
      <c r="I247" s="54"/>
    </row>
    <row r="248" spans="1:9" ht="15" customHeight="1" x14ac:dyDescent="0.35">
      <c r="A248" s="56"/>
      <c r="B248" s="68" t="s">
        <v>78</v>
      </c>
      <c r="C248" s="66">
        <v>54.509399381854315</v>
      </c>
      <c r="D248" s="66">
        <v>52.647560526543515</v>
      </c>
      <c r="E248" s="77" t="s">
        <v>2</v>
      </c>
      <c r="H248" s="54"/>
      <c r="I248" s="54"/>
    </row>
    <row r="249" spans="1:9" ht="15" customHeight="1" x14ac:dyDescent="0.35">
      <c r="A249" s="56"/>
      <c r="B249" s="68" t="s">
        <v>79</v>
      </c>
      <c r="C249" s="66">
        <v>52.892677532044416</v>
      </c>
      <c r="D249" s="66">
        <v>51.086059897153227</v>
      </c>
      <c r="E249" s="77" t="s">
        <v>2</v>
      </c>
      <c r="H249" s="54"/>
      <c r="I249" s="54"/>
    </row>
    <row r="250" spans="1:9" ht="15" customHeight="1" x14ac:dyDescent="0.35">
      <c r="A250" s="56"/>
      <c r="B250" s="68" t="s">
        <v>68</v>
      </c>
      <c r="C250" s="66">
        <v>52.61984317426267</v>
      </c>
      <c r="D250" s="66">
        <v>50.822544548829342</v>
      </c>
      <c r="E250" s="77" t="s">
        <v>2</v>
      </c>
      <c r="H250" s="54"/>
      <c r="I250" s="54"/>
    </row>
    <row r="251" spans="1:9" ht="15" customHeight="1" x14ac:dyDescent="0.35">
      <c r="A251" s="151">
        <v>2004</v>
      </c>
      <c r="B251" s="152"/>
      <c r="C251" s="66"/>
      <c r="D251" s="66"/>
      <c r="E251" s="52"/>
      <c r="H251" s="54"/>
      <c r="I251" s="54"/>
    </row>
    <row r="252" spans="1:9" ht="15" customHeight="1" x14ac:dyDescent="0.35">
      <c r="A252" s="56"/>
      <c r="B252" s="68" t="s">
        <v>73</v>
      </c>
      <c r="C252" s="66">
        <v>52.605475130638922</v>
      </c>
      <c r="D252" s="66">
        <v>50.808667264270944</v>
      </c>
      <c r="E252" s="77" t="s">
        <v>2</v>
      </c>
      <c r="H252" s="54"/>
      <c r="I252" s="54"/>
    </row>
    <row r="253" spans="1:9" ht="15" customHeight="1" x14ac:dyDescent="0.35">
      <c r="A253" s="56"/>
      <c r="B253" s="68" t="s">
        <v>74</v>
      </c>
      <c r="C253" s="66">
        <v>52.52639806701854</v>
      </c>
      <c r="D253" s="66">
        <v>50.732291179771273</v>
      </c>
      <c r="E253" s="77" t="s">
        <v>2</v>
      </c>
      <c r="H253" s="54"/>
      <c r="I253" s="54"/>
    </row>
    <row r="254" spans="1:9" ht="15" customHeight="1" x14ac:dyDescent="0.35">
      <c r="A254" s="56"/>
      <c r="B254" s="68" t="s">
        <v>71</v>
      </c>
      <c r="C254" s="66">
        <v>52.510498136390801</v>
      </c>
      <c r="D254" s="66">
        <v>50.716934331785701</v>
      </c>
      <c r="E254" s="77" t="s">
        <v>2</v>
      </c>
      <c r="H254" s="54"/>
      <c r="I254" s="54"/>
    </row>
    <row r="255" spans="1:9" ht="15" customHeight="1" x14ac:dyDescent="0.35">
      <c r="A255" s="56"/>
      <c r="B255" s="68" t="s">
        <v>75</v>
      </c>
      <c r="C255" s="66">
        <v>52.770601984932398</v>
      </c>
      <c r="D255" s="66">
        <v>50.968153997835422</v>
      </c>
      <c r="E255" s="77" t="s">
        <v>2</v>
      </c>
      <c r="H255" s="54"/>
      <c r="I255" s="54"/>
    </row>
    <row r="256" spans="1:9" ht="15" customHeight="1" x14ac:dyDescent="0.35">
      <c r="A256" s="56"/>
      <c r="B256" s="68" t="s">
        <v>63</v>
      </c>
      <c r="C256" s="66">
        <v>53.871236385462971</v>
      </c>
      <c r="D256" s="66">
        <v>52.031194810551085</v>
      </c>
      <c r="E256" s="77" t="s">
        <v>2</v>
      </c>
      <c r="H256" s="54"/>
      <c r="I256" s="54"/>
    </row>
    <row r="257" spans="1:9" ht="15" customHeight="1" x14ac:dyDescent="0.35">
      <c r="A257" s="56"/>
      <c r="B257" s="68" t="s">
        <v>70</v>
      </c>
      <c r="C257" s="66">
        <v>52.82368979317453</v>
      </c>
      <c r="D257" s="66">
        <v>51.019428523501531</v>
      </c>
      <c r="E257" s="77" t="s">
        <v>2</v>
      </c>
      <c r="H257" s="54"/>
      <c r="I257" s="54"/>
    </row>
    <row r="258" spans="1:9" ht="15" customHeight="1" x14ac:dyDescent="0.35">
      <c r="A258" s="56"/>
      <c r="B258" s="68" t="s">
        <v>76</v>
      </c>
      <c r="C258" s="66">
        <v>52.715242758029149</v>
      </c>
      <c r="D258" s="66">
        <v>50.914685636742796</v>
      </c>
      <c r="E258" s="77" t="s">
        <v>2</v>
      </c>
      <c r="H258" s="54"/>
      <c r="I258" s="54"/>
    </row>
    <row r="259" spans="1:9" ht="15" customHeight="1" x14ac:dyDescent="0.35">
      <c r="A259" s="56"/>
      <c r="B259" s="68" t="s">
        <v>77</v>
      </c>
      <c r="C259" s="66">
        <v>52.478592627755717</v>
      </c>
      <c r="D259" s="66">
        <v>50.686118596957499</v>
      </c>
      <c r="E259" s="77" t="s">
        <v>2</v>
      </c>
      <c r="H259" s="54"/>
      <c r="I259" s="54"/>
    </row>
    <row r="260" spans="1:9" ht="15" customHeight="1" x14ac:dyDescent="0.35">
      <c r="A260" s="56"/>
      <c r="B260" s="68" t="s">
        <v>69</v>
      </c>
      <c r="C260" s="66">
        <v>52.356622728023275</v>
      </c>
      <c r="D260" s="66">
        <v>50.568314736496731</v>
      </c>
      <c r="E260" s="77" t="s">
        <v>2</v>
      </c>
      <c r="H260" s="54"/>
      <c r="I260" s="54"/>
    </row>
    <row r="261" spans="1:9" ht="15" customHeight="1" x14ac:dyDescent="0.35">
      <c r="A261" s="119"/>
      <c r="B261" s="68" t="s">
        <v>78</v>
      </c>
      <c r="C261" s="66">
        <v>53.353564225489869</v>
      </c>
      <c r="D261" s="66">
        <v>51.531204411020781</v>
      </c>
      <c r="E261" s="77" t="s">
        <v>2</v>
      </c>
      <c r="H261" s="58"/>
      <c r="I261" s="58"/>
    </row>
    <row r="262" spans="1:9" x14ac:dyDescent="0.35">
      <c r="A262" s="120"/>
      <c r="B262" s="68" t="s">
        <v>79</v>
      </c>
      <c r="C262" s="66">
        <v>52.918455492663483</v>
      </c>
      <c r="D262" s="66">
        <v>51.110957378272701</v>
      </c>
      <c r="E262" s="77" t="s">
        <v>2</v>
      </c>
      <c r="H262" s="54"/>
      <c r="I262" s="54"/>
    </row>
    <row r="263" spans="1:9" x14ac:dyDescent="0.35">
      <c r="A263" s="121"/>
      <c r="B263" s="68" t="s">
        <v>68</v>
      </c>
      <c r="C263" s="66">
        <v>53.124520706546662</v>
      </c>
      <c r="D263" s="66">
        <v>51.309984168942876</v>
      </c>
      <c r="E263" s="77" t="s">
        <v>2</v>
      </c>
    </row>
    <row r="264" spans="1:9" x14ac:dyDescent="0.35">
      <c r="A264" s="151">
        <v>2005</v>
      </c>
      <c r="B264" s="152"/>
      <c r="C264" s="66"/>
      <c r="D264" s="66"/>
      <c r="E264" s="45"/>
    </row>
    <row r="265" spans="1:9" x14ac:dyDescent="0.35">
      <c r="A265" s="121"/>
      <c r="B265" s="68" t="s">
        <v>73</v>
      </c>
      <c r="C265" s="66">
        <v>52.925956456614124</v>
      </c>
      <c r="D265" s="66">
        <v>51.118202137123035</v>
      </c>
      <c r="E265" s="77" t="s">
        <v>2</v>
      </c>
    </row>
    <row r="266" spans="1:9" x14ac:dyDescent="0.35">
      <c r="A266" s="121"/>
      <c r="B266" s="68" t="s">
        <v>74</v>
      </c>
      <c r="C266" s="66">
        <v>52.897378840436019</v>
      </c>
      <c r="D266" s="66">
        <v>51.090600626291817</v>
      </c>
      <c r="E266" s="77" t="s">
        <v>2</v>
      </c>
    </row>
    <row r="267" spans="1:9" x14ac:dyDescent="0.35">
      <c r="A267" s="121"/>
      <c r="B267" s="68" t="s">
        <v>71</v>
      </c>
      <c r="C267" s="66">
        <v>52.626129193348056</v>
      </c>
      <c r="D267" s="66">
        <v>50.828615860823646</v>
      </c>
      <c r="E267" s="77" t="s">
        <v>2</v>
      </c>
    </row>
    <row r="268" spans="1:9" x14ac:dyDescent="0.35">
      <c r="A268" s="121"/>
      <c r="B268" s="68" t="s">
        <v>75</v>
      </c>
      <c r="C268" s="66">
        <v>53.188014781678049</v>
      </c>
      <c r="D268" s="66">
        <v>51.37130952202812</v>
      </c>
      <c r="E268" s="77" t="s">
        <v>2</v>
      </c>
    </row>
    <row r="269" spans="1:9" x14ac:dyDescent="0.35">
      <c r="B269" s="68" t="s">
        <v>63</v>
      </c>
      <c r="C269" s="66">
        <v>53.388058094924808</v>
      </c>
      <c r="D269" s="66">
        <v>51.564520097846625</v>
      </c>
      <c r="E269" s="77" t="s">
        <v>2</v>
      </c>
    </row>
    <row r="270" spans="1:9" x14ac:dyDescent="0.35">
      <c r="A270" s="45"/>
      <c r="B270" s="68" t="s">
        <v>70</v>
      </c>
      <c r="C270" s="66">
        <v>53.132972496913567</v>
      </c>
      <c r="D270" s="66">
        <v>51.318147277506633</v>
      </c>
      <c r="E270" s="77" t="s">
        <v>2</v>
      </c>
    </row>
    <row r="271" spans="1:9" x14ac:dyDescent="0.35">
      <c r="B271" s="68" t="s">
        <v>76</v>
      </c>
      <c r="C271" s="66">
        <v>53.545419866818669</v>
      </c>
      <c r="D271" s="66">
        <v>51.716506975418127</v>
      </c>
      <c r="E271" s="77" t="s">
        <v>2</v>
      </c>
    </row>
    <row r="272" spans="1:9" x14ac:dyDescent="0.35">
      <c r="B272" s="68" t="s">
        <v>77</v>
      </c>
      <c r="C272" s="66">
        <v>53.386209265782036</v>
      </c>
      <c r="D272" s="66">
        <v>51.562734417848297</v>
      </c>
      <c r="E272" s="77" t="s">
        <v>2</v>
      </c>
    </row>
    <row r="273" spans="1:5" x14ac:dyDescent="0.35">
      <c r="B273" s="68" t="s">
        <v>69</v>
      </c>
      <c r="C273" s="66">
        <v>53.613139837133531</v>
      </c>
      <c r="D273" s="66">
        <v>51.781913882785268</v>
      </c>
      <c r="E273" s="77" t="s">
        <v>2</v>
      </c>
    </row>
    <row r="274" spans="1:5" x14ac:dyDescent="0.35">
      <c r="B274" s="68" t="s">
        <v>78</v>
      </c>
      <c r="C274" s="66">
        <v>54.381513228865039</v>
      </c>
      <c r="D274" s="66">
        <v>52.524042490088121</v>
      </c>
      <c r="E274" s="77" t="s">
        <v>2</v>
      </c>
    </row>
    <row r="275" spans="1:5" x14ac:dyDescent="0.35">
      <c r="B275" s="68" t="s">
        <v>79</v>
      </c>
      <c r="C275" s="66">
        <v>55.141804596058208</v>
      </c>
      <c r="D275" s="66">
        <v>53.258365124826881</v>
      </c>
      <c r="E275" s="77" t="s">
        <v>2</v>
      </c>
    </row>
    <row r="276" spans="1:5" x14ac:dyDescent="0.35">
      <c r="B276" s="68" t="s">
        <v>68</v>
      </c>
      <c r="C276" s="66">
        <v>54.072758762023931</v>
      </c>
      <c r="D276" s="66">
        <v>52.225833930368246</v>
      </c>
      <c r="E276" s="77" t="s">
        <v>2</v>
      </c>
    </row>
    <row r="277" spans="1:5" x14ac:dyDescent="0.35">
      <c r="A277" s="151">
        <v>2006</v>
      </c>
      <c r="B277" s="152"/>
      <c r="C277" s="66"/>
      <c r="D277" s="66"/>
    </row>
    <row r="278" spans="1:5" x14ac:dyDescent="0.35">
      <c r="B278" s="68" t="s">
        <v>73</v>
      </c>
      <c r="C278" s="66">
        <v>53.737117037078107</v>
      </c>
      <c r="D278" s="66">
        <v>51.901656481529926</v>
      </c>
      <c r="E278" s="77" t="s">
        <v>2</v>
      </c>
    </row>
    <row r="279" spans="1:5" x14ac:dyDescent="0.35">
      <c r="B279" s="68" t="s">
        <v>74</v>
      </c>
      <c r="C279" s="66">
        <v>54.16382680322738</v>
      </c>
      <c r="D279" s="66">
        <v>52.313791425142774</v>
      </c>
      <c r="E279" s="77" t="s">
        <v>2</v>
      </c>
    </row>
    <row r="280" spans="1:5" x14ac:dyDescent="0.35">
      <c r="B280" s="68" t="s">
        <v>71</v>
      </c>
      <c r="C280" s="66">
        <v>54.642726374892291</v>
      </c>
      <c r="D280" s="66">
        <v>52.776333564136834</v>
      </c>
      <c r="E280" s="77" t="s">
        <v>2</v>
      </c>
    </row>
    <row r="281" spans="1:5" x14ac:dyDescent="0.35">
      <c r="B281" s="68" t="s">
        <v>75</v>
      </c>
      <c r="C281" s="66">
        <v>54.663221966532035</v>
      </c>
      <c r="D281" s="66">
        <v>52.796129102403953</v>
      </c>
      <c r="E281" s="77" t="s">
        <v>2</v>
      </c>
    </row>
    <row r="282" spans="1:5" x14ac:dyDescent="0.35">
      <c r="B282" s="68" t="s">
        <v>63</v>
      </c>
      <c r="C282" s="66">
        <v>54.715675890496662</v>
      </c>
      <c r="D282" s="66">
        <v>52.846791394927791</v>
      </c>
      <c r="E282" s="77" t="s">
        <v>2</v>
      </c>
    </row>
    <row r="283" spans="1:5" x14ac:dyDescent="0.35">
      <c r="B283" s="68" t="s">
        <v>70</v>
      </c>
      <c r="C283" s="66">
        <v>54.955759560606644</v>
      </c>
      <c r="D283" s="66">
        <v>53.078674697567095</v>
      </c>
      <c r="E283" s="77" t="s">
        <v>2</v>
      </c>
    </row>
    <row r="284" spans="1:5" x14ac:dyDescent="0.35">
      <c r="B284" s="68" t="s">
        <v>76</v>
      </c>
      <c r="C284" s="66">
        <v>54.699406194040364</v>
      </c>
      <c r="D284" s="66">
        <v>52.831077410942548</v>
      </c>
      <c r="E284" s="77" t="s">
        <v>2</v>
      </c>
    </row>
    <row r="285" spans="1:5" x14ac:dyDescent="0.35">
      <c r="B285" s="68" t="s">
        <v>77</v>
      </c>
      <c r="C285" s="66">
        <v>54.785297513644061</v>
      </c>
      <c r="D285" s="66">
        <v>52.914035001721757</v>
      </c>
      <c r="E285" s="77" t="s">
        <v>2</v>
      </c>
    </row>
    <row r="286" spans="1:5" x14ac:dyDescent="0.35">
      <c r="B286" s="68" t="s">
        <v>69</v>
      </c>
      <c r="C286" s="66">
        <v>55.96020202202385</v>
      </c>
      <c r="D286" s="66">
        <v>54.048809130941486</v>
      </c>
      <c r="E286" s="77" t="s">
        <v>2</v>
      </c>
    </row>
    <row r="287" spans="1:5" x14ac:dyDescent="0.35">
      <c r="B287" s="68" t="s">
        <v>78</v>
      </c>
      <c r="C287" s="66">
        <v>55.555097144999998</v>
      </c>
      <c r="D287" s="66">
        <v>53.657541133594755</v>
      </c>
      <c r="E287" s="77" t="s">
        <v>2</v>
      </c>
    </row>
    <row r="288" spans="1:5" x14ac:dyDescent="0.35">
      <c r="B288" s="68" t="s">
        <v>79</v>
      </c>
      <c r="C288" s="66">
        <v>55.777326407959883</v>
      </c>
      <c r="D288" s="66">
        <v>53.872179869393122</v>
      </c>
      <c r="E288" s="77" t="s">
        <v>2</v>
      </c>
    </row>
    <row r="289" spans="1:5" x14ac:dyDescent="0.35">
      <c r="B289" s="68" t="s">
        <v>68</v>
      </c>
      <c r="C289" s="66">
        <v>56.232560966597468</v>
      </c>
      <c r="D289" s="66">
        <v>54.311865304408656</v>
      </c>
      <c r="E289" s="77" t="s">
        <v>2</v>
      </c>
    </row>
    <row r="290" spans="1:5" x14ac:dyDescent="0.35">
      <c r="A290" s="151">
        <v>2007</v>
      </c>
      <c r="B290" s="152"/>
      <c r="C290" s="66"/>
      <c r="D290" s="66"/>
    </row>
    <row r="291" spans="1:5" x14ac:dyDescent="0.35">
      <c r="B291" s="68" t="s">
        <v>73</v>
      </c>
      <c r="C291" s="66">
        <v>57.388501770341492</v>
      </c>
      <c r="D291" s="66">
        <v>55.428323458788441</v>
      </c>
      <c r="E291" s="77" t="s">
        <v>2</v>
      </c>
    </row>
    <row r="292" spans="1:5" x14ac:dyDescent="0.35">
      <c r="B292" s="68" t="s">
        <v>74</v>
      </c>
      <c r="C292" s="66">
        <v>56.90796466429299</v>
      </c>
      <c r="D292" s="66">
        <v>54.964199717510155</v>
      </c>
      <c r="E292" s="77" t="s">
        <v>2</v>
      </c>
    </row>
    <row r="293" spans="1:5" x14ac:dyDescent="0.35">
      <c r="B293" s="68" t="s">
        <v>71</v>
      </c>
      <c r="C293" s="66">
        <v>56.465936028103712</v>
      </c>
      <c r="D293" s="66">
        <v>54.537269139625487</v>
      </c>
      <c r="E293" s="77" t="s">
        <v>2</v>
      </c>
    </row>
    <row r="294" spans="1:5" x14ac:dyDescent="0.35">
      <c r="B294" s="68" t="s">
        <v>75</v>
      </c>
      <c r="C294" s="66">
        <v>57.01318945436099</v>
      </c>
      <c r="D294" s="66">
        <v>55.065830419128957</v>
      </c>
      <c r="E294" s="77" t="s">
        <v>2</v>
      </c>
    </row>
    <row r="295" spans="1:5" x14ac:dyDescent="0.35">
      <c r="B295" s="68" t="s">
        <v>63</v>
      </c>
      <c r="C295" s="66">
        <v>57.828417458939064</v>
      </c>
      <c r="D295" s="66">
        <v>55.853213259532161</v>
      </c>
      <c r="E295" s="77" t="s">
        <v>2</v>
      </c>
    </row>
    <row r="296" spans="1:5" x14ac:dyDescent="0.35">
      <c r="B296" s="68" t="s">
        <v>70</v>
      </c>
      <c r="C296" s="66">
        <v>57.97568990608243</v>
      </c>
      <c r="D296" s="66">
        <v>55.995455426255688</v>
      </c>
      <c r="E296" s="77" t="s">
        <v>2</v>
      </c>
    </row>
    <row r="297" spans="1:5" x14ac:dyDescent="0.35">
      <c r="B297" s="68" t="s">
        <v>76</v>
      </c>
      <c r="C297" s="66">
        <v>58.161101057256474</v>
      </c>
      <c r="D297" s="66">
        <v>56.174533620373182</v>
      </c>
      <c r="E297" s="77" t="s">
        <v>2</v>
      </c>
    </row>
    <row r="298" spans="1:5" x14ac:dyDescent="0.35">
      <c r="B298" s="68" t="s">
        <v>77</v>
      </c>
      <c r="C298" s="66">
        <v>59.859646802556</v>
      </c>
      <c r="D298" s="66">
        <v>57.815063344546367</v>
      </c>
      <c r="E298" s="77" t="s">
        <v>2</v>
      </c>
    </row>
    <row r="299" spans="1:5" x14ac:dyDescent="0.35">
      <c r="B299" s="68" t="s">
        <v>69</v>
      </c>
      <c r="C299" s="66">
        <v>60.158787357854749</v>
      </c>
      <c r="D299" s="66">
        <v>58.103986368274953</v>
      </c>
      <c r="E299" s="77" t="s">
        <v>2</v>
      </c>
    </row>
    <row r="300" spans="1:5" x14ac:dyDescent="0.35">
      <c r="B300" s="68" t="s">
        <v>78</v>
      </c>
      <c r="C300" s="66">
        <v>60.674505041305515</v>
      </c>
      <c r="D300" s="66">
        <v>58.602089048949914</v>
      </c>
      <c r="E300" s="77" t="s">
        <v>2</v>
      </c>
    </row>
    <row r="301" spans="1:5" x14ac:dyDescent="0.35">
      <c r="B301" s="68" t="s">
        <v>79</v>
      </c>
      <c r="C301" s="66">
        <v>61.063340221873077</v>
      </c>
      <c r="D301" s="66">
        <v>58.977643062311401</v>
      </c>
      <c r="E301" s="77" t="s">
        <v>2</v>
      </c>
    </row>
    <row r="302" spans="1:5" x14ac:dyDescent="0.35">
      <c r="B302" s="68" t="s">
        <v>68</v>
      </c>
      <c r="C302" s="66">
        <v>61.229048136754258</v>
      </c>
      <c r="D302" s="66">
        <v>59.137691009589624</v>
      </c>
      <c r="E302" s="77" t="s">
        <v>2</v>
      </c>
    </row>
    <row r="303" spans="1:5" x14ac:dyDescent="0.35">
      <c r="A303" s="151">
        <v>2008</v>
      </c>
      <c r="B303" s="152"/>
      <c r="C303" s="66"/>
      <c r="D303" s="66"/>
    </row>
    <row r="304" spans="1:5" x14ac:dyDescent="0.35">
      <c r="B304" s="68" t="s">
        <v>73</v>
      </c>
      <c r="C304" s="66">
        <v>62.227679992294227</v>
      </c>
      <c r="D304" s="66">
        <v>60.102213305826425</v>
      </c>
      <c r="E304" s="77" t="s">
        <v>2</v>
      </c>
    </row>
    <row r="305" spans="1:5" x14ac:dyDescent="0.35">
      <c r="B305" s="68" t="s">
        <v>74</v>
      </c>
      <c r="C305" s="66">
        <v>62.958442916892999</v>
      </c>
      <c r="D305" s="66">
        <v>60.808016080020543</v>
      </c>
      <c r="E305" s="77" t="s">
        <v>2</v>
      </c>
    </row>
    <row r="306" spans="1:5" x14ac:dyDescent="0.35">
      <c r="B306" s="68" t="s">
        <v>71</v>
      </c>
      <c r="C306" s="66">
        <v>63.632737317102873</v>
      </c>
      <c r="D306" s="66">
        <v>61.459279085123029</v>
      </c>
      <c r="E306" s="77" t="s">
        <v>2</v>
      </c>
    </row>
    <row r="307" spans="1:5" x14ac:dyDescent="0.35">
      <c r="B307" s="68" t="s">
        <v>75</v>
      </c>
      <c r="C307" s="66">
        <v>65.008900083594654</v>
      </c>
      <c r="D307" s="66">
        <v>62.788437237017305</v>
      </c>
      <c r="E307" s="77" t="s">
        <v>2</v>
      </c>
    </row>
    <row r="308" spans="1:5" x14ac:dyDescent="0.35">
      <c r="B308" s="68" t="s">
        <v>63</v>
      </c>
      <c r="C308" s="66">
        <v>65.914773539857805</v>
      </c>
      <c r="D308" s="66">
        <v>63.663369416766827</v>
      </c>
      <c r="E308" s="77" t="s">
        <v>2</v>
      </c>
    </row>
    <row r="309" spans="1:5" x14ac:dyDescent="0.35">
      <c r="B309" s="68" t="s">
        <v>70</v>
      </c>
      <c r="C309" s="66">
        <v>66.292410098189208</v>
      </c>
      <c r="D309" s="66">
        <v>64.028107311281332</v>
      </c>
      <c r="E309" s="77" t="s">
        <v>2</v>
      </c>
    </row>
    <row r="310" spans="1:5" x14ac:dyDescent="0.35">
      <c r="B310" s="68" t="s">
        <v>76</v>
      </c>
      <c r="C310" s="66">
        <v>67.598475828325448</v>
      </c>
      <c r="D310" s="66">
        <v>65.289562681524913</v>
      </c>
      <c r="E310" s="77" t="s">
        <v>2</v>
      </c>
    </row>
    <row r="311" spans="1:5" x14ac:dyDescent="0.35">
      <c r="B311" s="68" t="s">
        <v>77</v>
      </c>
      <c r="C311" s="66">
        <v>68.326597568434551</v>
      </c>
      <c r="D311" s="66">
        <v>65.99281448429285</v>
      </c>
      <c r="E311" s="77" t="s">
        <v>2</v>
      </c>
    </row>
    <row r="312" spans="1:5" x14ac:dyDescent="0.35">
      <c r="B312" s="68" t="s">
        <v>69</v>
      </c>
      <c r="C312" s="66">
        <v>67.649239394216693</v>
      </c>
      <c r="D312" s="66">
        <v>65.338592352335993</v>
      </c>
      <c r="E312" s="77" t="s">
        <v>2</v>
      </c>
    </row>
    <row r="313" spans="1:5" x14ac:dyDescent="0.35">
      <c r="B313" s="68" t="s">
        <v>78</v>
      </c>
      <c r="C313" s="66">
        <v>67.06110043205949</v>
      </c>
      <c r="D313" s="66">
        <v>64.77054203515533</v>
      </c>
      <c r="E313" s="77" t="s">
        <v>2</v>
      </c>
    </row>
    <row r="314" spans="1:5" x14ac:dyDescent="0.35">
      <c r="B314" s="68" t="s">
        <v>79</v>
      </c>
      <c r="C314" s="66">
        <v>66.21317456349945</v>
      </c>
      <c r="D314" s="66">
        <v>63.951578168496084</v>
      </c>
      <c r="E314" s="77" t="s">
        <v>2</v>
      </c>
    </row>
    <row r="315" spans="1:5" x14ac:dyDescent="0.35">
      <c r="B315" s="68" t="s">
        <v>68</v>
      </c>
      <c r="C315" s="66">
        <v>66.701899341465904</v>
      </c>
      <c r="D315" s="66">
        <v>64.423609921195521</v>
      </c>
      <c r="E315" s="77" t="s">
        <v>2</v>
      </c>
    </row>
    <row r="316" spans="1:5" x14ac:dyDescent="0.35">
      <c r="A316" s="151">
        <v>2009</v>
      </c>
      <c r="B316" s="152"/>
      <c r="C316" s="59"/>
      <c r="D316" s="66"/>
    </row>
    <row r="317" spans="1:5" x14ac:dyDescent="0.35">
      <c r="B317" s="68" t="s">
        <v>73</v>
      </c>
      <c r="C317" s="66">
        <v>67.640734780159988</v>
      </c>
      <c r="D317" s="66">
        <v>65.330378224343718</v>
      </c>
      <c r="E317" s="77" t="s">
        <v>2</v>
      </c>
    </row>
    <row r="318" spans="1:5" x14ac:dyDescent="0.35">
      <c r="B318" s="68" t="s">
        <v>74</v>
      </c>
      <c r="C318" s="66">
        <v>66.883876952803377</v>
      </c>
      <c r="D318" s="66">
        <v>64.599371852458972</v>
      </c>
      <c r="E318" s="77" t="s">
        <v>2</v>
      </c>
    </row>
    <row r="319" spans="1:5" x14ac:dyDescent="0.35">
      <c r="B319" s="68" t="s">
        <v>71</v>
      </c>
      <c r="C319" s="66">
        <v>68.56065933790812</v>
      </c>
      <c r="D319" s="66">
        <v>66.218881572080505</v>
      </c>
      <c r="E319" s="77" t="s">
        <v>2</v>
      </c>
    </row>
    <row r="320" spans="1:5" x14ac:dyDescent="0.35">
      <c r="B320" s="68" t="s">
        <v>75</v>
      </c>
      <c r="C320" s="66">
        <v>67.780242144903767</v>
      </c>
      <c r="D320" s="66">
        <v>65.465120535074277</v>
      </c>
      <c r="E320" s="77" t="s">
        <v>2</v>
      </c>
    </row>
    <row r="321" spans="1:5" x14ac:dyDescent="0.35">
      <c r="B321" s="68" t="s">
        <v>63</v>
      </c>
      <c r="C321" s="66">
        <v>68.470013886223029</v>
      </c>
      <c r="D321" s="66">
        <v>66.131332232734167</v>
      </c>
      <c r="E321" s="77" t="s">
        <v>2</v>
      </c>
    </row>
    <row r="322" spans="1:5" x14ac:dyDescent="0.35">
      <c r="B322" s="68" t="s">
        <v>70</v>
      </c>
      <c r="C322" s="66">
        <v>68.726842665997452</v>
      </c>
      <c r="D322" s="66">
        <v>66.379388694215422</v>
      </c>
      <c r="E322" s="77" t="s">
        <v>2</v>
      </c>
    </row>
    <row r="323" spans="1:5" x14ac:dyDescent="0.35">
      <c r="B323" s="68" t="s">
        <v>76</v>
      </c>
      <c r="C323" s="66">
        <v>68.411643709001581</v>
      </c>
      <c r="D323" s="66">
        <v>66.074955764215701</v>
      </c>
      <c r="E323" s="77" t="s">
        <v>2</v>
      </c>
    </row>
    <row r="324" spans="1:5" x14ac:dyDescent="0.35">
      <c r="B324" s="68" t="s">
        <v>77</v>
      </c>
      <c r="C324" s="66">
        <v>69.270504081348804</v>
      </c>
      <c r="D324" s="66">
        <v>66.904480652579309</v>
      </c>
      <c r="E324" s="77" t="s">
        <v>2</v>
      </c>
    </row>
    <row r="325" spans="1:5" x14ac:dyDescent="0.35">
      <c r="B325" s="68" t="s">
        <v>69</v>
      </c>
      <c r="C325" s="66">
        <v>69.407211790533538</v>
      </c>
      <c r="D325" s="66">
        <v>67.036518933598131</v>
      </c>
      <c r="E325" s="77" t="s">
        <v>2</v>
      </c>
    </row>
    <row r="326" spans="1:5" x14ac:dyDescent="0.35">
      <c r="B326" s="68" t="s">
        <v>78</v>
      </c>
      <c r="C326" s="66">
        <v>69.098774265831196</v>
      </c>
      <c r="D326" s="66">
        <v>66.738616490449402</v>
      </c>
      <c r="E326" s="77" t="s">
        <v>2</v>
      </c>
    </row>
    <row r="327" spans="1:5" x14ac:dyDescent="0.35">
      <c r="B327" s="68" t="s">
        <v>79</v>
      </c>
      <c r="C327" s="66">
        <v>70.791879171082016</v>
      </c>
      <c r="D327" s="66">
        <v>68.373891213484669</v>
      </c>
      <c r="E327" s="77" t="s">
        <v>2</v>
      </c>
    </row>
    <row r="328" spans="1:5" x14ac:dyDescent="0.35">
      <c r="B328" s="68" t="s">
        <v>68</v>
      </c>
      <c r="C328" s="66">
        <v>70.312662657278352</v>
      </c>
      <c r="D328" s="66">
        <v>67.911042957919477</v>
      </c>
      <c r="E328" s="77" t="s">
        <v>2</v>
      </c>
    </row>
    <row r="329" spans="1:5" x14ac:dyDescent="0.35">
      <c r="A329" s="151">
        <v>2010</v>
      </c>
      <c r="B329" s="152"/>
      <c r="C329" s="66"/>
      <c r="D329" s="66"/>
    </row>
    <row r="330" spans="1:5" x14ac:dyDescent="0.35">
      <c r="B330" s="68" t="s">
        <v>73</v>
      </c>
      <c r="C330" s="66">
        <v>70.129047511557275</v>
      </c>
      <c r="D330" s="66">
        <v>67.733699424371778</v>
      </c>
      <c r="E330" s="77" t="s">
        <v>2</v>
      </c>
    </row>
    <row r="331" spans="1:5" x14ac:dyDescent="0.35">
      <c r="B331" s="68" t="s">
        <v>74</v>
      </c>
      <c r="C331" s="66">
        <v>70.78575162306602</v>
      </c>
      <c r="D331" s="66">
        <v>68.367972959775955</v>
      </c>
      <c r="E331" s="77" t="s">
        <v>2</v>
      </c>
    </row>
    <row r="332" spans="1:5" x14ac:dyDescent="0.35">
      <c r="B332" s="68" t="s">
        <v>71</v>
      </c>
      <c r="C332" s="66">
        <v>71.408912691556097</v>
      </c>
      <c r="D332" s="66">
        <v>68.969849158067703</v>
      </c>
      <c r="E332" s="77" t="s">
        <v>2</v>
      </c>
    </row>
    <row r="333" spans="1:5" x14ac:dyDescent="0.35">
      <c r="B333" s="68" t="s">
        <v>75</v>
      </c>
      <c r="C333" s="66">
        <v>72.035507299882724</v>
      </c>
      <c r="D333" s="66">
        <v>69.575041619213465</v>
      </c>
      <c r="E333" s="77" t="s">
        <v>2</v>
      </c>
    </row>
    <row r="334" spans="1:5" x14ac:dyDescent="0.35">
      <c r="B334" s="68" t="s">
        <v>63</v>
      </c>
      <c r="C334" s="66">
        <v>72.125571690980081</v>
      </c>
      <c r="D334" s="66">
        <v>69.662029744846038</v>
      </c>
      <c r="E334" s="77" t="s">
        <v>2</v>
      </c>
    </row>
    <row r="335" spans="1:5" x14ac:dyDescent="0.35">
      <c r="B335" s="68" t="s">
        <v>70</v>
      </c>
      <c r="C335" s="66">
        <v>72.907890536817007</v>
      </c>
      <c r="D335" s="66">
        <v>70.417627481279098</v>
      </c>
      <c r="E335" s="77" t="s">
        <v>2</v>
      </c>
    </row>
    <row r="336" spans="1:5" x14ac:dyDescent="0.35">
      <c r="B336" s="68" t="s">
        <v>76</v>
      </c>
      <c r="C336" s="66">
        <v>74.504856326644259</v>
      </c>
      <c r="D336" s="66">
        <v>71.960046844401589</v>
      </c>
      <c r="E336" s="77" t="s">
        <v>2</v>
      </c>
    </row>
    <row r="337" spans="1:5" x14ac:dyDescent="0.35">
      <c r="B337" s="68" t="s">
        <v>77</v>
      </c>
      <c r="C337" s="66">
        <v>74.975779521150415</v>
      </c>
      <c r="D337" s="66">
        <v>72.414885049688621</v>
      </c>
      <c r="E337" s="77" t="s">
        <v>2</v>
      </c>
    </row>
    <row r="338" spans="1:5" x14ac:dyDescent="0.35">
      <c r="B338" s="68" t="s">
        <v>69</v>
      </c>
      <c r="C338" s="66">
        <v>74.011800006114754</v>
      </c>
      <c r="D338" s="66">
        <v>71.483831498563234</v>
      </c>
      <c r="E338" s="77" t="s">
        <v>2</v>
      </c>
    </row>
    <row r="339" spans="1:5" x14ac:dyDescent="0.35">
      <c r="B339" s="68" t="s">
        <v>78</v>
      </c>
      <c r="C339" s="66">
        <v>73.844507380539767</v>
      </c>
      <c r="D339" s="66">
        <v>71.322252968429297</v>
      </c>
      <c r="E339" s="77" t="s">
        <v>2</v>
      </c>
    </row>
    <row r="340" spans="1:5" x14ac:dyDescent="0.35">
      <c r="B340" s="68" t="s">
        <v>79</v>
      </c>
      <c r="C340" s="66">
        <v>74.194253030660391</v>
      </c>
      <c r="D340" s="66">
        <v>71.660052604683415</v>
      </c>
      <c r="E340" s="77" t="s">
        <v>2</v>
      </c>
    </row>
    <row r="341" spans="1:5" x14ac:dyDescent="0.35">
      <c r="B341" s="68" t="s">
        <v>68</v>
      </c>
      <c r="C341" s="66">
        <v>75.189556993743395</v>
      </c>
      <c r="D341" s="66">
        <v>72.621360676923231</v>
      </c>
      <c r="E341" s="77" t="s">
        <v>2</v>
      </c>
    </row>
    <row r="342" spans="1:5" x14ac:dyDescent="0.35">
      <c r="A342" s="151">
        <v>2011</v>
      </c>
      <c r="B342" s="152"/>
      <c r="C342" s="66"/>
      <c r="D342" s="66"/>
    </row>
    <row r="343" spans="1:5" x14ac:dyDescent="0.35">
      <c r="B343" s="68" t="s">
        <v>73</v>
      </c>
      <c r="C343" s="66">
        <v>75.59629940515083</v>
      </c>
      <c r="D343" s="66">
        <v>73.014210276554195</v>
      </c>
      <c r="E343" s="77" t="s">
        <v>2</v>
      </c>
    </row>
    <row r="344" spans="1:5" x14ac:dyDescent="0.35">
      <c r="B344" s="68" t="s">
        <v>74</v>
      </c>
      <c r="C344" s="66">
        <v>74.998705002520651</v>
      </c>
      <c r="D344" s="66">
        <v>72.437027481667812</v>
      </c>
      <c r="E344" s="77" t="s">
        <v>2</v>
      </c>
    </row>
    <row r="345" spans="1:5" x14ac:dyDescent="0.35">
      <c r="B345" s="68" t="s">
        <v>71</v>
      </c>
      <c r="C345" s="66">
        <v>75.472533499965408</v>
      </c>
      <c r="D345" s="66">
        <v>72.894671755523603</v>
      </c>
      <c r="E345" s="77" t="s">
        <v>2</v>
      </c>
    </row>
    <row r="346" spans="1:5" x14ac:dyDescent="0.35">
      <c r="B346" s="68" t="s">
        <v>75</v>
      </c>
      <c r="C346" s="66">
        <v>78.806236562812671</v>
      </c>
      <c r="D346" s="66">
        <v>76.1145078896418</v>
      </c>
      <c r="E346" s="77" t="s">
        <v>2</v>
      </c>
    </row>
    <row r="347" spans="1:5" x14ac:dyDescent="0.35">
      <c r="B347" s="68" t="s">
        <v>63</v>
      </c>
      <c r="C347" s="66">
        <v>81.417734138807631</v>
      </c>
      <c r="D347" s="66">
        <v>78.636806396986685</v>
      </c>
      <c r="E347" s="77" t="s">
        <v>2</v>
      </c>
    </row>
    <row r="348" spans="1:5" x14ac:dyDescent="0.35">
      <c r="B348" s="68" t="s">
        <v>70</v>
      </c>
      <c r="C348" s="66">
        <v>82.157635561740634</v>
      </c>
      <c r="D348" s="66">
        <v>79.351435532315364</v>
      </c>
      <c r="E348" s="77" t="s">
        <v>2</v>
      </c>
    </row>
    <row r="349" spans="1:5" x14ac:dyDescent="0.35">
      <c r="B349" s="68" t="s">
        <v>76</v>
      </c>
      <c r="C349" s="66">
        <v>82.207025711697256</v>
      </c>
      <c r="D349" s="66">
        <v>79.399138697984839</v>
      </c>
      <c r="E349" s="77" t="s">
        <v>2</v>
      </c>
    </row>
    <row r="350" spans="1:5" x14ac:dyDescent="0.35">
      <c r="B350" s="68" t="s">
        <v>77</v>
      </c>
      <c r="C350" s="66">
        <v>82.466231557512359</v>
      </c>
      <c r="D350" s="66">
        <v>79.649491033749669</v>
      </c>
      <c r="E350" s="77" t="s">
        <v>2</v>
      </c>
    </row>
    <row r="351" spans="1:5" x14ac:dyDescent="0.35">
      <c r="B351" s="68" t="s">
        <v>69</v>
      </c>
      <c r="C351" s="66">
        <v>83.53966175779945</v>
      </c>
      <c r="D351" s="66">
        <v>80.686256840775741</v>
      </c>
      <c r="E351" s="77" t="s">
        <v>2</v>
      </c>
    </row>
    <row r="352" spans="1:5" x14ac:dyDescent="0.35">
      <c r="B352" s="68" t="s">
        <v>78</v>
      </c>
      <c r="C352" s="66">
        <v>83.817672837180922</v>
      </c>
      <c r="D352" s="66">
        <v>80.954772093094903</v>
      </c>
      <c r="E352" s="77" t="s">
        <v>2</v>
      </c>
    </row>
    <row r="353" spans="1:5" x14ac:dyDescent="0.35">
      <c r="B353" s="68" t="s">
        <v>79</v>
      </c>
      <c r="C353" s="66">
        <v>86.686844371986993</v>
      </c>
      <c r="D353" s="66">
        <v>83.725943372777422</v>
      </c>
      <c r="E353" s="77" t="s">
        <v>2</v>
      </c>
    </row>
    <row r="354" spans="1:5" x14ac:dyDescent="0.35">
      <c r="B354" s="68" t="s">
        <v>68</v>
      </c>
      <c r="C354" s="66">
        <v>87.714754104735519</v>
      </c>
      <c r="D354" s="66">
        <v>84.718743522557034</v>
      </c>
      <c r="E354" s="77" t="s">
        <v>2</v>
      </c>
    </row>
    <row r="355" spans="1:5" x14ac:dyDescent="0.35">
      <c r="A355" s="151">
        <v>2012</v>
      </c>
      <c r="B355" s="152"/>
      <c r="C355" s="66"/>
      <c r="D355" s="66"/>
    </row>
    <row r="356" spans="1:5" x14ac:dyDescent="0.35">
      <c r="B356" s="68" t="s">
        <v>73</v>
      </c>
      <c r="C356" s="66">
        <v>88.441718010153096</v>
      </c>
      <c r="D356" s="66">
        <v>85.420877037970982</v>
      </c>
      <c r="E356" s="77" t="s">
        <v>2</v>
      </c>
    </row>
    <row r="357" spans="1:5" x14ac:dyDescent="0.35">
      <c r="B357" s="68" t="s">
        <v>74</v>
      </c>
      <c r="C357" s="66">
        <v>88.17380014100678</v>
      </c>
      <c r="D357" s="66">
        <v>85.162110249270711</v>
      </c>
      <c r="E357" s="77" t="s">
        <v>2</v>
      </c>
    </row>
    <row r="358" spans="1:5" x14ac:dyDescent="0.35">
      <c r="B358" s="68" t="s">
        <v>71</v>
      </c>
      <c r="C358" s="66">
        <v>88.843619981102734</v>
      </c>
      <c r="D358" s="66">
        <v>85.809051528632352</v>
      </c>
      <c r="E358" s="77" t="s">
        <v>2</v>
      </c>
    </row>
    <row r="359" spans="1:5" x14ac:dyDescent="0.35">
      <c r="B359" s="68" t="s">
        <v>75</v>
      </c>
      <c r="C359" s="66">
        <v>88.762822313843586</v>
      </c>
      <c r="D359" s="66">
        <v>85.731013609930827</v>
      </c>
      <c r="E359" s="77" t="s">
        <v>2</v>
      </c>
    </row>
    <row r="360" spans="1:5" x14ac:dyDescent="0.35">
      <c r="B360" s="68" t="s">
        <v>63</v>
      </c>
      <c r="C360" s="66">
        <v>86.999868898789884</v>
      </c>
      <c r="D360" s="66">
        <v>84.028276143052523</v>
      </c>
      <c r="E360" s="77" t="s">
        <v>2</v>
      </c>
    </row>
    <row r="361" spans="1:5" x14ac:dyDescent="0.35">
      <c r="B361" s="68" t="s">
        <v>70</v>
      </c>
      <c r="C361" s="66">
        <v>90.617814727602436</v>
      </c>
      <c r="D361" s="66">
        <v>87.522646364779305</v>
      </c>
      <c r="E361" s="66">
        <v>93.444312244951661</v>
      </c>
    </row>
    <row r="362" spans="1:5" x14ac:dyDescent="0.35">
      <c r="B362" s="68" t="s">
        <v>76</v>
      </c>
      <c r="C362" s="66">
        <v>90.839363114753098</v>
      </c>
      <c r="D362" s="66">
        <v>87.671185375716234</v>
      </c>
      <c r="E362" s="66">
        <v>93.732532553116386</v>
      </c>
    </row>
    <row r="363" spans="1:5" x14ac:dyDescent="0.35">
      <c r="B363" s="68" t="s">
        <v>77</v>
      </c>
      <c r="C363" s="66">
        <v>91.427486630026308</v>
      </c>
      <c r="D363" s="66">
        <v>88.183057020724149</v>
      </c>
      <c r="E363" s="66">
        <v>94.390289024252951</v>
      </c>
    </row>
    <row r="364" spans="1:5" x14ac:dyDescent="0.35">
      <c r="B364" s="68" t="s">
        <v>69</v>
      </c>
      <c r="C364" s="66">
        <v>91.445709375603627</v>
      </c>
      <c r="D364" s="66">
        <v>88.252442153056037</v>
      </c>
      <c r="E364" s="66">
        <v>94.361790447371604</v>
      </c>
    </row>
    <row r="365" spans="1:5" x14ac:dyDescent="0.35">
      <c r="B365" s="68" t="s">
        <v>78</v>
      </c>
      <c r="C365" s="66">
        <v>91.484722777119259</v>
      </c>
      <c r="D365" s="66">
        <v>88.305334777101791</v>
      </c>
      <c r="E365" s="66">
        <v>94.388129388752759</v>
      </c>
    </row>
    <row r="366" spans="1:5" x14ac:dyDescent="0.35">
      <c r="B366" s="68" t="s">
        <v>79</v>
      </c>
      <c r="C366" s="66">
        <v>91.798052548531984</v>
      </c>
      <c r="D366" s="66">
        <v>88.723911538974022</v>
      </c>
      <c r="E366" s="66">
        <v>94.605347956388812</v>
      </c>
    </row>
    <row r="367" spans="1:5" x14ac:dyDescent="0.35">
      <c r="B367" s="68" t="s">
        <v>68</v>
      </c>
      <c r="C367" s="66">
        <v>92.159222287137212</v>
      </c>
      <c r="D367" s="66">
        <v>89.319224152416453</v>
      </c>
      <c r="E367" s="66">
        <v>94.752699195689928</v>
      </c>
    </row>
    <row r="368" spans="1:5" x14ac:dyDescent="0.35">
      <c r="A368" s="151">
        <v>2013</v>
      </c>
      <c r="B368" s="152"/>
      <c r="C368" s="66"/>
      <c r="D368" s="66"/>
      <c r="E368" s="66"/>
    </row>
    <row r="369" spans="1:5" x14ac:dyDescent="0.35">
      <c r="B369" s="68" t="s">
        <v>73</v>
      </c>
      <c r="C369" s="66">
        <v>92.270013475451023</v>
      </c>
      <c r="D369" s="66">
        <v>89.447309639603617</v>
      </c>
      <c r="E369" s="66">
        <v>94.847697287441676</v>
      </c>
    </row>
    <row r="370" spans="1:5" x14ac:dyDescent="0.35">
      <c r="B370" s="68" t="s">
        <v>74</v>
      </c>
      <c r="C370" s="66">
        <v>92.083067519284683</v>
      </c>
      <c r="D370" s="66">
        <v>89.207838154886176</v>
      </c>
      <c r="E370" s="66">
        <v>94.708717470316543</v>
      </c>
    </row>
    <row r="371" spans="1:5" x14ac:dyDescent="0.35">
      <c r="B371" s="68" t="s">
        <v>71</v>
      </c>
      <c r="C371" s="66">
        <v>92.544048745720474</v>
      </c>
      <c r="D371" s="66">
        <v>89.722310979375678</v>
      </c>
      <c r="E371" s="66">
        <v>95.120850346234889</v>
      </c>
    </row>
    <row r="372" spans="1:5" x14ac:dyDescent="0.35">
      <c r="B372" s="68" t="s">
        <v>75</v>
      </c>
      <c r="C372" s="66">
        <v>92.650588234574471</v>
      </c>
      <c r="D372" s="66">
        <v>89.725867871747695</v>
      </c>
      <c r="E372" s="66">
        <v>95.321433201770532</v>
      </c>
    </row>
    <row r="373" spans="1:5" x14ac:dyDescent="0.35">
      <c r="B373" s="68" t="s">
        <v>63</v>
      </c>
      <c r="C373" s="66">
        <v>92.739238497356894</v>
      </c>
      <c r="D373" s="66">
        <v>89.938014540975203</v>
      </c>
      <c r="E373" s="66">
        <v>95.297306954424727</v>
      </c>
    </row>
    <row r="374" spans="1:5" x14ac:dyDescent="0.35">
      <c r="B374" s="68" t="s">
        <v>70</v>
      </c>
      <c r="C374" s="66">
        <v>92.491059554502343</v>
      </c>
      <c r="D374" s="66">
        <v>89.662555869296767</v>
      </c>
      <c r="E374" s="66">
        <v>95.074039769754563</v>
      </c>
    </row>
    <row r="375" spans="1:5" x14ac:dyDescent="0.35">
      <c r="B375" s="68" t="s">
        <v>76</v>
      </c>
      <c r="C375" s="66">
        <v>93.568643203068902</v>
      </c>
      <c r="D375" s="66">
        <v>90.793640311101569</v>
      </c>
      <c r="E375" s="66">
        <v>96.10276667079151</v>
      </c>
    </row>
    <row r="376" spans="1:5" x14ac:dyDescent="0.35">
      <c r="B376" s="68" t="s">
        <v>77</v>
      </c>
      <c r="C376" s="66">
        <v>93.726784894531235</v>
      </c>
      <c r="D376" s="66">
        <v>90.564079385656825</v>
      </c>
      <c r="E376" s="66">
        <v>96.614957110399544</v>
      </c>
    </row>
    <row r="377" spans="1:5" x14ac:dyDescent="0.35">
      <c r="B377" s="68" t="s">
        <v>69</v>
      </c>
      <c r="C377" s="66">
        <v>94.55587092324042</v>
      </c>
      <c r="D377" s="66">
        <v>91.257510695074544</v>
      </c>
      <c r="E377" s="66">
        <v>97.567922580337026</v>
      </c>
    </row>
    <row r="378" spans="1:5" x14ac:dyDescent="0.35">
      <c r="B378" s="68" t="s">
        <v>78</v>
      </c>
      <c r="C378" s="66">
        <v>95.099717975662017</v>
      </c>
      <c r="D378" s="66">
        <v>91.549102062519864</v>
      </c>
      <c r="E378" s="66">
        <v>98.342128690406923</v>
      </c>
    </row>
    <row r="379" spans="1:5" x14ac:dyDescent="0.35">
      <c r="B379" s="68" t="s">
        <v>79</v>
      </c>
      <c r="C379" s="66">
        <v>95.215615627288926</v>
      </c>
      <c r="D379" s="66">
        <v>91.937516259476553</v>
      </c>
      <c r="E379" s="66">
        <v>98.209165133686284</v>
      </c>
    </row>
    <row r="380" spans="1:5" x14ac:dyDescent="0.35">
      <c r="B380" s="68" t="s">
        <v>68</v>
      </c>
      <c r="C380" s="66">
        <v>95.18819185849901</v>
      </c>
      <c r="D380" s="66">
        <v>92.059271275901239</v>
      </c>
      <c r="E380" s="66">
        <v>98.045511791373059</v>
      </c>
    </row>
    <row r="381" spans="1:5" x14ac:dyDescent="0.35">
      <c r="A381" s="151">
        <v>2014</v>
      </c>
      <c r="B381" s="152"/>
      <c r="C381" s="66"/>
      <c r="D381" s="66"/>
      <c r="E381" s="66"/>
    </row>
    <row r="382" spans="1:5" x14ac:dyDescent="0.35">
      <c r="B382" s="68" t="s">
        <v>73</v>
      </c>
      <c r="C382" s="66">
        <v>95.292760470647949</v>
      </c>
      <c r="D382" s="66">
        <v>91.762555454288446</v>
      </c>
      <c r="E382" s="66">
        <v>98.516532021922487</v>
      </c>
    </row>
    <row r="383" spans="1:5" x14ac:dyDescent="0.35">
      <c r="B383" s="68" t="s">
        <v>74</v>
      </c>
      <c r="C383" s="66">
        <v>95.160985867581374</v>
      </c>
      <c r="D383" s="66">
        <v>92.2419990061683</v>
      </c>
      <c r="E383" s="66">
        <v>97.826595020239537</v>
      </c>
    </row>
    <row r="384" spans="1:5" x14ac:dyDescent="0.35">
      <c r="B384" s="68" t="s">
        <v>71</v>
      </c>
      <c r="C384" s="66">
        <v>94.60320173390167</v>
      </c>
      <c r="D384" s="66">
        <v>91.745264952804703</v>
      </c>
      <c r="E384" s="66">
        <v>97.213060155026113</v>
      </c>
    </row>
    <row r="385" spans="1:5" x14ac:dyDescent="0.35">
      <c r="B385" s="68" t="s">
        <v>75</v>
      </c>
      <c r="C385" s="66">
        <v>94.779855293630419</v>
      </c>
      <c r="D385" s="66">
        <v>92.04067773287035</v>
      </c>
      <c r="E385" s="66">
        <v>97.281263187321102</v>
      </c>
    </row>
    <row r="386" spans="1:5" x14ac:dyDescent="0.35">
      <c r="B386" s="68" t="s">
        <v>63</v>
      </c>
      <c r="C386" s="66">
        <v>95.699230294324835</v>
      </c>
      <c r="D386" s="66">
        <v>92.867846644159826</v>
      </c>
      <c r="E386" s="66">
        <v>98.284840484057895</v>
      </c>
    </row>
    <row r="387" spans="1:5" x14ac:dyDescent="0.35">
      <c r="B387" s="68" t="s">
        <v>70</v>
      </c>
      <c r="C387" s="66">
        <v>95.560847777875495</v>
      </c>
      <c r="D387" s="66">
        <v>92.82516901187158</v>
      </c>
      <c r="E387" s="66">
        <v>98.059060583760655</v>
      </c>
    </row>
    <row r="388" spans="1:5" x14ac:dyDescent="0.35">
      <c r="B388" s="68" t="s">
        <v>76</v>
      </c>
      <c r="C388" s="66">
        <v>95.955430422555807</v>
      </c>
      <c r="D388" s="66">
        <v>92.954579261448472</v>
      </c>
      <c r="E388" s="66">
        <v>98.695797783079072</v>
      </c>
    </row>
    <row r="389" spans="1:5" x14ac:dyDescent="0.35">
      <c r="B389" s="68" t="s">
        <v>77</v>
      </c>
      <c r="C389" s="66">
        <v>95.820064057540037</v>
      </c>
      <c r="D389" s="66">
        <v>93.221494631478109</v>
      </c>
      <c r="E389" s="66">
        <v>98.193069067427359</v>
      </c>
    </row>
    <row r="390" spans="1:5" x14ac:dyDescent="0.35">
      <c r="B390" s="68" t="s">
        <v>69</v>
      </c>
      <c r="C390" s="66">
        <v>95.881853246959636</v>
      </c>
      <c r="D390" s="66">
        <v>93.2015318620915</v>
      </c>
      <c r="E390" s="66">
        <v>98.329513875384364</v>
      </c>
    </row>
    <row r="391" spans="1:5" x14ac:dyDescent="0.35">
      <c r="B391" s="68" t="s">
        <v>78</v>
      </c>
      <c r="C391" s="66">
        <v>95.923064630525957</v>
      </c>
      <c r="D391" s="66">
        <v>93.549066136297398</v>
      </c>
      <c r="E391" s="66">
        <v>98.09099220781863</v>
      </c>
    </row>
    <row r="392" spans="1:5" x14ac:dyDescent="0.35">
      <c r="B392" s="68" t="s">
        <v>79</v>
      </c>
      <c r="C392" s="66">
        <v>95.551032117489314</v>
      </c>
      <c r="D392" s="66">
        <v>92.903353061980994</v>
      </c>
      <c r="E392" s="66">
        <v>97.968883878647219</v>
      </c>
    </row>
    <row r="393" spans="1:5" x14ac:dyDescent="0.35">
      <c r="B393" s="68" t="s">
        <v>68</v>
      </c>
      <c r="C393" s="66">
        <v>95.693750532851141</v>
      </c>
      <c r="D393" s="66">
        <v>93.138868240968648</v>
      </c>
      <c r="E393" s="66">
        <v>98.026860596220686</v>
      </c>
    </row>
    <row r="394" spans="1:5" x14ac:dyDescent="0.35">
      <c r="A394" s="151">
        <v>2015</v>
      </c>
      <c r="B394" s="152"/>
      <c r="C394" s="66"/>
      <c r="D394" s="66"/>
      <c r="E394" s="66"/>
    </row>
    <row r="395" spans="1:5" x14ac:dyDescent="0.35">
      <c r="B395" s="68" t="s">
        <v>73</v>
      </c>
      <c r="C395" s="66">
        <v>95.424910315452394</v>
      </c>
      <c r="D395" s="66">
        <v>93.085141168711672</v>
      </c>
      <c r="E395" s="66">
        <v>97.561579765769849</v>
      </c>
    </row>
    <row r="396" spans="1:5" x14ac:dyDescent="0.35">
      <c r="B396" s="68" t="s">
        <v>74</v>
      </c>
      <c r="C396" s="66">
        <v>95.540331779451193</v>
      </c>
      <c r="D396" s="66">
        <v>93.111776043975297</v>
      </c>
      <c r="E396" s="66">
        <v>97.758080849103152</v>
      </c>
    </row>
    <row r="397" spans="1:5" x14ac:dyDescent="0.35">
      <c r="B397" s="68" t="s">
        <v>71</v>
      </c>
      <c r="C397" s="66">
        <v>95.472721747369221</v>
      </c>
      <c r="D397" s="66">
        <v>92.724655307808305</v>
      </c>
      <c r="E397" s="66">
        <v>97.982246935797193</v>
      </c>
    </row>
    <row r="398" spans="1:5" x14ac:dyDescent="0.35">
      <c r="B398" s="68" t="s">
        <v>75</v>
      </c>
      <c r="C398" s="66">
        <v>96.11277220243484</v>
      </c>
      <c r="D398" s="66">
        <v>93.647247840669607</v>
      </c>
      <c r="E398" s="66">
        <v>98.364280899408413</v>
      </c>
    </row>
    <row r="399" spans="1:5" x14ac:dyDescent="0.35">
      <c r="B399" s="68" t="s">
        <v>63</v>
      </c>
      <c r="C399" s="66">
        <v>96.146659476802654</v>
      </c>
      <c r="D399" s="66">
        <v>93.495167510394197</v>
      </c>
      <c r="E399" s="66">
        <v>98.567993175590331</v>
      </c>
    </row>
    <row r="400" spans="1:5" x14ac:dyDescent="0.35">
      <c r="B400" s="68" t="s">
        <v>70</v>
      </c>
      <c r="C400" s="66">
        <v>96.949421222885306</v>
      </c>
      <c r="D400" s="66">
        <v>94.496697786168127</v>
      </c>
      <c r="E400" s="66">
        <v>99.189240157420514</v>
      </c>
    </row>
    <row r="401" spans="1:5" x14ac:dyDescent="0.35">
      <c r="B401" s="68" t="s">
        <v>76</v>
      </c>
      <c r="C401" s="66">
        <v>96.831096378358069</v>
      </c>
      <c r="D401" s="66">
        <v>94.507057333917118</v>
      </c>
      <c r="E401" s="66">
        <v>98.953401151253772</v>
      </c>
    </row>
    <row r="402" spans="1:5" x14ac:dyDescent="0.35">
      <c r="B402" s="68" t="s">
        <v>77</v>
      </c>
      <c r="C402" s="66">
        <v>96.978907586871799</v>
      </c>
      <c r="D402" s="66">
        <v>94.623962363780635</v>
      </c>
      <c r="E402" s="66">
        <v>99.129435779945524</v>
      </c>
    </row>
    <row r="403" spans="1:5" x14ac:dyDescent="0.35">
      <c r="B403" s="68" t="s">
        <v>69</v>
      </c>
      <c r="C403" s="66">
        <v>96.938929444369847</v>
      </c>
      <c r="D403" s="66">
        <v>94.469545615678413</v>
      </c>
      <c r="E403" s="66">
        <v>99.193962593782402</v>
      </c>
    </row>
    <row r="404" spans="1:5" x14ac:dyDescent="0.35">
      <c r="B404" s="68" t="s">
        <v>78</v>
      </c>
      <c r="C404" s="66">
        <v>96.918700617639288</v>
      </c>
      <c r="D404" s="66">
        <v>94.590636284429706</v>
      </c>
      <c r="E404" s="66">
        <v>99.044681270932287</v>
      </c>
    </row>
    <row r="405" spans="1:5" x14ac:dyDescent="0.35">
      <c r="B405" s="68" t="s">
        <v>79</v>
      </c>
      <c r="C405" s="66">
        <v>97.01986889816493</v>
      </c>
      <c r="D405" s="66">
        <v>94.737960985293924</v>
      </c>
      <c r="E405" s="66">
        <v>99.103699660982272</v>
      </c>
    </row>
    <row r="406" spans="1:5" x14ac:dyDescent="0.35">
      <c r="B406" s="68" t="s">
        <v>68</v>
      </c>
      <c r="C406" s="66">
        <v>96.51076231316938</v>
      </c>
      <c r="D406" s="66">
        <v>94.217780845736101</v>
      </c>
      <c r="E406" s="66">
        <v>98.604705409407529</v>
      </c>
    </row>
    <row r="407" spans="1:5" x14ac:dyDescent="0.35">
      <c r="A407" s="151">
        <v>2016</v>
      </c>
      <c r="B407" s="152"/>
      <c r="C407" s="66"/>
      <c r="D407" s="66"/>
      <c r="E407" s="66"/>
    </row>
    <row r="408" spans="1:5" x14ac:dyDescent="0.35">
      <c r="B408" s="68" t="s">
        <v>73</v>
      </c>
      <c r="C408" s="66">
        <v>96.418005106915146</v>
      </c>
      <c r="D408" s="66">
        <v>94.35595549162862</v>
      </c>
      <c r="E408" s="66">
        <v>98.301061999155579</v>
      </c>
    </row>
    <row r="409" spans="1:5" x14ac:dyDescent="0.35">
      <c r="B409" s="68" t="s">
        <v>74</v>
      </c>
      <c r="C409" s="66">
        <v>96.626125807731484</v>
      </c>
      <c r="D409" s="66">
        <v>94.368462532976551</v>
      </c>
      <c r="E409" s="66">
        <v>98.687816447165815</v>
      </c>
    </row>
    <row r="410" spans="1:5" x14ac:dyDescent="0.35">
      <c r="B410" s="68" t="s">
        <v>71</v>
      </c>
      <c r="C410" s="66">
        <v>96.111439253440906</v>
      </c>
      <c r="D410" s="66">
        <v>94.059458813430041</v>
      </c>
      <c r="E410" s="66">
        <v>97.985301008105253</v>
      </c>
    </row>
    <row r="411" spans="1:5" x14ac:dyDescent="0.35">
      <c r="B411" s="68" t="s">
        <v>75</v>
      </c>
      <c r="C411" s="66">
        <v>95.936111047469822</v>
      </c>
      <c r="D411" s="66">
        <v>94.21063576334808</v>
      </c>
      <c r="E411" s="66">
        <v>97.511809373091594</v>
      </c>
    </row>
    <row r="412" spans="1:5" x14ac:dyDescent="0.35">
      <c r="B412" s="68" t="s">
        <v>63</v>
      </c>
      <c r="C412" s="66">
        <v>95.996843746495983</v>
      </c>
      <c r="D412" s="66">
        <v>94.263707533944213</v>
      </c>
      <c r="E412" s="66">
        <v>97.579538006635644</v>
      </c>
    </row>
    <row r="413" spans="1:5" x14ac:dyDescent="0.35">
      <c r="B413" s="68" t="s">
        <v>70</v>
      </c>
      <c r="C413" s="66">
        <v>96.205978163811238</v>
      </c>
      <c r="D413" s="66">
        <v>94.33541288692679</v>
      </c>
      <c r="E413" s="66">
        <v>97.914172191205409</v>
      </c>
    </row>
    <row r="414" spans="1:5" x14ac:dyDescent="0.35">
      <c r="B414" s="68" t="s">
        <v>76</v>
      </c>
      <c r="C414" s="66">
        <v>96.459342475409841</v>
      </c>
      <c r="D414" s="66">
        <v>94.594183341966925</v>
      </c>
      <c r="E414" s="66">
        <v>98.162599630484067</v>
      </c>
    </row>
    <row r="415" spans="1:5" x14ac:dyDescent="0.35">
      <c r="B415" s="68" t="s">
        <v>77</v>
      </c>
      <c r="C415" s="66">
        <v>96.368880964850348</v>
      </c>
      <c r="D415" s="66">
        <v>94.276478313263041</v>
      </c>
      <c r="E415" s="66">
        <v>98.279656149503737</v>
      </c>
    </row>
    <row r="416" spans="1:5" x14ac:dyDescent="0.35">
      <c r="B416" s="68" t="s">
        <v>69</v>
      </c>
      <c r="C416" s="66">
        <v>96.734850719260848</v>
      </c>
      <c r="D416" s="66">
        <v>94.838380339916654</v>
      </c>
      <c r="E416" s="66">
        <v>98.466701200587664</v>
      </c>
    </row>
    <row r="417" spans="1:5" x14ac:dyDescent="0.35">
      <c r="B417" s="68" t="s">
        <v>78</v>
      </c>
      <c r="C417" s="66">
        <v>98.578785636765957</v>
      </c>
      <c r="D417" s="66">
        <v>95.728182884963402</v>
      </c>
      <c r="E417" s="66">
        <v>101.18194664658249</v>
      </c>
    </row>
    <row r="418" spans="1:5" x14ac:dyDescent="0.35">
      <c r="B418" s="68" t="s">
        <v>79</v>
      </c>
      <c r="C418" s="66">
        <v>98.474360852457025</v>
      </c>
      <c r="D418" s="66">
        <v>95.776604997271079</v>
      </c>
      <c r="E418" s="66">
        <v>100.9379425815435</v>
      </c>
    </row>
    <row r="419" spans="1:5" x14ac:dyDescent="0.35">
      <c r="B419" s="68" t="s">
        <v>68</v>
      </c>
      <c r="C419" s="66">
        <v>98.747613646227634</v>
      </c>
      <c r="D419" s="66">
        <v>95.937613425156641</v>
      </c>
      <c r="E419" s="66">
        <v>101.31369655919838</v>
      </c>
    </row>
    <row r="420" spans="1:5" x14ac:dyDescent="0.35">
      <c r="A420" s="151">
        <v>2017</v>
      </c>
      <c r="B420" s="152"/>
      <c r="C420" s="66"/>
      <c r="D420" s="66"/>
      <c r="E420" s="66"/>
    </row>
    <row r="421" spans="1:5" x14ac:dyDescent="0.35">
      <c r="B421" s="68" t="s">
        <v>73</v>
      </c>
      <c r="C421" s="66">
        <v>99.22633454517721</v>
      </c>
      <c r="D421" s="66">
        <v>96.275202892182037</v>
      </c>
      <c r="E421" s="66">
        <v>101.92129821524833</v>
      </c>
    </row>
    <row r="422" spans="1:5" x14ac:dyDescent="0.35">
      <c r="B422" s="68" t="s">
        <v>74</v>
      </c>
      <c r="C422" s="66">
        <v>99.576075993694744</v>
      </c>
      <c r="D422" s="66">
        <v>96.445348042602546</v>
      </c>
      <c r="E422" s="66">
        <v>102.43504640950339</v>
      </c>
    </row>
    <row r="423" spans="1:5" x14ac:dyDescent="0.35">
      <c r="B423" s="68" t="s">
        <v>71</v>
      </c>
      <c r="C423" s="66">
        <v>100.22623165755708</v>
      </c>
      <c r="D423" s="66">
        <v>96.652908492486276</v>
      </c>
      <c r="E423" s="66">
        <v>103.48937855970075</v>
      </c>
    </row>
    <row r="424" spans="1:5" x14ac:dyDescent="0.35">
      <c r="B424" s="68" t="s">
        <v>75</v>
      </c>
      <c r="C424" s="66">
        <v>100.21600778840106</v>
      </c>
      <c r="D424" s="66">
        <v>96.691433451228306</v>
      </c>
      <c r="E424" s="66">
        <v>103.43463742205535</v>
      </c>
    </row>
    <row r="425" spans="1:5" x14ac:dyDescent="0.35">
      <c r="B425" s="68" t="s">
        <v>63</v>
      </c>
      <c r="C425" s="66">
        <v>100.45167308155536</v>
      </c>
      <c r="D425" s="66">
        <v>96.943581190560877</v>
      </c>
      <c r="E425" s="66">
        <v>103.65525099984509</v>
      </c>
    </row>
    <row r="426" spans="1:5" x14ac:dyDescent="0.35">
      <c r="B426" s="68" t="s">
        <v>70</v>
      </c>
      <c r="C426" s="66">
        <v>99.451245146841998</v>
      </c>
      <c r="D426" s="66">
        <v>96.386814309782238</v>
      </c>
      <c r="E426" s="66">
        <v>102.24967325727209</v>
      </c>
    </row>
    <row r="427" spans="1:5" x14ac:dyDescent="0.35">
      <c r="B427" s="68" t="s">
        <v>76</v>
      </c>
      <c r="C427" s="66">
        <v>99.37775990351571</v>
      </c>
      <c r="D427" s="66">
        <v>96.837776008051065</v>
      </c>
      <c r="E427" s="66">
        <v>101.69726480052557</v>
      </c>
    </row>
    <row r="428" spans="1:5" x14ac:dyDescent="0.35">
      <c r="B428" s="68" t="s">
        <v>77</v>
      </c>
      <c r="C428" s="66">
        <v>99.01810713473256</v>
      </c>
      <c r="D428" s="66">
        <v>96.596512762898996</v>
      </c>
      <c r="E428" s="66">
        <v>101.22949911011827</v>
      </c>
    </row>
    <row r="429" spans="1:5" x14ac:dyDescent="0.35">
      <c r="B429" s="68" t="s">
        <v>69</v>
      </c>
      <c r="C429" s="66">
        <v>99.529773273544592</v>
      </c>
      <c r="D429" s="66">
        <v>97.181807076788971</v>
      </c>
      <c r="E429" s="66">
        <v>101.67392824283901</v>
      </c>
    </row>
    <row r="430" spans="1:5" x14ac:dyDescent="0.35">
      <c r="B430" s="68" t="s">
        <v>78</v>
      </c>
      <c r="C430" s="66">
        <v>99.26170243256837</v>
      </c>
      <c r="D430" s="66">
        <v>97.208845207396962</v>
      </c>
      <c r="E430" s="66">
        <v>101.13636486454263</v>
      </c>
    </row>
    <row r="431" spans="1:5" x14ac:dyDescent="0.35">
      <c r="B431" s="68" t="s">
        <v>79</v>
      </c>
      <c r="C431" s="66">
        <v>99.081597838315375</v>
      </c>
      <c r="D431" s="66">
        <v>97.270894122242197</v>
      </c>
      <c r="E431" s="66">
        <v>100.73512648625878</v>
      </c>
    </row>
    <row r="432" spans="1:5" x14ac:dyDescent="0.35">
      <c r="B432" s="68" t="s">
        <v>68</v>
      </c>
      <c r="C432" s="66">
        <v>99.999417809380432</v>
      </c>
      <c r="D432" s="66">
        <v>98.080613496451718</v>
      </c>
      <c r="E432" s="66">
        <v>101.75166356502834</v>
      </c>
    </row>
    <row r="433" spans="1:5" x14ac:dyDescent="0.35">
      <c r="A433" s="151">
        <v>2018</v>
      </c>
      <c r="B433" s="152"/>
      <c r="C433" s="66"/>
      <c r="D433" s="66"/>
      <c r="E433" s="66"/>
    </row>
    <row r="434" spans="1:5" x14ac:dyDescent="0.35">
      <c r="B434" s="68" t="s">
        <v>73</v>
      </c>
      <c r="C434" s="66">
        <v>100.3080354049906</v>
      </c>
      <c r="D434" s="66">
        <v>98.305640503689204</v>
      </c>
      <c r="E434" s="66">
        <v>102.13661580961822</v>
      </c>
    </row>
    <row r="435" spans="1:5" x14ac:dyDescent="0.35">
      <c r="B435" s="68" t="s">
        <v>74</v>
      </c>
      <c r="C435" s="66">
        <v>100.5889379845798</v>
      </c>
      <c r="D435" s="66">
        <v>98.76446961641301</v>
      </c>
      <c r="E435" s="66">
        <v>102.25503646731386</v>
      </c>
    </row>
    <row r="436" spans="1:5" x14ac:dyDescent="0.35">
      <c r="B436" s="68" t="s">
        <v>71</v>
      </c>
      <c r="C436" s="66">
        <v>100.36914265771628</v>
      </c>
      <c r="D436" s="66">
        <v>98.436431848860977</v>
      </c>
      <c r="E436" s="66">
        <v>102.13408777947417</v>
      </c>
    </row>
    <row r="437" spans="1:5" x14ac:dyDescent="0.35">
      <c r="B437" s="68" t="s">
        <v>75</v>
      </c>
      <c r="C437" s="66">
        <v>98.675962135639367</v>
      </c>
      <c r="D437" s="66">
        <v>97.179551096290254</v>
      </c>
      <c r="E437" s="66">
        <v>100.04247975014384</v>
      </c>
    </row>
    <row r="438" spans="1:5" x14ac:dyDescent="0.35">
      <c r="B438" s="68" t="s">
        <v>63</v>
      </c>
      <c r="C438" s="66">
        <v>98.333590380322832</v>
      </c>
      <c r="D438" s="66">
        <v>97.276376985585628</v>
      </c>
      <c r="E438" s="66">
        <v>99.299034157606741</v>
      </c>
    </row>
    <row r="439" spans="1:5" x14ac:dyDescent="0.35">
      <c r="B439" s="68" t="s">
        <v>70</v>
      </c>
      <c r="C439" s="66">
        <v>98.527003581220356</v>
      </c>
      <c r="D439" s="66">
        <v>97.505044362531962</v>
      </c>
      <c r="E439" s="66">
        <v>99.460253361474898</v>
      </c>
    </row>
    <row r="440" spans="1:5" x14ac:dyDescent="0.35">
      <c r="B440" s="68" t="s">
        <v>76</v>
      </c>
      <c r="C440" s="66">
        <v>99.063681315133991</v>
      </c>
      <c r="D440" s="66">
        <v>97.602094736078243</v>
      </c>
      <c r="E440" s="66">
        <v>100.39839734761644</v>
      </c>
    </row>
    <row r="441" spans="1:5" x14ac:dyDescent="0.35">
      <c r="B441" s="68" t="s">
        <v>77</v>
      </c>
      <c r="C441" s="66">
        <v>100.42653983467346</v>
      </c>
      <c r="D441" s="66">
        <v>99.088313789530616</v>
      </c>
      <c r="E441" s="66">
        <v>101.6486034353745</v>
      </c>
    </row>
    <row r="442" spans="1:5" x14ac:dyDescent="0.35">
      <c r="B442" s="68" t="s">
        <v>69</v>
      </c>
      <c r="C442" s="66">
        <v>99.746804574647825</v>
      </c>
      <c r="D442" s="66">
        <v>98.593738384410869</v>
      </c>
      <c r="E442" s="66">
        <v>100.79978080792512</v>
      </c>
    </row>
    <row r="443" spans="1:5" x14ac:dyDescent="0.35">
      <c r="B443" s="68" t="s">
        <v>78</v>
      </c>
      <c r="C443" s="66">
        <v>99.296979863463861</v>
      </c>
      <c r="D443" s="66">
        <v>98.581157389409512</v>
      </c>
      <c r="E443" s="66">
        <v>99.95066658050321</v>
      </c>
    </row>
    <row r="444" spans="1:5" x14ac:dyDescent="0.35">
      <c r="B444" s="68" t="s">
        <v>79</v>
      </c>
      <c r="C444" s="66">
        <v>99.372603580483627</v>
      </c>
      <c r="D444" s="66">
        <v>98.518803191376477</v>
      </c>
      <c r="E444" s="66">
        <v>100.15229127344082</v>
      </c>
    </row>
    <row r="445" spans="1:5" x14ac:dyDescent="0.35">
      <c r="B445" s="68" t="s">
        <v>68</v>
      </c>
      <c r="C445" s="66">
        <v>99.112278592910101</v>
      </c>
      <c r="D445" s="66">
        <v>98.610174936837538</v>
      </c>
      <c r="E445" s="66">
        <v>99.570797991850668</v>
      </c>
    </row>
    <row r="446" spans="1:5" x14ac:dyDescent="0.35">
      <c r="A446" s="151">
        <v>2019</v>
      </c>
      <c r="B446" s="152"/>
      <c r="C446" s="66"/>
      <c r="D446" s="66"/>
      <c r="E446" s="66"/>
    </row>
    <row r="447" spans="1:5" x14ac:dyDescent="0.35">
      <c r="B447" s="68" t="s">
        <v>73</v>
      </c>
      <c r="C447" s="66">
        <v>99.024145997101201</v>
      </c>
      <c r="D447" s="66">
        <v>98.488306201208104</v>
      </c>
      <c r="E447" s="66">
        <v>99.513473127405589</v>
      </c>
    </row>
    <row r="448" spans="1:5" x14ac:dyDescent="0.35">
      <c r="B448" s="68" t="s">
        <v>74</v>
      </c>
      <c r="C448" s="66">
        <v>99.344804114687122</v>
      </c>
      <c r="D448" s="66">
        <v>98.64755952751733</v>
      </c>
      <c r="E448" s="66">
        <v>99.9815255668357</v>
      </c>
    </row>
    <row r="449" spans="1:9" x14ac:dyDescent="0.35">
      <c r="B449" s="68" t="s">
        <v>71</v>
      </c>
      <c r="C449" s="66">
        <v>99.132707625477963</v>
      </c>
      <c r="D449" s="66">
        <v>98.693792714503061</v>
      </c>
      <c r="E449" s="66">
        <v>99.533523271275982</v>
      </c>
    </row>
    <row r="450" spans="1:9" x14ac:dyDescent="0.35">
      <c r="B450" s="68" t="s">
        <v>75</v>
      </c>
      <c r="C450" s="66">
        <v>99.533742480414617</v>
      </c>
      <c r="D450" s="66">
        <v>99.237648532476655</v>
      </c>
      <c r="E450" s="66">
        <v>99.804134494885147</v>
      </c>
    </row>
    <row r="451" spans="1:9" x14ac:dyDescent="0.35">
      <c r="B451" s="68" t="s">
        <v>63</v>
      </c>
      <c r="C451" s="66">
        <v>99.847391328514448</v>
      </c>
      <c r="D451" s="66">
        <v>99.457616443260548</v>
      </c>
      <c r="E451" s="66">
        <v>100.20333246526434</v>
      </c>
    </row>
    <row r="452" spans="1:9" x14ac:dyDescent="0.35">
      <c r="B452" s="68" t="s">
        <v>70</v>
      </c>
      <c r="C452" s="66">
        <v>100.09029082934444</v>
      </c>
      <c r="D452" s="66">
        <v>99.986352642294818</v>
      </c>
      <c r="E452" s="66">
        <v>100.18520683817378</v>
      </c>
    </row>
    <row r="453" spans="1:9" x14ac:dyDescent="0.35">
      <c r="B453" s="68" t="s">
        <v>76</v>
      </c>
      <c r="C453" s="66">
        <v>99.363852263327374</v>
      </c>
      <c r="D453" s="66">
        <v>99.199853312068853</v>
      </c>
      <c r="E453" s="66">
        <v>99.513615563491697</v>
      </c>
    </row>
    <row r="454" spans="1:9" x14ac:dyDescent="0.35">
      <c r="B454" s="68" t="s">
        <v>77</v>
      </c>
      <c r="C454" s="66">
        <v>100</v>
      </c>
      <c r="D454" s="66">
        <v>100</v>
      </c>
      <c r="E454" s="66">
        <v>100</v>
      </c>
    </row>
    <row r="455" spans="1:9" x14ac:dyDescent="0.35">
      <c r="B455" s="68" t="s">
        <v>69</v>
      </c>
      <c r="C455" s="57">
        <v>99.76655720061612</v>
      </c>
      <c r="D455" s="66">
        <v>99.829303031116524</v>
      </c>
      <c r="E455" s="66">
        <v>99.683010127436077</v>
      </c>
      <c r="G455" s="66"/>
      <c r="H455" s="66"/>
      <c r="I455" s="66"/>
    </row>
    <row r="456" spans="1:9" x14ac:dyDescent="0.35">
      <c r="B456" s="68" t="s">
        <v>78</v>
      </c>
      <c r="C456" s="66">
        <v>100.04280196173474</v>
      </c>
      <c r="D456" s="66">
        <v>100.27272349239199</v>
      </c>
      <c r="E456" s="66">
        <v>99.736657779813982</v>
      </c>
    </row>
    <row r="457" spans="1:9" x14ac:dyDescent="0.35">
      <c r="B457" s="68" t="s">
        <v>79</v>
      </c>
      <c r="C457" s="57">
        <v>99.911763852084249</v>
      </c>
      <c r="D457" s="66">
        <v>99.972932972537805</v>
      </c>
      <c r="E457" s="66">
        <v>99.830316193456795</v>
      </c>
      <c r="G457" s="66"/>
      <c r="H457" s="66"/>
      <c r="I457" s="66"/>
    </row>
    <row r="458" spans="1:9" x14ac:dyDescent="0.35">
      <c r="B458" s="68" t="s">
        <v>68</v>
      </c>
      <c r="C458" s="57">
        <v>100.39026462014091</v>
      </c>
      <c r="D458" s="66">
        <v>100.30183987752945</v>
      </c>
      <c r="E458" s="66">
        <v>100.50800357399591</v>
      </c>
      <c r="G458" s="66"/>
      <c r="H458" s="66"/>
      <c r="I458" s="66"/>
    </row>
    <row r="459" spans="1:9" x14ac:dyDescent="0.35">
      <c r="A459" s="151">
        <v>2020</v>
      </c>
      <c r="B459" s="152"/>
      <c r="C459" s="57"/>
      <c r="D459" s="66"/>
      <c r="E459" s="66"/>
      <c r="G459" s="66"/>
      <c r="H459" s="66"/>
      <c r="I459" s="66"/>
    </row>
    <row r="460" spans="1:9" x14ac:dyDescent="0.35">
      <c r="B460" s="68" t="s">
        <v>73</v>
      </c>
      <c r="C460" s="57">
        <v>100.25198249012915</v>
      </c>
      <c r="D460" s="66">
        <v>100.19648536912554</v>
      </c>
      <c r="E460" s="66">
        <v>100.32587779110438</v>
      </c>
      <c r="G460" s="66"/>
      <c r="H460" s="66"/>
      <c r="I460" s="66"/>
    </row>
    <row r="461" spans="1:9" x14ac:dyDescent="0.35">
      <c r="A461" s="64"/>
      <c r="B461" s="68" t="s">
        <v>74</v>
      </c>
      <c r="C461" s="57">
        <v>100.25305581995573</v>
      </c>
      <c r="D461" s="66">
        <v>100.26016493377236</v>
      </c>
      <c r="E461" s="66">
        <v>100.24358992162354</v>
      </c>
      <c r="G461" s="66"/>
      <c r="H461" s="66"/>
      <c r="I461" s="66"/>
    </row>
    <row r="462" spans="1:9" x14ac:dyDescent="0.35">
      <c r="A462" s="64"/>
      <c r="B462" s="68" t="s">
        <v>71</v>
      </c>
      <c r="C462" s="57">
        <v>99.134360875184896</v>
      </c>
      <c r="D462" s="66">
        <v>99.181301519700398</v>
      </c>
      <c r="E462" s="66">
        <v>99.071858659002885</v>
      </c>
      <c r="G462" s="66"/>
      <c r="H462" s="66"/>
      <c r="I462" s="66"/>
    </row>
    <row r="463" spans="1:9" x14ac:dyDescent="0.35">
      <c r="A463" s="64"/>
      <c r="B463" s="68" t="s">
        <v>75</v>
      </c>
      <c r="C463" s="57">
        <v>95.928851542873616</v>
      </c>
      <c r="D463" s="66">
        <v>95.431492749228184</v>
      </c>
      <c r="E463" s="66">
        <v>96.591092702135128</v>
      </c>
      <c r="G463" s="66"/>
      <c r="H463" s="66"/>
      <c r="I463" s="66"/>
    </row>
    <row r="464" spans="1:9" x14ac:dyDescent="0.35">
      <c r="A464" s="64"/>
      <c r="B464" s="68" t="s">
        <v>63</v>
      </c>
      <c r="C464" s="57">
        <v>95.980515573689644</v>
      </c>
      <c r="D464" s="66">
        <v>95.374336316314299</v>
      </c>
      <c r="E464" s="66">
        <v>96.787652914485719</v>
      </c>
      <c r="G464" s="66"/>
      <c r="H464" s="66"/>
      <c r="I464" s="66"/>
    </row>
    <row r="465" spans="1:9" x14ac:dyDescent="0.35">
      <c r="A465" s="64"/>
      <c r="B465" s="68" t="s">
        <v>70</v>
      </c>
      <c r="C465" s="57">
        <v>95.584066696262042</v>
      </c>
      <c r="D465" s="66">
        <v>95.238018537321196</v>
      </c>
      <c r="E465" s="66">
        <v>96.044835334245874</v>
      </c>
      <c r="G465" s="66"/>
      <c r="H465" s="66"/>
      <c r="I465" s="66"/>
    </row>
    <row r="466" spans="1:9" x14ac:dyDescent="0.35">
      <c r="A466" s="64"/>
      <c r="B466" s="68" t="s">
        <v>76</v>
      </c>
      <c r="C466" s="57">
        <v>98.274426578525649</v>
      </c>
      <c r="D466" s="66">
        <v>97.938042386666027</v>
      </c>
      <c r="E466" s="66">
        <v>98.722327490343375</v>
      </c>
      <c r="G466" s="66"/>
      <c r="H466" s="66"/>
      <c r="I466" s="66"/>
    </row>
    <row r="467" spans="1:9" x14ac:dyDescent="0.35">
      <c r="A467" s="64"/>
      <c r="B467" s="68" t="s">
        <v>77</v>
      </c>
      <c r="C467" s="57">
        <v>98.804137332519701</v>
      </c>
      <c r="D467" s="66">
        <v>98.284510381505868</v>
      </c>
      <c r="E467" s="66">
        <v>99.496028898165292</v>
      </c>
      <c r="G467" s="66"/>
      <c r="H467" s="66"/>
      <c r="I467" s="66"/>
    </row>
    <row r="468" spans="1:9" x14ac:dyDescent="0.35">
      <c r="A468" s="64"/>
      <c r="B468" s="68" t="s">
        <v>69</v>
      </c>
      <c r="C468" s="57">
        <v>98.878005829685932</v>
      </c>
      <c r="D468" s="66">
        <v>98.336175954429464</v>
      </c>
      <c r="E468" s="66">
        <v>99.599460942769028</v>
      </c>
      <c r="G468" s="66"/>
      <c r="H468" s="66"/>
      <c r="I468" s="66"/>
    </row>
    <row r="469" spans="1:9" x14ac:dyDescent="0.35">
      <c r="A469" s="64"/>
      <c r="B469" s="68" t="s">
        <v>78</v>
      </c>
      <c r="C469" s="57">
        <v>98.89643815543414</v>
      </c>
      <c r="D469" s="66">
        <v>98.289570271670499</v>
      </c>
      <c r="E469" s="66">
        <v>99.704492413239635</v>
      </c>
      <c r="G469" s="66"/>
      <c r="H469" s="66"/>
      <c r="I469" s="66"/>
    </row>
    <row r="470" spans="1:9" x14ac:dyDescent="0.35">
      <c r="A470" s="64"/>
      <c r="B470" s="68" t="s">
        <v>79</v>
      </c>
      <c r="C470" s="57">
        <v>99.020036660051346</v>
      </c>
      <c r="D470" s="66">
        <v>98.273588668386765</v>
      </c>
      <c r="E470" s="66">
        <v>100.01394405576691</v>
      </c>
      <c r="G470" s="66"/>
      <c r="H470" s="66"/>
      <c r="I470" s="66"/>
    </row>
    <row r="471" spans="1:9" x14ac:dyDescent="0.35">
      <c r="A471" s="64"/>
      <c r="B471" s="68" t="s">
        <v>68</v>
      </c>
      <c r="C471" s="57">
        <v>99.053803617897771</v>
      </c>
      <c r="D471" s="66">
        <v>98.251623022707449</v>
      </c>
      <c r="E471" s="66">
        <v>100.12191986331926</v>
      </c>
      <c r="G471" s="66"/>
      <c r="H471" s="66"/>
      <c r="I471" s="66"/>
    </row>
    <row r="472" spans="1:9" x14ac:dyDescent="0.35">
      <c r="A472" s="151">
        <v>2021</v>
      </c>
      <c r="B472" s="152"/>
      <c r="C472" s="57"/>
      <c r="D472" s="66"/>
      <c r="E472" s="66"/>
      <c r="G472" s="66"/>
      <c r="H472" s="66"/>
      <c r="I472" s="66"/>
    </row>
    <row r="473" spans="1:9" x14ac:dyDescent="0.35">
      <c r="A473" s="64"/>
      <c r="B473" s="68" t="s">
        <v>73</v>
      </c>
      <c r="C473" s="57">
        <v>99.30236803105997</v>
      </c>
      <c r="D473" s="66">
        <v>98.564641967132104</v>
      </c>
      <c r="E473" s="66">
        <v>100.28466204100826</v>
      </c>
      <c r="G473" s="66"/>
      <c r="H473" s="66"/>
      <c r="I473" s="66"/>
    </row>
    <row r="474" spans="1:9" x14ac:dyDescent="0.35">
      <c r="A474" s="64"/>
      <c r="B474" s="68" t="s">
        <v>74</v>
      </c>
      <c r="C474" s="57">
        <v>99.251565467096</v>
      </c>
      <c r="D474" s="66">
        <v>98.501567391250944</v>
      </c>
      <c r="E474" s="66">
        <v>100.25019985646929</v>
      </c>
      <c r="G474" s="66"/>
      <c r="H474" s="66"/>
      <c r="I474" s="66"/>
    </row>
    <row r="475" spans="1:9" x14ac:dyDescent="0.35">
      <c r="A475" s="64"/>
      <c r="B475" s="68" t="s">
        <v>71</v>
      </c>
      <c r="C475" s="57">
        <v>99.054735754289027</v>
      </c>
      <c r="D475" s="66">
        <v>98.268607512526557</v>
      </c>
      <c r="E475" s="66">
        <v>100.10147803532355</v>
      </c>
      <c r="G475" s="66"/>
      <c r="H475" s="66"/>
      <c r="I475" s="66"/>
    </row>
    <row r="476" spans="1:9" x14ac:dyDescent="0.35">
      <c r="A476" s="64"/>
      <c r="B476" s="68" t="s">
        <v>75</v>
      </c>
      <c r="C476" s="57">
        <v>99.138737098928999</v>
      </c>
      <c r="D476" s="66">
        <v>98.38103428451457</v>
      </c>
      <c r="E476" s="66">
        <v>100.14763047048412</v>
      </c>
      <c r="G476" s="66"/>
      <c r="H476" s="66"/>
      <c r="I476" s="66"/>
    </row>
    <row r="477" spans="1:9" s="63" customFormat="1" x14ac:dyDescent="0.35">
      <c r="A477" s="62"/>
      <c r="B477" s="104"/>
      <c r="C477" s="105"/>
      <c r="D477" s="106"/>
      <c r="E477" s="106"/>
    </row>
    <row r="478" spans="1:9" x14ac:dyDescent="0.35">
      <c r="A478" s="70"/>
      <c r="B478" s="61"/>
      <c r="C478" s="87"/>
      <c r="D478" s="87"/>
      <c r="E478" s="87"/>
    </row>
    <row r="479" spans="1:9" x14ac:dyDescent="0.35">
      <c r="A479" s="141" t="s">
        <v>89</v>
      </c>
      <c r="B479" s="142"/>
      <c r="C479" s="142"/>
      <c r="D479" s="142"/>
      <c r="E479" s="143"/>
    </row>
    <row r="480" spans="1:9" ht="15" customHeight="1" x14ac:dyDescent="0.35">
      <c r="A480" s="144" t="s">
        <v>97</v>
      </c>
      <c r="B480" s="145"/>
      <c r="C480" s="145"/>
      <c r="D480" s="145"/>
      <c r="E480" s="146"/>
    </row>
    <row r="481" spans="1:5" x14ac:dyDescent="0.35">
      <c r="A481" s="147"/>
      <c r="B481" s="148"/>
      <c r="C481" s="148"/>
      <c r="D481" s="148"/>
      <c r="E481" s="149"/>
    </row>
    <row r="482" spans="1:5" ht="44.25" customHeight="1" x14ac:dyDescent="0.35">
      <c r="A482" s="136"/>
      <c r="B482" s="137"/>
      <c r="C482" s="137"/>
      <c r="D482" s="137"/>
      <c r="E482" s="150"/>
    </row>
    <row r="483" spans="1:5" x14ac:dyDescent="0.35">
      <c r="B483" s="68"/>
    </row>
    <row r="484" spans="1:5" x14ac:dyDescent="0.35">
      <c r="B484" s="68"/>
    </row>
    <row r="485" spans="1:5" x14ac:dyDescent="0.35">
      <c r="B485" s="68"/>
    </row>
    <row r="486" spans="1:5" x14ac:dyDescent="0.35">
      <c r="B486" s="68"/>
    </row>
    <row r="487" spans="1:5" x14ac:dyDescent="0.35">
      <c r="B487" s="68"/>
    </row>
    <row r="488" spans="1:5" x14ac:dyDescent="0.35">
      <c r="B488" s="68"/>
    </row>
    <row r="489" spans="1:5" x14ac:dyDescent="0.35">
      <c r="B489" s="68"/>
    </row>
    <row r="490" spans="1:5" x14ac:dyDescent="0.35">
      <c r="B490" s="68"/>
    </row>
    <row r="491" spans="1:5" x14ac:dyDescent="0.35">
      <c r="B491" s="68"/>
    </row>
    <row r="492" spans="1:5" x14ac:dyDescent="0.35">
      <c r="B492" s="68"/>
    </row>
    <row r="493" spans="1:5" x14ac:dyDescent="0.35">
      <c r="B493" s="68"/>
    </row>
    <row r="494" spans="1:5" x14ac:dyDescent="0.35">
      <c r="B494" s="68"/>
    </row>
    <row r="495" spans="1:5" x14ac:dyDescent="0.35">
      <c r="B495" s="68"/>
    </row>
    <row r="496" spans="1:5" x14ac:dyDescent="0.35">
      <c r="B496" s="68"/>
    </row>
    <row r="497" spans="2:2" x14ac:dyDescent="0.35">
      <c r="B497" s="68"/>
    </row>
    <row r="498" spans="2:2" x14ac:dyDescent="0.35">
      <c r="B498" s="68"/>
    </row>
    <row r="499" spans="2:2" x14ac:dyDescent="0.35">
      <c r="B499" s="68"/>
    </row>
    <row r="500" spans="2:2" x14ac:dyDescent="0.35">
      <c r="B500" s="68"/>
    </row>
    <row r="501" spans="2:2" x14ac:dyDescent="0.35">
      <c r="B501" s="68"/>
    </row>
    <row r="502" spans="2:2" x14ac:dyDescent="0.35">
      <c r="B502" s="68"/>
    </row>
    <row r="503" spans="2:2" x14ac:dyDescent="0.35">
      <c r="B503" s="68"/>
    </row>
    <row r="504" spans="2:2" x14ac:dyDescent="0.35">
      <c r="B504" s="68"/>
    </row>
    <row r="505" spans="2:2" x14ac:dyDescent="0.35">
      <c r="B505" s="68"/>
    </row>
    <row r="506" spans="2:2" x14ac:dyDescent="0.35">
      <c r="B506" s="68"/>
    </row>
  </sheetData>
  <mergeCells count="40">
    <mergeCell ref="A479:E479"/>
    <mergeCell ref="A480:E482"/>
    <mergeCell ref="A3:B3"/>
    <mergeCell ref="A4:B4"/>
    <mergeCell ref="A17:B17"/>
    <mergeCell ref="A342:B342"/>
    <mergeCell ref="A277:B277"/>
    <mergeCell ref="A212:B212"/>
    <mergeCell ref="A147:B147"/>
    <mergeCell ref="A134:B134"/>
    <mergeCell ref="A30:B30"/>
    <mergeCell ref="A43:B43"/>
    <mergeCell ref="A56:B56"/>
    <mergeCell ref="A69:B69"/>
    <mergeCell ref="A82:B82"/>
    <mergeCell ref="A95:B95"/>
    <mergeCell ref="A108:B108"/>
    <mergeCell ref="A160:B160"/>
    <mergeCell ref="A121:B121"/>
    <mergeCell ref="A290:B290"/>
    <mergeCell ref="A316:B316"/>
    <mergeCell ref="A199:B199"/>
    <mergeCell ref="A225:B225"/>
    <mergeCell ref="A238:B238"/>
    <mergeCell ref="A251:B251"/>
    <mergeCell ref="A264:B264"/>
    <mergeCell ref="A472:B472"/>
    <mergeCell ref="A186:B186"/>
    <mergeCell ref="A173:B173"/>
    <mergeCell ref="A329:B329"/>
    <mergeCell ref="A303:B303"/>
    <mergeCell ref="A459:B459"/>
    <mergeCell ref="A355:B355"/>
    <mergeCell ref="A368:B368"/>
    <mergeCell ref="A381:B381"/>
    <mergeCell ref="A394:B394"/>
    <mergeCell ref="A420:B420"/>
    <mergeCell ref="A433:B433"/>
    <mergeCell ref="A446:B446"/>
    <mergeCell ref="A407:B407"/>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G311"/>
  <sheetViews>
    <sheetView topLeftCell="A301" zoomScale="130" zoomScaleNormal="130" workbookViewId="0">
      <selection activeCell="A4" sqref="A4:E4"/>
    </sheetView>
  </sheetViews>
  <sheetFormatPr defaultRowHeight="14.5" x14ac:dyDescent="0.35"/>
  <cols>
    <col min="1" max="1" width="3.453125" style="30" customWidth="1"/>
    <col min="2" max="2" width="10.54296875" style="2" customWidth="1"/>
    <col min="3" max="3" width="11.453125" style="29" customWidth="1"/>
    <col min="4" max="4" width="15.1796875" style="29" customWidth="1"/>
    <col min="5" max="5" width="13.54296875" style="29" customWidth="1"/>
    <col min="6" max="16384" width="8.7265625" style="65"/>
  </cols>
  <sheetData>
    <row r="1" spans="1:5" ht="15.5" x14ac:dyDescent="0.35">
      <c r="A1" s="160" t="s">
        <v>94</v>
      </c>
      <c r="B1" s="161"/>
      <c r="C1" s="161"/>
      <c r="D1" s="161"/>
      <c r="E1" s="162"/>
    </row>
    <row r="2" spans="1:5" ht="13.5" customHeight="1" x14ac:dyDescent="0.35">
      <c r="A2" s="118"/>
      <c r="B2" s="72"/>
      <c r="C2" s="71"/>
      <c r="D2" s="71"/>
      <c r="E2" s="73"/>
    </row>
    <row r="3" spans="1:5" ht="14.25" customHeight="1" x14ac:dyDescent="0.35">
      <c r="A3" s="164"/>
      <c r="B3" s="164"/>
      <c r="C3" s="75"/>
      <c r="D3" s="75"/>
      <c r="E3" s="71"/>
    </row>
    <row r="4" spans="1:5" x14ac:dyDescent="0.35">
      <c r="A4" s="165" t="s">
        <v>80</v>
      </c>
      <c r="B4" s="166"/>
      <c r="C4" s="166"/>
      <c r="D4" s="166"/>
      <c r="E4" s="166"/>
    </row>
    <row r="5" spans="1:5" ht="12.75" customHeight="1" x14ac:dyDescent="0.35">
      <c r="A5" s="67"/>
      <c r="B5" s="74"/>
      <c r="C5" s="69"/>
      <c r="D5" s="69"/>
    </row>
    <row r="6" spans="1:5" x14ac:dyDescent="0.35">
      <c r="A6" s="163">
        <v>2010</v>
      </c>
      <c r="B6" s="163"/>
      <c r="C6" s="69"/>
      <c r="D6" s="69"/>
    </row>
    <row r="7" spans="1:5" x14ac:dyDescent="0.35">
      <c r="A7" s="67"/>
      <c r="B7" s="68" t="s">
        <v>73</v>
      </c>
      <c r="C7" s="76">
        <v>3.6787192502928647</v>
      </c>
      <c r="D7" s="76">
        <v>3.6787192502928492</v>
      </c>
      <c r="E7" s="77" t="s">
        <v>2</v>
      </c>
    </row>
    <row r="8" spans="1:5" x14ac:dyDescent="0.35">
      <c r="A8" s="67"/>
      <c r="B8" s="68" t="s">
        <v>74</v>
      </c>
      <c r="C8" s="76">
        <v>5.8338045699952499</v>
      </c>
      <c r="D8" s="76">
        <v>5.8338045699952588</v>
      </c>
      <c r="E8" s="77" t="s">
        <v>2</v>
      </c>
    </row>
    <row r="9" spans="1:5" x14ac:dyDescent="0.35">
      <c r="A9" s="67"/>
      <c r="B9" s="68" t="s">
        <v>71</v>
      </c>
      <c r="C9" s="76">
        <v>4.1543552543887783</v>
      </c>
      <c r="D9" s="76">
        <v>4.1543552543887614</v>
      </c>
      <c r="E9" s="77" t="s">
        <v>2</v>
      </c>
    </row>
    <row r="10" spans="1:5" x14ac:dyDescent="0.35">
      <c r="A10" s="67"/>
      <c r="B10" s="68" t="s">
        <v>75</v>
      </c>
      <c r="C10" s="76">
        <v>6.2780317985318677</v>
      </c>
      <c r="D10" s="76">
        <v>6.2780317985318819</v>
      </c>
      <c r="E10" s="77" t="s">
        <v>2</v>
      </c>
    </row>
    <row r="11" spans="1:5" x14ac:dyDescent="0.35">
      <c r="A11" s="67"/>
      <c r="B11" s="68" t="s">
        <v>63</v>
      </c>
      <c r="C11" s="76">
        <v>5.3389178667781652</v>
      </c>
      <c r="D11" s="76">
        <v>5.3389178667781634</v>
      </c>
      <c r="E11" s="77" t="s">
        <v>2</v>
      </c>
    </row>
    <row r="12" spans="1:5" x14ac:dyDescent="0.35">
      <c r="A12" s="67"/>
      <c r="B12" s="68" t="s">
        <v>70</v>
      </c>
      <c r="C12" s="76">
        <v>6.0835733297670096</v>
      </c>
      <c r="D12" s="76">
        <v>6.0835733297670229</v>
      </c>
      <c r="E12" s="77" t="s">
        <v>2</v>
      </c>
    </row>
    <row r="13" spans="1:5" x14ac:dyDescent="0.35">
      <c r="A13" s="67"/>
      <c r="B13" s="68" t="s">
        <v>76</v>
      </c>
      <c r="C13" s="76">
        <v>8.9066893986073516</v>
      </c>
      <c r="D13" s="76">
        <v>8.9066893986073374</v>
      </c>
      <c r="E13" s="77" t="s">
        <v>2</v>
      </c>
    </row>
    <row r="14" spans="1:5" x14ac:dyDescent="0.35">
      <c r="A14" s="67"/>
      <c r="B14" s="68" t="s">
        <v>77</v>
      </c>
      <c r="C14" s="76">
        <v>8.2362262487674975</v>
      </c>
      <c r="D14" s="76">
        <v>8.2362262487675011</v>
      </c>
      <c r="E14" s="77" t="s">
        <v>2</v>
      </c>
    </row>
    <row r="15" spans="1:5" x14ac:dyDescent="0.35">
      <c r="A15" s="67"/>
      <c r="B15" s="68" t="s">
        <v>69</v>
      </c>
      <c r="C15" s="76">
        <v>6.6341639388678582</v>
      </c>
      <c r="D15" s="76">
        <v>6.634163938867875</v>
      </c>
      <c r="E15" s="77" t="s">
        <v>2</v>
      </c>
    </row>
    <row r="16" spans="1:5" x14ac:dyDescent="0.35">
      <c r="A16" s="67"/>
      <c r="B16" s="68" t="s">
        <v>78</v>
      </c>
      <c r="C16" s="76">
        <v>6.8680424003632421</v>
      </c>
      <c r="D16" s="76">
        <v>6.8680424003632643</v>
      </c>
      <c r="E16" s="77" t="s">
        <v>2</v>
      </c>
    </row>
    <row r="17" spans="1:5" x14ac:dyDescent="0.35">
      <c r="A17" s="67"/>
      <c r="B17" s="68" t="s">
        <v>79</v>
      </c>
      <c r="C17" s="76">
        <v>4.8061640677116273</v>
      </c>
      <c r="D17" s="76">
        <v>4.8061640677116397</v>
      </c>
      <c r="E17" s="77" t="s">
        <v>2</v>
      </c>
    </row>
    <row r="18" spans="1:5" x14ac:dyDescent="0.35">
      <c r="A18" s="67"/>
      <c r="B18" s="68" t="s">
        <v>68</v>
      </c>
      <c r="C18" s="76">
        <v>6.9360114553423404</v>
      </c>
      <c r="D18" s="76">
        <v>6.9360114553423431</v>
      </c>
      <c r="E18" s="77" t="s">
        <v>2</v>
      </c>
    </row>
    <row r="19" spans="1:5" x14ac:dyDescent="0.35">
      <c r="A19" s="163">
        <v>2011</v>
      </c>
      <c r="B19" s="163"/>
      <c r="C19" s="76"/>
      <c r="D19" s="76"/>
      <c r="E19" s="77"/>
    </row>
    <row r="20" spans="1:5" x14ac:dyDescent="0.35">
      <c r="A20" s="67"/>
      <c r="B20" s="68" t="s">
        <v>73</v>
      </c>
      <c r="C20" s="76">
        <v>7.7959876650150601</v>
      </c>
      <c r="D20" s="76">
        <v>7.7959876650150832</v>
      </c>
      <c r="E20" s="77" t="s">
        <v>2</v>
      </c>
    </row>
    <row r="21" spans="1:5" x14ac:dyDescent="0.35">
      <c r="A21" s="67"/>
      <c r="B21" s="68" t="s">
        <v>74</v>
      </c>
      <c r="C21" s="76">
        <v>5.9516968921776794</v>
      </c>
      <c r="D21" s="76">
        <v>5.9516968921776732</v>
      </c>
      <c r="E21" s="77" t="s">
        <v>2</v>
      </c>
    </row>
    <row r="22" spans="1:5" x14ac:dyDescent="0.35">
      <c r="A22" s="67"/>
      <c r="B22" s="68" t="s">
        <v>71</v>
      </c>
      <c r="C22" s="76">
        <v>5.6906353216183652</v>
      </c>
      <c r="D22" s="76">
        <v>5.6906353216183554</v>
      </c>
      <c r="E22" s="77" t="s">
        <v>2</v>
      </c>
    </row>
    <row r="23" spans="1:5" x14ac:dyDescent="0.35">
      <c r="A23" s="67"/>
      <c r="B23" s="68" t="s">
        <v>75</v>
      </c>
      <c r="C23" s="76">
        <v>9.3991553842239277</v>
      </c>
      <c r="D23" s="76">
        <v>9.3991553842239188</v>
      </c>
      <c r="E23" s="77" t="s">
        <v>2</v>
      </c>
    </row>
    <row r="24" spans="1:5" x14ac:dyDescent="0.35">
      <c r="A24" s="67"/>
      <c r="B24" s="68" t="s">
        <v>63</v>
      </c>
      <c r="C24" s="76">
        <v>12.883312020928653</v>
      </c>
      <c r="D24" s="76">
        <v>12.883312020928658</v>
      </c>
      <c r="E24" s="77" t="s">
        <v>2</v>
      </c>
    </row>
    <row r="25" spans="1:5" x14ac:dyDescent="0.35">
      <c r="A25" s="67"/>
      <c r="B25" s="68" t="s">
        <v>70</v>
      </c>
      <c r="C25" s="76">
        <v>12.686891578974835</v>
      </c>
      <c r="D25" s="76">
        <v>12.686891578974832</v>
      </c>
      <c r="E25" s="77" t="s">
        <v>2</v>
      </c>
    </row>
    <row r="26" spans="1:5" x14ac:dyDescent="0.35">
      <c r="A26" s="67"/>
      <c r="B26" s="68" t="s">
        <v>76</v>
      </c>
      <c r="C26" s="76">
        <v>10.337808519870356</v>
      </c>
      <c r="D26" s="76">
        <v>10.337808519870361</v>
      </c>
      <c r="E26" s="77" t="s">
        <v>2</v>
      </c>
    </row>
    <row r="27" spans="1:5" x14ac:dyDescent="0.35">
      <c r="A27" s="67"/>
      <c r="B27" s="68" t="s">
        <v>77</v>
      </c>
      <c r="C27" s="76">
        <v>9.9904957096830351</v>
      </c>
      <c r="D27" s="76">
        <v>9.9904957096830422</v>
      </c>
      <c r="E27" s="77" t="s">
        <v>2</v>
      </c>
    </row>
    <row r="28" spans="1:5" x14ac:dyDescent="0.35">
      <c r="A28" s="67"/>
      <c r="B28" s="68" t="s">
        <v>69</v>
      </c>
      <c r="C28" s="76">
        <v>12.873436061408475</v>
      </c>
      <c r="D28" s="76">
        <v>12.873436061408473</v>
      </c>
      <c r="E28" s="77" t="s">
        <v>2</v>
      </c>
    </row>
    <row r="29" spans="1:5" x14ac:dyDescent="0.35">
      <c r="A29" s="67"/>
      <c r="B29" s="68" t="s">
        <v>78</v>
      </c>
      <c r="C29" s="76">
        <v>13.505629342541164</v>
      </c>
      <c r="D29" s="76">
        <v>13.505629342541139</v>
      </c>
      <c r="E29" s="77" t="s">
        <v>2</v>
      </c>
    </row>
    <row r="30" spans="1:5" x14ac:dyDescent="0.35">
      <c r="A30" s="67"/>
      <c r="B30" s="68" t="s">
        <v>79</v>
      </c>
      <c r="C30" s="76">
        <v>16.837680589848521</v>
      </c>
      <c r="D30" s="76">
        <v>16.837680589848507</v>
      </c>
      <c r="E30" s="77" t="s">
        <v>2</v>
      </c>
    </row>
    <row r="31" spans="1:5" x14ac:dyDescent="0.35">
      <c r="A31" s="67"/>
      <c r="B31" s="68" t="s">
        <v>68</v>
      </c>
      <c r="C31" s="76">
        <v>16.658160536887269</v>
      </c>
      <c r="D31" s="76">
        <v>16.65816053688728</v>
      </c>
      <c r="E31" s="77" t="s">
        <v>2</v>
      </c>
    </row>
    <row r="32" spans="1:5" x14ac:dyDescent="0.35">
      <c r="A32" s="163">
        <v>2012</v>
      </c>
      <c r="B32" s="163"/>
      <c r="C32" s="76"/>
      <c r="D32" s="76"/>
      <c r="E32" s="77"/>
    </row>
    <row r="33" spans="1:5" x14ac:dyDescent="0.35">
      <c r="A33" s="67"/>
      <c r="B33" s="68" t="s">
        <v>73</v>
      </c>
      <c r="C33" s="76">
        <v>16.992126209986186</v>
      </c>
      <c r="D33" s="76">
        <v>16.992126209986179</v>
      </c>
      <c r="E33" s="77" t="s">
        <v>2</v>
      </c>
    </row>
    <row r="34" spans="1:5" x14ac:dyDescent="0.35">
      <c r="A34" s="67"/>
      <c r="B34" s="68" t="s">
        <v>74</v>
      </c>
      <c r="C34" s="76">
        <v>17.56709684259658</v>
      </c>
      <c r="D34" s="76">
        <v>17.567096842596602</v>
      </c>
      <c r="E34" s="77" t="s">
        <v>2</v>
      </c>
    </row>
    <row r="35" spans="1:5" x14ac:dyDescent="0.35">
      <c r="A35" s="67"/>
      <c r="B35" s="68" t="s">
        <v>71</v>
      </c>
      <c r="C35" s="76">
        <v>17.716493485863243</v>
      </c>
      <c r="D35" s="76">
        <v>17.716493485863268</v>
      </c>
      <c r="E35" s="77" t="s">
        <v>2</v>
      </c>
    </row>
    <row r="36" spans="1:5" x14ac:dyDescent="0.35">
      <c r="A36" s="67"/>
      <c r="B36" s="68" t="s">
        <v>75</v>
      </c>
      <c r="C36" s="76">
        <v>12.634261176899367</v>
      </c>
      <c r="D36" s="76">
        <v>12.634261176899376</v>
      </c>
      <c r="E36" s="77" t="s">
        <v>2</v>
      </c>
    </row>
    <row r="37" spans="1:5" x14ac:dyDescent="0.35">
      <c r="A37" s="67"/>
      <c r="B37" s="68" t="s">
        <v>63</v>
      </c>
      <c r="C37" s="76">
        <v>6.8561656978384731</v>
      </c>
      <c r="D37" s="76">
        <v>6.8561656978384553</v>
      </c>
      <c r="E37" s="77" t="s">
        <v>2</v>
      </c>
    </row>
    <row r="38" spans="1:5" x14ac:dyDescent="0.35">
      <c r="A38" s="67"/>
      <c r="B38" s="68" t="s">
        <v>70</v>
      </c>
      <c r="C38" s="76">
        <v>10.2974959150377</v>
      </c>
      <c r="D38" s="76">
        <v>10.297495915037691</v>
      </c>
      <c r="E38" s="77" t="s">
        <v>2</v>
      </c>
    </row>
    <row r="39" spans="1:5" x14ac:dyDescent="0.35">
      <c r="A39" s="67"/>
      <c r="B39" s="68" t="s">
        <v>76</v>
      </c>
      <c r="C39" s="76">
        <v>10.500729503740635</v>
      </c>
      <c r="D39" s="76">
        <v>10.418307822199765</v>
      </c>
      <c r="E39" s="77" t="s">
        <v>2</v>
      </c>
    </row>
    <row r="40" spans="1:5" x14ac:dyDescent="0.35">
      <c r="A40" s="67"/>
      <c r="B40" s="68" t="s">
        <v>77</v>
      </c>
      <c r="C40" s="76">
        <v>10.866575206924942</v>
      </c>
      <c r="D40" s="76">
        <v>10.713898954305401</v>
      </c>
      <c r="E40" s="77" t="s">
        <v>2</v>
      </c>
    </row>
    <row r="41" spans="1:5" x14ac:dyDescent="0.35">
      <c r="A41" s="67"/>
      <c r="B41" s="68" t="s">
        <v>69</v>
      </c>
      <c r="C41" s="76">
        <v>9.4638252674826653</v>
      </c>
      <c r="D41" s="76">
        <v>9.3772912618950954</v>
      </c>
      <c r="E41" s="77" t="s">
        <v>2</v>
      </c>
    </row>
    <row r="42" spans="1:5" x14ac:dyDescent="0.35">
      <c r="A42" s="67"/>
      <c r="B42" s="68" t="s">
        <v>78</v>
      </c>
      <c r="C42" s="76">
        <v>9.1472951710695654</v>
      </c>
      <c r="D42" s="76">
        <v>9.0798386481207327</v>
      </c>
      <c r="E42" s="77" t="s">
        <v>2</v>
      </c>
    </row>
    <row r="43" spans="1:5" x14ac:dyDescent="0.35">
      <c r="A43" s="67"/>
      <c r="B43" s="68" t="s">
        <v>79</v>
      </c>
      <c r="C43" s="76">
        <v>5.8961751504207331</v>
      </c>
      <c r="D43" s="76">
        <v>5.9694378646101161</v>
      </c>
      <c r="E43" s="77" t="s">
        <v>2</v>
      </c>
    </row>
    <row r="44" spans="1:5" x14ac:dyDescent="0.35">
      <c r="A44" s="80"/>
      <c r="B44" s="81" t="s">
        <v>68</v>
      </c>
      <c r="C44" s="76">
        <v>5.0669562125144756</v>
      </c>
      <c r="D44" s="76">
        <v>5.4302984659286224</v>
      </c>
      <c r="E44" s="79" t="s">
        <v>2</v>
      </c>
    </row>
    <row r="45" spans="1:5" x14ac:dyDescent="0.35">
      <c r="A45" s="163">
        <v>2013</v>
      </c>
      <c r="B45" s="163"/>
      <c r="C45" s="78"/>
      <c r="D45" s="78"/>
      <c r="E45" s="79"/>
    </row>
    <row r="46" spans="1:5" x14ac:dyDescent="0.35">
      <c r="A46" s="67"/>
      <c r="B46" s="68" t="s">
        <v>73</v>
      </c>
      <c r="C46" s="78">
        <v>4.3286082082422226</v>
      </c>
      <c r="D46" s="78">
        <v>4.7136399686493728</v>
      </c>
      <c r="E46" s="79" t="s">
        <v>2</v>
      </c>
    </row>
    <row r="47" spans="1:5" x14ac:dyDescent="0.35">
      <c r="A47" s="80"/>
      <c r="B47" s="82" t="s">
        <v>74</v>
      </c>
      <c r="C47" s="78">
        <v>4.4335929403362861</v>
      </c>
      <c r="D47" s="78">
        <v>4.7506196050961647</v>
      </c>
      <c r="E47" s="79" t="s">
        <v>2</v>
      </c>
    </row>
    <row r="48" spans="1:5" x14ac:dyDescent="0.35">
      <c r="A48" s="80"/>
      <c r="B48" s="83" t="s">
        <v>71</v>
      </c>
      <c r="C48" s="78">
        <v>4.1651035441879012</v>
      </c>
      <c r="D48" s="78">
        <v>4.5604273454037276</v>
      </c>
      <c r="E48" s="79" t="s">
        <v>2</v>
      </c>
    </row>
    <row r="49" spans="1:5" x14ac:dyDescent="0.35">
      <c r="A49" s="80"/>
      <c r="B49" s="83" t="s">
        <v>75</v>
      </c>
      <c r="C49" s="78">
        <v>4.3799485182937259</v>
      </c>
      <c r="D49" s="78">
        <v>4.6597539135523727</v>
      </c>
      <c r="E49" s="79" t="s">
        <v>2</v>
      </c>
    </row>
    <row r="50" spans="1:5" x14ac:dyDescent="0.35">
      <c r="A50" s="80"/>
      <c r="B50" s="83" t="s">
        <v>63</v>
      </c>
      <c r="C50" s="78">
        <v>6.5969864911449783</v>
      </c>
      <c r="D50" s="78">
        <v>7.0330353890180328</v>
      </c>
      <c r="E50" s="79" t="s">
        <v>2</v>
      </c>
    </row>
    <row r="51" spans="1:5" x14ac:dyDescent="0.35">
      <c r="A51" s="80"/>
      <c r="B51" s="83" t="s">
        <v>70</v>
      </c>
      <c r="C51" s="78">
        <v>2.0671926734614923</v>
      </c>
      <c r="D51" s="78">
        <v>2.4449780638472562</v>
      </c>
      <c r="E51" s="78">
        <v>1.7440628387641095</v>
      </c>
    </row>
    <row r="52" spans="1:5" x14ac:dyDescent="0.35">
      <c r="A52" s="80"/>
      <c r="B52" s="83" t="s">
        <v>76</v>
      </c>
      <c r="C52" s="78">
        <v>3.0045125755318569</v>
      </c>
      <c r="D52" s="78">
        <v>3.5615520903521554</v>
      </c>
      <c r="E52" s="78">
        <v>2.5287208753609209</v>
      </c>
    </row>
    <row r="53" spans="1:5" x14ac:dyDescent="0.35">
      <c r="A53" s="80"/>
      <c r="B53" s="83" t="s">
        <v>77</v>
      </c>
      <c r="C53" s="78">
        <v>2.5148873159002481</v>
      </c>
      <c r="D53" s="78">
        <v>2.7000905223472862</v>
      </c>
      <c r="E53" s="78">
        <v>2.3568823754475208</v>
      </c>
    </row>
    <row r="54" spans="1:5" x14ac:dyDescent="0.35">
      <c r="A54" s="80"/>
      <c r="B54" s="83" t="s">
        <v>69</v>
      </c>
      <c r="C54" s="78">
        <v>3.4011016688187428</v>
      </c>
      <c r="D54" s="78">
        <v>3.4050825888838538</v>
      </c>
      <c r="E54" s="78">
        <v>3.3977016732779965</v>
      </c>
    </row>
    <row r="55" spans="1:5" x14ac:dyDescent="0.35">
      <c r="A55" s="80"/>
      <c r="B55" s="83" t="s">
        <v>78</v>
      </c>
      <c r="C55" s="78">
        <v>3.9514741793007699</v>
      </c>
      <c r="D55" s="78">
        <v>3.6733537034947124</v>
      </c>
      <c r="E55" s="78">
        <v>4.1890853513676269</v>
      </c>
    </row>
    <row r="56" spans="1:5" x14ac:dyDescent="0.35">
      <c r="A56" s="80"/>
      <c r="B56" s="83" t="s">
        <v>79</v>
      </c>
      <c r="C56" s="78">
        <v>3.7229145759384572</v>
      </c>
      <c r="D56" s="78">
        <v>3.622027776684396</v>
      </c>
      <c r="E56" s="78">
        <v>3.8093165504330262</v>
      </c>
    </row>
    <row r="57" spans="1:5" x14ac:dyDescent="0.35">
      <c r="A57" s="80"/>
      <c r="B57" s="83" t="s">
        <v>68</v>
      </c>
      <c r="C57" s="78">
        <v>3.2866700653403367</v>
      </c>
      <c r="D57" s="78">
        <v>3.0677014377208471</v>
      </c>
      <c r="E57" s="78">
        <v>3.4751649542801766</v>
      </c>
    </row>
    <row r="58" spans="1:5" x14ac:dyDescent="0.35">
      <c r="A58" s="163">
        <v>2014</v>
      </c>
      <c r="B58" s="163"/>
      <c r="C58" s="78"/>
      <c r="D58" s="78"/>
      <c r="E58" s="79"/>
    </row>
    <row r="59" spans="1:5" x14ac:dyDescent="0.35">
      <c r="A59" s="67"/>
      <c r="B59" s="68" t="s">
        <v>73</v>
      </c>
      <c r="C59" s="78">
        <v>3.2759797916374476</v>
      </c>
      <c r="D59" s="78">
        <v>2.5883906671014425</v>
      </c>
      <c r="E59" s="78">
        <v>3.8681326372765654</v>
      </c>
    </row>
    <row r="60" spans="1:5" x14ac:dyDescent="0.35">
      <c r="A60" s="67"/>
      <c r="B60" s="68" t="s">
        <v>74</v>
      </c>
      <c r="C60" s="78">
        <v>3.3425454116763564</v>
      </c>
      <c r="D60" s="78">
        <v>3.4012267464817314</v>
      </c>
      <c r="E60" s="78">
        <v>3.2920702900450474</v>
      </c>
    </row>
    <row r="61" spans="1:5" x14ac:dyDescent="0.35">
      <c r="A61" s="67"/>
      <c r="B61" s="68" t="s">
        <v>71</v>
      </c>
      <c r="C61" s="78">
        <v>2.2250517630140085</v>
      </c>
      <c r="D61" s="78">
        <v>2.2546833127091865</v>
      </c>
      <c r="E61" s="78">
        <v>2.1995280752597259</v>
      </c>
    </row>
    <row r="62" spans="1:5" x14ac:dyDescent="0.35">
      <c r="A62" s="67"/>
      <c r="B62" s="68" t="s">
        <v>75</v>
      </c>
      <c r="C62" s="78">
        <v>2.298168958911551</v>
      </c>
      <c r="D62" s="78">
        <v>2.5798690121687047</v>
      </c>
      <c r="E62" s="78">
        <v>2.0560223652975536</v>
      </c>
    </row>
    <row r="63" spans="1:5" x14ac:dyDescent="0.35">
      <c r="A63" s="67"/>
      <c r="B63" s="68" t="s">
        <v>63</v>
      </c>
      <c r="C63" s="78">
        <v>3.1917361463479148</v>
      </c>
      <c r="D63" s="78">
        <v>3.257612610349331</v>
      </c>
      <c r="E63" s="78">
        <v>3.1349611286097887</v>
      </c>
    </row>
    <row r="64" spans="1:5" x14ac:dyDescent="0.35">
      <c r="A64" s="67"/>
      <c r="B64" s="68" t="s">
        <v>70</v>
      </c>
      <c r="C64" s="78">
        <v>3.3190107651045055</v>
      </c>
      <c r="D64" s="78">
        <v>3.5272395616125745</v>
      </c>
      <c r="E64" s="78">
        <v>3.1396802126375003</v>
      </c>
    </row>
    <row r="65" spans="1:5" x14ac:dyDescent="0.35">
      <c r="A65" s="67"/>
      <c r="B65" s="68" t="s">
        <v>76</v>
      </c>
      <c r="C65" s="78">
        <v>2.5508408990252649</v>
      </c>
      <c r="D65" s="78">
        <v>2.3800554124083066</v>
      </c>
      <c r="E65" s="78">
        <v>2.6981857048613578</v>
      </c>
    </row>
    <row r="66" spans="1:5" x14ac:dyDescent="0.35">
      <c r="A66" s="67"/>
      <c r="B66" s="68" t="s">
        <v>77</v>
      </c>
      <c r="C66" s="78">
        <v>2.2333841551956835</v>
      </c>
      <c r="D66" s="78">
        <v>2.9342927834610708</v>
      </c>
      <c r="E66" s="78">
        <v>1.633403361370378</v>
      </c>
    </row>
    <row r="67" spans="1:5" x14ac:dyDescent="0.35">
      <c r="A67" s="67"/>
      <c r="B67" s="68" t="s">
        <v>69</v>
      </c>
      <c r="C67" s="78">
        <v>1.4023268050649513</v>
      </c>
      <c r="D67" s="78">
        <v>2.1302588161895599</v>
      </c>
      <c r="E67" s="78">
        <v>0.78057549541474303</v>
      </c>
    </row>
    <row r="68" spans="1:5" x14ac:dyDescent="0.35">
      <c r="A68" s="67"/>
      <c r="B68" s="68" t="s">
        <v>78</v>
      </c>
      <c r="C68" s="78">
        <v>0.86577192066400377</v>
      </c>
      <c r="D68" s="78">
        <v>2.184580764551614</v>
      </c>
      <c r="E68" s="78">
        <v>-0.25537019173024211</v>
      </c>
    </row>
    <row r="69" spans="1:5" x14ac:dyDescent="0.35">
      <c r="A69" s="67"/>
      <c r="B69" s="68" t="s">
        <v>79</v>
      </c>
      <c r="C69" s="78">
        <v>0.35227046319097316</v>
      </c>
      <c r="D69" s="78">
        <v>1.0505361051722848</v>
      </c>
      <c r="E69" s="78">
        <v>-0.24466276106917761</v>
      </c>
    </row>
    <row r="70" spans="1:5" x14ac:dyDescent="0.35">
      <c r="A70" s="67"/>
      <c r="B70" s="68" t="s">
        <v>68</v>
      </c>
      <c r="C70" s="78">
        <v>0.53111490457100308</v>
      </c>
      <c r="D70" s="78">
        <v>1.1727194340175278</v>
      </c>
      <c r="E70" s="78">
        <v>-1.902299739335318E-2</v>
      </c>
    </row>
    <row r="71" spans="1:5" x14ac:dyDescent="0.35">
      <c r="A71" s="163">
        <v>2015</v>
      </c>
      <c r="B71" s="163"/>
      <c r="C71" s="78"/>
      <c r="D71" s="78"/>
      <c r="E71" s="79"/>
    </row>
    <row r="72" spans="1:5" x14ac:dyDescent="0.35">
      <c r="A72" s="67"/>
      <c r="B72" s="68" t="s">
        <v>73</v>
      </c>
      <c r="C72" s="78">
        <v>0.13867773811122819</v>
      </c>
      <c r="D72" s="78">
        <v>1.4413130801289344</v>
      </c>
      <c r="E72" s="78">
        <v>-0.96933198576268975</v>
      </c>
    </row>
    <row r="73" spans="1:5" x14ac:dyDescent="0.35">
      <c r="A73" s="67"/>
      <c r="B73" s="68" t="s">
        <v>74</v>
      </c>
      <c r="C73" s="78">
        <v>0.39863596242864457</v>
      </c>
      <c r="D73" s="78">
        <v>0.9429295192841981</v>
      </c>
      <c r="E73" s="78">
        <v>-7.0036344536176937E-2</v>
      </c>
    </row>
    <row r="74" spans="1:5" x14ac:dyDescent="0.35">
      <c r="A74" s="67"/>
      <c r="B74" s="68" t="s">
        <v>71</v>
      </c>
      <c r="C74" s="78">
        <v>0.91912324057839179</v>
      </c>
      <c r="D74" s="78">
        <v>1.0675105200332866</v>
      </c>
      <c r="E74" s="78">
        <v>0.79123811095387142</v>
      </c>
    </row>
    <row r="75" spans="1:5" x14ac:dyDescent="0.35">
      <c r="A75" s="67"/>
      <c r="B75" s="68" t="s">
        <v>75</v>
      </c>
      <c r="C75" s="78">
        <v>1.4063293351472317</v>
      </c>
      <c r="D75" s="78">
        <v>1.7455000847147228</v>
      </c>
      <c r="E75" s="78">
        <v>1.1132850012462254</v>
      </c>
    </row>
    <row r="76" spans="1:5" x14ac:dyDescent="0.35">
      <c r="A76" s="67"/>
      <c r="B76" s="68" t="s">
        <v>63</v>
      </c>
      <c r="C76" s="78">
        <v>0.46753686639040049</v>
      </c>
      <c r="D76" s="78">
        <v>0.67549845172793277</v>
      </c>
      <c r="E76" s="78">
        <v>0.28809396254589664</v>
      </c>
    </row>
    <row r="77" spans="1:5" x14ac:dyDescent="0.35">
      <c r="A77" s="67"/>
      <c r="B77" s="68" t="s">
        <v>70</v>
      </c>
      <c r="C77" s="78">
        <v>1.4530777795498981</v>
      </c>
      <c r="D77" s="78">
        <v>1.800727962135757</v>
      </c>
      <c r="E77" s="78">
        <v>1.1525498683464093</v>
      </c>
    </row>
    <row r="78" spans="1:5" x14ac:dyDescent="0.35">
      <c r="A78" s="67"/>
      <c r="B78" s="68" t="s">
        <v>76</v>
      </c>
      <c r="C78" s="78">
        <v>0.91257571556515382</v>
      </c>
      <c r="D78" s="78">
        <v>1.6701469522034749</v>
      </c>
      <c r="E78" s="78">
        <v>0.26100743290092143</v>
      </c>
    </row>
    <row r="79" spans="1:5" x14ac:dyDescent="0.35">
      <c r="A79" s="67"/>
      <c r="B79" s="68" t="s">
        <v>77</v>
      </c>
      <c r="C79" s="78">
        <v>1.2093954859348404</v>
      </c>
      <c r="D79" s="78">
        <v>1.5044467350011299</v>
      </c>
      <c r="E79" s="78">
        <v>0.95359756183522415</v>
      </c>
    </row>
    <row r="80" spans="1:5" x14ac:dyDescent="0.35">
      <c r="A80" s="67"/>
      <c r="B80" s="68" t="s">
        <v>69</v>
      </c>
      <c r="C80" s="78">
        <v>1.1024778533301143</v>
      </c>
      <c r="D80" s="78">
        <v>1.3605074168342737</v>
      </c>
      <c r="E80" s="78">
        <v>0.87913453888684567</v>
      </c>
    </row>
    <row r="81" spans="1:5" x14ac:dyDescent="0.35">
      <c r="A81" s="67"/>
      <c r="B81" s="68" t="s">
        <v>78</v>
      </c>
      <c r="C81" s="78">
        <v>1.0379526456418977</v>
      </c>
      <c r="D81" s="78">
        <v>1.1133944903466813</v>
      </c>
      <c r="E81" s="78">
        <v>0.97224937952828727</v>
      </c>
    </row>
    <row r="82" spans="1:5" x14ac:dyDescent="0.35">
      <c r="A82" s="80"/>
      <c r="B82" s="68" t="s">
        <v>79</v>
      </c>
      <c r="C82" s="78">
        <v>1.5372275402211648</v>
      </c>
      <c r="D82" s="78">
        <v>1.9747488791808852</v>
      </c>
      <c r="E82" s="78">
        <v>1.1583430752775901</v>
      </c>
    </row>
    <row r="83" spans="1:5" x14ac:dyDescent="0.35">
      <c r="A83" s="80"/>
      <c r="B83" s="68" t="s">
        <v>68</v>
      </c>
      <c r="C83" s="78">
        <v>0.85377757248396646</v>
      </c>
      <c r="D83" s="78">
        <v>1.158391362428941</v>
      </c>
      <c r="E83" s="78">
        <v>0.5894759963465781</v>
      </c>
    </row>
    <row r="84" spans="1:5" x14ac:dyDescent="0.35">
      <c r="A84" s="163">
        <v>2016</v>
      </c>
      <c r="B84" s="163"/>
      <c r="C84" s="78"/>
      <c r="D84" s="78"/>
      <c r="E84" s="78"/>
    </row>
    <row r="85" spans="1:5" x14ac:dyDescent="0.35">
      <c r="A85" s="80"/>
      <c r="B85" s="68" t="s">
        <v>73</v>
      </c>
      <c r="C85" s="78">
        <v>1.0407081213697909</v>
      </c>
      <c r="D85" s="78">
        <v>1.3652171624402087</v>
      </c>
      <c r="E85" s="78">
        <v>0.7579645954494697</v>
      </c>
    </row>
    <row r="86" spans="1:5" x14ac:dyDescent="0.35">
      <c r="A86" s="80"/>
      <c r="B86" s="68" t="s">
        <v>74</v>
      </c>
      <c r="C86" s="78">
        <v>1.136477138039228</v>
      </c>
      <c r="D86" s="78">
        <v>1.3496536554170546</v>
      </c>
      <c r="E86" s="78">
        <v>0.95105753916934943</v>
      </c>
    </row>
    <row r="87" spans="1:5" x14ac:dyDescent="0.35">
      <c r="A87" s="80"/>
      <c r="B87" s="68" t="s">
        <v>71</v>
      </c>
      <c r="C87" s="78">
        <v>0.66900523456511352</v>
      </c>
      <c r="D87" s="78">
        <v>1.4395346104989319</v>
      </c>
      <c r="E87" s="78">
        <v>3.1169649641344921E-3</v>
      </c>
    </row>
    <row r="88" spans="1:5" x14ac:dyDescent="0.35">
      <c r="A88" s="80"/>
      <c r="B88" s="68" t="s">
        <v>75</v>
      </c>
      <c r="C88" s="78">
        <v>-0.18380611745640868</v>
      </c>
      <c r="D88" s="78">
        <v>0.60160649209575789</v>
      </c>
      <c r="E88" s="78">
        <v>-0.86664744409466421</v>
      </c>
    </row>
    <row r="89" spans="1:5" x14ac:dyDescent="0.35">
      <c r="A89" s="80"/>
      <c r="B89" s="68" t="s">
        <v>63</v>
      </c>
      <c r="C89" s="78">
        <v>-0.15582000573074159</v>
      </c>
      <c r="D89" s="78">
        <v>0.82201042472550834</v>
      </c>
      <c r="E89" s="78">
        <v>-1.0028155561550691</v>
      </c>
    </row>
    <row r="90" spans="1:5" x14ac:dyDescent="0.35">
      <c r="A90" s="80"/>
      <c r="B90" s="68" t="s">
        <v>70</v>
      </c>
      <c r="C90" s="78">
        <v>-0.76683599519888079</v>
      </c>
      <c r="D90" s="78">
        <v>-0.17067781522514275</v>
      </c>
      <c r="E90" s="78">
        <v>-1.2854902045740839</v>
      </c>
    </row>
    <row r="91" spans="1:5" x14ac:dyDescent="0.35">
      <c r="A91" s="80"/>
      <c r="B91" s="68" t="s">
        <v>76</v>
      </c>
      <c r="C91" s="78">
        <v>-0.38391995634918358</v>
      </c>
      <c r="D91" s="78">
        <v>9.218994909763141E-2</v>
      </c>
      <c r="E91" s="78">
        <v>-0.79916557851400849</v>
      </c>
    </row>
    <row r="92" spans="1:5" x14ac:dyDescent="0.35">
      <c r="A92" s="80"/>
      <c r="B92" s="68" t="s">
        <v>77</v>
      </c>
      <c r="C92" s="78">
        <v>-0.62903020584656599</v>
      </c>
      <c r="D92" s="78">
        <v>-0.36722627317348566</v>
      </c>
      <c r="E92" s="78">
        <v>-0.85724247672324894</v>
      </c>
    </row>
    <row r="93" spans="1:5" x14ac:dyDescent="0.35">
      <c r="A93" s="80"/>
      <c r="B93" s="68" t="s">
        <v>69</v>
      </c>
      <c r="C93" s="78">
        <v>-0.21052298212774645</v>
      </c>
      <c r="D93" s="78">
        <v>0.39042711789758816</v>
      </c>
      <c r="E93" s="78">
        <v>-0.73317102591516314</v>
      </c>
    </row>
    <row r="94" spans="1:5" x14ac:dyDescent="0.35">
      <c r="A94" s="80"/>
      <c r="B94" s="68" t="s">
        <v>78</v>
      </c>
      <c r="C94" s="78">
        <v>1.7128634706690773</v>
      </c>
      <c r="D94" s="78">
        <v>1.2025995861928085</v>
      </c>
      <c r="E94" s="78">
        <v>2.1578800075127793</v>
      </c>
    </row>
    <row r="95" spans="1:5" x14ac:dyDescent="0.35">
      <c r="A95" s="80"/>
      <c r="B95" s="68" t="s">
        <v>79</v>
      </c>
      <c r="C95" s="78">
        <v>1.4991691607198263</v>
      </c>
      <c r="D95" s="78">
        <v>1.0963335089493667</v>
      </c>
      <c r="E95" s="78">
        <v>1.8508319334554328</v>
      </c>
    </row>
    <row r="96" spans="1:5" x14ac:dyDescent="0.35">
      <c r="A96" s="80"/>
      <c r="B96" s="68" t="s">
        <v>68</v>
      </c>
      <c r="C96" s="78">
        <v>2.3177221684353277</v>
      </c>
      <c r="D96" s="78">
        <v>1.8253800545742451</v>
      </c>
      <c r="E96" s="78">
        <v>2.7473244187922821</v>
      </c>
    </row>
    <row r="97" spans="1:5" x14ac:dyDescent="0.35">
      <c r="A97" s="163">
        <v>2017</v>
      </c>
      <c r="B97" s="163"/>
      <c r="C97" s="78"/>
      <c r="D97" s="78"/>
      <c r="E97" s="78"/>
    </row>
    <row r="98" spans="1:5" x14ac:dyDescent="0.35">
      <c r="A98" s="80"/>
      <c r="B98" s="68" t="s">
        <v>73</v>
      </c>
      <c r="C98" s="78">
        <v>2.9126607993475782</v>
      </c>
      <c r="D98" s="78">
        <v>2.0340500931323775</v>
      </c>
      <c r="E98" s="78">
        <v>3.6828047861007316</v>
      </c>
    </row>
    <row r="99" spans="1:5" x14ac:dyDescent="0.35">
      <c r="A99" s="80"/>
      <c r="B99" s="68" t="s">
        <v>74</v>
      </c>
      <c r="C99" s="78">
        <v>3.0529529786106995</v>
      </c>
      <c r="D99" s="78">
        <v>2.2008258414724509</v>
      </c>
      <c r="E99" s="78">
        <v>3.7970542841463244</v>
      </c>
    </row>
    <row r="100" spans="1:5" x14ac:dyDescent="0.35">
      <c r="A100" s="80"/>
      <c r="B100" s="68" t="s">
        <v>71</v>
      </c>
      <c r="C100" s="78">
        <v>4.2812722773463809</v>
      </c>
      <c r="D100" s="78">
        <v>2.757244950984064</v>
      </c>
      <c r="E100" s="78">
        <v>5.6172481943390755</v>
      </c>
    </row>
    <row r="101" spans="1:5" x14ac:dyDescent="0.35">
      <c r="A101" s="80"/>
      <c r="B101" s="68" t="s">
        <v>75</v>
      </c>
      <c r="C101" s="78">
        <v>4.4611947411684367</v>
      </c>
      <c r="D101" s="78">
        <v>2.6332458833117878</v>
      </c>
      <c r="E101" s="78">
        <v>6.073959746047084</v>
      </c>
    </row>
    <row r="102" spans="1:5" x14ac:dyDescent="0.35">
      <c r="A102" s="80"/>
      <c r="B102" s="68" t="s">
        <v>63</v>
      </c>
      <c r="C102" s="78">
        <v>4.6405997959927507</v>
      </c>
      <c r="D102" s="78">
        <v>2.8429538013361562</v>
      </c>
      <c r="E102" s="78">
        <v>6.2264211507091645</v>
      </c>
    </row>
    <row r="103" spans="1:5" x14ac:dyDescent="0.35">
      <c r="A103" s="80"/>
      <c r="B103" s="68" t="s">
        <v>70</v>
      </c>
      <c r="C103" s="78">
        <v>3.3732487782671878</v>
      </c>
      <c r="D103" s="78">
        <v>2.1745825454904395</v>
      </c>
      <c r="E103" s="78">
        <v>4.4278585714848084</v>
      </c>
    </row>
    <row r="104" spans="1:5" x14ac:dyDescent="0.35">
      <c r="A104" s="80"/>
      <c r="B104" s="68" t="s">
        <v>76</v>
      </c>
      <c r="C104" s="78">
        <v>3.0255414905506477</v>
      </c>
      <c r="D104" s="78">
        <v>2.371808272791299</v>
      </c>
      <c r="E104" s="78">
        <v>3.6008267745018321</v>
      </c>
    </row>
    <row r="105" spans="1:5" x14ac:dyDescent="0.35">
      <c r="A105" s="80"/>
      <c r="B105" s="68" t="s">
        <v>77</v>
      </c>
      <c r="C105" s="78">
        <v>2.7490473515496072</v>
      </c>
      <c r="D105" s="78">
        <v>2.460883659577223</v>
      </c>
      <c r="E105" s="78">
        <v>3.0014787151139495</v>
      </c>
    </row>
    <row r="106" spans="1:5" x14ac:dyDescent="0.35">
      <c r="A106" s="80"/>
      <c r="B106" s="68" t="s">
        <v>69</v>
      </c>
      <c r="C106" s="78">
        <v>2.8892612471125134</v>
      </c>
      <c r="D106" s="78">
        <v>2.4709687454309983</v>
      </c>
      <c r="E106" s="78">
        <v>3.2571691781548235</v>
      </c>
    </row>
    <row r="107" spans="1:5" x14ac:dyDescent="0.35">
      <c r="A107" s="80"/>
      <c r="B107" s="68" t="s">
        <v>78</v>
      </c>
      <c r="C107" s="78">
        <v>0.69276243503218027</v>
      </c>
      <c r="D107" s="78">
        <v>1.5467360580873786</v>
      </c>
      <c r="E107" s="78">
        <v>-4.5049323076450522E-2</v>
      </c>
    </row>
    <row r="108" spans="1:5" x14ac:dyDescent="0.35">
      <c r="A108" s="80"/>
      <c r="B108" s="68" t="s">
        <v>79</v>
      </c>
      <c r="C108" s="78">
        <v>0.61664475971381616</v>
      </c>
      <c r="D108" s="78">
        <v>1.5601817636088628</v>
      </c>
      <c r="E108" s="78">
        <v>-0.20093147343564172</v>
      </c>
    </row>
    <row r="109" spans="1:5" x14ac:dyDescent="0.35">
      <c r="A109" s="80"/>
      <c r="B109" s="68" t="s">
        <v>68</v>
      </c>
      <c r="C109" s="78">
        <v>1.2676804197390539</v>
      </c>
      <c r="D109" s="78">
        <v>2.2337433617388092</v>
      </c>
      <c r="E109" s="78">
        <v>0.43228805255768499</v>
      </c>
    </row>
    <row r="110" spans="1:5" x14ac:dyDescent="0.35">
      <c r="A110" s="163">
        <v>2018</v>
      </c>
      <c r="B110" s="163"/>
      <c r="C110" s="78"/>
      <c r="D110" s="78"/>
      <c r="E110" s="78"/>
    </row>
    <row r="111" spans="1:5" x14ac:dyDescent="0.35">
      <c r="A111" s="80"/>
      <c r="B111" s="68" t="s">
        <v>73</v>
      </c>
      <c r="C111" s="78">
        <v>1.0901348566099687</v>
      </c>
      <c r="D111" s="78">
        <v>2.1089933342244329</v>
      </c>
      <c r="E111" s="78">
        <v>0.21125868502495115</v>
      </c>
    </row>
    <row r="112" spans="1:5" x14ac:dyDescent="0.35">
      <c r="A112" s="80"/>
      <c r="B112" s="68" t="s">
        <v>74</v>
      </c>
      <c r="C112" s="78">
        <v>1.017174035808754</v>
      </c>
      <c r="D112" s="78">
        <v>2.4045966144329158</v>
      </c>
      <c r="E112" s="78">
        <v>-0.1757308152816221</v>
      </c>
    </row>
    <row r="113" spans="1:5" x14ac:dyDescent="0.35">
      <c r="A113" s="80"/>
      <c r="B113" s="68" t="s">
        <v>71</v>
      </c>
      <c r="C113" s="78">
        <v>0.14258842001312208</v>
      </c>
      <c r="D113" s="78">
        <v>1.8452867939440756</v>
      </c>
      <c r="E113" s="78">
        <v>-1.3095940850052981</v>
      </c>
    </row>
    <row r="114" spans="1:5" x14ac:dyDescent="0.35">
      <c r="A114" s="80"/>
      <c r="B114" s="68" t="s">
        <v>75</v>
      </c>
      <c r="C114" s="78">
        <v>-1.5367262044736281</v>
      </c>
      <c r="D114" s="78">
        <v>0.5048199490269808</v>
      </c>
      <c r="E114" s="78">
        <v>-3.2795181154550033</v>
      </c>
    </row>
    <row r="115" spans="1:5" x14ac:dyDescent="0.35">
      <c r="A115" s="80"/>
      <c r="B115" s="68" t="s">
        <v>63</v>
      </c>
      <c r="C115" s="78">
        <v>-2.1085589082352878</v>
      </c>
      <c r="D115" s="78">
        <v>0.34328811762232925</v>
      </c>
      <c r="E115" s="78">
        <v>-4.2026012191556639</v>
      </c>
    </row>
    <row r="116" spans="1:5" x14ac:dyDescent="0.35">
      <c r="A116" s="80"/>
      <c r="B116" s="68" t="s">
        <v>70</v>
      </c>
      <c r="C116" s="78">
        <v>-0.92934137150015439</v>
      </c>
      <c r="D116" s="78">
        <v>1.1601483675513848</v>
      </c>
      <c r="E116" s="78">
        <v>-2.7280477354472219</v>
      </c>
    </row>
    <row r="117" spans="1:5" x14ac:dyDescent="0.35">
      <c r="A117" s="80"/>
      <c r="B117" s="68" t="s">
        <v>76</v>
      </c>
      <c r="C117" s="78">
        <v>-0.31604514801566536</v>
      </c>
      <c r="D117" s="78">
        <v>0.78927744887866103</v>
      </c>
      <c r="E117" s="78">
        <v>-1.2771901539896902</v>
      </c>
    </row>
    <row r="118" spans="1:5" x14ac:dyDescent="0.35">
      <c r="A118" s="80"/>
      <c r="B118" s="68" t="s">
        <v>77</v>
      </c>
      <c r="C118" s="78">
        <v>1.4223991355686776</v>
      </c>
      <c r="D118" s="78">
        <v>2.5795972912064347</v>
      </c>
      <c r="E118" s="78">
        <v>0.41401402648483226</v>
      </c>
    </row>
    <row r="119" spans="1:5" x14ac:dyDescent="0.35">
      <c r="A119" s="80"/>
      <c r="B119" s="68" t="s">
        <v>69</v>
      </c>
      <c r="C119" s="78">
        <v>0.21805666180586109</v>
      </c>
      <c r="D119" s="78">
        <v>1.4528761607676732</v>
      </c>
      <c r="E119" s="78">
        <v>-0.85975574075004924</v>
      </c>
    </row>
    <row r="120" spans="1:5" x14ac:dyDescent="0.35">
      <c r="A120" s="80"/>
      <c r="B120" s="68" t="s">
        <v>78</v>
      </c>
      <c r="C120" s="78">
        <v>3.5539820525902932E-2</v>
      </c>
      <c r="D120" s="78">
        <v>1.4117153424512914</v>
      </c>
      <c r="E120" s="78">
        <v>-1.1723758171726735</v>
      </c>
    </row>
    <row r="121" spans="1:5" x14ac:dyDescent="0.35">
      <c r="A121" s="80"/>
      <c r="B121" s="68" t="s">
        <v>79</v>
      </c>
      <c r="C121" s="78">
        <v>0.2937031179524629</v>
      </c>
      <c r="D121" s="78">
        <v>1.2829213511351187</v>
      </c>
      <c r="E121" s="78">
        <v>-0.57858190399697251</v>
      </c>
    </row>
    <row r="122" spans="1:5" x14ac:dyDescent="0.35">
      <c r="A122" s="80"/>
      <c r="B122" s="68" t="s">
        <v>68</v>
      </c>
      <c r="C122" s="78">
        <v>-0.88714438134170104</v>
      </c>
      <c r="D122" s="78">
        <v>0.53992468185874221</v>
      </c>
      <c r="E122" s="78">
        <v>-2.1433217863646061</v>
      </c>
    </row>
    <row r="123" spans="1:5" x14ac:dyDescent="0.35">
      <c r="A123" s="163">
        <v>2019</v>
      </c>
      <c r="B123" s="163"/>
      <c r="C123" s="78"/>
      <c r="D123" s="78"/>
      <c r="E123" s="78"/>
    </row>
    <row r="124" spans="1:5" x14ac:dyDescent="0.35">
      <c r="A124" s="80"/>
      <c r="B124" s="68" t="s">
        <v>73</v>
      </c>
      <c r="C124" s="78">
        <v>-1.279946718830391</v>
      </c>
      <c r="D124" s="78">
        <v>0.18581405561570452</v>
      </c>
      <c r="E124" s="78">
        <v>-2.5682686482408488</v>
      </c>
    </row>
    <row r="125" spans="1:5" x14ac:dyDescent="0.35">
      <c r="A125" s="80"/>
      <c r="B125" s="68" t="s">
        <v>74</v>
      </c>
      <c r="C125" s="78">
        <v>-1.2368495928283916</v>
      </c>
      <c r="D125" s="78">
        <v>-0.11837261856388341</v>
      </c>
      <c r="E125" s="78">
        <v>-2.2233730278947115</v>
      </c>
    </row>
    <row r="126" spans="1:5" x14ac:dyDescent="0.35">
      <c r="A126" s="80"/>
      <c r="B126" s="68" t="s">
        <v>71</v>
      </c>
      <c r="C126" s="78">
        <v>-1.2318876095762517</v>
      </c>
      <c r="D126" s="78">
        <v>0.2614487957438722</v>
      </c>
      <c r="E126" s="78">
        <v>-2.5462258142582868</v>
      </c>
    </row>
    <row r="127" spans="1:5" x14ac:dyDescent="0.35">
      <c r="A127" s="80"/>
      <c r="B127" s="68" t="s">
        <v>75</v>
      </c>
      <c r="C127" s="78">
        <v>0.86929007451293006</v>
      </c>
      <c r="D127" s="78">
        <v>2.1178297419249623</v>
      </c>
      <c r="E127" s="78">
        <v>-0.23824404978161329</v>
      </c>
    </row>
    <row r="128" spans="1:5" x14ac:dyDescent="0.35">
      <c r="A128" s="80"/>
      <c r="B128" s="68" t="s">
        <v>63</v>
      </c>
      <c r="C128" s="78">
        <v>1.5394545671898265</v>
      </c>
      <c r="D128" s="78">
        <v>2.242311571696523</v>
      </c>
      <c r="E128" s="78">
        <v>0.91068187654504451</v>
      </c>
    </row>
    <row r="129" spans="1:5" x14ac:dyDescent="0.35">
      <c r="A129" s="80"/>
      <c r="B129" s="68" t="s">
        <v>70</v>
      </c>
      <c r="C129" s="78">
        <v>1.586658673563937</v>
      </c>
      <c r="D129" s="78">
        <v>2.5447999085433404</v>
      </c>
      <c r="E129" s="78">
        <v>0.72888762314342803</v>
      </c>
    </row>
    <row r="130" spans="1:5" x14ac:dyDescent="0.35">
      <c r="A130" s="80"/>
      <c r="B130" s="68" t="s">
        <v>76</v>
      </c>
      <c r="C130" s="78">
        <v>0.30300806936348501</v>
      </c>
      <c r="D130" s="78">
        <v>1.6370125869849852</v>
      </c>
      <c r="E130" s="78">
        <v>-0.88127082453447769</v>
      </c>
    </row>
    <row r="131" spans="1:5" x14ac:dyDescent="0.35">
      <c r="A131" s="80"/>
      <c r="B131" s="68" t="s">
        <v>77</v>
      </c>
      <c r="C131" s="78">
        <v>-0.42472819971259707</v>
      </c>
      <c r="D131" s="78">
        <v>0.92007440191772627</v>
      </c>
      <c r="E131" s="78">
        <v>-1.6218653081865857</v>
      </c>
    </row>
    <row r="132" spans="1:5" x14ac:dyDescent="0.35">
      <c r="A132" s="80"/>
      <c r="B132" s="68" t="s">
        <v>69</v>
      </c>
      <c r="C132" s="78">
        <v>1.9802765665051646E-2</v>
      </c>
      <c r="D132" s="78">
        <v>1.2531877449339273</v>
      </c>
      <c r="E132" s="78">
        <v>-1.1079098302972072</v>
      </c>
    </row>
    <row r="133" spans="1:5" x14ac:dyDescent="0.35">
      <c r="A133" s="80"/>
      <c r="B133" s="68" t="s">
        <v>78</v>
      </c>
      <c r="C133" s="78">
        <v>0.75110250009255519</v>
      </c>
      <c r="D133" s="78">
        <v>1.7159121963851085</v>
      </c>
      <c r="E133" s="78">
        <v>-0.21411443065950886</v>
      </c>
    </row>
    <row r="134" spans="1:5" x14ac:dyDescent="0.35">
      <c r="A134" s="80"/>
      <c r="B134" s="68" t="s">
        <v>79</v>
      </c>
      <c r="C134" s="78">
        <v>0.54256430059613603</v>
      </c>
      <c r="D134" s="78">
        <v>1.4759921294787004</v>
      </c>
      <c r="E134" s="78">
        <v>-0.32148548564401369</v>
      </c>
    </row>
    <row r="135" spans="1:5" x14ac:dyDescent="0.35">
      <c r="A135" s="80"/>
      <c r="B135" s="68" t="s">
        <v>68</v>
      </c>
      <c r="C135" s="78">
        <v>1.2894325964192184</v>
      </c>
      <c r="D135" s="78">
        <v>1.7155074938011869</v>
      </c>
      <c r="E135" s="78">
        <v>0.94124542641703479</v>
      </c>
    </row>
    <row r="136" spans="1:5" x14ac:dyDescent="0.35">
      <c r="A136" s="163">
        <v>2020</v>
      </c>
      <c r="B136" s="163"/>
      <c r="C136" s="78"/>
      <c r="D136" s="78"/>
      <c r="E136" s="78"/>
    </row>
    <row r="137" spans="1:5" x14ac:dyDescent="0.35">
      <c r="A137" s="80"/>
      <c r="B137" s="68" t="s">
        <v>73</v>
      </c>
      <c r="C137" s="78">
        <v>1.2399364626319465</v>
      </c>
      <c r="D137" s="78">
        <v>1.7343979542380255</v>
      </c>
      <c r="E137" s="78">
        <v>0.81637655502052098</v>
      </c>
    </row>
    <row r="138" spans="1:5" x14ac:dyDescent="0.35">
      <c r="A138" s="80"/>
      <c r="B138" s="68" t="s">
        <v>74</v>
      </c>
      <c r="C138" s="78">
        <v>0.91424177979161736</v>
      </c>
      <c r="D138" s="78">
        <v>1.6347139391777843</v>
      </c>
      <c r="E138" s="78">
        <v>0.2621127786379433</v>
      </c>
    </row>
    <row r="139" spans="1:5" x14ac:dyDescent="0.35">
      <c r="A139" s="80"/>
      <c r="B139" s="68" t="s">
        <v>71</v>
      </c>
      <c r="C139" s="78">
        <v>1.6677136603384572E-3</v>
      </c>
      <c r="D139" s="78">
        <v>0.49396095923436628</v>
      </c>
      <c r="E139" s="78">
        <v>-0.4638282631820862</v>
      </c>
    </row>
    <row r="140" spans="1:5" x14ac:dyDescent="0.35">
      <c r="A140" s="80"/>
      <c r="B140" s="68" t="s">
        <v>75</v>
      </c>
      <c r="C140" s="78">
        <v>-3.6217777486366889</v>
      </c>
      <c r="D140" s="78">
        <v>-3.8353949731113017</v>
      </c>
      <c r="E140" s="78">
        <v>-3.2193473837646316</v>
      </c>
    </row>
    <row r="141" spans="1:5" x14ac:dyDescent="0.35">
      <c r="A141" s="80"/>
      <c r="B141" s="68" t="s">
        <v>63</v>
      </c>
      <c r="C141" s="78">
        <v>-3.8727859620309384</v>
      </c>
      <c r="D141" s="78">
        <v>-4.1055479439080607</v>
      </c>
      <c r="E141" s="78">
        <v>-3.4087484585032848</v>
      </c>
    </row>
    <row r="142" spans="1:5" x14ac:dyDescent="0.35">
      <c r="A142" s="80"/>
      <c r="B142" s="68" t="s">
        <v>70</v>
      </c>
      <c r="C142" s="78">
        <v>-4.5021590962959461</v>
      </c>
      <c r="D142" s="78">
        <v>-4.7489822155639354</v>
      </c>
      <c r="E142" s="78">
        <v>-4.1327174286476538</v>
      </c>
    </row>
    <row r="143" spans="1:5" x14ac:dyDescent="0.35">
      <c r="A143" s="80"/>
      <c r="B143" s="68" t="s">
        <v>76</v>
      </c>
      <c r="C143" s="78">
        <v>-1.0964004112024588</v>
      </c>
      <c r="D143" s="78">
        <v>-1.2719887008636459</v>
      </c>
      <c r="E143" s="78">
        <v>-0.79515558616545778</v>
      </c>
    </row>
    <row r="144" spans="1:5" x14ac:dyDescent="0.35">
      <c r="A144" s="80"/>
      <c r="B144" s="68" t="s">
        <v>77</v>
      </c>
      <c r="C144" s="78">
        <v>-1.1958626674802844</v>
      </c>
      <c r="D144" s="78">
        <v>-1.7154896184941322</v>
      </c>
      <c r="E144" s="78">
        <v>-0.50397110183470772</v>
      </c>
    </row>
    <row r="145" spans="1:5" x14ac:dyDescent="0.35">
      <c r="A145" s="80"/>
      <c r="B145" s="68" t="s">
        <v>69</v>
      </c>
      <c r="C145" s="78">
        <v>-0.89063048366341757</v>
      </c>
      <c r="D145" s="78">
        <v>-1.4956801573798988</v>
      </c>
      <c r="E145" s="78">
        <v>-8.3814869314478888E-2</v>
      </c>
    </row>
    <row r="146" spans="1:5" x14ac:dyDescent="0.35">
      <c r="A146" s="80"/>
      <c r="B146" s="68" t="s">
        <v>78</v>
      </c>
      <c r="C146" s="78">
        <v>-1.1458733500277913</v>
      </c>
      <c r="D146" s="78">
        <v>-1.977759406197797</v>
      </c>
      <c r="E146" s="78">
        <v>-3.2250295217789944E-2</v>
      </c>
    </row>
    <row r="147" spans="1:5" x14ac:dyDescent="0.35">
      <c r="A147" s="80"/>
      <c r="B147" s="68" t="s">
        <v>79</v>
      </c>
      <c r="C147" s="78">
        <v>-0.89251471263491322</v>
      </c>
      <c r="D147" s="78">
        <v>-1.6998043906722671</v>
      </c>
      <c r="E147" s="78">
        <v>0.18393997866767603</v>
      </c>
    </row>
    <row r="148" spans="1:5" x14ac:dyDescent="0.35">
      <c r="A148" s="80"/>
      <c r="B148" s="68" t="s">
        <v>68</v>
      </c>
      <c r="C148" s="78">
        <v>-1.3312655438254635</v>
      </c>
      <c r="D148" s="78">
        <v>-2.0440471055419849</v>
      </c>
      <c r="E148" s="78">
        <v>-0.38413230483918803</v>
      </c>
    </row>
    <row r="149" spans="1:5" x14ac:dyDescent="0.35">
      <c r="A149" s="163">
        <v>2021</v>
      </c>
      <c r="B149" s="163"/>
      <c r="C149" s="78"/>
      <c r="D149" s="78"/>
      <c r="E149" s="78"/>
    </row>
    <row r="150" spans="1:5" x14ac:dyDescent="0.35">
      <c r="A150" s="80"/>
      <c r="B150" s="68" t="s">
        <v>73</v>
      </c>
      <c r="C150" s="78">
        <v>-0.94722761134691835</v>
      </c>
      <c r="D150" s="78">
        <v>-1.6286433560834965</v>
      </c>
      <c r="E150" s="78">
        <v>-4.1081873394551875E-2</v>
      </c>
    </row>
    <row r="151" spans="1:5" x14ac:dyDescent="0.35">
      <c r="A151" s="80"/>
      <c r="B151" s="68" t="s">
        <v>74</v>
      </c>
      <c r="C151" s="78">
        <v>-0.99896242031595284</v>
      </c>
      <c r="D151" s="78">
        <v>-1.7540341607088616</v>
      </c>
      <c r="E151" s="78">
        <v>6.5938728360821919E-3</v>
      </c>
    </row>
    <row r="152" spans="1:5" x14ac:dyDescent="0.35">
      <c r="A152" s="80"/>
      <c r="B152" s="68" t="s">
        <v>71</v>
      </c>
      <c r="C152" s="78">
        <v>-8.0320405753280005E-2</v>
      </c>
      <c r="D152" s="78">
        <v>-0.92022789899823176</v>
      </c>
      <c r="E152" s="78">
        <v>1.0392652265307061</v>
      </c>
    </row>
    <row r="153" spans="1:5" x14ac:dyDescent="0.35">
      <c r="A153" s="80"/>
      <c r="B153" s="68" t="s">
        <v>75</v>
      </c>
      <c r="C153" s="78">
        <v>3.3461106897759372</v>
      </c>
      <c r="D153" s="78">
        <v>3.090742322387324</v>
      </c>
      <c r="E153" s="78">
        <v>3.6820556314820236</v>
      </c>
    </row>
    <row r="154" spans="1:5" ht="12.75" customHeight="1" x14ac:dyDescent="0.35">
      <c r="A154" s="71"/>
      <c r="B154" s="78"/>
      <c r="C154" s="78"/>
      <c r="D154" s="78"/>
      <c r="E154" s="71"/>
    </row>
    <row r="155" spans="1:5" x14ac:dyDescent="0.35">
      <c r="A155" s="165" t="s">
        <v>81</v>
      </c>
      <c r="B155" s="166"/>
      <c r="C155" s="166"/>
      <c r="D155" s="166"/>
      <c r="E155" s="166"/>
    </row>
    <row r="156" spans="1:5" ht="9.75" customHeight="1" x14ac:dyDescent="0.35"/>
    <row r="157" spans="1:5" x14ac:dyDescent="0.35">
      <c r="A157" s="163">
        <v>2010</v>
      </c>
      <c r="B157" s="163"/>
    </row>
    <row r="158" spans="1:5" x14ac:dyDescent="0.35">
      <c r="A158" s="67"/>
      <c r="B158" s="68" t="s">
        <v>73</v>
      </c>
      <c r="C158" s="76">
        <v>-0.26114093647123565</v>
      </c>
      <c r="D158" s="76">
        <v>-0.26114093647124287</v>
      </c>
      <c r="E158" s="76" t="s">
        <v>2</v>
      </c>
    </row>
    <row r="159" spans="1:5" x14ac:dyDescent="0.35">
      <c r="A159" s="67"/>
      <c r="B159" s="68" t="s">
        <v>74</v>
      </c>
      <c r="C159" s="76">
        <v>0.93642240242963504</v>
      </c>
      <c r="D159" s="76">
        <v>0.93642240242964436</v>
      </c>
      <c r="E159" s="76" t="s">
        <v>2</v>
      </c>
    </row>
    <row r="160" spans="1:5" x14ac:dyDescent="0.35">
      <c r="A160" s="67"/>
      <c r="B160" s="68" t="s">
        <v>71</v>
      </c>
      <c r="C160" s="76">
        <v>0.880348169231018</v>
      </c>
      <c r="D160" s="76">
        <v>0.88034816923102266</v>
      </c>
      <c r="E160" s="76" t="s">
        <v>2</v>
      </c>
    </row>
    <row r="161" spans="1:5" x14ac:dyDescent="0.35">
      <c r="A161" s="67"/>
      <c r="B161" s="68" t="s">
        <v>75</v>
      </c>
      <c r="C161" s="76">
        <v>0.87747395207254042</v>
      </c>
      <c r="D161" s="76">
        <v>0.87747395207253431</v>
      </c>
      <c r="E161" s="76" t="s">
        <v>2</v>
      </c>
    </row>
    <row r="162" spans="1:5" x14ac:dyDescent="0.35">
      <c r="A162" s="67"/>
      <c r="B162" s="68" t="s">
        <v>63</v>
      </c>
      <c r="C162" s="76">
        <v>0.12502777376498564</v>
      </c>
      <c r="D162" s="76">
        <v>0.12502777376499688</v>
      </c>
      <c r="E162" s="76" t="s">
        <v>2</v>
      </c>
    </row>
    <row r="163" spans="1:5" x14ac:dyDescent="0.35">
      <c r="A163" s="67"/>
      <c r="B163" s="68" t="s">
        <v>70</v>
      </c>
      <c r="C163" s="76">
        <v>1.0846622459905737</v>
      </c>
      <c r="D163" s="76">
        <v>1.0846622459905617</v>
      </c>
      <c r="E163" s="76" t="s">
        <v>2</v>
      </c>
    </row>
    <row r="164" spans="1:5" x14ac:dyDescent="0.35">
      <c r="A164" s="67"/>
      <c r="B164" s="68" t="s">
        <v>76</v>
      </c>
      <c r="C164" s="76">
        <v>2.1903881432707424</v>
      </c>
      <c r="D164" s="76">
        <v>2.1903881432707335</v>
      </c>
      <c r="E164" s="76" t="s">
        <v>2</v>
      </c>
    </row>
    <row r="165" spans="1:5" x14ac:dyDescent="0.35">
      <c r="A165" s="67"/>
      <c r="B165" s="68" t="s">
        <v>77</v>
      </c>
      <c r="C165" s="76">
        <v>0.63207046859003946</v>
      </c>
      <c r="D165" s="76">
        <v>0.63207046859005511</v>
      </c>
      <c r="E165" s="76" t="s">
        <v>2</v>
      </c>
    </row>
    <row r="166" spans="1:5" x14ac:dyDescent="0.35">
      <c r="A166" s="67"/>
      <c r="B166" s="68" t="s">
        <v>69</v>
      </c>
      <c r="C166" s="76">
        <v>-1.2857212304991441</v>
      </c>
      <c r="D166" s="76">
        <v>-1.2857212304991306</v>
      </c>
      <c r="E166" s="76" t="s">
        <v>2</v>
      </c>
    </row>
    <row r="167" spans="1:5" x14ac:dyDescent="0.35">
      <c r="A167" s="67"/>
      <c r="B167" s="68" t="s">
        <v>78</v>
      </c>
      <c r="C167" s="76">
        <v>-0.22603507219276608</v>
      </c>
      <c r="D167" s="76">
        <v>-0.22603507219277241</v>
      </c>
      <c r="E167" s="76" t="s">
        <v>2</v>
      </c>
    </row>
    <row r="168" spans="1:5" x14ac:dyDescent="0.35">
      <c r="A168" s="67"/>
      <c r="B168" s="68" t="s">
        <v>79</v>
      </c>
      <c r="C168" s="76">
        <v>0.47362446108319878</v>
      </c>
      <c r="D168" s="76">
        <v>0.47362446108319778</v>
      </c>
      <c r="E168" s="76" t="s">
        <v>2</v>
      </c>
    </row>
    <row r="169" spans="1:5" x14ac:dyDescent="0.35">
      <c r="A169" s="67"/>
      <c r="B169" s="68" t="s">
        <v>68</v>
      </c>
      <c r="C169" s="76">
        <v>1.3414839053257928</v>
      </c>
      <c r="D169" s="76">
        <v>1.3414839053257819</v>
      </c>
      <c r="E169" s="76" t="s">
        <v>2</v>
      </c>
    </row>
    <row r="170" spans="1:5" x14ac:dyDescent="0.35">
      <c r="A170" s="67"/>
      <c r="B170" s="68"/>
      <c r="C170" s="76"/>
      <c r="D170" s="76"/>
      <c r="E170" s="76"/>
    </row>
    <row r="171" spans="1:5" x14ac:dyDescent="0.35">
      <c r="A171" s="163">
        <v>2011</v>
      </c>
      <c r="B171" s="163"/>
      <c r="C171" s="76"/>
      <c r="D171" s="77"/>
      <c r="E171" s="76"/>
    </row>
    <row r="172" spans="1:5" x14ac:dyDescent="0.35">
      <c r="A172" s="67"/>
      <c r="B172" s="68" t="s">
        <v>73</v>
      </c>
      <c r="C172" s="76">
        <v>0.54095598866379957</v>
      </c>
      <c r="D172" s="76">
        <v>0.540955988663813</v>
      </c>
      <c r="E172" s="76" t="s">
        <v>2</v>
      </c>
    </row>
    <row r="173" spans="1:5" x14ac:dyDescent="0.35">
      <c r="A173" s="67"/>
      <c r="B173" s="68" t="s">
        <v>74</v>
      </c>
      <c r="C173" s="76">
        <v>-0.79050748162609297</v>
      </c>
      <c r="D173" s="76">
        <v>-0.79050748162611284</v>
      </c>
      <c r="E173" s="76" t="s">
        <v>2</v>
      </c>
    </row>
    <row r="174" spans="1:5" x14ac:dyDescent="0.35">
      <c r="A174" s="67"/>
      <c r="B174" s="68" t="s">
        <v>71</v>
      </c>
      <c r="C174" s="76">
        <v>0.63178223867842997</v>
      </c>
      <c r="D174" s="76">
        <v>0.63178223867843142</v>
      </c>
      <c r="E174" s="76" t="s">
        <v>2</v>
      </c>
    </row>
    <row r="175" spans="1:5" x14ac:dyDescent="0.35">
      <c r="A175" s="67"/>
      <c r="B175" s="68" t="s">
        <v>75</v>
      </c>
      <c r="C175" s="76">
        <v>4.4171076658620336</v>
      </c>
      <c r="D175" s="76">
        <v>4.4171076658620292</v>
      </c>
      <c r="E175" s="76" t="s">
        <v>2</v>
      </c>
    </row>
    <row r="176" spans="1:5" x14ac:dyDescent="0.35">
      <c r="A176" s="67"/>
      <c r="B176" s="68" t="s">
        <v>63</v>
      </c>
      <c r="C176" s="76">
        <v>3.313820948565994</v>
      </c>
      <c r="D176" s="76">
        <v>3.3138209485660193</v>
      </c>
      <c r="E176" s="76" t="s">
        <v>2</v>
      </c>
    </row>
    <row r="177" spans="1:7" x14ac:dyDescent="0.35">
      <c r="A177" s="67"/>
      <c r="B177" s="68" t="s">
        <v>70</v>
      </c>
      <c r="C177" s="76">
        <v>0.90877181827678655</v>
      </c>
      <c r="D177" s="76">
        <v>0.90877181827676901</v>
      </c>
      <c r="E177" s="76" t="s">
        <v>2</v>
      </c>
    </row>
    <row r="178" spans="1:7" x14ac:dyDescent="0.35">
      <c r="A178" s="67"/>
      <c r="B178" s="68" t="s">
        <v>76</v>
      </c>
      <c r="C178" s="76">
        <v>6.0116323478547354E-2</v>
      </c>
      <c r="D178" s="76">
        <v>6.0116323478543808E-2</v>
      </c>
      <c r="E178" s="76" t="s">
        <v>2</v>
      </c>
    </row>
    <row r="179" spans="1:7" x14ac:dyDescent="0.35">
      <c r="A179" s="67"/>
      <c r="B179" s="68" t="s">
        <v>77</v>
      </c>
      <c r="C179" s="76">
        <v>0.31530862912392238</v>
      </c>
      <c r="D179" s="76">
        <v>0.31530862912393842</v>
      </c>
      <c r="E179" s="76" t="s">
        <v>2</v>
      </c>
    </row>
    <row r="180" spans="1:7" x14ac:dyDescent="0.35">
      <c r="A180" s="67"/>
      <c r="B180" s="68" t="s">
        <v>69</v>
      </c>
      <c r="C180" s="76">
        <v>1.301660303876595</v>
      </c>
      <c r="D180" s="76">
        <v>1.3016603038766006</v>
      </c>
      <c r="E180" s="76" t="s">
        <v>2</v>
      </c>
    </row>
    <row r="181" spans="1:7" x14ac:dyDescent="0.35">
      <c r="A181" s="67"/>
      <c r="B181" s="68" t="s">
        <v>78</v>
      </c>
      <c r="C181" s="76">
        <v>0.33278932848386311</v>
      </c>
      <c r="D181" s="76">
        <v>0.3327893284838373</v>
      </c>
      <c r="E181" s="76" t="s">
        <v>2</v>
      </c>
    </row>
    <row r="182" spans="1:7" x14ac:dyDescent="0.35">
      <c r="A182" s="67"/>
      <c r="B182" s="68" t="s">
        <v>79</v>
      </c>
      <c r="C182" s="76">
        <v>3.4231104702459922</v>
      </c>
      <c r="D182" s="76">
        <v>3.4231104702460011</v>
      </c>
      <c r="E182" s="76" t="s">
        <v>2</v>
      </c>
    </row>
    <row r="183" spans="1:7" x14ac:dyDescent="0.35">
      <c r="A183" s="67"/>
      <c r="B183" s="68" t="s">
        <v>68</v>
      </c>
      <c r="C183" s="76">
        <v>1.1857736202019333</v>
      </c>
      <c r="D183" s="76">
        <v>1.1857736202019431</v>
      </c>
      <c r="E183" s="76" t="s">
        <v>2</v>
      </c>
      <c r="G183" s="76"/>
    </row>
    <row r="184" spans="1:7" x14ac:dyDescent="0.35">
      <c r="A184" s="163">
        <v>2012</v>
      </c>
      <c r="B184" s="163"/>
      <c r="C184" s="76"/>
      <c r="D184" s="77"/>
      <c r="E184" s="76"/>
      <c r="G184" s="66"/>
    </row>
    <row r="185" spans="1:7" x14ac:dyDescent="0.35">
      <c r="A185" s="67"/>
      <c r="B185" s="68" t="s">
        <v>73</v>
      </c>
      <c r="C185" s="76">
        <v>0.82878178572962546</v>
      </c>
      <c r="D185" s="76">
        <v>0.82878178572962335</v>
      </c>
      <c r="E185" s="76" t="s">
        <v>2</v>
      </c>
    </row>
    <row r="186" spans="1:7" x14ac:dyDescent="0.35">
      <c r="A186" s="67"/>
      <c r="B186" s="68" t="s">
        <v>74</v>
      </c>
      <c r="C186" s="76">
        <v>-0.30293155218395862</v>
      </c>
      <c r="D186" s="76">
        <v>-0.30293155218395246</v>
      </c>
      <c r="E186" s="76" t="s">
        <v>2</v>
      </c>
    </row>
    <row r="187" spans="1:7" x14ac:dyDescent="0.35">
      <c r="A187" s="67"/>
      <c r="B187" s="68" t="s">
        <v>71</v>
      </c>
      <c r="C187" s="76">
        <v>0.75965858228270078</v>
      </c>
      <c r="D187" s="76">
        <v>0.75965858228270178</v>
      </c>
      <c r="E187" s="76" t="s">
        <v>2</v>
      </c>
    </row>
    <row r="188" spans="1:7" x14ac:dyDescent="0.35">
      <c r="A188" s="67"/>
      <c r="B188" s="68" t="s">
        <v>75</v>
      </c>
      <c r="C188" s="76">
        <v>-9.0943691034126944E-2</v>
      </c>
      <c r="D188" s="76">
        <v>-9.0943691034140309E-2</v>
      </c>
      <c r="E188" s="76" t="s">
        <v>2</v>
      </c>
    </row>
    <row r="189" spans="1:7" x14ac:dyDescent="0.35">
      <c r="A189" s="67"/>
      <c r="B189" s="68" t="s">
        <v>63</v>
      </c>
      <c r="C189" s="76">
        <v>-1.9861394321378494</v>
      </c>
      <c r="D189" s="76">
        <v>-1.9861394321378512</v>
      </c>
      <c r="E189" s="76" t="s">
        <v>2</v>
      </c>
    </row>
    <row r="190" spans="1:7" x14ac:dyDescent="0.35">
      <c r="A190" s="67"/>
      <c r="B190" s="68" t="s">
        <v>70</v>
      </c>
      <c r="C190" s="76">
        <v>4.1585646905071085</v>
      </c>
      <c r="D190" s="76">
        <v>4.1585646905070988</v>
      </c>
      <c r="E190" s="76" t="s">
        <v>2</v>
      </c>
    </row>
    <row r="191" spans="1:7" x14ac:dyDescent="0.35">
      <c r="A191" s="67"/>
      <c r="B191" s="68" t="s">
        <v>76</v>
      </c>
      <c r="C191" s="76">
        <v>0.24448657012601499</v>
      </c>
      <c r="D191" s="76">
        <v>0.16971494476737384</v>
      </c>
      <c r="E191" s="76">
        <v>0.30844071858455557</v>
      </c>
    </row>
    <row r="192" spans="1:7" x14ac:dyDescent="0.35">
      <c r="A192" s="67"/>
      <c r="B192" s="68" t="s">
        <v>77</v>
      </c>
      <c r="C192" s="76">
        <v>0.64743245120538928</v>
      </c>
      <c r="D192" s="76">
        <v>0.58385391142401111</v>
      </c>
      <c r="E192" s="76">
        <v>0.70173764990701348</v>
      </c>
    </row>
    <row r="193" spans="1:5" x14ac:dyDescent="0.35">
      <c r="A193" s="67"/>
      <c r="B193" s="68" t="s">
        <v>69</v>
      </c>
      <c r="C193" s="76">
        <v>1.9931364460514526E-2</v>
      </c>
      <c r="D193" s="76">
        <v>7.8683065291762055E-2</v>
      </c>
      <c r="E193" s="76">
        <v>-3.0192276319891902E-2</v>
      </c>
    </row>
    <row r="194" spans="1:5" x14ac:dyDescent="0.35">
      <c r="A194" s="67"/>
      <c r="B194" s="68" t="s">
        <v>78</v>
      </c>
      <c r="C194" s="76">
        <v>4.2662910903111487E-2</v>
      </c>
      <c r="D194" s="76">
        <v>5.9933326212120122E-2</v>
      </c>
      <c r="E194" s="76">
        <v>2.7912718968431654E-2</v>
      </c>
    </row>
    <row r="195" spans="1:5" x14ac:dyDescent="0.35">
      <c r="A195" s="67"/>
      <c r="B195" s="68" t="s">
        <v>79</v>
      </c>
      <c r="C195" s="76">
        <v>0.34249409289469956</v>
      </c>
      <c r="D195" s="76">
        <v>0.47401072984864662</v>
      </c>
      <c r="E195" s="76">
        <v>0.23013335367777338</v>
      </c>
    </row>
    <row r="196" spans="1:5" x14ac:dyDescent="0.35">
      <c r="A196" s="80"/>
      <c r="B196" s="81" t="s">
        <v>68</v>
      </c>
      <c r="C196" s="76">
        <v>0.3934394342562802</v>
      </c>
      <c r="D196" s="76">
        <v>0.67097201094535397</v>
      </c>
      <c r="E196" s="76">
        <v>0.15575360429839788</v>
      </c>
    </row>
    <row r="197" spans="1:5" x14ac:dyDescent="0.35">
      <c r="A197" s="163">
        <v>2013</v>
      </c>
      <c r="B197" s="163"/>
      <c r="C197" s="78"/>
      <c r="D197" s="78"/>
      <c r="E197" s="78"/>
    </row>
    <row r="198" spans="1:5" x14ac:dyDescent="0.35">
      <c r="A198" s="67"/>
      <c r="B198" s="68" t="s">
        <v>73</v>
      </c>
      <c r="C198" s="76">
        <v>0.1202171476324131</v>
      </c>
      <c r="D198" s="76">
        <v>0.14340192540028765</v>
      </c>
      <c r="E198" s="76">
        <v>0.10025898212730718</v>
      </c>
    </row>
    <row r="199" spans="1:5" x14ac:dyDescent="0.35">
      <c r="A199" s="67"/>
      <c r="B199" s="68" t="s">
        <v>74</v>
      </c>
      <c r="C199" s="76">
        <v>-0.20260748766020126</v>
      </c>
      <c r="D199" s="76">
        <v>-0.26772351866401256</v>
      </c>
      <c r="E199" s="76">
        <v>-0.14652945838415676</v>
      </c>
    </row>
    <row r="200" spans="1:5" ht="14.25" customHeight="1" x14ac:dyDescent="0.35">
      <c r="A200" s="67"/>
      <c r="B200" s="68" t="s">
        <v>71</v>
      </c>
      <c r="C200" s="76">
        <v>0.50061454169003372</v>
      </c>
      <c r="D200" s="76">
        <v>0.57671257944425691</v>
      </c>
      <c r="E200" s="76">
        <v>0.43515833275592142</v>
      </c>
    </row>
    <row r="201" spans="1:5" ht="14.25" customHeight="1" x14ac:dyDescent="0.35">
      <c r="A201" s="67"/>
      <c r="B201" s="68" t="s">
        <v>75</v>
      </c>
      <c r="C201" s="76">
        <v>0.11512300390782688</v>
      </c>
      <c r="D201" s="76">
        <v>3.9643343257568849E-3</v>
      </c>
      <c r="E201" s="76">
        <v>0.21087159629621899</v>
      </c>
    </row>
    <row r="202" spans="1:5" ht="14.25" customHeight="1" x14ac:dyDescent="0.35">
      <c r="A202" s="67"/>
      <c r="B202" s="68" t="s">
        <v>63</v>
      </c>
      <c r="C202" s="76">
        <v>9.5682352882613605E-2</v>
      </c>
      <c r="D202" s="76">
        <v>0.23643869294275971</v>
      </c>
      <c r="E202" s="76">
        <v>-2.5310411872150607E-2</v>
      </c>
    </row>
    <row r="203" spans="1:5" ht="14.25" customHeight="1" x14ac:dyDescent="0.35">
      <c r="A203" s="67"/>
      <c r="B203" s="68" t="s">
        <v>70</v>
      </c>
      <c r="C203" s="76">
        <v>-0.26760942495945156</v>
      </c>
      <c r="D203" s="76">
        <v>-0.30627613149380639</v>
      </c>
      <c r="E203" s="76">
        <v>-0.23428488359795882</v>
      </c>
    </row>
    <row r="204" spans="1:5" ht="14.25" customHeight="1" x14ac:dyDescent="0.35">
      <c r="A204" s="67"/>
      <c r="B204" s="68" t="s">
        <v>76</v>
      </c>
      <c r="C204" s="76">
        <v>1.1650679035972877</v>
      </c>
      <c r="D204" s="76">
        <v>1.2614902964104777</v>
      </c>
      <c r="E204" s="76">
        <v>1.0820271269930941</v>
      </c>
    </row>
    <row r="205" spans="1:5" ht="14.25" customHeight="1" x14ac:dyDescent="0.35">
      <c r="A205" s="67"/>
      <c r="B205" s="68" t="s">
        <v>77</v>
      </c>
      <c r="C205" s="76">
        <v>0.16901141883517926</v>
      </c>
      <c r="D205" s="76">
        <v>-0.25283811141194562</v>
      </c>
      <c r="E205" s="76">
        <v>0.53296118036079787</v>
      </c>
    </row>
    <row r="206" spans="1:5" ht="14.25" customHeight="1" x14ac:dyDescent="0.35">
      <c r="A206" s="67"/>
      <c r="B206" s="68" t="s">
        <v>69</v>
      </c>
      <c r="C206" s="76">
        <v>0.88457747659021657</v>
      </c>
      <c r="D206" s="76">
        <v>0.76568029413165029</v>
      </c>
      <c r="E206" s="76">
        <v>0.98635397503571975</v>
      </c>
    </row>
    <row r="207" spans="1:5" ht="14.25" customHeight="1" x14ac:dyDescent="0.35">
      <c r="A207" s="67"/>
      <c r="B207" s="68" t="s">
        <v>78</v>
      </c>
      <c r="C207" s="76">
        <v>0.57515947673210821</v>
      </c>
      <c r="D207" s="76">
        <v>0.3195258836498801</v>
      </c>
      <c r="E207" s="76">
        <v>0.79350476016584182</v>
      </c>
    </row>
    <row r="208" spans="1:5" ht="14.25" customHeight="1" x14ac:dyDescent="0.35">
      <c r="A208" s="67"/>
      <c r="B208" s="68" t="s">
        <v>79</v>
      </c>
      <c r="C208" s="76">
        <v>0.12186960602403663</v>
      </c>
      <c r="D208" s="76">
        <v>0.42426871286125351</v>
      </c>
      <c r="E208" s="76">
        <v>-0.13520508300082165</v>
      </c>
    </row>
    <row r="209" spans="1:5" ht="14.25" customHeight="1" x14ac:dyDescent="0.35">
      <c r="A209" s="67"/>
      <c r="B209" s="68" t="s">
        <v>68</v>
      </c>
      <c r="C209" s="76">
        <v>-2.8801755478075421E-2</v>
      </c>
      <c r="D209" s="76">
        <v>0.13243235338341641</v>
      </c>
      <c r="E209" s="76">
        <v>-0.16663754557983806</v>
      </c>
    </row>
    <row r="210" spans="1:5" x14ac:dyDescent="0.35">
      <c r="A210" s="167">
        <v>2014</v>
      </c>
      <c r="B210" s="168"/>
      <c r="C210" s="76"/>
      <c r="D210" s="78"/>
      <c r="E210" s="76"/>
    </row>
    <row r="211" spans="1:5" x14ac:dyDescent="0.35">
      <c r="A211" s="67"/>
      <c r="B211" s="68" t="s">
        <v>73</v>
      </c>
      <c r="C211" s="76">
        <v>0.1098546049749359</v>
      </c>
      <c r="D211" s="76">
        <v>-0.322309548511998</v>
      </c>
      <c r="E211" s="76">
        <v>0.48040978311347082</v>
      </c>
    </row>
    <row r="212" spans="1:5" x14ac:dyDescent="0.35">
      <c r="A212" s="67"/>
      <c r="B212" s="68" t="s">
        <v>74</v>
      </c>
      <c r="C212" s="76">
        <v>-0.13828396030899293</v>
      </c>
      <c r="D212" s="76">
        <v>0.522482781245874</v>
      </c>
      <c r="E212" s="76">
        <v>-0.7003261153462248</v>
      </c>
    </row>
    <row r="213" spans="1:5" x14ac:dyDescent="0.35">
      <c r="A213" s="67"/>
      <c r="B213" s="68" t="s">
        <v>71</v>
      </c>
      <c r="C213" s="76">
        <v>-0.58614791407885636</v>
      </c>
      <c r="D213" s="76">
        <v>-0.53851180450933112</v>
      </c>
      <c r="E213" s="76">
        <v>-0.62716571611890259</v>
      </c>
    </row>
    <row r="214" spans="1:5" x14ac:dyDescent="0.35">
      <c r="A214" s="67"/>
      <c r="B214" s="68" t="s">
        <v>75</v>
      </c>
      <c r="C214" s="76">
        <v>0.18673105824223252</v>
      </c>
      <c r="D214" s="76">
        <v>0.32199239951796077</v>
      </c>
      <c r="E214" s="76">
        <v>7.0158301967065725E-2</v>
      </c>
    </row>
    <row r="215" spans="1:5" x14ac:dyDescent="0.35">
      <c r="A215" s="67"/>
      <c r="B215" s="68" t="s">
        <v>63</v>
      </c>
      <c r="C215" s="76">
        <v>0.97001097738139441</v>
      </c>
      <c r="D215" s="76">
        <v>0.89869928347351868</v>
      </c>
      <c r="E215" s="76">
        <v>1.031624450439488</v>
      </c>
    </row>
    <row r="216" spans="1:5" x14ac:dyDescent="0.35">
      <c r="A216" s="67"/>
      <c r="B216" s="68" t="s">
        <v>70</v>
      </c>
      <c r="C216" s="76">
        <v>-0.14460149368363998</v>
      </c>
      <c r="D216" s="76">
        <v>-4.5955229748971385E-2</v>
      </c>
      <c r="E216" s="76">
        <v>-0.22971996412189596</v>
      </c>
    </row>
    <row r="217" spans="1:5" x14ac:dyDescent="0.35">
      <c r="A217" s="67"/>
      <c r="B217" s="68" t="s">
        <v>76</v>
      </c>
      <c r="C217" s="76">
        <v>0.41291245719951358</v>
      </c>
      <c r="D217" s="76">
        <v>0.13941288871808247</v>
      </c>
      <c r="E217" s="76">
        <v>0.64934050512805597</v>
      </c>
    </row>
    <row r="218" spans="1:5" x14ac:dyDescent="0.35">
      <c r="A218" s="67"/>
      <c r="B218" s="68" t="s">
        <v>77</v>
      </c>
      <c r="C218" s="76">
        <v>-0.14107212527697646</v>
      </c>
      <c r="D218" s="76">
        <v>0.28714601491433511</v>
      </c>
      <c r="E218" s="76">
        <v>-0.50937195599416263</v>
      </c>
    </row>
    <row r="219" spans="1:5" x14ac:dyDescent="0.35">
      <c r="A219" s="67"/>
      <c r="B219" s="68" t="s">
        <v>69</v>
      </c>
      <c r="C219" s="76">
        <v>6.4484604583957231E-2</v>
      </c>
      <c r="D219" s="76">
        <v>-2.1414341687532111E-2</v>
      </c>
      <c r="E219" s="76">
        <v>0.13895564040605674</v>
      </c>
    </row>
    <row r="220" spans="1:5" x14ac:dyDescent="0.35">
      <c r="A220" s="67"/>
      <c r="B220" s="68" t="s">
        <v>78</v>
      </c>
      <c r="C220" s="76">
        <v>4.2981421583679479E-2</v>
      </c>
      <c r="D220" s="76">
        <v>0.37288472331134875</v>
      </c>
      <c r="E220" s="76">
        <v>-0.24257382973337954</v>
      </c>
    </row>
    <row r="221" spans="1:5" x14ac:dyDescent="0.35">
      <c r="A221" s="67"/>
      <c r="B221" s="68" t="s">
        <v>79</v>
      </c>
      <c r="C221" s="76">
        <v>-0.38784469039811098</v>
      </c>
      <c r="D221" s="76">
        <v>-0.69024000023220455</v>
      </c>
      <c r="E221" s="76">
        <v>-0.12448475280248811</v>
      </c>
    </row>
    <row r="222" spans="1:5" x14ac:dyDescent="0.35">
      <c r="A222" s="67"/>
      <c r="B222" s="68" t="s">
        <v>68</v>
      </c>
      <c r="C222" s="76">
        <v>0.14936355181003261</v>
      </c>
      <c r="D222" s="76">
        <v>0.25350557458408324</v>
      </c>
      <c r="E222" s="76">
        <v>5.917870580753206E-2</v>
      </c>
    </row>
    <row r="223" spans="1:5" x14ac:dyDescent="0.35">
      <c r="A223" s="155">
        <v>2015</v>
      </c>
      <c r="B223" s="159"/>
      <c r="C223" s="76"/>
      <c r="D223" s="76"/>
      <c r="E223" s="76"/>
    </row>
    <row r="224" spans="1:5" x14ac:dyDescent="0.35">
      <c r="A224" s="67"/>
      <c r="B224" s="68" t="s">
        <v>73</v>
      </c>
      <c r="C224" s="76">
        <v>-0.2809381134105049</v>
      </c>
      <c r="D224" s="76">
        <v>-5.7684909932524911E-2</v>
      </c>
      <c r="E224" s="76">
        <v>-0.47464626289253542</v>
      </c>
    </row>
    <row r="225" spans="1:5" x14ac:dyDescent="0.35">
      <c r="A225" s="67"/>
      <c r="B225" s="68" t="s">
        <v>74</v>
      </c>
      <c r="C225" s="76">
        <v>0.12095527637096383</v>
      </c>
      <c r="D225" s="76">
        <v>2.8613455304698415E-2</v>
      </c>
      <c r="E225" s="76">
        <v>0.20141236315060806</v>
      </c>
    </row>
    <row r="226" spans="1:5" x14ac:dyDescent="0.35">
      <c r="A226" s="67"/>
      <c r="B226" s="68" t="s">
        <v>71</v>
      </c>
      <c r="C226" s="76">
        <v>-7.076595906956476E-2</v>
      </c>
      <c r="D226" s="76">
        <v>-0.41575915809420327</v>
      </c>
      <c r="E226" s="76">
        <v>0.22930696342132337</v>
      </c>
    </row>
    <row r="227" spans="1:5" x14ac:dyDescent="0.35">
      <c r="A227" s="67"/>
      <c r="B227" s="68" t="s">
        <v>75</v>
      </c>
      <c r="C227" s="76">
        <v>0.67040139146683142</v>
      </c>
      <c r="D227" s="76">
        <v>0.99498081691289986</v>
      </c>
      <c r="E227" s="76">
        <v>0.38990120716618021</v>
      </c>
    </row>
    <row r="228" spans="1:5" x14ac:dyDescent="0.35">
      <c r="A228" s="67"/>
      <c r="B228" s="68" t="s">
        <v>63</v>
      </c>
      <c r="C228" s="76">
        <v>3.5257826396308367E-2</v>
      </c>
      <c r="D228" s="76">
        <v>-0.16239700982367164</v>
      </c>
      <c r="E228" s="76">
        <v>0.20709984795216743</v>
      </c>
    </row>
    <row r="229" spans="1:5" x14ac:dyDescent="0.35">
      <c r="A229" s="67"/>
      <c r="B229" s="68" t="s">
        <v>70</v>
      </c>
      <c r="C229" s="76">
        <v>0.83493462014281905</v>
      </c>
      <c r="D229" s="76">
        <v>1.0712107400230999</v>
      </c>
      <c r="E229" s="76">
        <v>0.63027252743543749</v>
      </c>
    </row>
    <row r="230" spans="1:5" x14ac:dyDescent="0.35">
      <c r="A230" s="67"/>
      <c r="B230" s="68" t="s">
        <v>76</v>
      </c>
      <c r="C230" s="76">
        <v>-0.12204801538238151</v>
      </c>
      <c r="D230" s="76">
        <v>1.0962867477583713E-2</v>
      </c>
      <c r="E230" s="76">
        <v>-0.23776672327809806</v>
      </c>
    </row>
    <row r="231" spans="1:5" x14ac:dyDescent="0.35">
      <c r="A231" s="67"/>
      <c r="B231" s="68" t="s">
        <v>77</v>
      </c>
      <c r="C231" s="76">
        <v>0.15264849210853906</v>
      </c>
      <c r="D231" s="76">
        <v>0.12369978831365182</v>
      </c>
      <c r="E231" s="76">
        <v>0.17789649132188726</v>
      </c>
    </row>
    <row r="232" spans="1:5" x14ac:dyDescent="0.35">
      <c r="A232" s="67"/>
      <c r="B232" s="68" t="s">
        <v>69</v>
      </c>
      <c r="C232" s="76">
        <v>-4.1223543857863698E-2</v>
      </c>
      <c r="D232" s="76">
        <v>-0.16318989846204934</v>
      </c>
      <c r="E232" s="76">
        <v>6.5093494509661995E-2</v>
      </c>
    </row>
    <row r="233" spans="1:5" x14ac:dyDescent="0.35">
      <c r="A233" s="67"/>
      <c r="B233" s="68" t="s">
        <v>78</v>
      </c>
      <c r="C233" s="76">
        <v>-2.0867598648453934E-2</v>
      </c>
      <c r="D233" s="76">
        <v>0.12817958206755323</v>
      </c>
      <c r="E233" s="76">
        <v>-0.15049436371591429</v>
      </c>
    </row>
    <row r="234" spans="1:5" x14ac:dyDescent="0.35">
      <c r="A234" s="67"/>
      <c r="B234" s="68" t="s">
        <v>79</v>
      </c>
      <c r="C234" s="76">
        <v>0.1043846851855426</v>
      </c>
      <c r="D234" s="76">
        <v>0.15574977254748443</v>
      </c>
      <c r="E234" s="76">
        <v>5.9587641953779476E-2</v>
      </c>
    </row>
    <row r="235" spans="1:5" x14ac:dyDescent="0.35">
      <c r="A235" s="67"/>
      <c r="B235" s="68" t="s">
        <v>68</v>
      </c>
      <c r="C235" s="76">
        <v>-0.52474466393056451</v>
      </c>
      <c r="D235" s="76">
        <v>-0.54907255143328448</v>
      </c>
      <c r="E235" s="76">
        <v>-0.50350718820964468</v>
      </c>
    </row>
    <row r="236" spans="1:5" x14ac:dyDescent="0.35">
      <c r="A236" s="155">
        <v>2016</v>
      </c>
      <c r="B236" s="155"/>
      <c r="C236" s="76"/>
      <c r="D236" s="76"/>
      <c r="E236" s="76"/>
    </row>
    <row r="237" spans="1:5" x14ac:dyDescent="0.35">
      <c r="A237" s="67"/>
      <c r="B237" s="68" t="s">
        <v>73</v>
      </c>
      <c r="C237" s="76">
        <v>-9.6110738358116468E-2</v>
      </c>
      <c r="D237" s="76">
        <v>0.14665453235282017</v>
      </c>
      <c r="E237" s="76">
        <v>-0.30794008155211339</v>
      </c>
    </row>
    <row r="238" spans="1:5" x14ac:dyDescent="0.35">
      <c r="A238" s="67"/>
      <c r="B238" s="68" t="s">
        <v>74</v>
      </c>
      <c r="C238" s="76">
        <v>0.21585252732159149</v>
      </c>
      <c r="D238" s="76">
        <v>1.3255168985110135E-2</v>
      </c>
      <c r="E238" s="76">
        <v>0.39343872807148206</v>
      </c>
    </row>
    <row r="239" spans="1:5" x14ac:dyDescent="0.35">
      <c r="A239" s="67"/>
      <c r="B239" s="68" t="s">
        <v>71</v>
      </c>
      <c r="C239" s="76">
        <v>-0.53265775688317496</v>
      </c>
      <c r="D239" s="76">
        <v>-0.32744384220367095</v>
      </c>
      <c r="E239" s="76">
        <v>-0.71185630035361624</v>
      </c>
    </row>
    <row r="240" spans="1:5" x14ac:dyDescent="0.35">
      <c r="A240" s="67"/>
      <c r="B240" s="68" t="s">
        <v>75</v>
      </c>
      <c r="C240" s="76">
        <v>-0.18242178801292599</v>
      </c>
      <c r="D240" s="76">
        <v>0.16072487746065309</v>
      </c>
      <c r="E240" s="76">
        <v>-0.4832272087162256</v>
      </c>
    </row>
    <row r="241" spans="1:5" x14ac:dyDescent="0.35">
      <c r="A241" s="67"/>
      <c r="B241" s="68" t="s">
        <v>63</v>
      </c>
      <c r="C241" s="76">
        <v>6.330535849645838E-2</v>
      </c>
      <c r="D241" s="76">
        <v>5.6333098875849884E-2</v>
      </c>
      <c r="E241" s="76">
        <v>6.9456852436110814E-2</v>
      </c>
    </row>
    <row r="242" spans="1:5" x14ac:dyDescent="0.35">
      <c r="A242" s="67"/>
      <c r="B242" s="68" t="s">
        <v>70</v>
      </c>
      <c r="C242" s="76">
        <v>0.21785551394536201</v>
      </c>
      <c r="D242" s="76">
        <v>7.6068886805407271E-2</v>
      </c>
      <c r="E242" s="76">
        <v>0.34293479084417189</v>
      </c>
    </row>
    <row r="243" spans="1:5" x14ac:dyDescent="0.35">
      <c r="A243" s="67"/>
      <c r="B243" s="68" t="s">
        <v>76</v>
      </c>
      <c r="C243" s="76">
        <v>0.26335609952137851</v>
      </c>
      <c r="D243" s="76">
        <v>0.27430892293894493</v>
      </c>
      <c r="E243" s="76">
        <v>0.25371959310806591</v>
      </c>
    </row>
    <row r="244" spans="1:5" x14ac:dyDescent="0.35">
      <c r="A244" s="67"/>
      <c r="B244" s="68" t="s">
        <v>77</v>
      </c>
      <c r="C244" s="76">
        <v>-9.3782010366236901E-2</v>
      </c>
      <c r="D244" s="76">
        <v>-0.3358610619379736</v>
      </c>
      <c r="E244" s="76">
        <v>0.11924757439219064</v>
      </c>
    </row>
    <row r="245" spans="1:5" x14ac:dyDescent="0.35">
      <c r="A245" s="67"/>
      <c r="B245" s="68" t="s">
        <v>69</v>
      </c>
      <c r="C245" s="76">
        <v>0.37975926538358801</v>
      </c>
      <c r="D245" s="76">
        <v>0.59601507895375305</v>
      </c>
      <c r="E245" s="76">
        <v>0.19031919566282707</v>
      </c>
    </row>
    <row r="246" spans="1:5" x14ac:dyDescent="0.35">
      <c r="A246" s="67"/>
      <c r="B246" s="68" t="s">
        <v>78</v>
      </c>
      <c r="C246" s="76">
        <v>1.9061743557722406</v>
      </c>
      <c r="D246" s="76">
        <v>0.93823043145353935</v>
      </c>
      <c r="E246" s="76">
        <v>2.7575265677516363</v>
      </c>
    </row>
    <row r="247" spans="1:5" x14ac:dyDescent="0.35">
      <c r="A247" s="67"/>
      <c r="B247" s="68" t="s">
        <v>79</v>
      </c>
      <c r="C247" s="76">
        <v>-0.10593028067286928</v>
      </c>
      <c r="D247" s="76">
        <v>5.0582922237085944E-2</v>
      </c>
      <c r="E247" s="76">
        <v>-0.24115375630325911</v>
      </c>
    </row>
    <row r="248" spans="1:5" x14ac:dyDescent="0.35">
      <c r="A248" s="67"/>
      <c r="B248" s="68" t="s">
        <v>68</v>
      </c>
      <c r="C248" s="76">
        <v>0.27748623236054404</v>
      </c>
      <c r="D248" s="76">
        <v>0.16810830566624271</v>
      </c>
      <c r="E248" s="76">
        <v>0.37226237036813514</v>
      </c>
    </row>
    <row r="249" spans="1:5" x14ac:dyDescent="0.35">
      <c r="A249" s="155">
        <v>2017</v>
      </c>
      <c r="B249" s="155"/>
      <c r="C249" s="76"/>
      <c r="D249" s="76"/>
      <c r="E249" s="68"/>
    </row>
    <row r="250" spans="1:5" x14ac:dyDescent="0.35">
      <c r="A250" s="68"/>
      <c r="B250" s="68" t="s">
        <v>73</v>
      </c>
      <c r="C250" s="76">
        <v>0.48479237246647472</v>
      </c>
      <c r="D250" s="76">
        <v>0.35188437044950854</v>
      </c>
      <c r="E250" s="76">
        <v>0.59972311413484425</v>
      </c>
    </row>
    <row r="251" spans="1:5" x14ac:dyDescent="0.35">
      <c r="A251" s="68"/>
      <c r="B251" s="68" t="s">
        <v>74</v>
      </c>
      <c r="C251" s="76">
        <v>0.35246837457076347</v>
      </c>
      <c r="D251" s="76">
        <v>0.17672790636551972</v>
      </c>
      <c r="E251" s="76">
        <v>0.5040636287521274</v>
      </c>
    </row>
    <row r="252" spans="1:5" x14ac:dyDescent="0.35">
      <c r="A252" s="68"/>
      <c r="B252" s="68" t="s">
        <v>71</v>
      </c>
      <c r="C252" s="76">
        <v>0.6529235635912225</v>
      </c>
      <c r="D252" s="76">
        <v>0.215210431706923</v>
      </c>
      <c r="E252" s="76">
        <v>1.0292689730255762</v>
      </c>
    </row>
    <row r="253" spans="1:5" x14ac:dyDescent="0.35">
      <c r="A253" s="68"/>
      <c r="B253" s="68" t="s">
        <v>75</v>
      </c>
      <c r="C253" s="76">
        <v>-1.0200791735793859E-2</v>
      </c>
      <c r="D253" s="76">
        <v>3.9859078576021681E-2</v>
      </c>
      <c r="E253" s="76">
        <v>-5.2895416328960686E-2</v>
      </c>
    </row>
    <row r="254" spans="1:5" x14ac:dyDescent="0.35">
      <c r="A254" s="68"/>
      <c r="B254" s="68" t="s">
        <v>63</v>
      </c>
      <c r="C254" s="76">
        <v>0.23515733499571106</v>
      </c>
      <c r="D254" s="76">
        <v>0.26077567612001096</v>
      </c>
      <c r="E254" s="76">
        <v>0.2132879113691438</v>
      </c>
    </row>
    <row r="255" spans="1:5" x14ac:dyDescent="0.35">
      <c r="A255" s="68"/>
      <c r="B255" s="68" t="s">
        <v>70</v>
      </c>
      <c r="C255" s="76">
        <v>-0.9959295888492804</v>
      </c>
      <c r="D255" s="76">
        <v>-0.57432052121553956</v>
      </c>
      <c r="E255" s="76">
        <v>-1.3560120968450522</v>
      </c>
    </row>
    <row r="256" spans="1:5" x14ac:dyDescent="0.35">
      <c r="A256" s="68"/>
      <c r="B256" s="68" t="s">
        <v>76</v>
      </c>
      <c r="C256" s="76">
        <v>-7.3890722250672752E-2</v>
      </c>
      <c r="D256" s="76">
        <v>0.46786658683360932</v>
      </c>
      <c r="E256" s="76">
        <v>-0.54025449583256413</v>
      </c>
    </row>
    <row r="257" spans="1:5" x14ac:dyDescent="0.35">
      <c r="A257" s="68"/>
      <c r="B257" s="68" t="s">
        <v>77</v>
      </c>
      <c r="C257" s="76">
        <v>-0.3619046848432998</v>
      </c>
      <c r="D257" s="76">
        <v>-0.24914166258011827</v>
      </c>
      <c r="E257" s="76">
        <v>-0.45995896873412001</v>
      </c>
    </row>
    <row r="258" spans="1:5" x14ac:dyDescent="0.35">
      <c r="A258" s="68"/>
      <c r="B258" s="68" t="s">
        <v>69</v>
      </c>
      <c r="C258" s="76">
        <v>0.51673997172639852</v>
      </c>
      <c r="D258" s="76">
        <v>0.60591660832167826</v>
      </c>
      <c r="E258" s="76">
        <v>0.43903124744032246</v>
      </c>
    </row>
    <row r="259" spans="1:5" x14ac:dyDescent="0.35">
      <c r="A259" s="68"/>
      <c r="B259" s="68" t="s">
        <v>78</v>
      </c>
      <c r="C259" s="76">
        <v>-0.26933733711968183</v>
      </c>
      <c r="D259" s="76">
        <v>2.7822214281966188E-2</v>
      </c>
      <c r="E259" s="76">
        <v>-0.5287131003854415</v>
      </c>
    </row>
    <row r="260" spans="1:5" x14ac:dyDescent="0.35">
      <c r="A260" s="68"/>
      <c r="B260" s="68" t="s">
        <v>79</v>
      </c>
      <c r="C260" s="76">
        <v>-0.18144419231107392</v>
      </c>
      <c r="D260" s="76">
        <v>6.383052356280175E-2</v>
      </c>
      <c r="E260" s="76">
        <v>-0.39673007708083036</v>
      </c>
    </row>
    <row r="261" spans="1:5" x14ac:dyDescent="0.35">
      <c r="A261" s="68"/>
      <c r="B261" s="68" t="s">
        <v>68</v>
      </c>
      <c r="C261" s="76">
        <v>0.92632738176344953</v>
      </c>
      <c r="D261" s="76">
        <v>0.83243747424787895</v>
      </c>
      <c r="E261" s="76">
        <v>1.0091187793447844</v>
      </c>
    </row>
    <row r="262" spans="1:5" x14ac:dyDescent="0.35">
      <c r="A262" s="155">
        <v>2018</v>
      </c>
      <c r="B262" s="155"/>
      <c r="C262" s="76"/>
      <c r="D262" s="76"/>
      <c r="E262" s="68"/>
    </row>
    <row r="263" spans="1:5" x14ac:dyDescent="0.35">
      <c r="A263" s="68"/>
      <c r="B263" s="68" t="s">
        <v>73</v>
      </c>
      <c r="C263" s="76">
        <v>0.30861939236332514</v>
      </c>
      <c r="D263" s="76">
        <v>0.22943066852413896</v>
      </c>
      <c r="E263" s="76">
        <v>0.37832525887290691</v>
      </c>
    </row>
    <row r="264" spans="1:5" x14ac:dyDescent="0.35">
      <c r="A264" s="68"/>
      <c r="B264" s="68" t="s">
        <v>74</v>
      </c>
      <c r="C264" s="76">
        <v>0.28003995737236803</v>
      </c>
      <c r="D264" s="76">
        <v>0.46673732084232361</v>
      </c>
      <c r="E264" s="76">
        <v>0.11594339283413513</v>
      </c>
    </row>
    <row r="265" spans="1:5" x14ac:dyDescent="0.35">
      <c r="A265" s="68"/>
      <c r="B265" s="68" t="s">
        <v>71</v>
      </c>
      <c r="C265" s="76">
        <v>-0.21850844761599264</v>
      </c>
      <c r="D265" s="76">
        <v>-0.33214147640956732</v>
      </c>
      <c r="E265" s="76">
        <v>-0.1182813991546984</v>
      </c>
    </row>
    <row r="266" spans="1:5" x14ac:dyDescent="0.35">
      <c r="A266" s="68"/>
      <c r="B266" s="68" t="s">
        <v>75</v>
      </c>
      <c r="C266" s="76">
        <v>-1.6869532579859543</v>
      </c>
      <c r="D266" s="76">
        <v>-1.2768450958284776</v>
      </c>
      <c r="E266" s="76">
        <v>-2.0479039611598511</v>
      </c>
    </row>
    <row r="267" spans="1:5" x14ac:dyDescent="0.35">
      <c r="A267" s="68"/>
      <c r="B267" s="68" t="s">
        <v>63</v>
      </c>
      <c r="C267" s="76">
        <v>-0.34696571272942089</v>
      </c>
      <c r="D267" s="76">
        <v>9.9636073847917186E-2</v>
      </c>
      <c r="E267" s="76">
        <v>-0.74312991280689522</v>
      </c>
    </row>
    <row r="268" spans="1:5" x14ac:dyDescent="0.35">
      <c r="A268" s="68"/>
      <c r="B268" s="68" t="s">
        <v>70</v>
      </c>
      <c r="C268" s="76">
        <v>0.19669087658598011</v>
      </c>
      <c r="D268" s="76">
        <v>0.23506979189841462</v>
      </c>
      <c r="E268" s="76">
        <v>0.16235727289378366</v>
      </c>
    </row>
    <row r="269" spans="1:5" x14ac:dyDescent="0.35">
      <c r="A269" s="68"/>
      <c r="B269" s="68" t="s">
        <v>76</v>
      </c>
      <c r="C269" s="76">
        <v>0.54470116253076406</v>
      </c>
      <c r="D269" s="76">
        <v>9.9533695082933207E-2</v>
      </c>
      <c r="E269" s="76">
        <v>0.94323506570205706</v>
      </c>
    </row>
    <row r="270" spans="1:5" x14ac:dyDescent="0.35">
      <c r="A270" s="68"/>
      <c r="B270" s="68" t="s">
        <v>77</v>
      </c>
      <c r="C270" s="76">
        <v>1.3757398286098901</v>
      </c>
      <c r="D270" s="76">
        <v>1.5227327420289454</v>
      </c>
      <c r="E270" s="76">
        <v>1.2452450644499657</v>
      </c>
    </row>
    <row r="271" spans="1:5" x14ac:dyDescent="0.35">
      <c r="A271" s="68"/>
      <c r="B271" s="68" t="s">
        <v>69</v>
      </c>
      <c r="C271" s="76">
        <v>-0.67684823269291883</v>
      </c>
      <c r="D271" s="76">
        <v>-0.49912586682043453</v>
      </c>
      <c r="E271" s="76">
        <v>-0.83505586772674045</v>
      </c>
    </row>
    <row r="272" spans="1:5" x14ac:dyDescent="0.35">
      <c r="A272" s="68"/>
      <c r="B272" s="68" t="s">
        <v>78</v>
      </c>
      <c r="C272" s="76">
        <v>-0.4509665378276132</v>
      </c>
      <c r="D272" s="76">
        <v>-1.2760440173497676E-2</v>
      </c>
      <c r="E272" s="76">
        <v>-0.84237705738656521</v>
      </c>
    </row>
    <row r="273" spans="1:5" x14ac:dyDescent="0.35">
      <c r="A273" s="68"/>
      <c r="B273" s="68" t="s">
        <v>79</v>
      </c>
      <c r="C273" s="76">
        <v>7.6159131046836651E-2</v>
      </c>
      <c r="D273" s="76">
        <v>-6.3251639242504057E-2</v>
      </c>
      <c r="E273" s="76">
        <v>0.20172421038855132</v>
      </c>
    </row>
    <row r="274" spans="1:5" x14ac:dyDescent="0.35">
      <c r="A274" s="68"/>
      <c r="B274" s="68" t="s">
        <v>68</v>
      </c>
      <c r="C274" s="76">
        <v>-0.2619685689956629</v>
      </c>
      <c r="D274" s="76">
        <v>9.2745488679523924E-2</v>
      </c>
      <c r="E274" s="76">
        <v>-0.58060906465188444</v>
      </c>
    </row>
    <row r="275" spans="1:5" x14ac:dyDescent="0.35">
      <c r="A275" s="155">
        <v>2019</v>
      </c>
      <c r="B275" s="155"/>
      <c r="C275" s="76"/>
      <c r="D275" s="76"/>
      <c r="E275" s="76"/>
    </row>
    <row r="276" spans="1:5" x14ac:dyDescent="0.35">
      <c r="A276" s="68"/>
      <c r="B276" s="68" t="s">
        <v>73</v>
      </c>
      <c r="C276" s="76">
        <v>-8.892197521852277E-2</v>
      </c>
      <c r="D276" s="76">
        <v>-0.12358636997398503</v>
      </c>
      <c r="E276" s="76">
        <v>-5.7571964472726521E-2</v>
      </c>
    </row>
    <row r="277" spans="1:5" x14ac:dyDescent="0.35">
      <c r="A277" s="68"/>
      <c r="B277" s="68" t="s">
        <v>74</v>
      </c>
      <c r="C277" s="76">
        <v>0.32381810957027407</v>
      </c>
      <c r="D277" s="76">
        <v>0.16169770041925333</v>
      </c>
      <c r="E277" s="76">
        <v>0.47034077368686528</v>
      </c>
    </row>
    <row r="278" spans="1:5" x14ac:dyDescent="0.35">
      <c r="A278" s="68"/>
      <c r="B278" s="68" t="s">
        <v>71</v>
      </c>
      <c r="C278" s="76">
        <v>-0.21349530164084637</v>
      </c>
      <c r="D278" s="76">
        <v>4.6867035745404642E-2</v>
      </c>
      <c r="E278" s="76">
        <v>-0.44808507673773895</v>
      </c>
    </row>
    <row r="279" spans="1:5" x14ac:dyDescent="0.35">
      <c r="A279" s="68"/>
      <c r="B279" s="68" t="s">
        <v>75</v>
      </c>
      <c r="C279" s="76">
        <v>0.40454342925017073</v>
      </c>
      <c r="D279" s="76">
        <v>0.55105372183520707</v>
      </c>
      <c r="E279" s="76">
        <v>0.27187947810470031</v>
      </c>
    </row>
    <row r="280" spans="1:5" x14ac:dyDescent="0.35">
      <c r="A280" s="68"/>
      <c r="B280" s="68" t="s">
        <v>63</v>
      </c>
      <c r="C280" s="76">
        <v>0.31511810998320294</v>
      </c>
      <c r="D280" s="76">
        <v>0.22165772167798414</v>
      </c>
      <c r="E280" s="76">
        <v>0.39998139596075521</v>
      </c>
    </row>
    <row r="281" spans="1:5" x14ac:dyDescent="0.35">
      <c r="A281" s="68"/>
      <c r="B281" s="68" t="s">
        <v>70</v>
      </c>
      <c r="C281" s="76">
        <v>0.24327075309440235</v>
      </c>
      <c r="D281" s="76">
        <v>0.5316196164181235</v>
      </c>
      <c r="E281" s="76">
        <v>-1.808884659283988E-2</v>
      </c>
    </row>
    <row r="282" spans="1:5" x14ac:dyDescent="0.35">
      <c r="A282" s="68"/>
      <c r="B282" s="68" t="s">
        <v>76</v>
      </c>
      <c r="C282" s="76">
        <v>-0.72578325030112611</v>
      </c>
      <c r="D282" s="76">
        <v>-0.78660668125348843</v>
      </c>
      <c r="E282" s="76">
        <v>-0.67034974112184831</v>
      </c>
    </row>
    <row r="283" spans="1:5" x14ac:dyDescent="0.35">
      <c r="A283" s="68"/>
      <c r="B283" s="68" t="s">
        <v>77</v>
      </c>
      <c r="C283" s="76">
        <v>0.64022048479637284</v>
      </c>
      <c r="D283" s="76">
        <v>0.8066006765292254</v>
      </c>
      <c r="E283" s="76">
        <v>0.48876169733575753</v>
      </c>
    </row>
    <row r="284" spans="1:5" x14ac:dyDescent="0.35">
      <c r="A284" s="81"/>
      <c r="B284" s="68" t="s">
        <v>69</v>
      </c>
      <c r="C284" s="76">
        <v>-0.23344279938388013</v>
      </c>
      <c r="D284" s="76">
        <v>-0.17069696888347607</v>
      </c>
      <c r="E284" s="76">
        <v>-0.31698987256392286</v>
      </c>
    </row>
    <row r="285" spans="1:5" ht="14.25" customHeight="1" x14ac:dyDescent="0.35">
      <c r="A285" s="68"/>
      <c r="B285" s="68" t="s">
        <v>78</v>
      </c>
      <c r="C285" s="76">
        <v>0.27689114355538069</v>
      </c>
      <c r="D285" s="76">
        <v>0.44417866078585416</v>
      </c>
      <c r="E285" s="76">
        <v>5.3818250782475874E-2</v>
      </c>
    </row>
    <row r="286" spans="1:5" ht="14.25" customHeight="1" x14ac:dyDescent="0.35">
      <c r="A286" s="68"/>
      <c r="B286" s="68" t="s">
        <v>79</v>
      </c>
      <c r="C286" s="76">
        <v>-0.13098204676495409</v>
      </c>
      <c r="D286" s="76">
        <v>-0.29897514439899542</v>
      </c>
      <c r="E286" s="76">
        <v>9.3905707016552556E-2</v>
      </c>
    </row>
    <row r="287" spans="1:5" ht="14.25" customHeight="1" x14ac:dyDescent="0.35">
      <c r="A287" s="68"/>
      <c r="B287" s="68" t="s">
        <v>68</v>
      </c>
      <c r="C287" s="76">
        <v>0.4789233515735597</v>
      </c>
      <c r="D287" s="76">
        <v>0.32899595441697221</v>
      </c>
      <c r="E287" s="76">
        <v>0.67883926083721025</v>
      </c>
    </row>
    <row r="288" spans="1:5" ht="14.25" customHeight="1" x14ac:dyDescent="0.35">
      <c r="A288" s="155">
        <v>2020</v>
      </c>
      <c r="B288" s="155"/>
      <c r="C288" s="89"/>
      <c r="D288" s="89"/>
      <c r="E288" s="89"/>
    </row>
    <row r="289" spans="1:5" x14ac:dyDescent="0.35">
      <c r="A289" s="68"/>
      <c r="B289" s="68" t="s">
        <v>73</v>
      </c>
      <c r="C289" s="76">
        <v>-0.13774456172119384</v>
      </c>
      <c r="D289" s="76">
        <v>-0.10503746345285968</v>
      </c>
      <c r="E289" s="76">
        <v>-0.181205253726334</v>
      </c>
    </row>
    <row r="290" spans="1:5" x14ac:dyDescent="0.35">
      <c r="A290" s="81"/>
      <c r="B290" s="68" t="s">
        <v>74</v>
      </c>
      <c r="C290" s="78">
        <v>1.0706320213543969E-3</v>
      </c>
      <c r="D290" s="78">
        <v>6.3554688981576637E-2</v>
      </c>
      <c r="E290" s="78">
        <v>-8.2020582617950352E-2</v>
      </c>
    </row>
    <row r="291" spans="1:5" x14ac:dyDescent="0.35">
      <c r="A291" s="81"/>
      <c r="B291" s="68" t="s">
        <v>71</v>
      </c>
      <c r="C291" s="78">
        <v>-1.1158711678374167</v>
      </c>
      <c r="D291" s="78">
        <v>-1.0760638732088788</v>
      </c>
      <c r="E291" s="78">
        <v>-1.1688839790522103</v>
      </c>
    </row>
    <row r="292" spans="1:5" x14ac:dyDescent="0.35">
      <c r="A292" s="81"/>
      <c r="B292" s="68" t="s">
        <v>75</v>
      </c>
      <c r="C292" s="78">
        <v>-3.2334997714336162</v>
      </c>
      <c r="D292" s="78">
        <v>-3.7807618099540559</v>
      </c>
      <c r="E292" s="78">
        <v>-2.5040066780278614</v>
      </c>
    </row>
    <row r="293" spans="1:5" x14ac:dyDescent="0.35">
      <c r="A293" s="81"/>
      <c r="B293" s="68" t="s">
        <v>63</v>
      </c>
      <c r="C293" s="78">
        <v>5.3856613505830819E-2</v>
      </c>
      <c r="D293" s="78">
        <v>-5.9892632156639328E-2</v>
      </c>
      <c r="E293" s="78">
        <v>0.20349724477880904</v>
      </c>
    </row>
    <row r="294" spans="1:5" x14ac:dyDescent="0.35">
      <c r="A294" s="81"/>
      <c r="B294" s="68" t="s">
        <v>70</v>
      </c>
      <c r="C294" s="78">
        <v>-0.41305141471471463</v>
      </c>
      <c r="D294" s="78">
        <v>-0.14292920324079367</v>
      </c>
      <c r="E294" s="78">
        <v>-0.76747142623258147</v>
      </c>
    </row>
    <row r="295" spans="1:5" x14ac:dyDescent="0.35">
      <c r="A295" s="81"/>
      <c r="B295" s="68" t="s">
        <v>76</v>
      </c>
      <c r="C295" s="78">
        <v>2.8146530852393807</v>
      </c>
      <c r="D295" s="78">
        <v>2.8350273250243698</v>
      </c>
      <c r="E295" s="78">
        <v>2.7877523520963443</v>
      </c>
    </row>
    <row r="296" spans="1:5" x14ac:dyDescent="0.35">
      <c r="A296" s="81"/>
      <c r="B296" s="68" t="s">
        <v>77</v>
      </c>
      <c r="C296" s="78">
        <v>0.53901179832456658</v>
      </c>
      <c r="D296" s="78">
        <v>0.35376242611830255</v>
      </c>
      <c r="E296" s="78">
        <v>0.78371471529335435</v>
      </c>
    </row>
    <row r="297" spans="1:5" x14ac:dyDescent="0.35">
      <c r="A297" s="81"/>
      <c r="B297" s="68" t="s">
        <v>69</v>
      </c>
      <c r="C297" s="78">
        <v>7.476255464648858E-2</v>
      </c>
      <c r="D297" s="78">
        <v>5.2567360536313251E-2</v>
      </c>
      <c r="E297" s="78">
        <v>0.10395595256329154</v>
      </c>
    </row>
    <row r="298" spans="1:5" x14ac:dyDescent="0.35">
      <c r="A298" s="81"/>
      <c r="B298" s="68" t="s">
        <v>78</v>
      </c>
      <c r="C298" s="78">
        <v>1.8641482090523562E-2</v>
      </c>
      <c r="D298" s="78">
        <v>-4.7394239512184383E-2</v>
      </c>
      <c r="E298" s="78">
        <v>0.10545385434461244</v>
      </c>
    </row>
    <row r="299" spans="1:5" x14ac:dyDescent="0.35">
      <c r="A299" s="81"/>
      <c r="B299" s="68" t="s">
        <v>79</v>
      </c>
      <c r="C299" s="78">
        <v>0.12497771094945613</v>
      </c>
      <c r="D299" s="78">
        <v>-1.6259714270355701E-2</v>
      </c>
      <c r="E299" s="78">
        <v>0.31036880589563776</v>
      </c>
    </row>
    <row r="300" spans="1:5" x14ac:dyDescent="0.35">
      <c r="A300" s="81"/>
      <c r="B300" s="68" t="s">
        <v>68</v>
      </c>
      <c r="C300" s="78">
        <v>3.4101136482458307E-2</v>
      </c>
      <c r="D300" s="78">
        <v>-2.2351524938645156E-2</v>
      </c>
      <c r="E300" s="78">
        <v>0.10796075344468334</v>
      </c>
    </row>
    <row r="301" spans="1:5" x14ac:dyDescent="0.35">
      <c r="A301" s="155">
        <v>2021</v>
      </c>
      <c r="B301" s="155"/>
      <c r="C301" s="78"/>
      <c r="D301" s="78"/>
      <c r="E301" s="78"/>
    </row>
    <row r="302" spans="1:5" x14ac:dyDescent="0.35">
      <c r="A302" s="68"/>
      <c r="B302" s="68" t="s">
        <v>73</v>
      </c>
      <c r="C302" s="78">
        <v>0.25093878688499666</v>
      </c>
      <c r="D302" s="78">
        <v>0.31858908259694796</v>
      </c>
      <c r="E302" s="78">
        <v>0.16254400426116858</v>
      </c>
    </row>
    <row r="303" spans="1:5" x14ac:dyDescent="0.35">
      <c r="A303" s="81"/>
      <c r="B303" s="68" t="s">
        <v>74</v>
      </c>
      <c r="C303" s="122">
        <v>-5.1159468773271995E-2</v>
      </c>
      <c r="D303" s="122">
        <v>-6.3993106069611783E-2</v>
      </c>
      <c r="E303" s="122">
        <v>-3.4364362244023457E-2</v>
      </c>
    </row>
    <row r="304" spans="1:5" x14ac:dyDescent="0.35">
      <c r="A304" s="81"/>
      <c r="B304" s="68" t="s">
        <v>71</v>
      </c>
      <c r="C304" s="126">
        <v>-0.19831396298955789</v>
      </c>
      <c r="D304" s="126">
        <v>-0.23650372770116809</v>
      </c>
      <c r="E304" s="126">
        <v>-0.14835064803728118</v>
      </c>
    </row>
    <row r="305" spans="1:5" x14ac:dyDescent="0.35">
      <c r="A305" s="81"/>
      <c r="B305" s="68" t="s">
        <v>75</v>
      </c>
      <c r="C305" s="126">
        <v>8.4802956668667009E-2</v>
      </c>
      <c r="D305" s="126">
        <v>0.11440761687162504</v>
      </c>
      <c r="E305" s="126">
        <v>4.610564805474552E-2</v>
      </c>
    </row>
    <row r="306" spans="1:5" ht="14.25" customHeight="1" x14ac:dyDescent="0.35">
      <c r="A306" s="84"/>
      <c r="B306" s="85"/>
      <c r="C306" s="86"/>
      <c r="D306" s="86"/>
      <c r="E306" s="86"/>
    </row>
    <row r="307" spans="1:5" x14ac:dyDescent="0.35">
      <c r="A307" s="70"/>
      <c r="B307" s="88"/>
      <c r="C307" s="87"/>
      <c r="D307" s="87"/>
      <c r="E307" s="87"/>
    </row>
    <row r="308" spans="1:5" x14ac:dyDescent="0.35">
      <c r="A308" s="156" t="s">
        <v>89</v>
      </c>
      <c r="B308" s="157"/>
      <c r="C308" s="157"/>
      <c r="D308" s="157"/>
      <c r="E308" s="158"/>
    </row>
    <row r="309" spans="1:5" x14ac:dyDescent="0.35">
      <c r="A309" s="144" t="s">
        <v>88</v>
      </c>
      <c r="B309" s="145"/>
      <c r="C309" s="145"/>
      <c r="D309" s="145"/>
      <c r="E309" s="146"/>
    </row>
    <row r="310" spans="1:5" x14ac:dyDescent="0.35">
      <c r="A310" s="147"/>
      <c r="B310" s="148"/>
      <c r="C310" s="148"/>
      <c r="D310" s="148"/>
      <c r="E310" s="149"/>
    </row>
    <row r="311" spans="1:5" x14ac:dyDescent="0.35">
      <c r="A311" s="136"/>
      <c r="B311" s="137"/>
      <c r="C311" s="137"/>
      <c r="D311" s="137"/>
      <c r="E311" s="150"/>
    </row>
  </sheetData>
  <mergeCells count="30">
    <mergeCell ref="A210:B210"/>
    <mergeCell ref="A223:B223"/>
    <mergeCell ref="A236:B236"/>
    <mergeCell ref="A249:B249"/>
    <mergeCell ref="A262:B262"/>
    <mergeCell ref="A155:E155"/>
    <mergeCell ref="A157:B157"/>
    <mergeCell ref="A171:B171"/>
    <mergeCell ref="A184:B184"/>
    <mergeCell ref="A197:B197"/>
    <mergeCell ref="A97:B97"/>
    <mergeCell ref="A136:B136"/>
    <mergeCell ref="A110:B110"/>
    <mergeCell ref="A123:B123"/>
    <mergeCell ref="A149:B149"/>
    <mergeCell ref="A1:E1"/>
    <mergeCell ref="A58:B58"/>
    <mergeCell ref="A45:B45"/>
    <mergeCell ref="A71:B71"/>
    <mergeCell ref="A84:B84"/>
    <mergeCell ref="A3:B3"/>
    <mergeCell ref="A4:E4"/>
    <mergeCell ref="A32:B32"/>
    <mergeCell ref="A6:B6"/>
    <mergeCell ref="A19:B19"/>
    <mergeCell ref="A275:B275"/>
    <mergeCell ref="A288:B288"/>
    <mergeCell ref="A301:B301"/>
    <mergeCell ref="A308:E308"/>
    <mergeCell ref="A309:E311"/>
  </mergeCells>
  <pageMargins left="0.7" right="0.7" top="0.75" bottom="0.75" header="0.3" footer="0.3"/>
  <pageSetup orientation="portrait" r:id="rId1"/>
  <rowBreaks count="1" manualBreakCount="1">
    <brk id="13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7'!Print_Area</vt:lpstr>
      <vt:lpstr>'table 8'!Print_Area</vt:lpstr>
      <vt:lpstr>'table 4'!Print_Titles</vt:lpstr>
      <vt:lpstr>'table 7'!Print_Titles</vt:lpstr>
      <vt:lpstr>'table 8'!Print_Titles</vt:lpstr>
    </vt:vector>
  </TitlesOfParts>
  <Company>Min. of Planning and National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User5</cp:lastModifiedBy>
  <cp:lastPrinted>2019-04-23T04:44:39Z</cp:lastPrinted>
  <dcterms:created xsi:type="dcterms:W3CDTF">2012-11-24T10:19:41Z</dcterms:created>
  <dcterms:modified xsi:type="dcterms:W3CDTF">2021-05-29T15:51:40Z</dcterms:modified>
</cp:coreProperties>
</file>