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Feb\Tables February  Release 2021\"/>
    </mc:Choice>
  </mc:AlternateContent>
  <bookViews>
    <workbookView xWindow="0" yWindow="0" windowWidth="28800" windowHeight="11835" activeTab="6"/>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K5" i="49" l="1"/>
  <c r="K5" i="48"/>
  <c r="K5" i="24"/>
  <c r="K5" i="44"/>
  <c r="K5" i="43"/>
  <c r="K5" i="30"/>
  <c r="J46" i="28" l="1"/>
  <c r="J47" i="28"/>
  <c r="J48" i="28"/>
  <c r="J49" i="28"/>
  <c r="J50" i="28"/>
  <c r="J51" i="28"/>
  <c r="J52" i="28"/>
  <c r="J53" i="28"/>
  <c r="J54" i="28"/>
  <c r="J55" i="28"/>
  <c r="J56" i="28"/>
  <c r="J57" i="28"/>
  <c r="J58" i="28"/>
  <c r="J59" i="28"/>
  <c r="J60" i="28"/>
  <c r="J61" i="28"/>
  <c r="J45" i="28"/>
  <c r="J27" i="28"/>
  <c r="J28" i="28"/>
  <c r="J29" i="28"/>
  <c r="J30" i="28"/>
  <c r="J31" i="28"/>
  <c r="J32" i="28"/>
  <c r="J33" i="28"/>
  <c r="J34" i="28"/>
  <c r="J35" i="28"/>
  <c r="J36" i="28"/>
  <c r="J37" i="28"/>
  <c r="J38" i="28"/>
  <c r="J39" i="28"/>
  <c r="J40" i="28"/>
  <c r="J41" i="28"/>
  <c r="J26" i="28"/>
  <c r="J8" i="28"/>
  <c r="J9" i="28"/>
  <c r="J10" i="28"/>
  <c r="J11" i="28"/>
  <c r="J12" i="28"/>
  <c r="J13" i="28"/>
  <c r="J14" i="28"/>
  <c r="J15" i="28"/>
  <c r="J16" i="28"/>
  <c r="J17" i="28"/>
  <c r="J18" i="28"/>
  <c r="J19" i="28"/>
  <c r="J20" i="28"/>
  <c r="J21" i="28"/>
  <c r="J22" i="28"/>
  <c r="J7" i="28"/>
  <c r="K8" i="49"/>
  <c r="K9" i="49"/>
  <c r="K10" i="49"/>
  <c r="K11" i="49"/>
  <c r="K12" i="49"/>
  <c r="K13" i="49"/>
  <c r="K14" i="49"/>
  <c r="K15" i="49"/>
  <c r="K16" i="49"/>
  <c r="K17" i="49"/>
  <c r="K18" i="49"/>
  <c r="K19" i="49"/>
  <c r="K20" i="49"/>
  <c r="K21" i="49"/>
  <c r="K22" i="49"/>
  <c r="K23" i="49"/>
  <c r="K24" i="49"/>
  <c r="K25" i="49"/>
  <c r="K26" i="49"/>
  <c r="K27" i="49"/>
  <c r="K28" i="49"/>
  <c r="K29" i="49"/>
  <c r="K30" i="49"/>
  <c r="K31" i="49"/>
  <c r="K32" i="49"/>
  <c r="K33" i="49"/>
  <c r="K34" i="49"/>
  <c r="K35" i="49"/>
  <c r="K36" i="49"/>
  <c r="K37" i="49"/>
  <c r="K38" i="49"/>
  <c r="K39" i="49"/>
  <c r="K40" i="49"/>
  <c r="K41" i="49"/>
  <c r="K42" i="49"/>
  <c r="K43" i="49"/>
  <c r="K44" i="49"/>
  <c r="K45" i="49"/>
  <c r="K46" i="49"/>
  <c r="K47" i="49"/>
  <c r="K48" i="49"/>
  <c r="K49" i="49"/>
  <c r="K50" i="49"/>
  <c r="K51" i="49"/>
  <c r="K52" i="49"/>
  <c r="K53" i="49"/>
  <c r="K54" i="49"/>
  <c r="K55" i="49"/>
  <c r="K56" i="49"/>
  <c r="K57" i="49"/>
  <c r="K58" i="49"/>
  <c r="K59" i="49"/>
  <c r="K60" i="49"/>
  <c r="K61" i="49"/>
  <c r="K62" i="49"/>
  <c r="K63" i="49"/>
  <c r="K64" i="49"/>
  <c r="K65" i="49"/>
  <c r="K66" i="49"/>
  <c r="K67" i="49"/>
  <c r="K68" i="49"/>
  <c r="K69" i="49"/>
  <c r="K70" i="49"/>
  <c r="K71" i="49"/>
  <c r="K72" i="49"/>
  <c r="K73" i="49"/>
  <c r="K74" i="49"/>
  <c r="K75" i="49"/>
  <c r="K76" i="49"/>
  <c r="K77" i="49"/>
  <c r="K78" i="49"/>
  <c r="K79" i="49"/>
  <c r="K80" i="49"/>
  <c r="K81" i="49"/>
  <c r="K82" i="49"/>
  <c r="K83" i="49"/>
  <c r="K84" i="49"/>
  <c r="K85" i="49"/>
  <c r="K86" i="49"/>
  <c r="K87" i="49"/>
  <c r="K88" i="49"/>
  <c r="K89" i="49"/>
  <c r="K90" i="49"/>
  <c r="K91" i="49"/>
  <c r="K92" i="49"/>
  <c r="K93" i="49"/>
  <c r="K94" i="49"/>
  <c r="K95" i="49"/>
  <c r="K96" i="49"/>
  <c r="K97" i="49"/>
  <c r="K98" i="49"/>
  <c r="K99" i="49"/>
  <c r="K100" i="49"/>
  <c r="K101" i="49"/>
  <c r="K102" i="49"/>
  <c r="K103" i="49"/>
  <c r="K104" i="49"/>
  <c r="K105" i="49"/>
  <c r="K106" i="49"/>
  <c r="K107" i="49"/>
  <c r="K108" i="49"/>
  <c r="K109" i="49"/>
  <c r="K110" i="49"/>
  <c r="K111" i="49"/>
  <c r="K112" i="49"/>
  <c r="K113" i="49"/>
  <c r="K114" i="49"/>
  <c r="K115" i="49"/>
  <c r="K116" i="49"/>
  <c r="K117" i="49"/>
  <c r="K118" i="49"/>
  <c r="K119" i="49"/>
  <c r="K120" i="49"/>
  <c r="K121" i="49"/>
  <c r="K122" i="49"/>
  <c r="K123" i="49"/>
  <c r="K124" i="49"/>
  <c r="K125" i="49"/>
  <c r="K126" i="49"/>
  <c r="K127" i="49"/>
  <c r="K128" i="49"/>
  <c r="K129" i="49"/>
  <c r="K130" i="49"/>
  <c r="K131" i="49"/>
  <c r="K132" i="49"/>
  <c r="K133" i="49"/>
  <c r="K134" i="49"/>
  <c r="K135" i="49"/>
  <c r="K136" i="49"/>
  <c r="K137" i="49"/>
  <c r="K138" i="49"/>
  <c r="K139" i="49"/>
  <c r="K140" i="49"/>
  <c r="K141" i="49"/>
  <c r="K142" i="49"/>
  <c r="K143" i="49"/>
  <c r="K144" i="49"/>
  <c r="K145" i="49"/>
  <c r="K146" i="49"/>
  <c r="K147" i="49"/>
  <c r="K148" i="49"/>
  <c r="K149" i="49"/>
  <c r="K150" i="49"/>
  <c r="K151" i="49"/>
  <c r="K152" i="49"/>
  <c r="K153" i="49"/>
  <c r="K154" i="49"/>
  <c r="K155" i="49"/>
  <c r="K156" i="49"/>
  <c r="K157" i="49"/>
  <c r="K158" i="49"/>
  <c r="K159" i="49"/>
  <c r="K160" i="49"/>
  <c r="K161" i="49"/>
  <c r="K162" i="49"/>
  <c r="K163" i="49"/>
  <c r="K164" i="49"/>
  <c r="K165" i="49"/>
  <c r="K166" i="49"/>
  <c r="K167" i="49"/>
  <c r="K168" i="49"/>
  <c r="K169" i="49"/>
  <c r="K170" i="49"/>
  <c r="K171" i="49"/>
  <c r="K172" i="49"/>
  <c r="K173" i="49"/>
  <c r="K174" i="49"/>
  <c r="K175" i="49"/>
  <c r="K176" i="49"/>
  <c r="K177" i="49"/>
  <c r="K178" i="49"/>
  <c r="K179" i="49"/>
  <c r="K180" i="49"/>
  <c r="K181" i="49"/>
  <c r="K182" i="49"/>
  <c r="K183" i="49"/>
  <c r="K184" i="49"/>
  <c r="K185" i="49"/>
  <c r="K186" i="49"/>
  <c r="K187" i="49"/>
  <c r="K188" i="49"/>
  <c r="K189" i="49"/>
  <c r="K190" i="49"/>
  <c r="K191" i="49"/>
  <c r="K192" i="49"/>
  <c r="K193" i="49"/>
  <c r="K194" i="49"/>
  <c r="K195" i="49"/>
  <c r="K196" i="49"/>
  <c r="K197" i="49"/>
  <c r="K198" i="49"/>
  <c r="K199" i="49"/>
  <c r="K200" i="49"/>
  <c r="K201" i="49"/>
  <c r="K202" i="49"/>
  <c r="K203" i="49"/>
  <c r="K204" i="49"/>
  <c r="K205" i="49"/>
  <c r="K206" i="49"/>
  <c r="K207" i="49"/>
  <c r="K208" i="49"/>
  <c r="K209" i="49"/>
  <c r="K210" i="49"/>
  <c r="K211" i="49"/>
  <c r="K212" i="49"/>
  <c r="K213" i="49"/>
  <c r="K214" i="49"/>
  <c r="K215" i="49"/>
  <c r="K216" i="49"/>
  <c r="K217" i="49"/>
  <c r="K218" i="49"/>
  <c r="K219" i="49"/>
  <c r="K220" i="49"/>
  <c r="K221" i="49"/>
  <c r="K222" i="49"/>
  <c r="K223" i="49"/>
  <c r="K224" i="49"/>
  <c r="K225" i="49"/>
  <c r="K226" i="49"/>
  <c r="K227" i="49"/>
  <c r="K228" i="49"/>
  <c r="K229" i="49"/>
  <c r="K230" i="49"/>
  <c r="K231" i="49"/>
  <c r="K232" i="49"/>
  <c r="K233" i="49"/>
  <c r="K234" i="49"/>
  <c r="K235" i="49"/>
  <c r="K236" i="49"/>
  <c r="K237" i="49"/>
  <c r="K238" i="49"/>
  <c r="K239" i="49"/>
  <c r="K240" i="49"/>
  <c r="K241" i="49"/>
  <c r="K242" i="49"/>
  <c r="K243" i="49"/>
  <c r="K244" i="49"/>
  <c r="K245" i="49"/>
  <c r="K246" i="49"/>
  <c r="K247" i="49"/>
  <c r="K248" i="49"/>
  <c r="K249" i="49"/>
  <c r="K250" i="49"/>
  <c r="K251" i="49"/>
  <c r="K252" i="49"/>
  <c r="K253" i="49"/>
  <c r="K254" i="49"/>
  <c r="K255" i="49"/>
  <c r="K256" i="49"/>
  <c r="K257" i="49"/>
  <c r="K258" i="49"/>
  <c r="K259" i="49"/>
  <c r="K260" i="49"/>
  <c r="K261" i="49"/>
  <c r="K262" i="49"/>
  <c r="K263" i="49"/>
  <c r="K264" i="49"/>
  <c r="K265" i="49"/>
  <c r="K266" i="49"/>
  <c r="K267" i="49"/>
  <c r="K268" i="49"/>
  <c r="K269" i="49"/>
  <c r="K270" i="49"/>
  <c r="K271" i="49"/>
  <c r="K272" i="49"/>
  <c r="K273" i="49"/>
  <c r="K274" i="49"/>
  <c r="K275" i="49"/>
  <c r="K7" i="49"/>
  <c r="K8" i="48"/>
  <c r="K9" i="48"/>
  <c r="K10" i="48"/>
  <c r="K11" i="48"/>
  <c r="K12" i="48"/>
  <c r="K13" i="48"/>
  <c r="K14" i="48"/>
  <c r="K15" i="48"/>
  <c r="K16" i="48"/>
  <c r="K17" i="48"/>
  <c r="K18" i="48"/>
  <c r="K19" i="48"/>
  <c r="K20" i="48"/>
  <c r="K21" i="48"/>
  <c r="K22" i="48"/>
  <c r="K23" i="48"/>
  <c r="K24" i="48"/>
  <c r="K25" i="48"/>
  <c r="K26" i="48"/>
  <c r="K27" i="48"/>
  <c r="K28" i="48"/>
  <c r="K29" i="48"/>
  <c r="K30" i="48"/>
  <c r="K31" i="48"/>
  <c r="K32" i="48"/>
  <c r="K33" i="48"/>
  <c r="K34" i="48"/>
  <c r="K35" i="48"/>
  <c r="K36" i="48"/>
  <c r="K37" i="48"/>
  <c r="K38" i="48"/>
  <c r="K39" i="48"/>
  <c r="K40" i="48"/>
  <c r="K41" i="48"/>
  <c r="K42" i="48"/>
  <c r="K43" i="48"/>
  <c r="K44" i="48"/>
  <c r="K45" i="48"/>
  <c r="K46" i="48"/>
  <c r="K47" i="48"/>
  <c r="K48" i="48"/>
  <c r="K49" i="48"/>
  <c r="K50" i="48"/>
  <c r="K51" i="48"/>
  <c r="K52" i="48"/>
  <c r="K53" i="48"/>
  <c r="K54" i="48"/>
  <c r="K55" i="48"/>
  <c r="K56" i="48"/>
  <c r="K57" i="48"/>
  <c r="K58" i="48"/>
  <c r="K59" i="48"/>
  <c r="K60" i="48"/>
  <c r="K61" i="48"/>
  <c r="K62" i="48"/>
  <c r="K63" i="48"/>
  <c r="K64" i="48"/>
  <c r="K65" i="48"/>
  <c r="K66" i="48"/>
  <c r="K67" i="48"/>
  <c r="K68" i="48"/>
  <c r="K69" i="48"/>
  <c r="K70" i="48"/>
  <c r="K71" i="48"/>
  <c r="K72" i="48"/>
  <c r="K73" i="48"/>
  <c r="K74" i="48"/>
  <c r="K75" i="48"/>
  <c r="K76" i="48"/>
  <c r="K77" i="48"/>
  <c r="K78" i="48"/>
  <c r="K79" i="48"/>
  <c r="K80" i="48"/>
  <c r="K81" i="48"/>
  <c r="K82" i="48"/>
  <c r="K83" i="48"/>
  <c r="K84" i="48"/>
  <c r="K85" i="48"/>
  <c r="K86" i="48"/>
  <c r="K87" i="48"/>
  <c r="K88" i="48"/>
  <c r="K89" i="48"/>
  <c r="K90" i="48"/>
  <c r="K91" i="48"/>
  <c r="K92" i="48"/>
  <c r="K93" i="48"/>
  <c r="K94" i="48"/>
  <c r="K95" i="48"/>
  <c r="K96" i="48"/>
  <c r="K97" i="48"/>
  <c r="K98" i="48"/>
  <c r="K99" i="48"/>
  <c r="K100" i="48"/>
  <c r="K101" i="48"/>
  <c r="K102" i="48"/>
  <c r="K103" i="48"/>
  <c r="K104" i="48"/>
  <c r="K105" i="48"/>
  <c r="K106" i="48"/>
  <c r="K107" i="48"/>
  <c r="K108" i="48"/>
  <c r="K109" i="48"/>
  <c r="K110" i="48"/>
  <c r="K111" i="48"/>
  <c r="K112" i="48"/>
  <c r="K113" i="48"/>
  <c r="K114" i="48"/>
  <c r="K115" i="48"/>
  <c r="K116" i="48"/>
  <c r="K117" i="48"/>
  <c r="K118" i="48"/>
  <c r="K119" i="48"/>
  <c r="K120" i="48"/>
  <c r="K121" i="48"/>
  <c r="K122" i="48"/>
  <c r="K123" i="48"/>
  <c r="K124" i="48"/>
  <c r="K125" i="48"/>
  <c r="K126" i="48"/>
  <c r="K127" i="48"/>
  <c r="K128" i="48"/>
  <c r="K129" i="48"/>
  <c r="K130" i="48"/>
  <c r="K131" i="48"/>
  <c r="K132" i="48"/>
  <c r="K133" i="48"/>
  <c r="K134" i="48"/>
  <c r="K135" i="48"/>
  <c r="K136" i="48"/>
  <c r="K137" i="48"/>
  <c r="K138" i="48"/>
  <c r="K139" i="48"/>
  <c r="K140" i="48"/>
  <c r="K141" i="48"/>
  <c r="K142" i="48"/>
  <c r="K143" i="48"/>
  <c r="K144" i="48"/>
  <c r="K145" i="48"/>
  <c r="K146" i="48"/>
  <c r="K147" i="48"/>
  <c r="K148" i="48"/>
  <c r="K149" i="48"/>
  <c r="K150" i="48"/>
  <c r="K151" i="48"/>
  <c r="K152" i="48"/>
  <c r="K153" i="48"/>
  <c r="K154" i="48"/>
  <c r="K155" i="48"/>
  <c r="K156" i="48"/>
  <c r="K157" i="48"/>
  <c r="K158" i="48"/>
  <c r="K159" i="48"/>
  <c r="K160" i="48"/>
  <c r="K161" i="48"/>
  <c r="K162" i="48"/>
  <c r="K163" i="48"/>
  <c r="K164" i="48"/>
  <c r="K165" i="48"/>
  <c r="K166" i="48"/>
  <c r="K167" i="48"/>
  <c r="K168" i="48"/>
  <c r="K169" i="48"/>
  <c r="K170" i="48"/>
  <c r="K171" i="48"/>
  <c r="K172" i="48"/>
  <c r="K173" i="48"/>
  <c r="K174" i="48"/>
  <c r="K175" i="48"/>
  <c r="K176" i="48"/>
  <c r="K177" i="48"/>
  <c r="K178" i="48"/>
  <c r="K179" i="48"/>
  <c r="K180" i="48"/>
  <c r="K181" i="48"/>
  <c r="K182" i="48"/>
  <c r="K183" i="48"/>
  <c r="K184" i="48"/>
  <c r="K185" i="48"/>
  <c r="K186" i="48"/>
  <c r="K187" i="48"/>
  <c r="K188" i="48"/>
  <c r="K189" i="48"/>
  <c r="K190" i="48"/>
  <c r="K191" i="48"/>
  <c r="K192" i="48"/>
  <c r="K193" i="48"/>
  <c r="K194" i="48"/>
  <c r="K195" i="48"/>
  <c r="K196" i="48"/>
  <c r="K197" i="48"/>
  <c r="K198" i="48"/>
  <c r="K199" i="48"/>
  <c r="K200" i="48"/>
  <c r="K201" i="48"/>
  <c r="K202" i="48"/>
  <c r="K203" i="48"/>
  <c r="K204" i="48"/>
  <c r="K205" i="48"/>
  <c r="K206" i="48"/>
  <c r="K207" i="48"/>
  <c r="K208" i="48"/>
  <c r="K209" i="48"/>
  <c r="K210" i="48"/>
  <c r="K211" i="48"/>
  <c r="K212" i="48"/>
  <c r="K213" i="48"/>
  <c r="K214" i="48"/>
  <c r="K215" i="48"/>
  <c r="K216" i="48"/>
  <c r="K217" i="48"/>
  <c r="K218" i="48"/>
  <c r="K219" i="48"/>
  <c r="K220" i="48"/>
  <c r="K221" i="48"/>
  <c r="K222" i="48"/>
  <c r="K223" i="48"/>
  <c r="K224" i="48"/>
  <c r="K225" i="48"/>
  <c r="K226" i="48"/>
  <c r="K227" i="48"/>
  <c r="K228" i="48"/>
  <c r="K229" i="48"/>
  <c r="K230" i="48"/>
  <c r="K231" i="48"/>
  <c r="K232" i="48"/>
  <c r="K233" i="48"/>
  <c r="K234" i="48"/>
  <c r="K235" i="48"/>
  <c r="K236" i="48"/>
  <c r="K237" i="48"/>
  <c r="K238" i="48"/>
  <c r="K239" i="48"/>
  <c r="K240" i="48"/>
  <c r="K241" i="48"/>
  <c r="K242" i="48"/>
  <c r="K243" i="48"/>
  <c r="K244" i="48"/>
  <c r="K245" i="48"/>
  <c r="K246" i="48"/>
  <c r="K247" i="48"/>
  <c r="K248" i="48"/>
  <c r="K249" i="48"/>
  <c r="K250" i="48"/>
  <c r="K251" i="48"/>
  <c r="K252" i="48"/>
  <c r="K253" i="48"/>
  <c r="K254" i="48"/>
  <c r="K255" i="48"/>
  <c r="K256" i="48"/>
  <c r="K257" i="48"/>
  <c r="K258" i="48"/>
  <c r="K259" i="48"/>
  <c r="K260" i="48"/>
  <c r="K261" i="48"/>
  <c r="K262" i="48"/>
  <c r="K263" i="48"/>
  <c r="K264" i="48"/>
  <c r="K265" i="48"/>
  <c r="K266" i="48"/>
  <c r="K267" i="48"/>
  <c r="K268" i="48"/>
  <c r="K269" i="48"/>
  <c r="K270" i="48"/>
  <c r="K271" i="48"/>
  <c r="K272" i="48"/>
  <c r="K273" i="48"/>
  <c r="K274" i="48"/>
  <c r="K275" i="48"/>
  <c r="K7" i="48"/>
  <c r="K8" i="24"/>
  <c r="K9" i="24"/>
  <c r="K10" i="24"/>
  <c r="K11" i="24"/>
  <c r="K12" i="24"/>
  <c r="K13" i="24"/>
  <c r="K14" i="24"/>
  <c r="K15" i="24"/>
  <c r="K16" i="24"/>
  <c r="K17" i="24"/>
  <c r="K18" i="24"/>
  <c r="K19" i="24"/>
  <c r="K20" i="24"/>
  <c r="K21" i="24"/>
  <c r="K22" i="24"/>
  <c r="K23" i="24"/>
  <c r="K24" i="24"/>
  <c r="K25" i="24"/>
  <c r="K26" i="24"/>
  <c r="K27" i="24"/>
  <c r="K28" i="24"/>
  <c r="K29" i="24"/>
  <c r="K30" i="24"/>
  <c r="K31" i="24"/>
  <c r="K32" i="24"/>
  <c r="K33" i="24"/>
  <c r="K34" i="24"/>
  <c r="K35" i="24"/>
  <c r="K36" i="24"/>
  <c r="K37" i="24"/>
  <c r="K38"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K69" i="24"/>
  <c r="K70" i="24"/>
  <c r="K71" i="24"/>
  <c r="K72" i="24"/>
  <c r="K73" i="24"/>
  <c r="K74" i="24"/>
  <c r="K75" i="24"/>
  <c r="K76" i="24"/>
  <c r="K77" i="24"/>
  <c r="K78" i="24"/>
  <c r="K79" i="24"/>
  <c r="K80" i="24"/>
  <c r="K81" i="24"/>
  <c r="K82" i="24"/>
  <c r="K83" i="24"/>
  <c r="K84" i="24"/>
  <c r="K85" i="24"/>
  <c r="K86" i="24"/>
  <c r="K87" i="24"/>
  <c r="K88" i="24"/>
  <c r="K89" i="24"/>
  <c r="K90" i="24"/>
  <c r="K91" i="24"/>
  <c r="K92" i="24"/>
  <c r="K93" i="24"/>
  <c r="K94" i="24"/>
  <c r="K95" i="24"/>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K136" i="24"/>
  <c r="K137" i="24"/>
  <c r="K138" i="24"/>
  <c r="K139" i="24"/>
  <c r="K140" i="24"/>
  <c r="K141" i="24"/>
  <c r="K142" i="24"/>
  <c r="K143" i="24"/>
  <c r="K144" i="24"/>
  <c r="K145" i="24"/>
  <c r="K146" i="24"/>
  <c r="K147" i="24"/>
  <c r="K148" i="24"/>
  <c r="K149" i="24"/>
  <c r="K150" i="24"/>
  <c r="K151" i="24"/>
  <c r="K152" i="24"/>
  <c r="K153" i="24"/>
  <c r="K154" i="24"/>
  <c r="K155" i="24"/>
  <c r="K156" i="24"/>
  <c r="K157" i="24"/>
  <c r="K158" i="24"/>
  <c r="K159" i="24"/>
  <c r="K160" i="24"/>
  <c r="K161" i="24"/>
  <c r="K162" i="24"/>
  <c r="K163" i="24"/>
  <c r="K164" i="24"/>
  <c r="K165" i="24"/>
  <c r="K166" i="24"/>
  <c r="K167" i="24"/>
  <c r="K168" i="24"/>
  <c r="K169" i="24"/>
  <c r="K170" i="24"/>
  <c r="K171" i="24"/>
  <c r="K172" i="24"/>
  <c r="K173" i="24"/>
  <c r="K174" i="24"/>
  <c r="K175" i="24"/>
  <c r="K176" i="24"/>
  <c r="K177" i="24"/>
  <c r="K178" i="24"/>
  <c r="K179" i="24"/>
  <c r="K180" i="24"/>
  <c r="K181" i="24"/>
  <c r="K182" i="24"/>
  <c r="K183" i="24"/>
  <c r="K184" i="24"/>
  <c r="K185" i="24"/>
  <c r="K186" i="24"/>
  <c r="K187" i="24"/>
  <c r="K188" i="24"/>
  <c r="K189" i="24"/>
  <c r="K190" i="24"/>
  <c r="K191" i="24"/>
  <c r="K192" i="24"/>
  <c r="K193" i="24"/>
  <c r="K194" i="24"/>
  <c r="K195" i="24"/>
  <c r="K196" i="24"/>
  <c r="K197" i="24"/>
  <c r="K198" i="24"/>
  <c r="K199" i="24"/>
  <c r="K200" i="24"/>
  <c r="K201" i="24"/>
  <c r="K202" i="24"/>
  <c r="K203" i="24"/>
  <c r="K204" i="24"/>
  <c r="K205" i="24"/>
  <c r="K206" i="24"/>
  <c r="K207" i="24"/>
  <c r="K208" i="24"/>
  <c r="K209" i="24"/>
  <c r="K210" i="24"/>
  <c r="K211" i="24"/>
  <c r="K212" i="24"/>
  <c r="K213" i="24"/>
  <c r="K214" i="24"/>
  <c r="K215" i="24"/>
  <c r="K216" i="24"/>
  <c r="K217" i="24"/>
  <c r="K218" i="24"/>
  <c r="K219" i="24"/>
  <c r="K220" i="24"/>
  <c r="K221" i="24"/>
  <c r="K222" i="24"/>
  <c r="K223" i="24"/>
  <c r="K224" i="24"/>
  <c r="K225" i="24"/>
  <c r="K226" i="24"/>
  <c r="K227" i="24"/>
  <c r="K228" i="24"/>
  <c r="K229" i="24"/>
  <c r="K230" i="24"/>
  <c r="K231" i="24"/>
  <c r="K232" i="24"/>
  <c r="K233" i="24"/>
  <c r="K234" i="24"/>
  <c r="K235" i="24"/>
  <c r="K236" i="24"/>
  <c r="K237" i="24"/>
  <c r="K238" i="24"/>
  <c r="K239" i="24"/>
  <c r="K240" i="24"/>
  <c r="K241" i="24"/>
  <c r="K242" i="24"/>
  <c r="K243" i="24"/>
  <c r="K244" i="24"/>
  <c r="K245" i="24"/>
  <c r="K246" i="24"/>
  <c r="K247" i="24"/>
  <c r="K248" i="24"/>
  <c r="K249" i="24"/>
  <c r="K250" i="24"/>
  <c r="K251" i="24"/>
  <c r="K252" i="24"/>
  <c r="K253" i="24"/>
  <c r="K254" i="24"/>
  <c r="K255" i="24"/>
  <c r="K256" i="24"/>
  <c r="K257" i="24"/>
  <c r="K258" i="24"/>
  <c r="K259" i="24"/>
  <c r="K260" i="24"/>
  <c r="K261" i="24"/>
  <c r="K262" i="24"/>
  <c r="K263" i="24"/>
  <c r="K264" i="24"/>
  <c r="K265" i="24"/>
  <c r="K266" i="24"/>
  <c r="K267" i="24"/>
  <c r="K268" i="24"/>
  <c r="K269" i="24"/>
  <c r="K270" i="24"/>
  <c r="K271" i="24"/>
  <c r="K272" i="24"/>
  <c r="K273" i="24"/>
  <c r="K274" i="24"/>
  <c r="K275" i="24"/>
  <c r="K7" i="24"/>
  <c r="K8" i="44"/>
  <c r="K9" i="44"/>
  <c r="K10" i="44"/>
  <c r="K11" i="44"/>
  <c r="K12" i="44"/>
  <c r="K13" i="44"/>
  <c r="K14" i="44"/>
  <c r="K15" i="44"/>
  <c r="K16" i="44"/>
  <c r="K17" i="44"/>
  <c r="K18" i="44"/>
  <c r="K19" i="44"/>
  <c r="K20" i="44"/>
  <c r="K21" i="44"/>
  <c r="K22" i="44"/>
  <c r="K23" i="44"/>
  <c r="K24" i="44"/>
  <c r="K25" i="44"/>
  <c r="K26" i="44"/>
  <c r="K27" i="44"/>
  <c r="K28" i="44"/>
  <c r="K29" i="44"/>
  <c r="K30" i="44"/>
  <c r="K31" i="44"/>
  <c r="K32" i="44"/>
  <c r="K33" i="44"/>
  <c r="K34" i="44"/>
  <c r="K35" i="44"/>
  <c r="K36" i="44"/>
  <c r="K37" i="44"/>
  <c r="K38" i="44"/>
  <c r="K39" i="44"/>
  <c r="K40" i="44"/>
  <c r="K41" i="44"/>
  <c r="K42" i="44"/>
  <c r="K43" i="44"/>
  <c r="K44" i="44"/>
  <c r="K45" i="44"/>
  <c r="K46" i="44"/>
  <c r="K47" i="44"/>
  <c r="K48" i="44"/>
  <c r="K49" i="44"/>
  <c r="K50" i="44"/>
  <c r="K51" i="44"/>
  <c r="K52" i="44"/>
  <c r="K53" i="44"/>
  <c r="K54" i="44"/>
  <c r="K55" i="44"/>
  <c r="K56" i="44"/>
  <c r="K57" i="44"/>
  <c r="K58" i="44"/>
  <c r="K59" i="44"/>
  <c r="K60" i="44"/>
  <c r="K61" i="44"/>
  <c r="K62" i="44"/>
  <c r="K63" i="44"/>
  <c r="K64" i="44"/>
  <c r="K65" i="44"/>
  <c r="K66" i="44"/>
  <c r="K67" i="44"/>
  <c r="K68" i="44"/>
  <c r="K69" i="44"/>
  <c r="K70" i="44"/>
  <c r="K71" i="44"/>
  <c r="K72" i="44"/>
  <c r="K73" i="44"/>
  <c r="K74" i="44"/>
  <c r="K75" i="44"/>
  <c r="K76" i="44"/>
  <c r="K77" i="44"/>
  <c r="K78" i="44"/>
  <c r="K79" i="44"/>
  <c r="K80" i="44"/>
  <c r="K81" i="44"/>
  <c r="K82" i="44"/>
  <c r="K83" i="44"/>
  <c r="K84" i="44"/>
  <c r="K85" i="44"/>
  <c r="K86" i="44"/>
  <c r="K87" i="44"/>
  <c r="K88" i="44"/>
  <c r="K89" i="44"/>
  <c r="K90" i="44"/>
  <c r="K91" i="44"/>
  <c r="K92" i="44"/>
  <c r="K93" i="44"/>
  <c r="K94" i="44"/>
  <c r="K95" i="44"/>
  <c r="K96" i="44"/>
  <c r="K97" i="44"/>
  <c r="K98" i="44"/>
  <c r="K99" i="44"/>
  <c r="K100" i="44"/>
  <c r="K101" i="44"/>
  <c r="K102" i="44"/>
  <c r="K103" i="44"/>
  <c r="K104" i="44"/>
  <c r="K105" i="44"/>
  <c r="K106" i="44"/>
  <c r="K107" i="44"/>
  <c r="K108" i="44"/>
  <c r="K109" i="44"/>
  <c r="K110" i="44"/>
  <c r="K111" i="44"/>
  <c r="K112" i="44"/>
  <c r="K113" i="44"/>
  <c r="K114" i="44"/>
  <c r="K115" i="44"/>
  <c r="K116" i="44"/>
  <c r="K117" i="44"/>
  <c r="K118" i="44"/>
  <c r="K119" i="44"/>
  <c r="K120" i="44"/>
  <c r="K121" i="44"/>
  <c r="K122" i="44"/>
  <c r="K123" i="44"/>
  <c r="K124" i="44"/>
  <c r="K125" i="44"/>
  <c r="K126" i="44"/>
  <c r="K127" i="44"/>
  <c r="K128" i="44"/>
  <c r="K129" i="44"/>
  <c r="K130" i="44"/>
  <c r="K131" i="44"/>
  <c r="K132" i="44"/>
  <c r="K133" i="44"/>
  <c r="K134" i="44"/>
  <c r="K135" i="44"/>
  <c r="K136" i="44"/>
  <c r="K137" i="44"/>
  <c r="K138" i="44"/>
  <c r="K139" i="44"/>
  <c r="K7" i="44"/>
  <c r="K8" i="43"/>
  <c r="K9" i="43"/>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5" i="43"/>
  <c r="K46" i="43"/>
  <c r="K47" i="43"/>
  <c r="K48" i="43"/>
  <c r="K49" i="43"/>
  <c r="K50" i="43"/>
  <c r="K51" i="43"/>
  <c r="K52" i="43"/>
  <c r="K53" i="43"/>
  <c r="K54" i="43"/>
  <c r="K55" i="43"/>
  <c r="K56" i="43"/>
  <c r="K57" i="43"/>
  <c r="K58" i="43"/>
  <c r="K59" i="43"/>
  <c r="K60" i="43"/>
  <c r="K61" i="43"/>
  <c r="K62" i="43"/>
  <c r="K63" i="43"/>
  <c r="K64" i="43"/>
  <c r="K65" i="43"/>
  <c r="K66" i="43"/>
  <c r="K67" i="43"/>
  <c r="K68" i="43"/>
  <c r="K69" i="43"/>
  <c r="K70" i="43"/>
  <c r="K71" i="43"/>
  <c r="K72" i="43"/>
  <c r="K73" i="43"/>
  <c r="K74" i="43"/>
  <c r="K75" i="43"/>
  <c r="K76" i="43"/>
  <c r="K77" i="43"/>
  <c r="K78" i="43"/>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K111" i="43"/>
  <c r="K112" i="43"/>
  <c r="K113" i="43"/>
  <c r="K114" i="43"/>
  <c r="K115"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7" i="43"/>
  <c r="K8"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7" i="30"/>
  <c r="I60" i="28" l="1"/>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<sst xmlns="http://schemas.openxmlformats.org/spreadsheetml/2006/main" count="2459" uniqueCount="295">
  <si>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</si>
  <si>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</si>
  <si>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</si>
  <si>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</si>
  <si>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</si>
  <si>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</si>
  <si>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</si>
  <si>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</si>
  <si>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</si>
  <si>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</si>
  <si>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</si>
  <si>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</si>
  <si>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</si>
  <si>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</si>
  <si>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</si>
  <si>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</si>
  <si>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</si>
  <si>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</si>
  <si>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</si>
  <si>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</si>
  <si>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</si>
  <si>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</si>
  <si>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</si>
  <si>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</si>
  <si>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</si>
  <si>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</si>
  <si>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</si>
  <si>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</si>
  <si>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</si>
  <si>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</si>
  <si>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</si>
  <si>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</si>
  <si>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</si>
  <si>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</si>
  <si>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</si>
  <si>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</si>
  <si>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</si>
  <si>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</si>
  <si>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</si>
  <si>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</si>
  <si>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</si>
  <si>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</si>
  <si>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</si>
  <si>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</si>
  <si>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</si>
  <si>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</si>
  <si>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</si>
  <si>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</si>
  <si>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</si>
  <si>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</si>
  <si>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</si>
  <si>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</si>
  <si>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</si>
  <si>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</si>
  <si>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</si>
  <si>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</si>
  <si>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</si>
  <si>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</si>
  <si>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</si>
  <si>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</si>
  <si>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</si>
  <si>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</si>
  <si>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</si>
  <si>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</si>
  <si>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</si>
  <si>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</si>
  <si>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</si>
  <si>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</si>
  <si>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</si>
  <si>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</si>
  <si>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</si>
  <si>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</si>
  <si>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</si>
  <si>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</si>
  <si>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</si>
  <si>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</si>
  <si>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</si>
  <si>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</si>
  <si>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</si>
  <si>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</si>
  <si>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</si>
  <si>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</si>
  <si>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</si>
  <si>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</si>
  <si>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</si>
  <si>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</si>
  <si>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</si>
  <si>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</si>
  <si>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</si>
  <si>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</si>
  <si>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</si>
  <si>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</si>
  <si>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</si>
  <si>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</si>
  <si>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</si>
  <si>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</si>
  <si>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</si>
  <si>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</si>
  <si>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</si>
  <si>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</si>
  <si>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</si>
  <si>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</si>
  <si>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</si>
  <si>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</si>
  <si>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</si>
  <si>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</si>
  <si>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</si>
  <si>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</si>
  <si>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</si>
  <si>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</si>
  <si>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</si>
  <si>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</si>
  <si>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</si>
  <si>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</si>
  <si>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</si>
  <si>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</si>
  <si>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</si>
  <si>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</si>
  <si>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</si>
  <si>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</si>
  <si>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</si>
  <si>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</si>
  <si>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</si>
  <si>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</si>
  <si>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</si>
  <si>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</si>
  <si>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</si>
  <si>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</si>
  <si>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</si>
  <si>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</si>
  <si>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</si>
  <si>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</si>
  <si>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</si>
  <si>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</si>
  <si>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</si>
  <si>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</si>
  <si>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</si>
  <si>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</si>
  <si>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</si>
  <si>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</si>
  <si>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</si>
  <si>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</si>
  <si>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</si>
  <si>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</si>
  <si>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</si>
  <si>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</si>
  <si>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</si>
  <si>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</si>
  <si>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</si>
  <si>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</si>
  <si>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</si>
  <si>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</si>
  <si>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</si>
  <si>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</si>
  <si>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</si>
  <si>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</si>
  <si>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</si>
  <si>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</si>
  <si>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</si>
  <si>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</si>
  <si>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</si>
  <si>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</si>
  <si>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</si>
  <si>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</si>
  <si>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</si>
  <si>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</si>
  <si>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</si>
  <si>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</si>
  <si>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</si>
  <si>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</si>
  <si>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</si>
  <si>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</si>
  <si>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</si>
  <si>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</si>
  <si>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</si>
  <si>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</si>
  <si>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</si>
  <si>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</si>
  <si>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</si>
  <si>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</si>
  <si>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</si>
  <si>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</si>
  <si>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</si>
  <si>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</si>
  <si>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</si>
  <si>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</si>
  <si>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</si>
  <si>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</si>
  <si>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</si>
  <si>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</si>
  <si>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</si>
  <si>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</si>
  <si>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</si>
  <si>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</si>
  <si>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</si>
  <si>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</si>
  <si>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</si>
  <si>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</si>
  <si>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</si>
  <si>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</si>
  <si>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</si>
  <si>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</si>
  <si>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</si>
  <si>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</si>
  <si>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</si>
  <si>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</si>
  <si>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</si>
  <si>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</si>
  <si>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</si>
  <si>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</si>
  <si>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</si>
  <si>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</si>
  <si>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</si>
  <si>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</si>
  <si>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</si>
  <si>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</si>
  <si>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</si>
  <si>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</si>
  <si>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</si>
  <si>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</si>
  <si>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</si>
  <si>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</si>
  <si>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</si>
  <si>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</si>
  <si>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</si>
  <si>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</si>
  <si>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</si>
  <si>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</si>
  <si>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</si>
  <si>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</si>
  <si>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</si>
  <si>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</si>
  <si>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</si>
  <si>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</si>
  <si>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</si>
  <si>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</si>
  <si>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</si>
  <si>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</si>
  <si>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</si>
  <si>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</si>
  <si>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</si>
  <si>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</si>
  <si>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</si>
  <si>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</si>
  <si>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</si>
  <si>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</si>
  <si>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</si>
  <si>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</si>
  <si>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</si>
  <si>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</si>
  <si>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</si>
  <si>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</si>
  <si>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</si>
  <si>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</si>
  <si>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</si>
  <si>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</si>
  <si>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</si>
  <si>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</si>
  <si>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</si>
  <si>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</si>
  <si>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</si>
  <si>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</si>
  <si>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</si>
  <si>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</si>
  <si>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</si>
  <si>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</si>
  <si>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</si>
  <si>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</si>
  <si>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</si>
  <si>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</si>
  <si>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</si>
  <si>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</si>
  <si>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</si>
  <si>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</si>
  <si>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</si>
  <si>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</si>
  <si>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</si>
  <si>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</si>
  <si>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</si>
  <si>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</si>
  <si>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</si>
  <si>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</si>
  <si>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</si>
  <si>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</si>
  <si>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</si>
  <si>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</si>
  <si>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</si>
  <si>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</si>
  <si>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January  2021  February 2021</t>
  </si>
  <si>
    <t>January  2021  february 2021</t>
  </si>
  <si>
    <t>TABLE 2: CPI GROUP AND SUB- GROUP, MALE'</t>
  </si>
  <si>
    <t>TABLE 3: CPI GROUP AND SUB- GROUP, ATOLLS</t>
  </si>
  <si>
    <t>January 2021 February 2021</t>
  </si>
  <si>
    <t>January 2021 -February  2021</t>
  </si>
  <si>
    <t>January 2021 -february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</si>
</sst>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63">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2" fontId="6" fillId="0" borderId="4" xfId="0" applyNumberFormat="1" applyFont="1" applyBorder="1" applyAlignment="1">
      <alignment horizontal="left"/>
    </xf>
    <xf numFmtId="2" fontId="6" fillId="0" borderId="4" xfId="0" applyNumberFormat="1" applyFont="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8" fillId="0" borderId="31" xfId="3" applyNumberFormat="1" applyFont="1" applyBorder="1" applyAlignment="1">
      <alignment horizontal="right"/>
    </xf>
    <xf numFmtId="0" fontId="8" fillId="0" borderId="4" xfId="0" applyNumberFormat="1" applyFont="1" applyBorder="1" applyAlignment="1">
      <alignment horizontal="right"/>
    </xf>
    <xf numFmtId="2" fontId="8" fillId="0" borderId="30" xfId="3" applyNumberFormat="1" applyFont="1" applyFill="1" applyBorder="1" applyAlignment="1">
      <alignment horizontal="right"/>
    </xf>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activeCell="M10" sqref="M10"/>
    </sheetView>
  </sheetViews>
  <sheetFormatPr defaultColWidth="8.7109375" defaultRowHeight="15" x14ac:dyDescent="0.25"/>
  <cols>
    <col min="1" max="1" width="54" style="65" customWidth="1"/>
    <col min="2" max="3" width="9.7109375" style="3" bestFit="1" customWidth="1"/>
    <col min="4" max="4" width="1.85546875" style="38" customWidth="1"/>
    <col min="5" max="5" width="13.28515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6384" width="8.7109375" style="65"/>
  </cols>
  <sheetData>
    <row r="1" spans="1:11" ht="15.75" x14ac:dyDescent="0.25">
      <c r="A1" s="102" t="s">
        <v>90</v>
      </c>
    </row>
    <row r="2" spans="1:11" ht="6" customHeight="1" x14ac:dyDescent="0.25">
      <c r="A2" s="34"/>
      <c r="B2" s="19"/>
      <c r="C2" s="19"/>
      <c r="D2" s="18"/>
      <c r="E2" s="18"/>
      <c r="F2" s="18"/>
      <c r="G2" s="18"/>
      <c r="H2" s="18"/>
      <c r="I2" s="18"/>
      <c r="J2" s="18"/>
    </row>
    <row r="3" spans="1:11" ht="53.25" customHeight="1" x14ac:dyDescent="0.25">
      <c r="A3" s="122" t="s">
        <v>82</v>
      </c>
      <c r="B3" s="124" t="s">
        <v>84</v>
      </c>
      <c r="C3" s="124"/>
      <c r="D3" s="124"/>
      <c r="E3" s="99" t="s">
        <v>85</v>
      </c>
      <c r="F3" s="10"/>
      <c r="G3" s="121" t="s">
        <v>86</v>
      </c>
      <c r="H3" s="121"/>
      <c r="I3" s="10"/>
      <c r="J3" s="99" t="s">
        <v>87</v>
      </c>
      <c r="K3" s="99" t="s">
        <v>287</v>
      </c>
    </row>
    <row r="4" spans="1:11" ht="60" x14ac:dyDescent="0.25">
      <c r="A4" s="123"/>
      <c r="B4" s="103">
        <v>44197</v>
      </c>
      <c r="C4" s="103">
        <v>44228</v>
      </c>
      <c r="D4" s="18"/>
      <c r="E4" s="90" t="s">
        <v>288</v>
      </c>
      <c r="F4" s="18"/>
      <c r="G4" s="103">
        <v>44197</v>
      </c>
      <c r="H4" s="103">
        <v>44228</v>
      </c>
      <c r="I4" s="18"/>
      <c r="J4" s="90" t="s">
        <v>289</v>
      </c>
      <c r="K4" s="90" t="s">
        <v>289</v>
      </c>
    </row>
    <row r="5" spans="1:11" ht="15.75" x14ac:dyDescent="0.25">
      <c r="A5" s="104" t="s">
        <v>83</v>
      </c>
      <c r="B5" s="4">
        <v>99.30236803105997</v>
      </c>
      <c r="C5" s="4">
        <v>99.251565467096</v>
      </c>
      <c r="D5" s="13"/>
      <c r="E5" s="5">
        <f>((C5/B5-1)*100)</f>
        <v>-5.1159468773276373E-2</v>
      </c>
      <c r="F5" s="13"/>
      <c r="G5" s="13">
        <v>99.30236803105997</v>
      </c>
      <c r="H5" s="13">
        <v>99.251565467096</v>
      </c>
      <c r="I5" s="13"/>
      <c r="J5" s="14">
        <f>H5-G5</f>
        <v>-5.080256396396976E-2</v>
      </c>
      <c r="K5" s="118">
        <f>SUM(K7+K25+K30+K38+K50+K67+K77+K88+K99+K112+K121+K126+K130)</f>
        <v>-5.1159468773264341E-2</v>
      </c>
    </row>
    <row r="6" spans="1:11" ht="13.5" customHeight="1" x14ac:dyDescent="0.25">
      <c r="A6" s="105"/>
      <c r="B6" s="12"/>
      <c r="C6" s="12"/>
      <c r="D6" s="12"/>
      <c r="E6" s="12"/>
      <c r="F6" s="12"/>
      <c r="G6" s="12"/>
      <c r="H6" s="12"/>
      <c r="I6" s="12"/>
      <c r="J6" s="12"/>
      <c r="K6" s="12"/>
    </row>
    <row r="7" spans="1:11" ht="15.75" customHeight="1" x14ac:dyDescent="0.25">
      <c r="A7" s="24" t="s">
        <v>0</v>
      </c>
      <c r="B7" s="20">
        <v>103.21800120735259</v>
      </c>
      <c r="C7" s="20">
        <v>103.90494392830662</v>
      </c>
      <c r="D7" s="20"/>
      <c r="E7" s="20">
        <f>((C7/B7-1)*100)</f>
        <v>0.66552608355014975</v>
      </c>
      <c r="F7" s="20"/>
      <c r="G7" s="20">
        <v>22.672072462798216</v>
      </c>
      <c r="H7" s="20">
        <v>22.822961018719528</v>
      </c>
      <c r="I7" s="20"/>
      <c r="J7" s="20">
        <f>H7-G7</f>
        <v>0.15088855592131267</v>
      </c>
      <c r="K7" s="20">
        <f>(J7/$G$5)*100</f>
        <v>0.15194859791673598</v>
      </c>
    </row>
    <row r="8" spans="1:11" x14ac:dyDescent="0.25">
      <c r="A8" s="25" t="s">
        <v>1</v>
      </c>
      <c r="B8" s="39">
        <v>103.3656995081507</v>
      </c>
      <c r="C8" s="39">
        <v>104.09925717735671</v>
      </c>
      <c r="D8" s="39"/>
      <c r="E8" s="39">
        <f>((C8/B8-1)*100)</f>
        <v>0.70967223430646875</v>
      </c>
      <c r="F8" s="39"/>
      <c r="G8" s="39">
        <v>20.174609291365304</v>
      </c>
      <c r="H8" s="39">
        <v>20.317782891885937</v>
      </c>
      <c r="I8" s="39"/>
      <c r="J8" s="39">
        <f t="shared" ref="J8:J94" si="0">H8-G8</f>
        <v>0.14317360052063322</v>
      </c>
      <c r="K8" s="39">
        <f t="shared" ref="K8:K71" si="1">(J8/$G$5)*100</f>
        <v>0.14417944240347935</v>
      </c>
    </row>
    <row r="9" spans="1:11" ht="15.75" customHeight="1" x14ac:dyDescent="0.25">
      <c r="A9" s="26" t="s">
        <v>3</v>
      </c>
      <c r="B9" s="22">
        <v>101.12255439407814</v>
      </c>
      <c r="C9" s="22">
        <v>101.41220217984423</v>
      </c>
      <c r="D9" s="22"/>
      <c r="E9" s="22">
        <f>((C9/B9-1)*100)</f>
        <v>0.28643242598216379</v>
      </c>
      <c r="F9" s="22"/>
      <c r="G9" s="22">
        <v>3.9752330362427974</v>
      </c>
      <c r="H9" s="22">
        <v>3.9866193926669511</v>
      </c>
      <c r="I9" s="22"/>
      <c r="J9" s="22">
        <f t="shared" si="0"/>
        <v>1.1386356424153643E-2</v>
      </c>
      <c r="K9" s="22">
        <f t="shared" si="1"/>
        <v>1.1466349342839638E-2</v>
      </c>
    </row>
    <row r="10" spans="1:11" x14ac:dyDescent="0.25">
      <c r="A10" s="27" t="s">
        <v>4</v>
      </c>
      <c r="B10" s="39">
        <v>102.75574616910036</v>
      </c>
      <c r="C10" s="39">
        <v>102.25157938031316</v>
      </c>
      <c r="D10" s="39"/>
      <c r="E10" s="39">
        <f t="shared" ref="E10:E73" si="2">((C10/B10-1)*100)</f>
        <v>-0.49064583498573677</v>
      </c>
      <c r="F10" s="39"/>
      <c r="G10" s="39">
        <v>1.107500904689797</v>
      </c>
      <c r="H10" s="39">
        <v>1.1020669976285073</v>
      </c>
      <c r="I10" s="39"/>
      <c r="J10" s="39">
        <f t="shared" si="0"/>
        <v>-5.4339070612896556E-3</v>
      </c>
      <c r="K10" s="39">
        <f t="shared" si="1"/>
        <v>-5.4720820550724714E-3</v>
      </c>
    </row>
    <row r="11" spans="1:11" ht="15.75" customHeight="1" x14ac:dyDescent="0.25">
      <c r="A11" s="26" t="s">
        <v>5</v>
      </c>
      <c r="B11" s="22">
        <v>95.150245730311838</v>
      </c>
      <c r="C11" s="22">
        <v>94.412384516025654</v>
      </c>
      <c r="D11" s="22"/>
      <c r="E11" s="22">
        <f t="shared" si="2"/>
        <v>-0.77546958352323614</v>
      </c>
      <c r="F11" s="22"/>
      <c r="G11" s="22">
        <v>3.9046863940086309</v>
      </c>
      <c r="H11" s="22">
        <v>3.8744067386911234</v>
      </c>
      <c r="I11" s="22"/>
      <c r="J11" s="22">
        <f t="shared" si="0"/>
        <v>-3.0279655317507537E-2</v>
      </c>
      <c r="K11" s="22">
        <f t="shared" si="1"/>
        <v>-3.0492379907835238E-2</v>
      </c>
    </row>
    <row r="12" spans="1:11" ht="15.75" customHeight="1" x14ac:dyDescent="0.25">
      <c r="A12" s="27" t="s">
        <v>109</v>
      </c>
      <c r="B12" s="39">
        <v>103.93539392185869</v>
      </c>
      <c r="C12" s="39">
        <v>105.01529258383577</v>
      </c>
      <c r="D12" s="39"/>
      <c r="E12" s="39">
        <f t="shared" si="2"/>
        <v>1.0390095435525826</v>
      </c>
      <c r="F12" s="39"/>
      <c r="G12" s="39">
        <v>3.8628587383207962</v>
      </c>
      <c r="H12" s="39">
        <v>3.9029942092659042</v>
      </c>
      <c r="I12" s="39"/>
      <c r="J12" s="39">
        <f t="shared" si="0"/>
        <v>4.0135470945108054E-2</v>
      </c>
      <c r="K12" s="39">
        <f t="shared" si="1"/>
        <v>4.0417435898965078E-2</v>
      </c>
    </row>
    <row r="13" spans="1:11" x14ac:dyDescent="0.25">
      <c r="A13" s="26" t="s">
        <v>6</v>
      </c>
      <c r="B13" s="22">
        <v>102.59805852187769</v>
      </c>
      <c r="C13" s="22">
        <v>103.19856158877582</v>
      </c>
      <c r="D13" s="22"/>
      <c r="E13" s="22">
        <f t="shared" si="2"/>
        <v>0.58529671569766961</v>
      </c>
      <c r="F13" s="22"/>
      <c r="G13" s="22">
        <v>0.66139094245448493</v>
      </c>
      <c r="H13" s="22">
        <v>0.66526204191859295</v>
      </c>
      <c r="I13" s="22"/>
      <c r="J13" s="22">
        <f t="shared" si="0"/>
        <v>3.8710994641080188E-3</v>
      </c>
      <c r="K13" s="22">
        <f t="shared" si="1"/>
        <v>3.8982952177909892E-3</v>
      </c>
    </row>
    <row r="14" spans="1:11" x14ac:dyDescent="0.25">
      <c r="A14" s="27" t="s">
        <v>7</v>
      </c>
      <c r="B14" s="39">
        <v>106.82081918493567</v>
      </c>
      <c r="C14" s="39">
        <v>111.15515742630855</v>
      </c>
      <c r="D14" s="39"/>
      <c r="E14" s="39">
        <f t="shared" si="2"/>
        <v>4.0575781710388892</v>
      </c>
      <c r="F14" s="39"/>
      <c r="G14" s="39">
        <v>2.0731668072603444</v>
      </c>
      <c r="H14" s="39">
        <v>2.1572871710809638</v>
      </c>
      <c r="I14" s="39"/>
      <c r="J14" s="39">
        <f t="shared" si="0"/>
        <v>8.4120363820619382E-2</v>
      </c>
      <c r="K14" s="39">
        <f t="shared" si="1"/>
        <v>8.4711337190174624E-2</v>
      </c>
    </row>
    <row r="15" spans="1:11" ht="15.75" customHeight="1" x14ac:dyDescent="0.25">
      <c r="A15" s="26" t="s">
        <v>8</v>
      </c>
      <c r="B15" s="22">
        <v>119.8246995681714</v>
      </c>
      <c r="C15" s="22">
        <v>121.2051930136527</v>
      </c>
      <c r="D15" s="22"/>
      <c r="E15" s="22">
        <f t="shared" si="2"/>
        <v>1.1520942263626655</v>
      </c>
      <c r="F15" s="22"/>
      <c r="G15" s="22">
        <v>2.4956091200167507</v>
      </c>
      <c r="H15" s="22">
        <v>2.5243608886010436</v>
      </c>
      <c r="I15" s="22"/>
      <c r="J15" s="22">
        <f t="shared" si="0"/>
        <v>2.8751768584292847E-2</v>
      </c>
      <c r="K15" s="22">
        <f t="shared" si="1"/>
        <v>2.8953759265136374E-2</v>
      </c>
    </row>
    <row r="16" spans="1:11" x14ac:dyDescent="0.25">
      <c r="A16" s="27" t="s">
        <v>9</v>
      </c>
      <c r="B16" s="39">
        <v>99.827244861125322</v>
      </c>
      <c r="C16" s="39">
        <v>100.14905028100991</v>
      </c>
      <c r="D16" s="39"/>
      <c r="E16" s="39">
        <f t="shared" si="2"/>
        <v>0.32236231735360832</v>
      </c>
      <c r="F16" s="39"/>
      <c r="G16" s="39">
        <v>1.1693642589985713</v>
      </c>
      <c r="H16" s="39">
        <v>1.1731338487221838</v>
      </c>
      <c r="I16" s="39"/>
      <c r="J16" s="39">
        <f t="shared" si="0"/>
        <v>3.7695897236125209E-3</v>
      </c>
      <c r="K16" s="39">
        <f t="shared" si="1"/>
        <v>3.7960723378051382E-3</v>
      </c>
    </row>
    <row r="17" spans="1:13" ht="15.75" customHeight="1" x14ac:dyDescent="0.25">
      <c r="A17" s="26" t="s">
        <v>10</v>
      </c>
      <c r="B17" s="22">
        <v>108.93320858679724</v>
      </c>
      <c r="C17" s="22">
        <v>109.74037453092424</v>
      </c>
      <c r="D17" s="22"/>
      <c r="E17" s="22">
        <f t="shared" si="2"/>
        <v>0.74097325746524945</v>
      </c>
      <c r="F17" s="22"/>
      <c r="G17" s="22">
        <v>0.92479908937312949</v>
      </c>
      <c r="H17" s="22">
        <v>0.93165160331066654</v>
      </c>
      <c r="I17" s="22"/>
      <c r="J17" s="22">
        <f t="shared" si="0"/>
        <v>6.8525139375370525E-3</v>
      </c>
      <c r="K17" s="22">
        <f t="shared" si="1"/>
        <v>6.9006551136763543E-3</v>
      </c>
    </row>
    <row r="18" spans="1:13" x14ac:dyDescent="0.25">
      <c r="A18" s="25" t="s">
        <v>11</v>
      </c>
      <c r="B18" s="39">
        <v>102.04018821117759</v>
      </c>
      <c r="C18" s="39">
        <v>102.35540226923887</v>
      </c>
      <c r="D18" s="39"/>
      <c r="E18" s="39">
        <f t="shared" si="2"/>
        <v>0.30891167841529121</v>
      </c>
      <c r="F18" s="39"/>
      <c r="G18" s="39">
        <v>2.4974631714329134</v>
      </c>
      <c r="H18" s="39">
        <v>2.5051781268335902</v>
      </c>
      <c r="I18" s="39"/>
      <c r="J18" s="39">
        <f t="shared" si="0"/>
        <v>7.7149554006767929E-3</v>
      </c>
      <c r="K18" s="39">
        <f t="shared" si="1"/>
        <v>7.7691555132539192E-3</v>
      </c>
    </row>
    <row r="19" spans="1:13" ht="15.75" customHeight="1" x14ac:dyDescent="0.25">
      <c r="A19" s="26" t="s">
        <v>142</v>
      </c>
      <c r="B19" s="22">
        <v>101.35745743105153</v>
      </c>
      <c r="C19" s="22">
        <v>101.59282892696272</v>
      </c>
      <c r="D19" s="22"/>
      <c r="E19" s="22">
        <f t="shared" si="2"/>
        <v>0.23221921886833474</v>
      </c>
      <c r="F19" s="22"/>
      <c r="G19" s="22">
        <v>0.42869581432566056</v>
      </c>
      <c r="H19" s="22">
        <v>0.42969132839700891</v>
      </c>
      <c r="I19" s="22"/>
      <c r="J19" s="22">
        <f t="shared" si="0"/>
        <v>9.955140713483468E-4</v>
      </c>
      <c r="K19" s="22">
        <f t="shared" si="1"/>
        <v>1.0025078868582148E-3</v>
      </c>
    </row>
    <row r="20" spans="1:13" x14ac:dyDescent="0.25">
      <c r="A20" s="27" t="s">
        <v>143</v>
      </c>
      <c r="B20" s="39">
        <v>102.29760000015077</v>
      </c>
      <c r="C20" s="39">
        <v>103.07872936859127</v>
      </c>
      <c r="D20" s="39"/>
      <c r="E20" s="39">
        <f t="shared" si="2"/>
        <v>0.76358523410064993</v>
      </c>
      <c r="F20" s="39"/>
      <c r="G20" s="39">
        <v>0.42754801061653369</v>
      </c>
      <c r="H20" s="39">
        <v>0.43081270409429268</v>
      </c>
      <c r="I20" s="39"/>
      <c r="J20" s="39">
        <f t="shared" si="0"/>
        <v>3.2646934777589842E-3</v>
      </c>
      <c r="K20" s="39">
        <f t="shared" si="1"/>
        <v>3.2876290288846362E-3</v>
      </c>
    </row>
    <row r="21" spans="1:13" ht="15.75" customHeight="1" x14ac:dyDescent="0.25">
      <c r="A21" s="26" t="s">
        <v>144</v>
      </c>
      <c r="B21" s="22">
        <v>100.35238934767573</v>
      </c>
      <c r="C21" s="22">
        <v>100.35238934767573</v>
      </c>
      <c r="D21" s="22"/>
      <c r="E21" s="22">
        <f t="shared" si="2"/>
        <v>0</v>
      </c>
      <c r="F21" s="22"/>
      <c r="G21" s="22">
        <v>0.11509955687867841</v>
      </c>
      <c r="H21" s="22">
        <v>0.11509955687867839</v>
      </c>
      <c r="I21" s="22"/>
      <c r="J21" s="22">
        <f t="shared" si="0"/>
        <v>0</v>
      </c>
      <c r="K21" s="22">
        <f t="shared" si="1"/>
        <v>0</v>
      </c>
    </row>
    <row r="22" spans="1:13" x14ac:dyDescent="0.25">
      <c r="A22" s="27" t="s">
        <v>145</v>
      </c>
      <c r="B22" s="39">
        <v>99.512781481384081</v>
      </c>
      <c r="C22" s="39">
        <v>99.512781481384081</v>
      </c>
      <c r="D22" s="39"/>
      <c r="E22" s="39">
        <f t="shared" si="2"/>
        <v>0</v>
      </c>
      <c r="F22" s="39"/>
      <c r="G22" s="39">
        <v>1.1477543867017672</v>
      </c>
      <c r="H22" s="39">
        <v>1.1477543867017672</v>
      </c>
      <c r="I22" s="39"/>
      <c r="J22" s="39">
        <f t="shared" si="0"/>
        <v>0</v>
      </c>
      <c r="K22" s="39">
        <f t="shared" si="1"/>
        <v>0</v>
      </c>
    </row>
    <row r="23" spans="1:13" ht="15.75" customHeight="1" x14ac:dyDescent="0.25">
      <c r="A23" s="26" t="s">
        <v>146</v>
      </c>
      <c r="B23" s="22">
        <v>104.0162306034792</v>
      </c>
      <c r="C23" s="22">
        <v>104.0162306034792</v>
      </c>
      <c r="D23" s="22"/>
      <c r="E23" s="22">
        <f t="shared" si="2"/>
        <v>0</v>
      </c>
      <c r="F23" s="22"/>
      <c r="G23" s="22">
        <v>0.18510221525164283</v>
      </c>
      <c r="H23" s="22">
        <v>0.18510221525164283</v>
      </c>
      <c r="I23" s="22"/>
      <c r="J23" s="22">
        <f t="shared" si="0"/>
        <v>0</v>
      </c>
      <c r="K23" s="22">
        <f t="shared" si="1"/>
        <v>0</v>
      </c>
    </row>
    <row r="24" spans="1:13" x14ac:dyDescent="0.25">
      <c r="A24" s="27" t="s">
        <v>147</v>
      </c>
      <c r="B24" s="39">
        <v>120.33452347188286</v>
      </c>
      <c r="C24" s="39">
        <v>122.48560791517872</v>
      </c>
      <c r="D24" s="39"/>
      <c r="E24" s="39">
        <f t="shared" si="2"/>
        <v>1.7875871206640692</v>
      </c>
      <c r="F24" s="39"/>
      <c r="G24" s="39">
        <v>0.1932631876586301</v>
      </c>
      <c r="H24" s="39">
        <v>0.19671793551020059</v>
      </c>
      <c r="I24" s="39"/>
      <c r="J24" s="39">
        <f t="shared" si="0"/>
        <v>3.4547478515704888E-3</v>
      </c>
      <c r="K24" s="39">
        <f t="shared" si="1"/>
        <v>3.4790185975121023E-3</v>
      </c>
    </row>
    <row r="25" spans="1:13" ht="15.75" customHeight="1" x14ac:dyDescent="0.25">
      <c r="A25" s="28" t="s">
        <v>148</v>
      </c>
      <c r="B25" s="22">
        <v>133.40082450157695</v>
      </c>
      <c r="C25" s="22">
        <v>133.83084014732074</v>
      </c>
      <c r="D25" s="22"/>
      <c r="E25" s="22">
        <f t="shared" si="2"/>
        <v>0.32234856669772771</v>
      </c>
      <c r="F25" s="22"/>
      <c r="G25" s="22">
        <v>2.3402407305420243</v>
      </c>
      <c r="H25" s="22">
        <v>2.3477844629942024</v>
      </c>
      <c r="I25" s="22"/>
      <c r="J25" s="22">
        <f t="shared" si="0"/>
        <v>7.543732452178098E-3</v>
      </c>
      <c r="K25" s="22">
        <f t="shared" si="1"/>
        <v>7.5967296669285428E-3</v>
      </c>
      <c r="M25" s="66"/>
    </row>
    <row r="26" spans="1:13" x14ac:dyDescent="0.25">
      <c r="A26" s="25" t="s">
        <v>12</v>
      </c>
      <c r="B26" s="39">
        <v>140.07211337183412</v>
      </c>
      <c r="C26" s="39">
        <v>140.44748603233131</v>
      </c>
      <c r="D26" s="39"/>
      <c r="E26" s="39">
        <f t="shared" si="2"/>
        <v>0.26798529090563683</v>
      </c>
      <c r="F26" s="39"/>
      <c r="G26" s="39">
        <v>1.8882693487783417</v>
      </c>
      <c r="H26" s="39">
        <v>1.8933296328857472</v>
      </c>
      <c r="I26" s="39"/>
      <c r="J26" s="39">
        <f t="shared" si="0"/>
        <v>5.0602841074054439E-3</v>
      </c>
      <c r="K26" s="39">
        <f t="shared" si="1"/>
        <v>5.0958342764018272E-3</v>
      </c>
    </row>
    <row r="27" spans="1:13" ht="15.75" customHeight="1" x14ac:dyDescent="0.25">
      <c r="A27" s="26" t="s">
        <v>13</v>
      </c>
      <c r="B27" s="22">
        <v>140.07211337183412</v>
      </c>
      <c r="C27" s="22">
        <v>140.44748603233131</v>
      </c>
      <c r="D27" s="22"/>
      <c r="E27" s="22">
        <f t="shared" si="2"/>
        <v>0.26798529090563683</v>
      </c>
      <c r="F27" s="22"/>
      <c r="G27" s="22">
        <v>1.8882693487783417</v>
      </c>
      <c r="H27" s="22">
        <v>1.8933296328857472</v>
      </c>
      <c r="I27" s="22"/>
      <c r="J27" s="22">
        <f t="shared" si="0"/>
        <v>5.0602841074054439E-3</v>
      </c>
      <c r="K27" s="22">
        <f t="shared" si="1"/>
        <v>5.0958342764018272E-3</v>
      </c>
    </row>
    <row r="28" spans="1:13" x14ac:dyDescent="0.25">
      <c r="A28" s="25" t="s">
        <v>14</v>
      </c>
      <c r="B28" s="39">
        <v>111.26185643616522</v>
      </c>
      <c r="C28" s="39">
        <v>111.87320725250363</v>
      </c>
      <c r="D28" s="39"/>
      <c r="E28" s="39">
        <f t="shared" si="2"/>
        <v>0.54947026404252863</v>
      </c>
      <c r="F28" s="39"/>
      <c r="G28" s="39">
        <v>0.45197138176368207</v>
      </c>
      <c r="H28" s="39">
        <v>0.45445483010845567</v>
      </c>
      <c r="I28" s="39"/>
      <c r="J28" s="39">
        <f t="shared" si="0"/>
        <v>2.4834483447735978E-3</v>
      </c>
      <c r="K28" s="39">
        <f t="shared" si="1"/>
        <v>2.5008953905276661E-3</v>
      </c>
    </row>
    <row r="29" spans="1:13" ht="15.75" customHeight="1" x14ac:dyDescent="0.25">
      <c r="A29" s="26" t="s">
        <v>15</v>
      </c>
      <c r="B29" s="22">
        <v>111.26185643616522</v>
      </c>
      <c r="C29" s="22">
        <v>111.87320725250363</v>
      </c>
      <c r="D29" s="22"/>
      <c r="E29" s="22">
        <f t="shared" si="2"/>
        <v>0.54947026404252863</v>
      </c>
      <c r="F29" s="22"/>
      <c r="G29" s="22">
        <v>0.45197138176368207</v>
      </c>
      <c r="H29" s="22">
        <v>0.45445483010845567</v>
      </c>
      <c r="I29" s="22"/>
      <c r="J29" s="22">
        <f t="shared" si="0"/>
        <v>2.4834483447735978E-3</v>
      </c>
      <c r="K29" s="22">
        <f t="shared" si="1"/>
        <v>2.5008953905276661E-3</v>
      </c>
    </row>
    <row r="30" spans="1:13" x14ac:dyDescent="0.25">
      <c r="A30" s="25" t="s">
        <v>16</v>
      </c>
      <c r="B30" s="39">
        <v>98.44579109555049</v>
      </c>
      <c r="C30" s="39">
        <v>98.817900289912359</v>
      </c>
      <c r="D30" s="39"/>
      <c r="E30" s="39">
        <f t="shared" si="2"/>
        <v>0.37798385306355708</v>
      </c>
      <c r="F30" s="39"/>
      <c r="G30" s="39">
        <v>4.2751761630891352</v>
      </c>
      <c r="H30" s="39">
        <v>4.2913356386756343</v>
      </c>
      <c r="I30" s="39"/>
      <c r="J30" s="39">
        <f t="shared" si="0"/>
        <v>1.6159475586499106E-2</v>
      </c>
      <c r="K30" s="39">
        <f t="shared" si="1"/>
        <v>1.6273001245493676E-2</v>
      </c>
    </row>
    <row r="31" spans="1:13" ht="15.75" customHeight="1" x14ac:dyDescent="0.25">
      <c r="A31" s="28" t="s">
        <v>17</v>
      </c>
      <c r="B31" s="22">
        <v>98.929085105918389</v>
      </c>
      <c r="C31" s="22">
        <v>99.413051431642685</v>
      </c>
      <c r="D31" s="22"/>
      <c r="E31" s="22">
        <f t="shared" si="2"/>
        <v>0.48920529812455094</v>
      </c>
      <c r="F31" s="22"/>
      <c r="G31" s="22">
        <v>3.3032094395644149</v>
      </c>
      <c r="H31" s="22">
        <v>3.3193689151509136</v>
      </c>
      <c r="I31" s="22"/>
      <c r="J31" s="22">
        <f t="shared" si="0"/>
        <v>1.6159475586498662E-2</v>
      </c>
      <c r="K31" s="22">
        <f t="shared" si="1"/>
        <v>1.6273001245493232E-2</v>
      </c>
    </row>
    <row r="32" spans="1:13" x14ac:dyDescent="0.25">
      <c r="A32" s="27" t="s">
        <v>18</v>
      </c>
      <c r="B32" s="39">
        <v>99.38387644844201</v>
      </c>
      <c r="C32" s="39">
        <v>99.322712043788442</v>
      </c>
      <c r="D32" s="39"/>
      <c r="E32" s="39">
        <f t="shared" si="2"/>
        <v>-6.1543589201107363E-2</v>
      </c>
      <c r="F32" s="39"/>
      <c r="G32" s="39">
        <v>0.50029032678321561</v>
      </c>
      <c r="H32" s="39">
        <v>0.49998243015968724</v>
      </c>
      <c r="I32" s="39"/>
      <c r="J32" s="39">
        <f t="shared" si="0"/>
        <v>-3.0789662352836977E-4</v>
      </c>
      <c r="K32" s="39">
        <f t="shared" si="1"/>
        <v>-3.1005969911217555E-4</v>
      </c>
    </row>
    <row r="33" spans="1:11" x14ac:dyDescent="0.25">
      <c r="A33" s="26" t="s">
        <v>19</v>
      </c>
      <c r="B33" s="22">
        <v>98.201106647877197</v>
      </c>
      <c r="C33" s="22">
        <v>98.871017795409259</v>
      </c>
      <c r="D33" s="22"/>
      <c r="E33" s="22">
        <f t="shared" si="2"/>
        <v>0.68218289019306155</v>
      </c>
      <c r="F33" s="22"/>
      <c r="G33" s="22">
        <v>2.4139233696357616</v>
      </c>
      <c r="H33" s="22">
        <v>2.4303907418457884</v>
      </c>
      <c r="I33" s="22"/>
      <c r="J33" s="22">
        <f t="shared" si="0"/>
        <v>1.6467372210026809E-2</v>
      </c>
      <c r="K33" s="22">
        <f t="shared" si="1"/>
        <v>1.6583060944605182E-2</v>
      </c>
    </row>
    <row r="34" spans="1:11" x14ac:dyDescent="0.25">
      <c r="A34" s="27" t="s">
        <v>20</v>
      </c>
      <c r="B34" s="39">
        <v>107.82602623497853</v>
      </c>
      <c r="C34" s="39">
        <v>107.82602623497853</v>
      </c>
      <c r="D34" s="39"/>
      <c r="E34" s="39">
        <f t="shared" si="2"/>
        <v>0</v>
      </c>
      <c r="F34" s="39"/>
      <c r="G34" s="39">
        <v>0.17513516786301883</v>
      </c>
      <c r="H34" s="39">
        <v>0.1751351678630188</v>
      </c>
      <c r="I34" s="39"/>
      <c r="J34" s="39">
        <f t="shared" si="0"/>
        <v>0</v>
      </c>
      <c r="K34" s="39">
        <f t="shared" si="1"/>
        <v>0</v>
      </c>
    </row>
    <row r="35" spans="1:11" x14ac:dyDescent="0.25">
      <c r="A35" s="26" t="s">
        <v>156</v>
      </c>
      <c r="B35" s="22">
        <v>99.466093599081617</v>
      </c>
      <c r="C35" s="22">
        <v>99.466093599081617</v>
      </c>
      <c r="D35" s="22"/>
      <c r="E35" s="22">
        <f t="shared" si="2"/>
        <v>0</v>
      </c>
      <c r="F35" s="22"/>
      <c r="G35" s="22">
        <v>0.21386057528241909</v>
      </c>
      <c r="H35" s="22">
        <v>0.21386057528241909</v>
      </c>
      <c r="I35" s="22"/>
      <c r="J35" s="22">
        <f t="shared" si="0"/>
        <v>0</v>
      </c>
      <c r="K35" s="22">
        <f t="shared" si="1"/>
        <v>0</v>
      </c>
    </row>
    <row r="36" spans="1:11" x14ac:dyDescent="0.25">
      <c r="A36" s="25" t="s">
        <v>21</v>
      </c>
      <c r="B36" s="39">
        <v>96.838042509050311</v>
      </c>
      <c r="C36" s="39">
        <v>96.838042509050311</v>
      </c>
      <c r="D36" s="39"/>
      <c r="E36" s="39">
        <f t="shared" si="2"/>
        <v>0</v>
      </c>
      <c r="F36" s="39"/>
      <c r="G36" s="39">
        <v>0.97196672352472024</v>
      </c>
      <c r="H36" s="39">
        <v>0.97196672352472013</v>
      </c>
      <c r="I36" s="39"/>
      <c r="J36" s="39">
        <f t="shared" si="0"/>
        <v>0</v>
      </c>
      <c r="K36" s="39">
        <f t="shared" si="1"/>
        <v>0</v>
      </c>
    </row>
    <row r="37" spans="1:11" x14ac:dyDescent="0.25">
      <c r="A37" s="26" t="s">
        <v>22</v>
      </c>
      <c r="B37" s="22">
        <v>96.838042509050311</v>
      </c>
      <c r="C37" s="22">
        <v>96.838042509050311</v>
      </c>
      <c r="D37" s="22"/>
      <c r="E37" s="22">
        <f t="shared" si="2"/>
        <v>0</v>
      </c>
      <c r="F37" s="22"/>
      <c r="G37" s="22">
        <v>0.97196672352472024</v>
      </c>
      <c r="H37" s="22">
        <v>0.97196672352472013</v>
      </c>
      <c r="I37" s="22"/>
      <c r="J37" s="22">
        <f t="shared" si="0"/>
        <v>0</v>
      </c>
      <c r="K37" s="22">
        <f t="shared" si="1"/>
        <v>0</v>
      </c>
    </row>
    <row r="38" spans="1:11" x14ac:dyDescent="0.25">
      <c r="A38" s="25" t="s">
        <v>23</v>
      </c>
      <c r="B38" s="39">
        <v>96.400121679115358</v>
      </c>
      <c r="C38" s="39">
        <v>96.302733692724843</v>
      </c>
      <c r="D38" s="39"/>
      <c r="E38" s="39">
        <f t="shared" si="2"/>
        <v>-0.10102475463120708</v>
      </c>
      <c r="F38" s="39"/>
      <c r="G38" s="39">
        <v>22.573989752037392</v>
      </c>
      <c r="H38" s="39">
        <v>22.551184434279918</v>
      </c>
      <c r="I38" s="39"/>
      <c r="J38" s="39">
        <f t="shared" si="0"/>
        <v>-2.2805317757473631E-2</v>
      </c>
      <c r="K38" s="39">
        <f t="shared" si="1"/>
        <v>-2.2965532655113061E-2</v>
      </c>
    </row>
    <row r="39" spans="1:11" x14ac:dyDescent="0.25">
      <c r="A39" s="28" t="s">
        <v>24</v>
      </c>
      <c r="B39" s="22">
        <v>93.903419959032618</v>
      </c>
      <c r="C39" s="22">
        <v>93.809148017751312</v>
      </c>
      <c r="D39" s="22"/>
      <c r="E39" s="22">
        <f t="shared" si="2"/>
        <v>-0.10039244717864326</v>
      </c>
      <c r="F39" s="22"/>
      <c r="G39" s="22">
        <v>13.081667417155641</v>
      </c>
      <c r="H39" s="22">
        <v>13.068534411103789</v>
      </c>
      <c r="I39" s="22"/>
      <c r="J39" s="22">
        <f t="shared" si="0"/>
        <v>-1.3133006051852192E-2</v>
      </c>
      <c r="K39" s="22">
        <f t="shared" si="1"/>
        <v>-1.3225269761688287E-2</v>
      </c>
    </row>
    <row r="40" spans="1:11" x14ac:dyDescent="0.25">
      <c r="A40" s="27" t="s">
        <v>161</v>
      </c>
      <c r="B40" s="39">
        <v>93.903419959032618</v>
      </c>
      <c r="C40" s="39">
        <v>93.809148017751312</v>
      </c>
      <c r="D40" s="39"/>
      <c r="E40" s="39">
        <f t="shared" si="2"/>
        <v>-0.10039244717864326</v>
      </c>
      <c r="F40" s="39"/>
      <c r="G40" s="39">
        <v>13.081667417155641</v>
      </c>
      <c r="H40" s="39">
        <v>13.068534411103789</v>
      </c>
      <c r="I40" s="39"/>
      <c r="J40" s="39">
        <f t="shared" si="0"/>
        <v>-1.3133006051852192E-2</v>
      </c>
      <c r="K40" s="39">
        <f t="shared" si="1"/>
        <v>-1.3225269761688287E-2</v>
      </c>
    </row>
    <row r="41" spans="1:11" x14ac:dyDescent="0.25">
      <c r="A41" s="28" t="s">
        <v>162</v>
      </c>
      <c r="B41" s="22">
        <v>100.50246433106362</v>
      </c>
      <c r="C41" s="22">
        <v>99.943113440587467</v>
      </c>
      <c r="D41" s="22"/>
      <c r="E41" s="22">
        <f t="shared" si="2"/>
        <v>-0.55655440311752624</v>
      </c>
      <c r="F41" s="22"/>
      <c r="G41" s="22">
        <v>1.7378915073599956</v>
      </c>
      <c r="H41" s="22">
        <v>1.728219195654378</v>
      </c>
      <c r="I41" s="22"/>
      <c r="J41" s="22">
        <f t="shared" si="0"/>
        <v>-9.6723117056176644E-3</v>
      </c>
      <c r="K41" s="22">
        <f t="shared" si="1"/>
        <v>-9.7402628934209722E-3</v>
      </c>
    </row>
    <row r="42" spans="1:11" x14ac:dyDescent="0.25">
      <c r="A42" s="27" t="s">
        <v>163</v>
      </c>
      <c r="B42" s="39">
        <v>100.66572275196776</v>
      </c>
      <c r="C42" s="39">
        <v>99.924630118914294</v>
      </c>
      <c r="D42" s="39"/>
      <c r="E42" s="39">
        <f t="shared" si="2"/>
        <v>-0.73619163782240316</v>
      </c>
      <c r="F42" s="39"/>
      <c r="G42" s="39">
        <v>1.3138306941691531</v>
      </c>
      <c r="H42" s="39">
        <v>1.3041583824635357</v>
      </c>
      <c r="I42" s="39"/>
      <c r="J42" s="39">
        <f t="shared" si="0"/>
        <v>-9.6723117056174424E-3</v>
      </c>
      <c r="K42" s="39">
        <f t="shared" si="1"/>
        <v>-9.7402628934207484E-3</v>
      </c>
    </row>
    <row r="43" spans="1:11" x14ac:dyDescent="0.25">
      <c r="A43" s="26" t="s">
        <v>164</v>
      </c>
      <c r="B43" s="22">
        <v>100</v>
      </c>
      <c r="C43" s="22">
        <v>100</v>
      </c>
      <c r="D43" s="22"/>
      <c r="E43" s="22">
        <f t="shared" si="2"/>
        <v>0</v>
      </c>
      <c r="F43" s="22"/>
      <c r="G43" s="22">
        <v>0.42406081319084232</v>
      </c>
      <c r="H43" s="22">
        <v>0.42406081319084232</v>
      </c>
      <c r="I43" s="22"/>
      <c r="J43" s="22">
        <f t="shared" si="0"/>
        <v>0</v>
      </c>
      <c r="K43" s="22">
        <f t="shared" si="1"/>
        <v>0</v>
      </c>
    </row>
    <row r="44" spans="1:11" x14ac:dyDescent="0.25">
      <c r="A44" s="25" t="s">
        <v>26</v>
      </c>
      <c r="B44" s="39">
        <v>100</v>
      </c>
      <c r="C44" s="39">
        <v>100</v>
      </c>
      <c r="D44" s="39"/>
      <c r="E44" s="39">
        <f t="shared" si="2"/>
        <v>0</v>
      </c>
      <c r="F44" s="39"/>
      <c r="G44" s="39">
        <v>2.1225240649050177</v>
      </c>
      <c r="H44" s="39">
        <v>2.1225240649050177</v>
      </c>
      <c r="I44" s="39"/>
      <c r="J44" s="39">
        <f t="shared" si="0"/>
        <v>0</v>
      </c>
      <c r="K44" s="39">
        <f t="shared" si="1"/>
        <v>0</v>
      </c>
    </row>
    <row r="45" spans="1:11" x14ac:dyDescent="0.25">
      <c r="A45" s="26" t="s">
        <v>165</v>
      </c>
      <c r="B45" s="22">
        <v>99.999999999999986</v>
      </c>
      <c r="C45" s="22">
        <v>99.999999999999986</v>
      </c>
      <c r="D45" s="22"/>
      <c r="E45" s="22">
        <f t="shared" si="2"/>
        <v>0</v>
      </c>
      <c r="F45" s="22"/>
      <c r="G45" s="22">
        <v>1.873902028867434</v>
      </c>
      <c r="H45" s="22">
        <v>1.873902028867434</v>
      </c>
      <c r="I45" s="22"/>
      <c r="J45" s="22">
        <f t="shared" si="0"/>
        <v>0</v>
      </c>
      <c r="K45" s="22">
        <f t="shared" si="1"/>
        <v>0</v>
      </c>
    </row>
    <row r="46" spans="1:11" x14ac:dyDescent="0.25">
      <c r="A46" s="27" t="s">
        <v>167</v>
      </c>
      <c r="B46" s="39">
        <v>100</v>
      </c>
      <c r="C46" s="39">
        <v>100</v>
      </c>
      <c r="D46" s="39"/>
      <c r="E46" s="39">
        <f t="shared" si="2"/>
        <v>0</v>
      </c>
      <c r="F46" s="39"/>
      <c r="G46" s="39">
        <v>0.24862203603758368</v>
      </c>
      <c r="H46" s="39">
        <v>0.24862203603758368</v>
      </c>
      <c r="I46" s="39"/>
      <c r="J46" s="39">
        <f t="shared" si="0"/>
        <v>0</v>
      </c>
      <c r="K46" s="39">
        <f t="shared" si="1"/>
        <v>0</v>
      </c>
    </row>
    <row r="47" spans="1:11" x14ac:dyDescent="0.25">
      <c r="A47" s="28" t="s">
        <v>27</v>
      </c>
      <c r="B47" s="22">
        <v>99.958153549242198</v>
      </c>
      <c r="C47" s="22">
        <v>99.958153549242198</v>
      </c>
      <c r="D47" s="22"/>
      <c r="E47" s="22">
        <f t="shared" si="2"/>
        <v>0</v>
      </c>
      <c r="F47" s="22"/>
      <c r="G47" s="22">
        <v>5.6319067626167358</v>
      </c>
      <c r="H47" s="22">
        <v>5.631906762616735</v>
      </c>
      <c r="I47" s="22"/>
      <c r="J47" s="22">
        <f t="shared" si="0"/>
        <v>0</v>
      </c>
      <c r="K47" s="22">
        <f t="shared" si="1"/>
        <v>0</v>
      </c>
    </row>
    <row r="48" spans="1:11" x14ac:dyDescent="0.25">
      <c r="A48" s="27" t="s">
        <v>168</v>
      </c>
      <c r="B48" s="39">
        <v>100.00000000000004</v>
      </c>
      <c r="C48" s="39">
        <v>100.00000000000004</v>
      </c>
      <c r="D48" s="39"/>
      <c r="E48" s="39">
        <f t="shared" si="2"/>
        <v>0</v>
      </c>
      <c r="F48" s="39"/>
      <c r="G48" s="39">
        <v>4.7096652838385333</v>
      </c>
      <c r="H48" s="39">
        <v>4.7096652838385333</v>
      </c>
      <c r="I48" s="39"/>
      <c r="J48" s="39">
        <f t="shared" si="0"/>
        <v>0</v>
      </c>
      <c r="K48" s="39">
        <f t="shared" si="1"/>
        <v>0</v>
      </c>
    </row>
    <row r="49" spans="1:103" x14ac:dyDescent="0.25">
      <c r="A49" s="26" t="s">
        <v>28</v>
      </c>
      <c r="B49" s="22">
        <v>99.744998733141287</v>
      </c>
      <c r="C49" s="22">
        <v>99.744998733141287</v>
      </c>
      <c r="D49" s="22"/>
      <c r="E49" s="22">
        <f t="shared" si="2"/>
        <v>0</v>
      </c>
      <c r="F49" s="22"/>
      <c r="G49" s="22">
        <v>0.92224147877820106</v>
      </c>
      <c r="H49" s="22">
        <v>0.92224147877820095</v>
      </c>
      <c r="I49" s="22"/>
      <c r="J49" s="22">
        <f t="shared" si="0"/>
        <v>0</v>
      </c>
      <c r="K49" s="22">
        <f t="shared" si="1"/>
        <v>0</v>
      </c>
    </row>
    <row r="50" spans="1:103" s="8" customFormat="1" x14ac:dyDescent="0.25">
      <c r="A50" s="25" t="s">
        <v>29</v>
      </c>
      <c r="B50" s="39">
        <v>99.673427351416336</v>
      </c>
      <c r="C50" s="39">
        <v>98.898522152034587</v>
      </c>
      <c r="D50" s="39"/>
      <c r="E50" s="39">
        <f t="shared" si="2"/>
        <v>-0.77744411923318379</v>
      </c>
      <c r="F50" s="39"/>
      <c r="G50" s="39">
        <v>6.7176082760347589</v>
      </c>
      <c r="H50" s="39">
        <v>6.6653826255396051</v>
      </c>
      <c r="I50" s="39"/>
      <c r="J50" s="39">
        <f t="shared" si="0"/>
        <v>-5.2225650495153708E-2</v>
      </c>
      <c r="K50" s="39">
        <f t="shared" si="1"/>
        <v>-5.2592552957869527E-2</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25">
      <c r="A51" s="28" t="s">
        <v>170</v>
      </c>
      <c r="B51" s="22">
        <v>98.941610871182021</v>
      </c>
      <c r="C51" s="22">
        <v>98.941610871182021</v>
      </c>
      <c r="D51" s="22"/>
      <c r="E51" s="22">
        <f t="shared" si="2"/>
        <v>0</v>
      </c>
      <c r="F51" s="22"/>
      <c r="G51" s="22">
        <v>1.3095558558339269</v>
      </c>
      <c r="H51" s="22">
        <v>1.3095558558339269</v>
      </c>
      <c r="I51" s="22"/>
      <c r="J51" s="22">
        <f t="shared" si="0"/>
        <v>0</v>
      </c>
      <c r="K51" s="22">
        <f t="shared" si="1"/>
        <v>0</v>
      </c>
    </row>
    <row r="52" spans="1:103" s="8" customFormat="1" x14ac:dyDescent="0.25">
      <c r="A52" s="27" t="s">
        <v>171</v>
      </c>
      <c r="B52" s="39">
        <v>98.941610871182021</v>
      </c>
      <c r="C52" s="39">
        <v>98.941610871182021</v>
      </c>
      <c r="D52" s="39"/>
      <c r="E52" s="39">
        <f t="shared" si="2"/>
        <v>0</v>
      </c>
      <c r="F52" s="39"/>
      <c r="G52" s="39">
        <v>1.3095558558339269</v>
      </c>
      <c r="H52" s="39">
        <v>1.3095558558339269</v>
      </c>
      <c r="I52" s="39"/>
      <c r="J52" s="39">
        <f t="shared" si="0"/>
        <v>0</v>
      </c>
      <c r="K52" s="39">
        <f t="shared" si="1"/>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25">
      <c r="A53" s="28" t="s">
        <v>30</v>
      </c>
      <c r="B53" s="22">
        <v>100.32619729952398</v>
      </c>
      <c r="C53" s="22">
        <v>100.28924258229556</v>
      </c>
      <c r="D53" s="22"/>
      <c r="E53" s="22">
        <f t="shared" si="2"/>
        <v>-3.6834563875776105E-2</v>
      </c>
      <c r="F53" s="22"/>
      <c r="G53" s="22">
        <v>0.43839038589039359</v>
      </c>
      <c r="H53" s="22">
        <v>0.43822890670367759</v>
      </c>
      <c r="I53" s="22"/>
      <c r="J53" s="22">
        <f t="shared" si="0"/>
        <v>-1.6147918671599593E-4</v>
      </c>
      <c r="K53" s="22">
        <f t="shared" si="1"/>
        <v>-1.6261363139445797E-4</v>
      </c>
    </row>
    <row r="54" spans="1:103" s="8" customFormat="1" x14ac:dyDescent="0.25">
      <c r="A54" s="27" t="s">
        <v>31</v>
      </c>
      <c r="B54" s="39">
        <v>100.32619729952398</v>
      </c>
      <c r="C54" s="39">
        <v>100.28924258229556</v>
      </c>
      <c r="D54" s="39"/>
      <c r="E54" s="39">
        <f t="shared" si="2"/>
        <v>-3.6834563875776105E-2</v>
      </c>
      <c r="F54" s="39"/>
      <c r="G54" s="39">
        <v>0.43839038589039359</v>
      </c>
      <c r="H54" s="39">
        <v>0.43822890670367759</v>
      </c>
      <c r="I54" s="39"/>
      <c r="J54" s="39">
        <f t="shared" si="0"/>
        <v>-1.6147918671599593E-4</v>
      </c>
      <c r="K54" s="39">
        <f t="shared" si="1"/>
        <v>-1.6261363139445797E-4</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25">
      <c r="A55" s="28" t="s">
        <v>32</v>
      </c>
      <c r="B55" s="22">
        <v>99.410438109419815</v>
      </c>
      <c r="C55" s="22">
        <v>97.072453747145758</v>
      </c>
      <c r="D55" s="22"/>
      <c r="E55" s="22">
        <f t="shared" si="2"/>
        <v>-2.3518499734410891</v>
      </c>
      <c r="F55" s="22"/>
      <c r="G55" s="22">
        <v>2.1943672429256593</v>
      </c>
      <c r="H55" s="22">
        <v>2.1427590175057118</v>
      </c>
      <c r="I55" s="22"/>
      <c r="J55" s="22">
        <f t="shared" si="0"/>
        <v>-5.1608225419947473E-2</v>
      </c>
      <c r="K55" s="22">
        <f t="shared" si="1"/>
        <v>-5.1970790267363377E-2</v>
      </c>
    </row>
    <row r="56" spans="1:103" s="8" customFormat="1" x14ac:dyDescent="0.25">
      <c r="A56" s="27" t="s">
        <v>176</v>
      </c>
      <c r="B56" s="39">
        <v>99.88455012485862</v>
      </c>
      <c r="C56" s="39">
        <v>96.329814386981482</v>
      </c>
      <c r="D56" s="39"/>
      <c r="E56" s="39">
        <f t="shared" si="2"/>
        <v>-3.5588444193157098</v>
      </c>
      <c r="F56" s="39"/>
      <c r="G56" s="39">
        <v>1.3916175272020672</v>
      </c>
      <c r="H56" s="39">
        <v>1.3420920244970169</v>
      </c>
      <c r="I56" s="39"/>
      <c r="J56" s="39">
        <f t="shared" si="0"/>
        <v>-4.9525502705050295E-2</v>
      </c>
      <c r="K56" s="39">
        <f t="shared" si="1"/>
        <v>-4.9873435736758683E-2</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25">
      <c r="A57" s="26" t="s">
        <v>180</v>
      </c>
      <c r="B57" s="22">
        <v>97.387055181969345</v>
      </c>
      <c r="C57" s="22">
        <v>96.909909317990767</v>
      </c>
      <c r="D57" s="22"/>
      <c r="E57" s="22">
        <f t="shared" si="2"/>
        <v>-0.48994793310777052</v>
      </c>
      <c r="F57" s="22"/>
      <c r="G57" s="22">
        <v>0.42509062170880529</v>
      </c>
      <c r="H57" s="22">
        <v>0.42300789899390806</v>
      </c>
      <c r="I57" s="22"/>
      <c r="J57" s="22">
        <f t="shared" si="0"/>
        <v>-2.0827227148972338E-3</v>
      </c>
      <c r="K57" s="22">
        <f t="shared" si="1"/>
        <v>-2.0973545306047447E-3</v>
      </c>
    </row>
    <row r="58" spans="1:103" s="8" customFormat="1" x14ac:dyDescent="0.25">
      <c r="A58" s="27" t="s">
        <v>183</v>
      </c>
      <c r="B58" s="39">
        <v>100</v>
      </c>
      <c r="C58" s="39">
        <v>100</v>
      </c>
      <c r="D58" s="39"/>
      <c r="E58" s="39">
        <f t="shared" si="2"/>
        <v>0</v>
      </c>
      <c r="F58" s="39"/>
      <c r="G58" s="39">
        <v>0.37765909401478698</v>
      </c>
      <c r="H58" s="39">
        <v>0.37765909401478698</v>
      </c>
      <c r="I58" s="39"/>
      <c r="J58" s="39">
        <f t="shared" si="0"/>
        <v>0</v>
      </c>
      <c r="K58" s="39">
        <f t="shared" si="1"/>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25">
      <c r="A59" s="28" t="s">
        <v>33</v>
      </c>
      <c r="B59" s="22">
        <v>96.799944248643413</v>
      </c>
      <c r="C59" s="22">
        <v>96.799944248643413</v>
      </c>
      <c r="D59" s="22"/>
      <c r="E59" s="22">
        <f t="shared" si="2"/>
        <v>0</v>
      </c>
      <c r="F59" s="22"/>
      <c r="G59" s="22">
        <v>0.32287254542706195</v>
      </c>
      <c r="H59" s="22">
        <v>0.32287254542706195</v>
      </c>
      <c r="I59" s="22"/>
      <c r="J59" s="22">
        <f t="shared" si="0"/>
        <v>0</v>
      </c>
      <c r="K59" s="22">
        <f t="shared" si="1"/>
        <v>0</v>
      </c>
    </row>
    <row r="60" spans="1:103" s="8" customFormat="1" x14ac:dyDescent="0.25">
      <c r="A60" s="27" t="s">
        <v>34</v>
      </c>
      <c r="B60" s="39">
        <v>96.799944248643413</v>
      </c>
      <c r="C60" s="39">
        <v>96.799944248643413</v>
      </c>
      <c r="D60" s="39"/>
      <c r="E60" s="39">
        <f t="shared" si="2"/>
        <v>0</v>
      </c>
      <c r="F60" s="39"/>
      <c r="G60" s="39">
        <v>0.32287254542706195</v>
      </c>
      <c r="H60" s="39">
        <v>0.32287254542706195</v>
      </c>
      <c r="I60" s="39"/>
      <c r="J60" s="39">
        <f t="shared" si="0"/>
        <v>0</v>
      </c>
      <c r="K60" s="39">
        <f t="shared" si="1"/>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25">
      <c r="A61" s="28" t="s">
        <v>35</v>
      </c>
      <c r="B61" s="22">
        <v>102.22444302102008</v>
      </c>
      <c r="C61" s="22">
        <v>102.22444302102008</v>
      </c>
      <c r="D61" s="22"/>
      <c r="E61" s="22">
        <f t="shared" si="2"/>
        <v>0</v>
      </c>
      <c r="F61" s="22"/>
      <c r="G61" s="22">
        <v>0.34591635571314894</v>
      </c>
      <c r="H61" s="22">
        <v>0.34591635571314894</v>
      </c>
      <c r="I61" s="22"/>
      <c r="J61" s="22">
        <f t="shared" si="0"/>
        <v>0</v>
      </c>
      <c r="K61" s="22">
        <f t="shared" si="1"/>
        <v>0</v>
      </c>
    </row>
    <row r="62" spans="1:103" s="8" customFormat="1" x14ac:dyDescent="0.25">
      <c r="A62" s="27" t="s">
        <v>187</v>
      </c>
      <c r="B62" s="39">
        <v>103.2507345935301</v>
      </c>
      <c r="C62" s="39">
        <v>103.2507345935301</v>
      </c>
      <c r="D62" s="39"/>
      <c r="E62" s="39">
        <f t="shared" si="2"/>
        <v>0</v>
      </c>
      <c r="F62" s="39"/>
      <c r="G62" s="39">
        <v>0.12612070470912615</v>
      </c>
      <c r="H62" s="39">
        <v>0.12612070470912612</v>
      </c>
      <c r="I62" s="39"/>
      <c r="J62" s="39">
        <f t="shared" si="0"/>
        <v>0</v>
      </c>
      <c r="K62" s="39">
        <f t="shared" si="1"/>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25">
      <c r="A63" s="26" t="s">
        <v>188</v>
      </c>
      <c r="B63" s="22">
        <v>101.64470781086639</v>
      </c>
      <c r="C63" s="22">
        <v>101.64470781086639</v>
      </c>
      <c r="D63" s="22"/>
      <c r="E63" s="22">
        <f t="shared" si="2"/>
        <v>0</v>
      </c>
      <c r="F63" s="22"/>
      <c r="G63" s="22">
        <v>0.21979565100402271</v>
      </c>
      <c r="H63" s="22">
        <v>0.21979565100402274</v>
      </c>
      <c r="I63" s="22"/>
      <c r="J63" s="22">
        <f t="shared" si="0"/>
        <v>0</v>
      </c>
      <c r="K63" s="22">
        <f t="shared" si="1"/>
        <v>0</v>
      </c>
    </row>
    <row r="64" spans="1:103" s="8" customFormat="1" x14ac:dyDescent="0.25">
      <c r="A64" s="25" t="s">
        <v>36</v>
      </c>
      <c r="B64" s="39">
        <v>100.32068305399395</v>
      </c>
      <c r="C64" s="39">
        <v>100.29896899034902</v>
      </c>
      <c r="D64" s="39"/>
      <c r="E64" s="39">
        <f t="shared" si="2"/>
        <v>-2.164465291093487E-2</v>
      </c>
      <c r="F64" s="39"/>
      <c r="G64" s="39">
        <v>2.106505890244569</v>
      </c>
      <c r="H64" s="39">
        <v>2.1060499443560765</v>
      </c>
      <c r="I64" s="39"/>
      <c r="J64" s="39">
        <f t="shared" si="0"/>
        <v>-4.5594588849251494E-4</v>
      </c>
      <c r="K64" s="39">
        <f t="shared" si="1"/>
        <v>-4.591490591139814E-4</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25">
      <c r="A65" s="26" t="s">
        <v>37</v>
      </c>
      <c r="B65" s="22">
        <v>100.55766685810065</v>
      </c>
      <c r="C65" s="22">
        <v>100.51990616729196</v>
      </c>
      <c r="D65" s="22"/>
      <c r="E65" s="22">
        <f t="shared" si="2"/>
        <v>-3.7551279766634416E-2</v>
      </c>
      <c r="F65" s="22"/>
      <c r="G65" s="22">
        <v>1.2141953385480424</v>
      </c>
      <c r="H65" s="22">
        <v>1.2137393926595508</v>
      </c>
      <c r="I65" s="22"/>
      <c r="J65" s="22">
        <f t="shared" si="0"/>
        <v>-4.5594588849162676E-4</v>
      </c>
      <c r="K65" s="22">
        <f t="shared" si="1"/>
        <v>-4.5914905911308704E-4</v>
      </c>
    </row>
    <row r="66" spans="1:103" s="8" customFormat="1" x14ac:dyDescent="0.25">
      <c r="A66" s="27" t="s">
        <v>192</v>
      </c>
      <c r="B66" s="39">
        <v>100</v>
      </c>
      <c r="C66" s="39">
        <v>100</v>
      </c>
      <c r="D66" s="39"/>
      <c r="E66" s="39">
        <f t="shared" si="2"/>
        <v>0</v>
      </c>
      <c r="F66" s="39"/>
      <c r="G66" s="39">
        <v>0.89231055169652607</v>
      </c>
      <c r="H66" s="39">
        <v>0.89231055169652596</v>
      </c>
      <c r="I66" s="39"/>
      <c r="J66" s="39">
        <f t="shared" si="0"/>
        <v>0</v>
      </c>
      <c r="K66" s="39">
        <f t="shared" si="1"/>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25">
      <c r="A67" s="28" t="s">
        <v>38</v>
      </c>
      <c r="B67" s="22">
        <v>100.14774170269101</v>
      </c>
      <c r="C67" s="22">
        <v>100.14774170269101</v>
      </c>
      <c r="D67" s="22"/>
      <c r="E67" s="22">
        <f t="shared" si="2"/>
        <v>0</v>
      </c>
      <c r="F67" s="22"/>
      <c r="G67" s="22">
        <v>6.6378870599309767</v>
      </c>
      <c r="H67" s="22">
        <v>6.6378870599309758</v>
      </c>
      <c r="I67" s="22"/>
      <c r="J67" s="22">
        <f t="shared" si="0"/>
        <v>0</v>
      </c>
      <c r="K67" s="22">
        <f t="shared" si="1"/>
        <v>0</v>
      </c>
    </row>
    <row r="68" spans="1:103" s="8" customFormat="1" x14ac:dyDescent="0.25">
      <c r="A68" s="25" t="s">
        <v>194</v>
      </c>
      <c r="B68" s="39">
        <v>100.36915944005628</v>
      </c>
      <c r="C68" s="39">
        <v>100.36915944005628</v>
      </c>
      <c r="D68" s="39"/>
      <c r="E68" s="39">
        <f t="shared" si="2"/>
        <v>0</v>
      </c>
      <c r="F68" s="39"/>
      <c r="G68" s="39">
        <v>3.1557248417451649</v>
      </c>
      <c r="H68" s="39">
        <v>3.1557248417451644</v>
      </c>
      <c r="I68" s="39"/>
      <c r="J68" s="39">
        <f t="shared" si="0"/>
        <v>0</v>
      </c>
      <c r="K68" s="39">
        <f t="shared" si="1"/>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25">
      <c r="A69" s="26" t="s">
        <v>195</v>
      </c>
      <c r="B69" s="22">
        <v>99.904367582291087</v>
      </c>
      <c r="C69" s="22">
        <v>99.904367582291087</v>
      </c>
      <c r="D69" s="22"/>
      <c r="E69" s="22">
        <f t="shared" si="2"/>
        <v>0</v>
      </c>
      <c r="F69" s="22"/>
      <c r="G69" s="22">
        <v>2.531256656725434</v>
      </c>
      <c r="H69" s="22">
        <v>2.5312566567254335</v>
      </c>
      <c r="I69" s="22"/>
      <c r="J69" s="22">
        <f t="shared" si="0"/>
        <v>0</v>
      </c>
      <c r="K69" s="22">
        <f t="shared" si="1"/>
        <v>0</v>
      </c>
    </row>
    <row r="70" spans="1:103" s="8" customFormat="1" x14ac:dyDescent="0.25">
      <c r="A70" s="27" t="s">
        <v>197</v>
      </c>
      <c r="B70" s="39">
        <v>102.298320131418</v>
      </c>
      <c r="C70" s="39">
        <v>102.298320131418</v>
      </c>
      <c r="D70" s="39"/>
      <c r="E70" s="39">
        <f t="shared" si="2"/>
        <v>0</v>
      </c>
      <c r="F70" s="39"/>
      <c r="G70" s="39">
        <v>0.624468185019731</v>
      </c>
      <c r="H70" s="39">
        <v>0.624468185019731</v>
      </c>
      <c r="I70" s="39"/>
      <c r="J70" s="39">
        <f t="shared" si="0"/>
        <v>0</v>
      </c>
      <c r="K70" s="39">
        <f t="shared" si="1"/>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25">
      <c r="A71" s="28" t="s">
        <v>199</v>
      </c>
      <c r="B71" s="22">
        <v>99.791109639376003</v>
      </c>
      <c r="C71" s="22">
        <v>99.791109639376003</v>
      </c>
      <c r="D71" s="22"/>
      <c r="E71" s="22">
        <f t="shared" si="2"/>
        <v>0</v>
      </c>
      <c r="F71" s="22"/>
      <c r="G71" s="22">
        <v>0.86675072176303658</v>
      </c>
      <c r="H71" s="22">
        <v>0.86675072176303647</v>
      </c>
      <c r="I71" s="22"/>
      <c r="J71" s="22">
        <f t="shared" si="0"/>
        <v>0</v>
      </c>
      <c r="K71" s="22">
        <f t="shared" si="1"/>
        <v>0</v>
      </c>
    </row>
    <row r="72" spans="1:103" s="8" customFormat="1" x14ac:dyDescent="0.25">
      <c r="A72" s="27" t="s">
        <v>200</v>
      </c>
      <c r="B72" s="39">
        <v>99.791109639376003</v>
      </c>
      <c r="C72" s="39">
        <v>99.791109639376003</v>
      </c>
      <c r="D72" s="39"/>
      <c r="E72" s="39">
        <f t="shared" si="2"/>
        <v>0</v>
      </c>
      <c r="F72" s="39"/>
      <c r="G72" s="39">
        <v>0.86675072176303658</v>
      </c>
      <c r="H72" s="39">
        <v>0.86675072176303647</v>
      </c>
      <c r="I72" s="39"/>
      <c r="J72" s="39">
        <f t="shared" si="0"/>
        <v>0</v>
      </c>
      <c r="K72" s="39">
        <f t="shared" ref="K72:K135" si="3">(J72/$G$5)*100</f>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25">
      <c r="A73" s="28" t="s">
        <v>202</v>
      </c>
      <c r="B73" s="22">
        <v>100</v>
      </c>
      <c r="C73" s="22">
        <v>100</v>
      </c>
      <c r="D73" s="22"/>
      <c r="E73" s="22">
        <f t="shared" si="2"/>
        <v>0</v>
      </c>
      <c r="F73" s="22"/>
      <c r="G73" s="22">
        <v>0.23901909262945883</v>
      </c>
      <c r="H73" s="22">
        <v>0.23901909262945881</v>
      </c>
      <c r="I73" s="22"/>
      <c r="J73" s="22">
        <f t="shared" si="0"/>
        <v>0</v>
      </c>
      <c r="K73" s="22">
        <f t="shared" si="3"/>
        <v>0</v>
      </c>
    </row>
    <row r="74" spans="1:103" s="8" customFormat="1" x14ac:dyDescent="0.25">
      <c r="A74" s="27" t="s">
        <v>203</v>
      </c>
      <c r="B74" s="39">
        <v>100</v>
      </c>
      <c r="C74" s="39">
        <v>100</v>
      </c>
      <c r="D74" s="39"/>
      <c r="E74" s="39">
        <f t="shared" ref="E74:E137" si="4">((C74/B74-1)*100)</f>
        <v>0</v>
      </c>
      <c r="F74" s="39"/>
      <c r="G74" s="39">
        <v>0.23901909262945883</v>
      </c>
      <c r="H74" s="39">
        <v>0.23901909262945881</v>
      </c>
      <c r="I74" s="39"/>
      <c r="J74" s="39">
        <f t="shared" si="0"/>
        <v>0</v>
      </c>
      <c r="K74" s="39">
        <f t="shared" si="3"/>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25">
      <c r="A75" s="28" t="s">
        <v>204</v>
      </c>
      <c r="B75" s="22">
        <v>100</v>
      </c>
      <c r="C75" s="22">
        <v>100</v>
      </c>
      <c r="D75" s="22"/>
      <c r="E75" s="22">
        <f t="shared" si="4"/>
        <v>0</v>
      </c>
      <c r="F75" s="22"/>
      <c r="G75" s="22">
        <v>2.3763924037933166</v>
      </c>
      <c r="H75" s="22">
        <v>2.3763924037933162</v>
      </c>
      <c r="I75" s="22"/>
      <c r="J75" s="22">
        <f t="shared" si="0"/>
        <v>0</v>
      </c>
      <c r="K75" s="22">
        <f t="shared" si="3"/>
        <v>0</v>
      </c>
    </row>
    <row r="76" spans="1:103" s="8" customFormat="1" x14ac:dyDescent="0.25">
      <c r="A76" s="27" t="s">
        <v>205</v>
      </c>
      <c r="B76" s="39">
        <v>100</v>
      </c>
      <c r="C76" s="39">
        <v>100</v>
      </c>
      <c r="D76" s="39"/>
      <c r="E76" s="39">
        <f t="shared" si="4"/>
        <v>0</v>
      </c>
      <c r="F76" s="39"/>
      <c r="G76" s="39">
        <v>2.3763924037933166</v>
      </c>
      <c r="H76" s="39">
        <v>2.3763924037933162</v>
      </c>
      <c r="I76" s="39"/>
      <c r="J76" s="39">
        <f t="shared" si="0"/>
        <v>0</v>
      </c>
      <c r="K76" s="39">
        <f t="shared" si="3"/>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25">
      <c r="A77" s="28" t="s">
        <v>39</v>
      </c>
      <c r="B77" s="22">
        <v>100.09134993232473</v>
      </c>
      <c r="C77" s="22">
        <v>100.3610119815137</v>
      </c>
      <c r="D77" s="22"/>
      <c r="E77" s="22">
        <f t="shared" si="4"/>
        <v>0.2694159379120098</v>
      </c>
      <c r="F77" s="22"/>
      <c r="G77" s="22">
        <v>8.1018594665557693</v>
      </c>
      <c r="H77" s="22">
        <v>8.1236871672259028</v>
      </c>
      <c r="I77" s="22"/>
      <c r="J77" s="22">
        <f t="shared" si="0"/>
        <v>2.182770067013351E-2</v>
      </c>
      <c r="K77" s="22">
        <f t="shared" si="3"/>
        <v>2.1981047484493223E-2</v>
      </c>
    </row>
    <row r="78" spans="1:103" s="8" customFormat="1" x14ac:dyDescent="0.25">
      <c r="A78" s="25" t="s">
        <v>206</v>
      </c>
      <c r="B78" s="39">
        <v>98.390722985890932</v>
      </c>
      <c r="C78" s="39">
        <v>98.390722985890932</v>
      </c>
      <c r="D78" s="39"/>
      <c r="E78" s="39">
        <f t="shared" si="4"/>
        <v>0</v>
      </c>
      <c r="F78" s="39"/>
      <c r="G78" s="39">
        <v>3.0281545061110462</v>
      </c>
      <c r="H78" s="39">
        <v>3.0281545061110458</v>
      </c>
      <c r="I78" s="39"/>
      <c r="J78" s="39">
        <f t="shared" si="0"/>
        <v>0</v>
      </c>
      <c r="K78" s="39">
        <f t="shared" si="3"/>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25">
      <c r="A79" s="26" t="s">
        <v>207</v>
      </c>
      <c r="B79" s="22">
        <v>98.366082463868295</v>
      </c>
      <c r="C79" s="22">
        <v>98.366082463868295</v>
      </c>
      <c r="D79" s="22"/>
      <c r="E79" s="22">
        <f t="shared" si="4"/>
        <v>0</v>
      </c>
      <c r="F79" s="22"/>
      <c r="G79" s="22">
        <v>2.9383206815777476</v>
      </c>
      <c r="H79" s="22">
        <v>2.9383206815777476</v>
      </c>
      <c r="I79" s="22"/>
      <c r="J79" s="22">
        <f t="shared" si="0"/>
        <v>0</v>
      </c>
      <c r="K79" s="22">
        <f t="shared" si="3"/>
        <v>0</v>
      </c>
    </row>
    <row r="80" spans="1:103" s="8" customFormat="1" x14ac:dyDescent="0.25">
      <c r="A80" s="27" t="s">
        <v>208</v>
      </c>
      <c r="B80" s="39">
        <v>99.203536632421702</v>
      </c>
      <c r="C80" s="39">
        <v>99.203536632421702</v>
      </c>
      <c r="D80" s="39"/>
      <c r="E80" s="39">
        <f t="shared" si="4"/>
        <v>0</v>
      </c>
      <c r="F80" s="39"/>
      <c r="G80" s="39">
        <v>8.9833824533298717E-2</v>
      </c>
      <c r="H80" s="39">
        <v>8.9833824533298703E-2</v>
      </c>
      <c r="I80" s="39"/>
      <c r="J80" s="39">
        <f t="shared" si="0"/>
        <v>0</v>
      </c>
      <c r="K80" s="39">
        <f t="shared" si="3"/>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25">
      <c r="A81" s="28" t="s">
        <v>209</v>
      </c>
      <c r="B81" s="22">
        <v>86.4315180477344</v>
      </c>
      <c r="C81" s="22">
        <v>89.059334401518555</v>
      </c>
      <c r="D81" s="22"/>
      <c r="E81" s="22">
        <f t="shared" si="4"/>
        <v>3.040345018969659</v>
      </c>
      <c r="F81" s="22"/>
      <c r="G81" s="22">
        <v>0.65228309055274003</v>
      </c>
      <c r="H81" s="22">
        <v>0.67211474700594154</v>
      </c>
      <c r="I81" s="22"/>
      <c r="J81" s="22">
        <f t="shared" si="0"/>
        <v>1.9831656453201507E-2</v>
      </c>
      <c r="K81" s="22">
        <f t="shared" si="3"/>
        <v>1.9970980396961456E-2</v>
      </c>
    </row>
    <row r="82" spans="1:103" s="8" customFormat="1" x14ac:dyDescent="0.25">
      <c r="A82" s="27" t="s">
        <v>210</v>
      </c>
      <c r="B82" s="39">
        <v>84.632697588395828</v>
      </c>
      <c r="C82" s="39">
        <v>87.588855103384489</v>
      </c>
      <c r="D82" s="39"/>
      <c r="E82" s="39">
        <f t="shared" si="4"/>
        <v>3.4929260194040967</v>
      </c>
      <c r="F82" s="39"/>
      <c r="G82" s="39">
        <v>0.56587373098996729</v>
      </c>
      <c r="H82" s="39">
        <v>0.58563928177668856</v>
      </c>
      <c r="I82" s="39"/>
      <c r="J82" s="39">
        <f t="shared" si="0"/>
        <v>1.9765550786721264E-2</v>
      </c>
      <c r="K82" s="39">
        <f t="shared" si="3"/>
        <v>1.9904410316316887E-2</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25">
      <c r="A83" s="26" t="s">
        <v>213</v>
      </c>
      <c r="B83" s="22">
        <v>100.40720857910583</v>
      </c>
      <c r="C83" s="22">
        <v>100.48402300610896</v>
      </c>
      <c r="D83" s="22"/>
      <c r="E83" s="22">
        <f t="shared" si="4"/>
        <v>7.6502900628505621E-2</v>
      </c>
      <c r="F83" s="22"/>
      <c r="G83" s="22">
        <v>8.6409359562772806E-2</v>
      </c>
      <c r="H83" s="22">
        <v>8.6475465229252854E-2</v>
      </c>
      <c r="I83" s="22"/>
      <c r="J83" s="22">
        <f t="shared" si="0"/>
        <v>6.6105666480048564E-5</v>
      </c>
      <c r="K83" s="22">
        <f t="shared" si="3"/>
        <v>6.6570080644372874E-5</v>
      </c>
    </row>
    <row r="84" spans="1:103" s="8" customFormat="1" x14ac:dyDescent="0.25">
      <c r="A84" s="25" t="s">
        <v>214</v>
      </c>
      <c r="B84" s="39">
        <v>103.73810120610285</v>
      </c>
      <c r="C84" s="39">
        <v>103.78493361501597</v>
      </c>
      <c r="D84" s="39"/>
      <c r="E84" s="39">
        <f t="shared" si="4"/>
        <v>4.5144848776512703E-2</v>
      </c>
      <c r="F84" s="39"/>
      <c r="G84" s="39">
        <v>4.4214218698919812</v>
      </c>
      <c r="H84" s="39">
        <v>4.4234179141089154</v>
      </c>
      <c r="I84" s="39"/>
      <c r="J84" s="39">
        <f t="shared" si="0"/>
        <v>1.996044216934223E-3</v>
      </c>
      <c r="K84" s="39">
        <f t="shared" si="3"/>
        <v>2.0100670875340021E-3</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25">
      <c r="A85" s="26" t="s">
        <v>40</v>
      </c>
      <c r="B85" s="22">
        <v>99.642291698048936</v>
      </c>
      <c r="C85" s="22">
        <v>100.00000000000001</v>
      </c>
      <c r="D85" s="22"/>
      <c r="E85" s="22">
        <f t="shared" si="4"/>
        <v>0.35899244774002526</v>
      </c>
      <c r="F85" s="22"/>
      <c r="G85" s="22">
        <v>0.55601287144073686</v>
      </c>
      <c r="H85" s="22">
        <v>0.55800891565767152</v>
      </c>
      <c r="I85" s="22"/>
      <c r="J85" s="22">
        <f t="shared" si="0"/>
        <v>1.996044216934667E-3</v>
      </c>
      <c r="K85" s="22">
        <f t="shared" si="3"/>
        <v>2.0100670875344492E-3</v>
      </c>
    </row>
    <row r="86" spans="1:103" s="8" customFormat="1" x14ac:dyDescent="0.25">
      <c r="A86" s="27" t="s">
        <v>41</v>
      </c>
      <c r="B86" s="39">
        <v>108.0233735404112</v>
      </c>
      <c r="C86" s="39">
        <v>108.0233735404112</v>
      </c>
      <c r="D86" s="39"/>
      <c r="E86" s="39">
        <f t="shared" si="4"/>
        <v>0</v>
      </c>
      <c r="F86" s="39"/>
      <c r="G86" s="39">
        <v>2.7556838525673162</v>
      </c>
      <c r="H86" s="39">
        <v>2.7556838525673157</v>
      </c>
      <c r="I86" s="39"/>
      <c r="J86" s="39">
        <f t="shared" si="0"/>
        <v>0</v>
      </c>
      <c r="K86" s="39">
        <f t="shared" si="3"/>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25">
      <c r="A87" s="26" t="s">
        <v>42</v>
      </c>
      <c r="B87" s="22">
        <v>96.239723509901694</v>
      </c>
      <c r="C87" s="22">
        <v>96.239723509901694</v>
      </c>
      <c r="D87" s="22"/>
      <c r="E87" s="22">
        <f t="shared" si="4"/>
        <v>0</v>
      </c>
      <c r="F87" s="22"/>
      <c r="G87" s="22">
        <v>1.1097251458839281</v>
      </c>
      <c r="H87" s="22">
        <v>1.1097251458839281</v>
      </c>
      <c r="I87" s="22"/>
      <c r="J87" s="22">
        <f t="shared" si="0"/>
        <v>0</v>
      </c>
      <c r="K87" s="22">
        <f t="shared" si="3"/>
        <v>0</v>
      </c>
    </row>
    <row r="88" spans="1:103" s="8" customFormat="1" x14ac:dyDescent="0.25">
      <c r="A88" s="25" t="s">
        <v>219</v>
      </c>
      <c r="B88" s="39">
        <v>88.910438475648306</v>
      </c>
      <c r="C88" s="39">
        <v>86.896396772913548</v>
      </c>
      <c r="D88" s="39"/>
      <c r="E88" s="39">
        <f t="shared" si="4"/>
        <v>-2.2652477451074349</v>
      </c>
      <c r="F88" s="39"/>
      <c r="G88" s="39">
        <v>8.9878781431209305</v>
      </c>
      <c r="H88" s="39">
        <v>8.7842804361508779</v>
      </c>
      <c r="I88" s="39"/>
      <c r="J88" s="39">
        <f>H88-G88</f>
        <v>-0.20359770697005253</v>
      </c>
      <c r="K88" s="39">
        <f t="shared" si="3"/>
        <v>-0.20502804817944609</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25">
      <c r="A89" s="28" t="s">
        <v>220</v>
      </c>
      <c r="B89" s="22">
        <v>97.915206280477975</v>
      </c>
      <c r="C89" s="22">
        <v>98.102687225877659</v>
      </c>
      <c r="D89" s="22"/>
      <c r="E89" s="22">
        <f t="shared" si="4"/>
        <v>0.19147275742099623</v>
      </c>
      <c r="F89" s="22"/>
      <c r="G89" s="22">
        <v>2.1850412056169284</v>
      </c>
      <c r="H89" s="22">
        <v>2.1892249642641084</v>
      </c>
      <c r="I89" s="22"/>
      <c r="J89" s="22">
        <f t="shared" si="0"/>
        <v>4.1837586471800137E-3</v>
      </c>
      <c r="K89" s="22">
        <f t="shared" si="3"/>
        <v>4.2131509350022854E-3</v>
      </c>
    </row>
    <row r="90" spans="1:103" s="8" customFormat="1" x14ac:dyDescent="0.25">
      <c r="A90" s="27" t="s">
        <v>221</v>
      </c>
      <c r="B90" s="39">
        <v>97.666039877415244</v>
      </c>
      <c r="C90" s="39">
        <v>98.124439873880434</v>
      </c>
      <c r="D90" s="39"/>
      <c r="E90" s="39">
        <f t="shared" si="4"/>
        <v>0.46935454436418667</v>
      </c>
      <c r="F90" s="39"/>
      <c r="G90" s="39">
        <v>0.89138556287931459</v>
      </c>
      <c r="H90" s="39">
        <v>0.89556932152649482</v>
      </c>
      <c r="I90" s="39"/>
      <c r="J90" s="39">
        <f t="shared" si="0"/>
        <v>4.1837586471802357E-3</v>
      </c>
      <c r="K90" s="39">
        <f t="shared" si="3"/>
        <v>4.2131509350025092E-3</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25">
      <c r="A91" s="26" t="s">
        <v>43</v>
      </c>
      <c r="B91" s="22">
        <v>99.065018276145537</v>
      </c>
      <c r="C91" s="22">
        <v>99.065018276145537</v>
      </c>
      <c r="D91" s="22"/>
      <c r="E91" s="22">
        <f t="shared" si="4"/>
        <v>0</v>
      </c>
      <c r="F91" s="22"/>
      <c r="G91" s="22">
        <v>0.5258367359291487</v>
      </c>
      <c r="H91" s="22">
        <v>0.52583673592914859</v>
      </c>
      <c r="I91" s="22"/>
      <c r="J91" s="22">
        <f t="shared" si="0"/>
        <v>0</v>
      </c>
      <c r="K91" s="22">
        <f t="shared" si="3"/>
        <v>0</v>
      </c>
    </row>
    <row r="92" spans="1:103" s="8" customFormat="1" x14ac:dyDescent="0.25">
      <c r="A92" s="27" t="s">
        <v>223</v>
      </c>
      <c r="B92" s="39">
        <v>96.940365328139009</v>
      </c>
      <c r="C92" s="39">
        <v>96.940365328139009</v>
      </c>
      <c r="D92" s="39"/>
      <c r="E92" s="39">
        <f t="shared" si="4"/>
        <v>0</v>
      </c>
      <c r="F92" s="39"/>
      <c r="G92" s="39">
        <v>0.57748430057748901</v>
      </c>
      <c r="H92" s="39">
        <v>0.57748430057748901</v>
      </c>
      <c r="I92" s="39"/>
      <c r="J92" s="39">
        <f t="shared" si="0"/>
        <v>0</v>
      </c>
      <c r="K92" s="39">
        <f t="shared" si="3"/>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25">
      <c r="A93" s="26" t="s">
        <v>224</v>
      </c>
      <c r="B93" s="22">
        <v>98.943525585058538</v>
      </c>
      <c r="C93" s="22">
        <v>98.943525585058538</v>
      </c>
      <c r="D93" s="22"/>
      <c r="E93" s="22">
        <f t="shared" si="4"/>
        <v>0</v>
      </c>
      <c r="F93" s="22"/>
      <c r="G93" s="22">
        <v>0.19033460623097609</v>
      </c>
      <c r="H93" s="22">
        <v>0.19033460623097609</v>
      </c>
      <c r="I93" s="22"/>
      <c r="J93" s="22">
        <f t="shared" si="0"/>
        <v>0</v>
      </c>
      <c r="K93" s="22">
        <f t="shared" si="3"/>
        <v>0</v>
      </c>
    </row>
    <row r="94" spans="1:103" s="8" customFormat="1" x14ac:dyDescent="0.25">
      <c r="A94" s="25" t="s">
        <v>225</v>
      </c>
      <c r="B94" s="39">
        <v>86.359488129703408</v>
      </c>
      <c r="C94" s="39">
        <v>83.721779600395735</v>
      </c>
      <c r="D94" s="39"/>
      <c r="E94" s="39">
        <f t="shared" si="4"/>
        <v>-3.0543355298101038</v>
      </c>
      <c r="F94" s="39"/>
      <c r="G94" s="39">
        <v>6.8028369375039999</v>
      </c>
      <c r="H94" s="39">
        <v>6.5950554718867691</v>
      </c>
      <c r="I94" s="39"/>
      <c r="J94" s="39">
        <f t="shared" si="0"/>
        <v>-0.20778146561723077</v>
      </c>
      <c r="K94" s="39">
        <f t="shared" si="3"/>
        <v>-0.20924119911444661</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25">
      <c r="A95" s="26" t="s">
        <v>226</v>
      </c>
      <c r="B95" s="22">
        <v>85.550027238978799</v>
      </c>
      <c r="C95" s="22">
        <v>90.773209697523157</v>
      </c>
      <c r="D95" s="22"/>
      <c r="E95" s="22">
        <f t="shared" si="4"/>
        <v>6.105412969599322</v>
      </c>
      <c r="F95" s="22"/>
      <c r="G95" s="22">
        <v>5.3416084995416321E-2</v>
      </c>
      <c r="H95" s="22">
        <v>5.6677357576578657E-2</v>
      </c>
      <c r="I95" s="22"/>
      <c r="J95" s="22">
        <f t="shared" ref="J95:J139" si="5">H95-G95</f>
        <v>3.2612725811623361E-3</v>
      </c>
      <c r="K95" s="22">
        <f t="shared" si="3"/>
        <v>3.2841840993583049E-3</v>
      </c>
    </row>
    <row r="96" spans="1:103" s="8" customFormat="1" x14ac:dyDescent="0.25">
      <c r="A96" s="27" t="s">
        <v>227</v>
      </c>
      <c r="B96" s="39">
        <v>80.360890683159937</v>
      </c>
      <c r="C96" s="39">
        <v>76.649664098640969</v>
      </c>
      <c r="D96" s="39"/>
      <c r="E96" s="39">
        <f t="shared" si="4"/>
        <v>-4.6181999141239878</v>
      </c>
      <c r="F96" s="39"/>
      <c r="G96" s="39">
        <v>4.38564282119893</v>
      </c>
      <c r="H96" s="39">
        <v>4.1831050681965358</v>
      </c>
      <c r="I96" s="39"/>
      <c r="J96" s="39">
        <f t="shared" si="5"/>
        <v>-0.20253775300239418</v>
      </c>
      <c r="K96" s="39">
        <f t="shared" si="3"/>
        <v>-0.20396064768469979</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25">
      <c r="A97" s="26" t="s">
        <v>228</v>
      </c>
      <c r="B97" s="22">
        <v>100.28265883129303</v>
      </c>
      <c r="C97" s="22">
        <v>100.1062654263206</v>
      </c>
      <c r="D97" s="22"/>
      <c r="E97" s="22">
        <f t="shared" si="4"/>
        <v>-0.17589621877615036</v>
      </c>
      <c r="F97" s="22"/>
      <c r="G97" s="22">
        <v>1.1348119080983128</v>
      </c>
      <c r="H97" s="22">
        <v>1.1328158168617466</v>
      </c>
      <c r="I97" s="22"/>
      <c r="J97" s="22">
        <f t="shared" si="5"/>
        <v>-1.9960912365661887E-3</v>
      </c>
      <c r="K97" s="22">
        <f t="shared" si="3"/>
        <v>-2.0101144374944286E-3</v>
      </c>
    </row>
    <row r="98" spans="1:103" s="8" customFormat="1" x14ac:dyDescent="0.25">
      <c r="A98" s="27" t="s">
        <v>229</v>
      </c>
      <c r="B98" s="39">
        <v>100.25326727535203</v>
      </c>
      <c r="C98" s="39">
        <v>99.722302366346341</v>
      </c>
      <c r="D98" s="39"/>
      <c r="E98" s="39">
        <f t="shared" si="4"/>
        <v>-0.52962354588140803</v>
      </c>
      <c r="F98" s="39"/>
      <c r="G98" s="39">
        <v>1.228966123211342</v>
      </c>
      <c r="H98" s="39">
        <v>1.2224572292519087</v>
      </c>
      <c r="I98" s="39"/>
      <c r="J98" s="39">
        <f t="shared" si="5"/>
        <v>-6.5088939594333262E-3</v>
      </c>
      <c r="K98" s="39">
        <f t="shared" si="3"/>
        <v>-6.5546210916112933E-3</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25">
      <c r="A99" s="28" t="s">
        <v>231</v>
      </c>
      <c r="B99" s="22">
        <v>100.56702966470652</v>
      </c>
      <c r="C99" s="22">
        <v>101.88219222703694</v>
      </c>
      <c r="D99" s="22"/>
      <c r="E99" s="22">
        <f t="shared" si="4"/>
        <v>1.3077472474977148</v>
      </c>
      <c r="F99" s="22"/>
      <c r="G99" s="22">
        <v>2.5469452863401099</v>
      </c>
      <c r="H99" s="22">
        <v>2.5802528932174948</v>
      </c>
      <c r="I99" s="22"/>
      <c r="J99" s="22">
        <f t="shared" si="5"/>
        <v>3.3307606877384988E-2</v>
      </c>
      <c r="K99" s="22">
        <f t="shared" si="3"/>
        <v>3.3541603828588437E-2</v>
      </c>
    </row>
    <row r="100" spans="1:103" s="8" customFormat="1" x14ac:dyDescent="0.25">
      <c r="A100" s="25" t="s">
        <v>232</v>
      </c>
      <c r="B100" s="39">
        <v>99.213764079318892</v>
      </c>
      <c r="C100" s="39">
        <v>99.213764079318892</v>
      </c>
      <c r="D100" s="39"/>
      <c r="E100" s="39">
        <f t="shared" si="4"/>
        <v>0</v>
      </c>
      <c r="F100" s="39"/>
      <c r="G100" s="39">
        <v>0.41248008872401037</v>
      </c>
      <c r="H100" s="39">
        <v>0.41248008872401037</v>
      </c>
      <c r="I100" s="39"/>
      <c r="J100" s="39">
        <f t="shared" si="5"/>
        <v>0</v>
      </c>
      <c r="K100" s="39">
        <f t="shared" si="3"/>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25">
      <c r="A101" s="26" t="s">
        <v>44</v>
      </c>
      <c r="B101" s="22">
        <v>99.213764079318892</v>
      </c>
      <c r="C101" s="22">
        <v>99.213764079318892</v>
      </c>
      <c r="D101" s="22"/>
      <c r="E101" s="22">
        <f t="shared" si="4"/>
        <v>0</v>
      </c>
      <c r="F101" s="22"/>
      <c r="G101" s="22">
        <v>0.41248008872401037</v>
      </c>
      <c r="H101" s="22">
        <v>0.41248008872401037</v>
      </c>
      <c r="I101" s="22"/>
      <c r="J101" s="22">
        <f t="shared" si="5"/>
        <v>0</v>
      </c>
      <c r="K101" s="22">
        <f t="shared" si="3"/>
        <v>0</v>
      </c>
    </row>
    <row r="102" spans="1:103" s="8" customFormat="1" x14ac:dyDescent="0.25">
      <c r="A102" s="25" t="s">
        <v>235</v>
      </c>
      <c r="B102" s="39">
        <v>110.92646318489557</v>
      </c>
      <c r="C102" s="39">
        <v>110.92646318489557</v>
      </c>
      <c r="D102" s="39"/>
      <c r="E102" s="39">
        <f t="shared" si="4"/>
        <v>0</v>
      </c>
      <c r="F102" s="39"/>
      <c r="G102" s="39">
        <v>8.4886637581372312E-2</v>
      </c>
      <c r="H102" s="39">
        <v>8.4886637581372298E-2</v>
      </c>
      <c r="I102" s="39"/>
      <c r="J102" s="39">
        <f t="shared" si="5"/>
        <v>0</v>
      </c>
      <c r="K102" s="39">
        <f t="shared" si="3"/>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25">
      <c r="A103" s="26" t="s">
        <v>236</v>
      </c>
      <c r="B103" s="22">
        <v>110.92646318489557</v>
      </c>
      <c r="C103" s="22">
        <v>110.92646318489557</v>
      </c>
      <c r="D103" s="22"/>
      <c r="E103" s="22">
        <f t="shared" si="4"/>
        <v>0</v>
      </c>
      <c r="F103" s="22"/>
      <c r="G103" s="22">
        <v>8.4886637581372312E-2</v>
      </c>
      <c r="H103" s="22">
        <v>8.4886637581372298E-2</v>
      </c>
      <c r="I103" s="22"/>
      <c r="J103" s="22">
        <f t="shared" si="5"/>
        <v>0</v>
      </c>
      <c r="K103" s="22">
        <f t="shared" si="3"/>
        <v>0</v>
      </c>
    </row>
    <row r="104" spans="1:103" s="8" customFormat="1" x14ac:dyDescent="0.25">
      <c r="A104" s="25" t="s">
        <v>238</v>
      </c>
      <c r="B104" s="39">
        <v>100.1089258035118</v>
      </c>
      <c r="C104" s="39">
        <v>100.20040247486304</v>
      </c>
      <c r="D104" s="39"/>
      <c r="E104" s="39">
        <f t="shared" si="4"/>
        <v>9.1377138069370645E-2</v>
      </c>
      <c r="F104" s="39"/>
      <c r="G104" s="39">
        <v>0.19574215357410735</v>
      </c>
      <c r="H104" s="39">
        <v>0.19592101715203872</v>
      </c>
      <c r="I104" s="39"/>
      <c r="J104" s="39">
        <f t="shared" si="5"/>
        <v>1.7886357793137075E-4</v>
      </c>
      <c r="K104" s="39">
        <f t="shared" si="3"/>
        <v>1.8012015370612861E-4</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25">
      <c r="A105" s="26" t="s">
        <v>45</v>
      </c>
      <c r="B105" s="22">
        <v>100.1089258035118</v>
      </c>
      <c r="C105" s="22">
        <v>100.20040247486304</v>
      </c>
      <c r="D105" s="22"/>
      <c r="E105" s="22">
        <f t="shared" si="4"/>
        <v>9.1377138069370645E-2</v>
      </c>
      <c r="F105" s="22"/>
      <c r="G105" s="22">
        <v>0.19574215357410735</v>
      </c>
      <c r="H105" s="22">
        <v>0.19592101715203872</v>
      </c>
      <c r="I105" s="22"/>
      <c r="J105" s="22">
        <f t="shared" si="5"/>
        <v>1.7886357793137075E-4</v>
      </c>
      <c r="K105" s="22">
        <f t="shared" si="3"/>
        <v>1.8012015370612861E-4</v>
      </c>
    </row>
    <row r="106" spans="1:103" s="8" customFormat="1" x14ac:dyDescent="0.25">
      <c r="A106" s="25" t="s">
        <v>240</v>
      </c>
      <c r="B106" s="39">
        <v>99.889726750632661</v>
      </c>
      <c r="C106" s="39">
        <v>103.25956459661516</v>
      </c>
      <c r="D106" s="39"/>
      <c r="E106" s="39">
        <f t="shared" si="4"/>
        <v>3.3735579779841096</v>
      </c>
      <c r="F106" s="39"/>
      <c r="G106" s="39">
        <v>0.98201197417245634</v>
      </c>
      <c r="H106" s="39">
        <v>1.0151407174719105</v>
      </c>
      <c r="I106" s="39"/>
      <c r="J106" s="39">
        <f t="shared" si="5"/>
        <v>3.3128743299454144E-2</v>
      </c>
      <c r="K106" s="39">
        <f t="shared" si="3"/>
        <v>3.3361483674882834E-2</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25">
      <c r="A107" s="26" t="s">
        <v>241</v>
      </c>
      <c r="B107" s="22">
        <v>100</v>
      </c>
      <c r="C107" s="22">
        <v>100</v>
      </c>
      <c r="D107" s="22"/>
      <c r="E107" s="22">
        <f t="shared" si="4"/>
        <v>0</v>
      </c>
      <c r="F107" s="22"/>
      <c r="G107" s="22">
        <v>0.39580040113194598</v>
      </c>
      <c r="H107" s="22">
        <v>0.39580040113194587</v>
      </c>
      <c r="I107" s="22"/>
      <c r="J107" s="22">
        <f t="shared" si="5"/>
        <v>0</v>
      </c>
      <c r="K107" s="22">
        <f t="shared" si="3"/>
        <v>0</v>
      </c>
    </row>
    <row r="108" spans="1:103" s="8" customFormat="1" x14ac:dyDescent="0.25">
      <c r="A108" s="27" t="s">
        <v>242</v>
      </c>
      <c r="B108" s="39">
        <v>99.815409504765611</v>
      </c>
      <c r="C108" s="39">
        <v>105.45630646226182</v>
      </c>
      <c r="D108" s="39"/>
      <c r="E108" s="39">
        <f t="shared" si="4"/>
        <v>5.6513287732661066</v>
      </c>
      <c r="F108" s="39"/>
      <c r="G108" s="39">
        <v>0.58621157304051041</v>
      </c>
      <c r="H108" s="39">
        <v>0.61934031633996456</v>
      </c>
      <c r="I108" s="39"/>
      <c r="J108" s="39">
        <f t="shared" si="5"/>
        <v>3.3128743299454144E-2</v>
      </c>
      <c r="K108" s="39">
        <f t="shared" si="3"/>
        <v>3.3361483674882834E-2</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25">
      <c r="A109" s="28" t="s">
        <v>46</v>
      </c>
      <c r="B109" s="22">
        <v>101.17663483201991</v>
      </c>
      <c r="C109" s="22">
        <v>101.17663483201991</v>
      </c>
      <c r="D109" s="22"/>
      <c r="E109" s="22">
        <f t="shared" si="4"/>
        <v>0</v>
      </c>
      <c r="F109" s="22"/>
      <c r="G109" s="22">
        <v>0.87182443228816331</v>
      </c>
      <c r="H109" s="22">
        <v>0.8718244322881632</v>
      </c>
      <c r="I109" s="22"/>
      <c r="J109" s="22">
        <f t="shared" si="5"/>
        <v>0</v>
      </c>
      <c r="K109" s="22">
        <f t="shared" si="3"/>
        <v>0</v>
      </c>
    </row>
    <row r="110" spans="1:103" s="8" customFormat="1" x14ac:dyDescent="0.25">
      <c r="A110" s="27" t="s">
        <v>47</v>
      </c>
      <c r="B110" s="39">
        <v>102.23487313570406</v>
      </c>
      <c r="C110" s="39">
        <v>102.23487313570406</v>
      </c>
      <c r="D110" s="39"/>
      <c r="E110" s="39">
        <f t="shared" si="4"/>
        <v>0</v>
      </c>
      <c r="F110" s="39"/>
      <c r="G110" s="39">
        <v>0.40385293411779022</v>
      </c>
      <c r="H110" s="39">
        <v>0.40385293411779022</v>
      </c>
      <c r="I110" s="39"/>
      <c r="J110" s="39">
        <f t="shared" si="5"/>
        <v>0</v>
      </c>
      <c r="K110" s="39">
        <f t="shared" si="3"/>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25">
      <c r="A111" s="26" t="s">
        <v>245</v>
      </c>
      <c r="B111" s="22">
        <v>100.2808447744535</v>
      </c>
      <c r="C111" s="22">
        <v>100.2808447744535</v>
      </c>
      <c r="D111" s="22"/>
      <c r="E111" s="22">
        <f t="shared" si="4"/>
        <v>0</v>
      </c>
      <c r="F111" s="22"/>
      <c r="G111" s="22">
        <v>0.46797149817037292</v>
      </c>
      <c r="H111" s="22">
        <v>0.46797149817037292</v>
      </c>
      <c r="I111" s="22"/>
      <c r="J111" s="22">
        <f t="shared" si="5"/>
        <v>0</v>
      </c>
      <c r="K111" s="22">
        <f t="shared" si="3"/>
        <v>0</v>
      </c>
    </row>
    <row r="112" spans="1:103" s="8" customFormat="1" x14ac:dyDescent="0.25">
      <c r="A112" s="25" t="s">
        <v>246</v>
      </c>
      <c r="B112" s="39">
        <v>100.4517641591878</v>
      </c>
      <c r="C112" s="39">
        <v>100.4517641591878</v>
      </c>
      <c r="D112" s="39"/>
      <c r="E112" s="39">
        <f t="shared" si="4"/>
        <v>0</v>
      </c>
      <c r="F112" s="39"/>
      <c r="G112" s="39">
        <v>3.947257707586453</v>
      </c>
      <c r="H112" s="39">
        <v>3.947257707586453</v>
      </c>
      <c r="I112" s="39"/>
      <c r="J112" s="39">
        <f t="shared" si="5"/>
        <v>0</v>
      </c>
      <c r="K112" s="39">
        <f t="shared" si="3"/>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25">
      <c r="A113" s="28" t="s">
        <v>247</v>
      </c>
      <c r="B113" s="22">
        <v>100.13633268511978</v>
      </c>
      <c r="C113" s="22">
        <v>100.13633268511978</v>
      </c>
      <c r="D113" s="22"/>
      <c r="E113" s="22">
        <f t="shared" si="4"/>
        <v>0</v>
      </c>
      <c r="F113" s="22"/>
      <c r="G113" s="22">
        <v>0.3797464847238155</v>
      </c>
      <c r="H113" s="22">
        <v>0.3797464847238155</v>
      </c>
      <c r="I113" s="22"/>
      <c r="J113" s="22">
        <f t="shared" si="5"/>
        <v>0</v>
      </c>
      <c r="K113" s="22">
        <f t="shared" si="3"/>
        <v>0</v>
      </c>
    </row>
    <row r="114" spans="1:103" s="8" customFormat="1" x14ac:dyDescent="0.25">
      <c r="A114" s="27" t="s">
        <v>248</v>
      </c>
      <c r="B114" s="39">
        <v>100.13633268511978</v>
      </c>
      <c r="C114" s="39">
        <v>100.13633268511978</v>
      </c>
      <c r="D114" s="39"/>
      <c r="E114" s="39">
        <f t="shared" si="4"/>
        <v>0</v>
      </c>
      <c r="F114" s="39"/>
      <c r="G114" s="39">
        <v>0.3797464847238155</v>
      </c>
      <c r="H114" s="39">
        <v>0.3797464847238155</v>
      </c>
      <c r="I114" s="39"/>
      <c r="J114" s="39">
        <f t="shared" si="5"/>
        <v>0</v>
      </c>
      <c r="K114" s="39">
        <f t="shared" si="3"/>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25">
      <c r="A115" s="28" t="s">
        <v>48</v>
      </c>
      <c r="B115" s="22">
        <v>100.0055449439304</v>
      </c>
      <c r="C115" s="22">
        <v>100.0055449439304</v>
      </c>
      <c r="D115" s="22"/>
      <c r="E115" s="22">
        <f t="shared" si="4"/>
        <v>0</v>
      </c>
      <c r="F115" s="22"/>
      <c r="G115" s="22">
        <v>0.15372367833391062</v>
      </c>
      <c r="H115" s="22">
        <v>0.15372367833391062</v>
      </c>
      <c r="I115" s="22"/>
      <c r="J115" s="22">
        <f t="shared" si="5"/>
        <v>0</v>
      </c>
      <c r="K115" s="22">
        <f t="shared" si="3"/>
        <v>0</v>
      </c>
    </row>
    <row r="116" spans="1:103" s="8" customFormat="1" x14ac:dyDescent="0.25">
      <c r="A116" s="27" t="s">
        <v>49</v>
      </c>
      <c r="B116" s="39">
        <v>100.0055449439304</v>
      </c>
      <c r="C116" s="39">
        <v>100.0055449439304</v>
      </c>
      <c r="D116" s="39"/>
      <c r="E116" s="39">
        <f t="shared" si="4"/>
        <v>0</v>
      </c>
      <c r="F116" s="39"/>
      <c r="G116" s="39">
        <v>0.15372367833391062</v>
      </c>
      <c r="H116" s="39">
        <v>0.15372367833391062</v>
      </c>
      <c r="I116" s="39"/>
      <c r="J116" s="39">
        <f t="shared" si="5"/>
        <v>0</v>
      </c>
      <c r="K116" s="39">
        <f t="shared" si="3"/>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25">
      <c r="A117" s="28" t="s">
        <v>251</v>
      </c>
      <c r="B117" s="22">
        <v>99.999998994204034</v>
      </c>
      <c r="C117" s="22">
        <v>99.999998994204034</v>
      </c>
      <c r="D117" s="22"/>
      <c r="E117" s="22">
        <f t="shared" si="4"/>
        <v>0</v>
      </c>
      <c r="F117" s="22"/>
      <c r="G117" s="22">
        <v>1.1078122207555936</v>
      </c>
      <c r="H117" s="22">
        <v>1.1078122207555934</v>
      </c>
      <c r="I117" s="22"/>
      <c r="J117" s="22">
        <f t="shared" si="5"/>
        <v>0</v>
      </c>
      <c r="K117" s="22">
        <f t="shared" si="3"/>
        <v>0</v>
      </c>
    </row>
    <row r="118" spans="1:103" s="8" customFormat="1" x14ac:dyDescent="0.25">
      <c r="A118" s="27" t="s">
        <v>252</v>
      </c>
      <c r="B118" s="39">
        <v>99.999999999999986</v>
      </c>
      <c r="C118" s="39">
        <v>99.999999999999986</v>
      </c>
      <c r="D118" s="39"/>
      <c r="E118" s="39">
        <f t="shared" si="4"/>
        <v>0</v>
      </c>
      <c r="F118" s="39"/>
      <c r="G118" s="39">
        <v>1.1078122318979242</v>
      </c>
      <c r="H118" s="39">
        <v>1.107812231897924</v>
      </c>
      <c r="I118" s="39"/>
      <c r="J118" s="39">
        <f t="shared" si="5"/>
        <v>0</v>
      </c>
      <c r="K118" s="39">
        <f t="shared" si="3"/>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25">
      <c r="A119" s="28" t="s">
        <v>253</v>
      </c>
      <c r="B119" s="22">
        <v>100.75266330420003</v>
      </c>
      <c r="C119" s="22">
        <v>100.75266330420003</v>
      </c>
      <c r="D119" s="22"/>
      <c r="E119" s="22">
        <f t="shared" si="4"/>
        <v>0</v>
      </c>
      <c r="F119" s="22"/>
      <c r="G119" s="22">
        <v>2.3059753237731337</v>
      </c>
      <c r="H119" s="22">
        <v>2.3059753237731337</v>
      </c>
      <c r="I119" s="22"/>
      <c r="J119" s="22">
        <f t="shared" si="5"/>
        <v>0</v>
      </c>
      <c r="K119" s="22">
        <f t="shared" si="3"/>
        <v>0</v>
      </c>
    </row>
    <row r="120" spans="1:103" s="8" customFormat="1" x14ac:dyDescent="0.25">
      <c r="A120" s="27" t="s">
        <v>254</v>
      </c>
      <c r="B120" s="39">
        <v>100.75266330420003</v>
      </c>
      <c r="C120" s="39">
        <v>100.75266330420003</v>
      </c>
      <c r="D120" s="39"/>
      <c r="E120" s="39">
        <f t="shared" si="4"/>
        <v>0</v>
      </c>
      <c r="F120" s="39"/>
      <c r="G120" s="39">
        <v>2.3059753237731337</v>
      </c>
      <c r="H120" s="39">
        <v>2.3059753237731337</v>
      </c>
      <c r="I120" s="39"/>
      <c r="J120" s="39">
        <f t="shared" si="5"/>
        <v>0</v>
      </c>
      <c r="K120" s="39">
        <f t="shared" si="3"/>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25">
      <c r="A121" s="28" t="s">
        <v>257</v>
      </c>
      <c r="B121" s="22">
        <v>100.37398122712857</v>
      </c>
      <c r="C121" s="22">
        <v>100.37398122712857</v>
      </c>
      <c r="D121" s="22"/>
      <c r="E121" s="22">
        <f t="shared" si="4"/>
        <v>0</v>
      </c>
      <c r="F121" s="22"/>
      <c r="G121" s="22">
        <v>4.9339890305568819</v>
      </c>
      <c r="H121" s="22">
        <v>4.9339890305568819</v>
      </c>
      <c r="I121" s="22"/>
      <c r="J121" s="22">
        <f t="shared" si="5"/>
        <v>0</v>
      </c>
      <c r="K121" s="22">
        <f t="shared" si="3"/>
        <v>0</v>
      </c>
    </row>
    <row r="122" spans="1:103" s="8" customFormat="1" x14ac:dyDescent="0.25">
      <c r="A122" s="25" t="s">
        <v>258</v>
      </c>
      <c r="B122" s="39">
        <v>100.44094991103678</v>
      </c>
      <c r="C122" s="39">
        <v>100.44094991103678</v>
      </c>
      <c r="D122" s="39"/>
      <c r="E122" s="39">
        <f t="shared" si="4"/>
        <v>0</v>
      </c>
      <c r="F122" s="39"/>
      <c r="G122" s="39">
        <v>4.7342022849828904</v>
      </c>
      <c r="H122" s="39">
        <v>4.7342022849828895</v>
      </c>
      <c r="I122" s="39"/>
      <c r="J122" s="39">
        <f t="shared" si="5"/>
        <v>0</v>
      </c>
      <c r="K122" s="39">
        <f t="shared" si="3"/>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25">
      <c r="A123" s="26" t="s">
        <v>259</v>
      </c>
      <c r="B123" s="22">
        <v>100.44094991103678</v>
      </c>
      <c r="C123" s="22">
        <v>100.44094991103678</v>
      </c>
      <c r="D123" s="22"/>
      <c r="E123" s="22">
        <f t="shared" si="4"/>
        <v>0</v>
      </c>
      <c r="F123" s="22"/>
      <c r="G123" s="22">
        <v>4.7342022849828904</v>
      </c>
      <c r="H123" s="22">
        <v>4.7342022849828895</v>
      </c>
      <c r="I123" s="22"/>
      <c r="J123" s="22">
        <f t="shared" si="5"/>
        <v>0</v>
      </c>
      <c r="K123" s="22">
        <f t="shared" si="3"/>
        <v>0</v>
      </c>
    </row>
    <row r="124" spans="1:103" s="8" customFormat="1" x14ac:dyDescent="0.25">
      <c r="A124" s="25" t="s">
        <v>261</v>
      </c>
      <c r="B124" s="39">
        <v>98.812796544563867</v>
      </c>
      <c r="C124" s="39">
        <v>98.812796544563867</v>
      </c>
      <c r="D124" s="39"/>
      <c r="E124" s="39">
        <f t="shared" si="4"/>
        <v>0</v>
      </c>
      <c r="F124" s="39"/>
      <c r="G124" s="39">
        <v>0.19978674557399229</v>
      </c>
      <c r="H124" s="39">
        <v>0.19978674557399226</v>
      </c>
      <c r="I124" s="39"/>
      <c r="J124" s="39">
        <f t="shared" si="5"/>
        <v>0</v>
      </c>
      <c r="K124" s="39">
        <f t="shared" si="3"/>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25">
      <c r="A125" s="26" t="s">
        <v>262</v>
      </c>
      <c r="B125" s="22">
        <v>98.812796544563867</v>
      </c>
      <c r="C125" s="22">
        <v>98.812796544563867</v>
      </c>
      <c r="D125" s="22"/>
      <c r="E125" s="22">
        <f t="shared" si="4"/>
        <v>0</v>
      </c>
      <c r="F125" s="22"/>
      <c r="G125" s="22">
        <v>0.19978674557399229</v>
      </c>
      <c r="H125" s="22">
        <v>0.19978674557399226</v>
      </c>
      <c r="I125" s="22"/>
      <c r="J125" s="22">
        <f t="shared" si="5"/>
        <v>0</v>
      </c>
      <c r="K125" s="22">
        <f t="shared" si="3"/>
        <v>0</v>
      </c>
    </row>
    <row r="126" spans="1:103" s="8" customFormat="1" x14ac:dyDescent="0.25">
      <c r="A126" s="25" t="s">
        <v>264</v>
      </c>
      <c r="B126" s="39">
        <v>100</v>
      </c>
      <c r="C126" s="39">
        <v>100</v>
      </c>
      <c r="D126" s="39"/>
      <c r="E126" s="39">
        <f t="shared" si="4"/>
        <v>0</v>
      </c>
      <c r="F126" s="39"/>
      <c r="G126" s="39">
        <v>0.1104971985580785</v>
      </c>
      <c r="H126" s="39">
        <v>0.11049719855807849</v>
      </c>
      <c r="I126" s="39"/>
      <c r="J126" s="39">
        <f t="shared" si="5"/>
        <v>0</v>
      </c>
      <c r="K126" s="39">
        <f t="shared" si="3"/>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25">
      <c r="A127" s="28" t="s">
        <v>265</v>
      </c>
      <c r="B127" s="22">
        <v>100</v>
      </c>
      <c r="C127" s="22">
        <v>100</v>
      </c>
      <c r="D127" s="22"/>
      <c r="E127" s="22">
        <f t="shared" si="4"/>
        <v>0</v>
      </c>
      <c r="F127" s="22"/>
      <c r="G127" s="22">
        <v>0.1104971985580785</v>
      </c>
      <c r="H127" s="22">
        <v>0.11049719855807849</v>
      </c>
      <c r="I127" s="22"/>
      <c r="J127" s="22">
        <f t="shared" si="5"/>
        <v>0</v>
      </c>
      <c r="K127" s="22">
        <f t="shared" si="3"/>
        <v>0</v>
      </c>
    </row>
    <row r="128" spans="1:103" s="8" customFormat="1" x14ac:dyDescent="0.25">
      <c r="A128" s="27" t="s">
        <v>266</v>
      </c>
      <c r="B128" s="39">
        <v>100</v>
      </c>
      <c r="C128" s="39">
        <v>100</v>
      </c>
      <c r="D128" s="39"/>
      <c r="E128" s="39">
        <f t="shared" si="4"/>
        <v>0</v>
      </c>
      <c r="F128" s="39"/>
      <c r="G128" s="39">
        <v>7.0190985176796297E-2</v>
      </c>
      <c r="H128" s="39">
        <v>7.0190985176796297E-2</v>
      </c>
      <c r="I128" s="39"/>
      <c r="J128" s="39">
        <f t="shared" si="5"/>
        <v>0</v>
      </c>
      <c r="K128" s="39">
        <f t="shared" si="3"/>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25">
      <c r="A129" s="26" t="s">
        <v>267</v>
      </c>
      <c r="B129" s="22">
        <v>100</v>
      </c>
      <c r="C129" s="22">
        <v>100</v>
      </c>
      <c r="D129" s="22"/>
      <c r="E129" s="22">
        <f t="shared" si="4"/>
        <v>0</v>
      </c>
      <c r="F129" s="22"/>
      <c r="G129" s="22">
        <v>4.0306213381282215E-2</v>
      </c>
      <c r="H129" s="22">
        <v>4.0306213381282208E-2</v>
      </c>
      <c r="I129" s="22"/>
      <c r="J129" s="22">
        <f t="shared" si="5"/>
        <v>0</v>
      </c>
      <c r="K129" s="22">
        <f t="shared" si="3"/>
        <v>0</v>
      </c>
    </row>
    <row r="130" spans="1:103" s="8" customFormat="1" x14ac:dyDescent="0.25">
      <c r="A130" s="25" t="s">
        <v>269</v>
      </c>
      <c r="B130" s="39">
        <v>99.916069976435082</v>
      </c>
      <c r="C130" s="39">
        <v>99.88126373959949</v>
      </c>
      <c r="D130" s="39"/>
      <c r="E130" s="39">
        <f t="shared" si="4"/>
        <v>-3.4835474257344234E-2</v>
      </c>
      <c r="F130" s="39"/>
      <c r="G130" s="39">
        <v>5.4569667539092466</v>
      </c>
      <c r="H130" s="39">
        <v>5.4550657936604559</v>
      </c>
      <c r="I130" s="39"/>
      <c r="J130" s="39">
        <f t="shared" si="5"/>
        <v>-1.9009602487907173E-3</v>
      </c>
      <c r="K130" s="39">
        <f t="shared" si="3"/>
        <v>-1.914315123075546E-3</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25">
      <c r="A131" s="28" t="s">
        <v>50</v>
      </c>
      <c r="B131" s="22">
        <v>99.996412780817721</v>
      </c>
      <c r="C131" s="22">
        <v>99.95417624420989</v>
      </c>
      <c r="D131" s="22"/>
      <c r="E131" s="22">
        <f t="shared" si="4"/>
        <v>-4.2238051779330821E-2</v>
      </c>
      <c r="F131" s="22"/>
      <c r="G131" s="22">
        <v>4.9890879013847629</v>
      </c>
      <c r="H131" s="22">
        <v>4.9869806078536598</v>
      </c>
      <c r="I131" s="22"/>
      <c r="J131" s="22">
        <f t="shared" si="5"/>
        <v>-2.1072935311030605E-3</v>
      </c>
      <c r="K131" s="22">
        <f t="shared" si="3"/>
        <v>-2.1220979649185581E-3</v>
      </c>
    </row>
    <row r="132" spans="1:103" s="8" customFormat="1" x14ac:dyDescent="0.25">
      <c r="A132" s="27" t="s">
        <v>270</v>
      </c>
      <c r="B132" s="39">
        <v>106.1956310607541</v>
      </c>
      <c r="C132" s="39">
        <v>106.1956310607541</v>
      </c>
      <c r="D132" s="39"/>
      <c r="E132" s="39">
        <f t="shared" si="4"/>
        <v>0</v>
      </c>
      <c r="F132" s="39"/>
      <c r="G132" s="39">
        <v>3.2292114487585927E-2</v>
      </c>
      <c r="H132" s="39">
        <v>3.2292114487585927E-2</v>
      </c>
      <c r="I132" s="39"/>
      <c r="J132" s="39">
        <f t="shared" si="5"/>
        <v>0</v>
      </c>
      <c r="K132" s="39">
        <f t="shared" si="3"/>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25">
      <c r="A133" s="26" t="s">
        <v>52</v>
      </c>
      <c r="B133" s="22">
        <v>99.916531820305835</v>
      </c>
      <c r="C133" s="22">
        <v>99.872363438225904</v>
      </c>
      <c r="D133" s="22"/>
      <c r="E133" s="22">
        <f t="shared" si="4"/>
        <v>-4.4205279421993815E-2</v>
      </c>
      <c r="F133" s="22"/>
      <c r="G133" s="22">
        <v>4.7670630265342995</v>
      </c>
      <c r="H133" s="22">
        <v>4.7649557330031973</v>
      </c>
      <c r="I133" s="22"/>
      <c r="J133" s="22">
        <f t="shared" si="5"/>
        <v>-2.1072935311021723E-3</v>
      </c>
      <c r="K133" s="22">
        <f t="shared" si="3"/>
        <v>-2.1220979649176639E-3</v>
      </c>
    </row>
    <row r="134" spans="1:103" s="8" customFormat="1" x14ac:dyDescent="0.25">
      <c r="A134" s="27" t="s">
        <v>51</v>
      </c>
      <c r="B134" s="39">
        <v>101.02194657278217</v>
      </c>
      <c r="C134" s="39">
        <v>101.02194657278217</v>
      </c>
      <c r="D134" s="39"/>
      <c r="E134" s="39">
        <f t="shared" si="4"/>
        <v>0</v>
      </c>
      <c r="F134" s="39"/>
      <c r="G134" s="39">
        <v>0.18973276036287676</v>
      </c>
      <c r="H134" s="39">
        <v>0.18973276036287673</v>
      </c>
      <c r="I134" s="39"/>
      <c r="J134" s="39">
        <f t="shared" si="5"/>
        <v>0</v>
      </c>
      <c r="K134" s="39">
        <f t="shared" si="3"/>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25">
      <c r="A135" s="28" t="s">
        <v>273</v>
      </c>
      <c r="B135" s="22">
        <v>98.195850168847187</v>
      </c>
      <c r="C135" s="22">
        <v>98.259926324641128</v>
      </c>
      <c r="D135" s="22"/>
      <c r="E135" s="22">
        <f t="shared" si="4"/>
        <v>6.5253425357347794E-2</v>
      </c>
      <c r="F135" s="22"/>
      <c r="G135" s="22">
        <v>0.31620299039221145</v>
      </c>
      <c r="H135" s="22">
        <v>0.31640932367452473</v>
      </c>
      <c r="I135" s="22"/>
      <c r="J135" s="22">
        <f t="shared" si="5"/>
        <v>2.0633328231328685E-4</v>
      </c>
      <c r="K135" s="22">
        <f t="shared" si="3"/>
        <v>2.0778284184396243E-4</v>
      </c>
    </row>
    <row r="136" spans="1:103" s="8" customFormat="1" x14ac:dyDescent="0.25">
      <c r="A136" s="27" t="s">
        <v>274</v>
      </c>
      <c r="B136" s="39">
        <v>100.47367253408012</v>
      </c>
      <c r="C136" s="39">
        <v>100.47367253408012</v>
      </c>
      <c r="D136" s="39"/>
      <c r="E136" s="39">
        <f t="shared" si="4"/>
        <v>0</v>
      </c>
      <c r="F136" s="39"/>
      <c r="G136" s="39">
        <v>0.10257988785305025</v>
      </c>
      <c r="H136" s="39">
        <v>0.10257988785305024</v>
      </c>
      <c r="I136" s="39"/>
      <c r="J136" s="39">
        <f t="shared" si="5"/>
        <v>0</v>
      </c>
      <c r="K136" s="39">
        <f t="shared" ref="K136:K139" si="6">(J136/$G$5)*100</f>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25">
      <c r="A137" s="26" t="s">
        <v>275</v>
      </c>
      <c r="B137" s="22">
        <v>97.138369620552226</v>
      </c>
      <c r="C137" s="22">
        <v>97.232193174297763</v>
      </c>
      <c r="D137" s="22"/>
      <c r="E137" s="22">
        <f t="shared" si="4"/>
        <v>9.6587531901182189E-2</v>
      </c>
      <c r="F137" s="22"/>
      <c r="G137" s="22">
        <v>0.21362310253916114</v>
      </c>
      <c r="H137" s="22">
        <v>0.21382943582147448</v>
      </c>
      <c r="I137" s="22"/>
      <c r="J137" s="22">
        <f t="shared" si="5"/>
        <v>2.0633328231334236E-4</v>
      </c>
      <c r="K137" s="22">
        <f t="shared" si="6"/>
        <v>2.0778284184401832E-4</v>
      </c>
    </row>
    <row r="138" spans="1:103" s="8" customFormat="1" x14ac:dyDescent="0.25">
      <c r="A138" s="25" t="s">
        <v>277</v>
      </c>
      <c r="B138" s="39">
        <v>100.93476649476835</v>
      </c>
      <c r="C138" s="39">
        <v>100.93476649476835</v>
      </c>
      <c r="D138" s="39"/>
      <c r="E138" s="39">
        <f t="shared" ref="E138:E139" si="7">((C138/B138-1)*100)</f>
        <v>0</v>
      </c>
      <c r="F138" s="39"/>
      <c r="G138" s="39">
        <v>0.15167586213227227</v>
      </c>
      <c r="H138" s="39">
        <v>0.15167586213227224</v>
      </c>
      <c r="I138" s="39"/>
      <c r="J138" s="39">
        <f t="shared" si="5"/>
        <v>0</v>
      </c>
      <c r="K138" s="39">
        <f t="shared" si="6"/>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25">
      <c r="A139" s="6" t="s">
        <v>278</v>
      </c>
      <c r="B139" s="7">
        <v>100.93476649476835</v>
      </c>
      <c r="C139" s="7">
        <v>100.93476649476835</v>
      </c>
      <c r="D139" s="7"/>
      <c r="E139" s="7">
        <f t="shared" si="7"/>
        <v>0</v>
      </c>
      <c r="F139" s="7"/>
      <c r="G139" s="7">
        <v>0.15167586213227227</v>
      </c>
      <c r="H139" s="7">
        <v>0.15167586213227224</v>
      </c>
      <c r="I139" s="7"/>
      <c r="J139" s="7">
        <f t="shared" si="5"/>
        <v>0</v>
      </c>
      <c r="K139" s="7">
        <f t="shared" si="6"/>
        <v>0</v>
      </c>
    </row>
    <row r="140" spans="1:103" x14ac:dyDescent="0.25">
      <c r="A140" s="21" t="s">
        <v>285</v>
      </c>
      <c r="B140" s="38"/>
      <c r="C140" s="38"/>
    </row>
    <row r="141" spans="1:103" x14ac:dyDescent="0.2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30" zoomScaleNormal="130" zoomScaleSheetLayoutView="100" workbookViewId="0">
      <selection activeCell="K6" sqref="K6"/>
    </sheetView>
  </sheetViews>
  <sheetFormatPr defaultColWidth="8.7109375" defaultRowHeight="15" x14ac:dyDescent="0.25"/>
  <cols>
    <col min="1" max="1" width="54" style="65" customWidth="1"/>
    <col min="2" max="3" width="9.7109375" style="3" bestFit="1" customWidth="1"/>
    <col min="4" max="4" width="1.85546875" style="38" customWidth="1"/>
    <col min="5" max="5" width="12.140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6384" width="8.7109375" style="65"/>
  </cols>
  <sheetData>
    <row r="1" spans="1:11" ht="15.75" x14ac:dyDescent="0.25">
      <c r="A1" s="102" t="s">
        <v>290</v>
      </c>
    </row>
    <row r="2" spans="1:11" ht="6" customHeight="1" x14ac:dyDescent="0.25">
      <c r="A2" s="34"/>
      <c r="B2" s="19"/>
      <c r="C2" s="19"/>
      <c r="D2" s="18"/>
      <c r="E2" s="18"/>
      <c r="F2" s="18"/>
      <c r="G2" s="18"/>
      <c r="H2" s="18"/>
      <c r="I2" s="18"/>
      <c r="J2" s="18"/>
    </row>
    <row r="3" spans="1:11" ht="53.25" customHeight="1" x14ac:dyDescent="0.25">
      <c r="A3" s="122" t="s">
        <v>82</v>
      </c>
      <c r="B3" s="124" t="s">
        <v>84</v>
      </c>
      <c r="C3" s="124"/>
      <c r="D3" s="124"/>
      <c r="E3" s="99" t="s">
        <v>85</v>
      </c>
      <c r="F3" s="10"/>
      <c r="G3" s="121" t="s">
        <v>86</v>
      </c>
      <c r="H3" s="121"/>
      <c r="I3" s="10"/>
      <c r="J3" s="99" t="s">
        <v>87</v>
      </c>
      <c r="K3" s="99" t="s">
        <v>287</v>
      </c>
    </row>
    <row r="4" spans="1:11" ht="45.6" customHeight="1" x14ac:dyDescent="0.25">
      <c r="A4" s="123"/>
      <c r="B4" s="103">
        <v>44197</v>
      </c>
      <c r="C4" s="103">
        <v>44228</v>
      </c>
      <c r="D4" s="18"/>
      <c r="E4" s="90" t="s">
        <v>288</v>
      </c>
      <c r="F4" s="18"/>
      <c r="G4" s="103">
        <v>44197</v>
      </c>
      <c r="H4" s="103">
        <v>44228</v>
      </c>
      <c r="I4" s="18"/>
      <c r="J4" s="90" t="s">
        <v>289</v>
      </c>
      <c r="K4" s="90" t="s">
        <v>289</v>
      </c>
    </row>
    <row r="5" spans="1:11" ht="15.75" x14ac:dyDescent="0.25">
      <c r="A5" s="104" t="s">
        <v>83</v>
      </c>
      <c r="B5" s="15">
        <v>98.564641967132104</v>
      </c>
      <c r="C5" s="15">
        <v>98.501567391250944</v>
      </c>
      <c r="D5" s="13"/>
      <c r="E5" s="13">
        <f>((C5/B5-1)*100)</f>
        <v>-6.399310606961528E-2</v>
      </c>
      <c r="F5" s="13"/>
      <c r="G5" s="13">
        <v>98.564641967132104</v>
      </c>
      <c r="H5" s="15">
        <v>98.501567391250944</v>
      </c>
      <c r="I5" s="13"/>
      <c r="J5" s="14">
        <f t="shared" ref="J5" si="0">H5-G5</f>
        <v>-6.3074575881159944E-2</v>
      </c>
      <c r="K5" s="118">
        <f>SUM(K7+K25+K30+K38+K50+K67+K77+K88+K99+K112+K121+K126+K130)</f>
        <v>-6.3993106069598973E-2</v>
      </c>
    </row>
    <row r="6" spans="1:11" ht="13.5" customHeight="1" x14ac:dyDescent="0.25">
      <c r="A6" s="105"/>
      <c r="B6" s="12"/>
      <c r="C6" s="12"/>
      <c r="D6" s="12"/>
      <c r="E6" s="12"/>
      <c r="F6" s="12"/>
      <c r="G6" s="12"/>
      <c r="H6" s="12"/>
      <c r="I6" s="12"/>
      <c r="J6" s="12"/>
      <c r="K6" s="12"/>
    </row>
    <row r="7" spans="1:11" ht="15.75" customHeight="1" x14ac:dyDescent="0.25">
      <c r="A7" s="24" t="s">
        <v>0</v>
      </c>
      <c r="B7" s="20">
        <v>104.11441395236535</v>
      </c>
      <c r="C7" s="20">
        <v>104.95606967436137</v>
      </c>
      <c r="D7" s="20"/>
      <c r="E7" s="20">
        <f>((C7/B7-1)*100)</f>
        <v>0.80839500511533657</v>
      </c>
      <c r="F7" s="20"/>
      <c r="G7" s="20">
        <v>19.177226502598913</v>
      </c>
      <c r="H7" s="20">
        <v>19.332254243765579</v>
      </c>
      <c r="I7" s="20"/>
      <c r="J7" s="20">
        <f>H7-G7</f>
        <v>0.15502774116666629</v>
      </c>
      <c r="K7" s="20">
        <f>(J7/$G$5)*100</f>
        <v>0.15728534905890762</v>
      </c>
    </row>
    <row r="8" spans="1:11" x14ac:dyDescent="0.25">
      <c r="A8" s="25" t="s">
        <v>1</v>
      </c>
      <c r="B8" s="39">
        <v>104.42706626980382</v>
      </c>
      <c r="C8" s="39">
        <v>105.33712278707534</v>
      </c>
      <c r="D8" s="39"/>
      <c r="E8" s="39">
        <f>((C8/B8-1)*100)</f>
        <v>0.87147571006185309</v>
      </c>
      <c r="F8" s="39"/>
      <c r="G8" s="39">
        <v>16.565167750913009</v>
      </c>
      <c r="H8" s="39">
        <v>16.709529164193214</v>
      </c>
      <c r="I8" s="39"/>
      <c r="J8" s="39">
        <f t="shared" ref="J8:J94" si="1">H8-G8</f>
        <v>0.14436141328020469</v>
      </c>
      <c r="K8" s="39">
        <f t="shared" ref="K8:K71" si="2">(J8/$G$5)*100</f>
        <v>0.14646369164344372</v>
      </c>
    </row>
    <row r="9" spans="1:11" ht="15.75" customHeight="1" x14ac:dyDescent="0.25">
      <c r="A9" s="26" t="s">
        <v>3</v>
      </c>
      <c r="B9" s="22">
        <v>100.77736807758856</v>
      </c>
      <c r="C9" s="22">
        <v>101.3026661081189</v>
      </c>
      <c r="D9" s="22"/>
      <c r="E9" s="22">
        <f>((C9/B9-1)*100)</f>
        <v>0.52124603028520511</v>
      </c>
      <c r="F9" s="22"/>
      <c r="G9" s="22">
        <v>2.9574199867100819</v>
      </c>
      <c r="H9" s="22">
        <v>2.9728354209896688</v>
      </c>
      <c r="I9" s="22"/>
      <c r="J9" s="22">
        <f t="shared" si="1"/>
        <v>1.5415434279586915E-2</v>
      </c>
      <c r="K9" s="22">
        <f t="shared" si="2"/>
        <v>1.5639923173187631E-2</v>
      </c>
    </row>
    <row r="10" spans="1:11" x14ac:dyDescent="0.25">
      <c r="A10" s="27" t="s">
        <v>4</v>
      </c>
      <c r="B10" s="39">
        <v>104.736610915781</v>
      </c>
      <c r="C10" s="39">
        <v>104.19861906922702</v>
      </c>
      <c r="D10" s="39"/>
      <c r="E10" s="39">
        <f t="shared" ref="E10:E73" si="3">((C10/B10-1)*100)</f>
        <v>-0.51366169083567614</v>
      </c>
      <c r="F10" s="39"/>
      <c r="G10" s="39">
        <v>1.1044472018796245</v>
      </c>
      <c r="H10" s="39">
        <v>1.0987740797080625</v>
      </c>
      <c r="I10" s="39"/>
      <c r="J10" s="39">
        <f t="shared" si="1"/>
        <v>-5.6731221715620173E-3</v>
      </c>
      <c r="K10" s="39">
        <f t="shared" si="2"/>
        <v>-5.7557376137518032E-3</v>
      </c>
    </row>
    <row r="11" spans="1:11" ht="15.75" customHeight="1" x14ac:dyDescent="0.25">
      <c r="A11" s="26" t="s">
        <v>5</v>
      </c>
      <c r="B11" s="22">
        <v>97.090450858841081</v>
      </c>
      <c r="C11" s="22">
        <v>95.457277743650778</v>
      </c>
      <c r="D11" s="22"/>
      <c r="E11" s="22">
        <f t="shared" si="3"/>
        <v>-1.6821150800553575</v>
      </c>
      <c r="F11" s="22"/>
      <c r="G11" s="22">
        <v>3.1599630824157652</v>
      </c>
      <c r="H11" s="22">
        <v>3.1068088668822678</v>
      </c>
      <c r="I11" s="22"/>
      <c r="J11" s="22">
        <f>H11-G11</f>
        <v>-5.3154215533497418E-2</v>
      </c>
      <c r="K11" s="22">
        <f t="shared" si="2"/>
        <v>-5.3928279424200115E-2</v>
      </c>
    </row>
    <row r="12" spans="1:11" ht="15.75" customHeight="1" x14ac:dyDescent="0.25">
      <c r="A12" s="27" t="s">
        <v>109</v>
      </c>
      <c r="B12" s="39">
        <v>103.89305220864929</v>
      </c>
      <c r="C12" s="39">
        <v>105.93834773813002</v>
      </c>
      <c r="D12" s="39"/>
      <c r="E12" s="39">
        <f t="shared" si="3"/>
        <v>1.9686547714212299</v>
      </c>
      <c r="F12" s="39"/>
      <c r="G12" s="39">
        <v>3.0807505419747598</v>
      </c>
      <c r="H12" s="39">
        <v>3.1413998845149309</v>
      </c>
      <c r="I12" s="39"/>
      <c r="J12" s="39">
        <f t="shared" si="1"/>
        <v>6.064934254017107E-2</v>
      </c>
      <c r="K12" s="39">
        <f t="shared" si="2"/>
        <v>6.1532555011355419E-2</v>
      </c>
    </row>
    <row r="13" spans="1:11" x14ac:dyDescent="0.25">
      <c r="A13" s="26" t="s">
        <v>6</v>
      </c>
      <c r="B13" s="22">
        <v>103.9275971776797</v>
      </c>
      <c r="C13" s="22">
        <v>104.37543178264183</v>
      </c>
      <c r="D13" s="22"/>
      <c r="E13" s="22">
        <f t="shared" si="3"/>
        <v>0.43091018855798691</v>
      </c>
      <c r="F13" s="22"/>
      <c r="G13" s="22">
        <v>0.38197717217073995</v>
      </c>
      <c r="H13" s="22">
        <v>0.38362315072358932</v>
      </c>
      <c r="I13" s="22"/>
      <c r="J13" s="22">
        <f t="shared" si="1"/>
        <v>1.6459785528493698E-3</v>
      </c>
      <c r="K13" s="22">
        <f t="shared" si="2"/>
        <v>1.6699482897713429E-3</v>
      </c>
    </row>
    <row r="14" spans="1:11" x14ac:dyDescent="0.25">
      <c r="A14" s="27" t="s">
        <v>7</v>
      </c>
      <c r="B14" s="39">
        <v>106.41096413937375</v>
      </c>
      <c r="C14" s="39">
        <v>111.48274609369473</v>
      </c>
      <c r="D14" s="39"/>
      <c r="E14" s="39">
        <f t="shared" si="3"/>
        <v>4.7662212210370702</v>
      </c>
      <c r="F14" s="39"/>
      <c r="G14" s="39">
        <v>1.9977104716716469</v>
      </c>
      <c r="H14" s="39">
        <v>2.0929257721073404</v>
      </c>
      <c r="I14" s="39"/>
      <c r="J14" s="39">
        <f t="shared" si="1"/>
        <v>9.5215300435693484E-2</v>
      </c>
      <c r="K14" s="39">
        <f t="shared" si="2"/>
        <v>9.6601883327942784E-2</v>
      </c>
    </row>
    <row r="15" spans="1:11" ht="15.75" customHeight="1" x14ac:dyDescent="0.25">
      <c r="A15" s="26" t="s">
        <v>8</v>
      </c>
      <c r="B15" s="22">
        <v>124.18494043964419</v>
      </c>
      <c r="C15" s="22">
        <v>124.3681030713192</v>
      </c>
      <c r="D15" s="22"/>
      <c r="E15" s="22">
        <f t="shared" si="3"/>
        <v>0.1474918222987176</v>
      </c>
      <c r="F15" s="22"/>
      <c r="G15" s="22">
        <v>2.1245000780811725</v>
      </c>
      <c r="H15" s="22">
        <v>2.1276335419610723</v>
      </c>
      <c r="I15" s="22"/>
      <c r="J15" s="22">
        <f t="shared" si="1"/>
        <v>3.1334638798998782E-3</v>
      </c>
      <c r="K15" s="22">
        <f t="shared" si="2"/>
        <v>3.1790952793647642E-3</v>
      </c>
    </row>
    <row r="16" spans="1:11" x14ac:dyDescent="0.25">
      <c r="A16" s="27" t="s">
        <v>9</v>
      </c>
      <c r="B16" s="39">
        <v>99.683852630946788</v>
      </c>
      <c r="C16" s="39">
        <v>100.25848044325657</v>
      </c>
      <c r="D16" s="39"/>
      <c r="E16" s="39">
        <f t="shared" si="3"/>
        <v>0.57645024459196392</v>
      </c>
      <c r="F16" s="39"/>
      <c r="G16" s="39">
        <v>1.0544412604899314</v>
      </c>
      <c r="H16" s="39">
        <v>1.0605195897151041</v>
      </c>
      <c r="I16" s="39"/>
      <c r="J16" s="39">
        <f t="shared" si="1"/>
        <v>6.0783292251727072E-3</v>
      </c>
      <c r="K16" s="39">
        <f t="shared" si="2"/>
        <v>6.1668455379766101E-3</v>
      </c>
    </row>
    <row r="17" spans="1:11" ht="15.75" customHeight="1" x14ac:dyDescent="0.25">
      <c r="A17" s="26" t="s">
        <v>10</v>
      </c>
      <c r="B17" s="22">
        <v>109.92559783892332</v>
      </c>
      <c r="C17" s="22">
        <v>113.2127728429962</v>
      </c>
      <c r="D17" s="22"/>
      <c r="E17" s="22">
        <f t="shared" si="3"/>
        <v>2.9903635447038113</v>
      </c>
      <c r="F17" s="22"/>
      <c r="G17" s="22">
        <v>0.70395795551928508</v>
      </c>
      <c r="H17" s="22">
        <v>0.72500885759117606</v>
      </c>
      <c r="I17" s="22"/>
      <c r="J17" s="22">
        <f t="shared" si="1"/>
        <v>2.1050902071890976E-2</v>
      </c>
      <c r="K17" s="22">
        <f t="shared" si="2"/>
        <v>2.1357458061797376E-2</v>
      </c>
    </row>
    <row r="18" spans="1:11" x14ac:dyDescent="0.25">
      <c r="A18" s="25" t="s">
        <v>11</v>
      </c>
      <c r="B18" s="39">
        <v>102.17440563450313</v>
      </c>
      <c r="C18" s="39">
        <v>102.59163427126262</v>
      </c>
      <c r="D18" s="39"/>
      <c r="E18" s="39">
        <f t="shared" si="3"/>
        <v>0.40834946302696906</v>
      </c>
      <c r="F18" s="39"/>
      <c r="G18" s="39">
        <v>2.6120587516859035</v>
      </c>
      <c r="H18" s="39">
        <v>2.622725079572362</v>
      </c>
      <c r="I18" s="39"/>
      <c r="J18" s="39">
        <f t="shared" si="1"/>
        <v>1.0666327886458493E-2</v>
      </c>
      <c r="K18" s="39">
        <f t="shared" si="2"/>
        <v>1.0821657415460753E-2</v>
      </c>
    </row>
    <row r="19" spans="1:11" ht="15.75" customHeight="1" x14ac:dyDescent="0.25">
      <c r="A19" s="26" t="s">
        <v>142</v>
      </c>
      <c r="B19" s="22">
        <v>101.51207416474281</v>
      </c>
      <c r="C19" s="22">
        <v>101.90040883494201</v>
      </c>
      <c r="D19" s="22"/>
      <c r="E19" s="22">
        <f t="shared" si="3"/>
        <v>0.38255022704882791</v>
      </c>
      <c r="F19" s="22"/>
      <c r="G19" s="22">
        <v>0.32975454554435146</v>
      </c>
      <c r="H19" s="22">
        <v>0.3310160223070352</v>
      </c>
      <c r="I19" s="22"/>
      <c r="J19" s="22">
        <f t="shared" si="1"/>
        <v>1.2614767626837331E-3</v>
      </c>
      <c r="K19" s="22">
        <f t="shared" si="2"/>
        <v>1.279847151582402E-3</v>
      </c>
    </row>
    <row r="20" spans="1:11" x14ac:dyDescent="0.25">
      <c r="A20" s="27" t="s">
        <v>143</v>
      </c>
      <c r="B20" s="39">
        <v>102.54264290964295</v>
      </c>
      <c r="C20" s="39">
        <v>104.2854708283373</v>
      </c>
      <c r="D20" s="39"/>
      <c r="E20" s="39">
        <f t="shared" si="3"/>
        <v>1.6996128334921812</v>
      </c>
      <c r="F20" s="39"/>
      <c r="G20" s="39">
        <v>0.32385883605389282</v>
      </c>
      <c r="H20" s="39">
        <v>0.32936318239386314</v>
      </c>
      <c r="I20" s="39"/>
      <c r="J20" s="39">
        <f t="shared" si="1"/>
        <v>5.504346339970323E-3</v>
      </c>
      <c r="K20" s="39">
        <f t="shared" si="2"/>
        <v>5.5845039662456566E-3</v>
      </c>
    </row>
    <row r="21" spans="1:11" ht="15.75" customHeight="1" x14ac:dyDescent="0.25">
      <c r="A21" s="26" t="s">
        <v>144</v>
      </c>
      <c r="B21" s="22">
        <v>99.692142323637469</v>
      </c>
      <c r="C21" s="22">
        <v>99.692142323637469</v>
      </c>
      <c r="D21" s="22"/>
      <c r="E21" s="22">
        <f t="shared" si="3"/>
        <v>0</v>
      </c>
      <c r="F21" s="22"/>
      <c r="G21" s="22">
        <v>8.529934300415512E-2</v>
      </c>
      <c r="H21" s="22">
        <v>8.529934300415512E-2</v>
      </c>
      <c r="I21" s="22"/>
      <c r="J21" s="22">
        <f t="shared" si="1"/>
        <v>0</v>
      </c>
      <c r="K21" s="22">
        <f t="shared" si="2"/>
        <v>0</v>
      </c>
    </row>
    <row r="22" spans="1:11" x14ac:dyDescent="0.25">
      <c r="A22" s="27" t="s">
        <v>145</v>
      </c>
      <c r="B22" s="39">
        <v>100</v>
      </c>
      <c r="C22" s="39">
        <v>100</v>
      </c>
      <c r="D22" s="39"/>
      <c r="E22" s="39">
        <f t="shared" si="3"/>
        <v>0</v>
      </c>
      <c r="F22" s="39"/>
      <c r="G22" s="39">
        <v>1.5655519727534575</v>
      </c>
      <c r="H22" s="39">
        <v>1.5655519727534575</v>
      </c>
      <c r="I22" s="39"/>
      <c r="J22" s="39">
        <f t="shared" si="1"/>
        <v>0</v>
      </c>
      <c r="K22" s="39">
        <f t="shared" si="2"/>
        <v>0</v>
      </c>
    </row>
    <row r="23" spans="1:11" ht="15.75" customHeight="1" x14ac:dyDescent="0.25">
      <c r="A23" s="26" t="s">
        <v>146</v>
      </c>
      <c r="B23" s="22">
        <v>106.52823524744963</v>
      </c>
      <c r="C23" s="22">
        <v>106.52823524744963</v>
      </c>
      <c r="D23" s="22"/>
      <c r="E23" s="22">
        <f t="shared" si="3"/>
        <v>0</v>
      </c>
      <c r="F23" s="22"/>
      <c r="G23" s="22">
        <v>0.13638007277888528</v>
      </c>
      <c r="H23" s="22">
        <v>0.13638007277888528</v>
      </c>
      <c r="I23" s="22"/>
      <c r="J23" s="22">
        <f t="shared" si="1"/>
        <v>0</v>
      </c>
      <c r="K23" s="22">
        <f t="shared" si="2"/>
        <v>0</v>
      </c>
    </row>
    <row r="24" spans="1:11" x14ac:dyDescent="0.25">
      <c r="A24" s="27" t="s">
        <v>147</v>
      </c>
      <c r="B24" s="39">
        <v>125.28244672538534</v>
      </c>
      <c r="C24" s="39">
        <v>128.13656400221009</v>
      </c>
      <c r="D24" s="39"/>
      <c r="E24" s="39">
        <f t="shared" si="3"/>
        <v>2.2781461820273075</v>
      </c>
      <c r="F24" s="39"/>
      <c r="G24" s="39">
        <v>0.17121398155116133</v>
      </c>
      <c r="H24" s="39">
        <v>0.17511448633496604</v>
      </c>
      <c r="I24" s="39"/>
      <c r="J24" s="39">
        <f t="shared" si="1"/>
        <v>3.9005047838047147E-3</v>
      </c>
      <c r="K24" s="39">
        <f t="shared" si="2"/>
        <v>3.9573062976329763E-3</v>
      </c>
    </row>
    <row r="25" spans="1:11" ht="15.75" customHeight="1" x14ac:dyDescent="0.25">
      <c r="A25" s="28" t="s">
        <v>148</v>
      </c>
      <c r="B25" s="22">
        <v>131.76085832870532</v>
      </c>
      <c r="C25" s="22">
        <v>131.91578347946935</v>
      </c>
      <c r="D25" s="22"/>
      <c r="E25" s="22">
        <f t="shared" si="3"/>
        <v>0.11758055672157486</v>
      </c>
      <c r="F25" s="22"/>
      <c r="G25" s="22">
        <v>1.6767649636159818</v>
      </c>
      <c r="H25" s="22">
        <v>1.6787365131951142</v>
      </c>
      <c r="I25" s="22"/>
      <c r="J25" s="22">
        <f t="shared" si="1"/>
        <v>1.9715495791323701E-3</v>
      </c>
      <c r="K25" s="22">
        <f t="shared" si="2"/>
        <v>2.0002604785900949E-3</v>
      </c>
    </row>
    <row r="26" spans="1:11" x14ac:dyDescent="0.25">
      <c r="A26" s="25" t="s">
        <v>12</v>
      </c>
      <c r="B26" s="39">
        <v>136.95551528999073</v>
      </c>
      <c r="C26" s="39">
        <v>136.95551528999073</v>
      </c>
      <c r="D26" s="39"/>
      <c r="E26" s="39">
        <f t="shared" si="3"/>
        <v>0</v>
      </c>
      <c r="F26" s="39"/>
      <c r="G26" s="39">
        <v>1.3893692089719145</v>
      </c>
      <c r="H26" s="39">
        <v>1.3893692089719145</v>
      </c>
      <c r="I26" s="39"/>
      <c r="J26" s="39">
        <f t="shared" si="1"/>
        <v>0</v>
      </c>
      <c r="K26" s="39">
        <f t="shared" si="2"/>
        <v>0</v>
      </c>
    </row>
    <row r="27" spans="1:11" ht="15.75" customHeight="1" x14ac:dyDescent="0.25">
      <c r="A27" s="26" t="s">
        <v>13</v>
      </c>
      <c r="B27" s="22">
        <v>136.95551528999073</v>
      </c>
      <c r="C27" s="22">
        <v>136.95551528999073</v>
      </c>
      <c r="D27" s="22"/>
      <c r="E27" s="22">
        <f t="shared" si="3"/>
        <v>0</v>
      </c>
      <c r="F27" s="22"/>
      <c r="G27" s="22">
        <v>1.3893692089719145</v>
      </c>
      <c r="H27" s="22">
        <v>1.3893692089719145</v>
      </c>
      <c r="I27" s="22"/>
      <c r="J27" s="22">
        <f t="shared" si="1"/>
        <v>0</v>
      </c>
      <c r="K27" s="22">
        <f t="shared" si="2"/>
        <v>0</v>
      </c>
    </row>
    <row r="28" spans="1:11" x14ac:dyDescent="0.25">
      <c r="A28" s="25" t="s">
        <v>14</v>
      </c>
      <c r="B28" s="39">
        <v>111.34429507511473</v>
      </c>
      <c r="C28" s="39">
        <v>112.10812263535823</v>
      </c>
      <c r="D28" s="39"/>
      <c r="E28" s="39">
        <f t="shared" si="3"/>
        <v>0.68600511568932543</v>
      </c>
      <c r="F28" s="39"/>
      <c r="G28" s="39">
        <v>0.28739575464406752</v>
      </c>
      <c r="H28" s="39">
        <v>0.28936730422319984</v>
      </c>
      <c r="I28" s="39"/>
      <c r="J28" s="39">
        <f t="shared" si="1"/>
        <v>1.9715495791323145E-3</v>
      </c>
      <c r="K28" s="39">
        <f t="shared" si="2"/>
        <v>2.0002604785900385E-3</v>
      </c>
    </row>
    <row r="29" spans="1:11" ht="15.75" customHeight="1" x14ac:dyDescent="0.25">
      <c r="A29" s="26" t="s">
        <v>15</v>
      </c>
      <c r="B29" s="22">
        <v>111.34429507511473</v>
      </c>
      <c r="C29" s="22">
        <v>112.10812263535823</v>
      </c>
      <c r="D29" s="22"/>
      <c r="E29" s="22">
        <f t="shared" si="3"/>
        <v>0.68600511568932543</v>
      </c>
      <c r="F29" s="22"/>
      <c r="G29" s="22">
        <v>0.28739575464406752</v>
      </c>
      <c r="H29" s="22">
        <v>0.28936730422319984</v>
      </c>
      <c r="I29" s="22"/>
      <c r="J29" s="22">
        <f t="shared" si="1"/>
        <v>1.9715495791323145E-3</v>
      </c>
      <c r="K29" s="22">
        <f t="shared" si="2"/>
        <v>2.0002604785900385E-3</v>
      </c>
    </row>
    <row r="30" spans="1:11" x14ac:dyDescent="0.25">
      <c r="A30" s="25" t="s">
        <v>16</v>
      </c>
      <c r="B30" s="39">
        <v>98.345593411836575</v>
      </c>
      <c r="C30" s="39">
        <v>99.128411950244626</v>
      </c>
      <c r="D30" s="39"/>
      <c r="E30" s="39">
        <f t="shared" si="3"/>
        <v>0.79598740650217437</v>
      </c>
      <c r="F30" s="39"/>
      <c r="G30" s="39">
        <v>3.7305403465662961</v>
      </c>
      <c r="H30" s="39">
        <v>3.7602349779194459</v>
      </c>
      <c r="I30" s="39"/>
      <c r="J30" s="39">
        <f t="shared" si="1"/>
        <v>2.969463135314987E-2</v>
      </c>
      <c r="K30" s="39">
        <f t="shared" si="2"/>
        <v>3.0127062565754564E-2</v>
      </c>
    </row>
    <row r="31" spans="1:11" ht="15.75" customHeight="1" x14ac:dyDescent="0.25">
      <c r="A31" s="28" t="s">
        <v>17</v>
      </c>
      <c r="B31" s="22">
        <v>98.018901659132041</v>
      </c>
      <c r="C31" s="22">
        <v>99.045989086793824</v>
      </c>
      <c r="D31" s="22"/>
      <c r="E31" s="22">
        <f t="shared" si="3"/>
        <v>1.0478462931910348</v>
      </c>
      <c r="F31" s="22"/>
      <c r="G31" s="22">
        <v>2.8338728252518597</v>
      </c>
      <c r="H31" s="22">
        <v>2.86356745660501</v>
      </c>
      <c r="I31" s="22"/>
      <c r="J31" s="22">
        <f t="shared" si="1"/>
        <v>2.9694631353150314E-2</v>
      </c>
      <c r="K31" s="22">
        <f t="shared" si="2"/>
        <v>3.0127062565755015E-2</v>
      </c>
    </row>
    <row r="32" spans="1:11" x14ac:dyDescent="0.25">
      <c r="A32" s="27" t="s">
        <v>18</v>
      </c>
      <c r="B32" s="39">
        <v>99.844812915352421</v>
      </c>
      <c r="C32" s="39">
        <v>99.70706481295845</v>
      </c>
      <c r="D32" s="39"/>
      <c r="E32" s="39">
        <f t="shared" si="3"/>
        <v>-0.13796220191303332</v>
      </c>
      <c r="F32" s="39"/>
      <c r="G32" s="39">
        <v>0.39078404944115214</v>
      </c>
      <c r="H32" s="39">
        <v>0.39024491516181814</v>
      </c>
      <c r="I32" s="39"/>
      <c r="J32" s="39">
        <f t="shared" si="1"/>
        <v>-5.3913427933399705E-4</v>
      </c>
      <c r="K32" s="39">
        <f t="shared" si="2"/>
        <v>-5.4698547935047505E-4</v>
      </c>
    </row>
    <row r="33" spans="1:11" x14ac:dyDescent="0.25">
      <c r="A33" s="26" t="s">
        <v>19</v>
      </c>
      <c r="B33" s="22">
        <v>97.763561047907444</v>
      </c>
      <c r="C33" s="22">
        <v>99.132455617944004</v>
      </c>
      <c r="D33" s="22"/>
      <c r="E33" s="22">
        <f t="shared" si="3"/>
        <v>1.4002093984339936</v>
      </c>
      <c r="F33" s="22"/>
      <c r="G33" s="22">
        <v>2.1592317310751761</v>
      </c>
      <c r="H33" s="22">
        <v>2.1894654967076601</v>
      </c>
      <c r="I33" s="22"/>
      <c r="J33" s="22">
        <f t="shared" si="1"/>
        <v>3.0233765632484033E-2</v>
      </c>
      <c r="K33" s="22">
        <f t="shared" si="2"/>
        <v>3.067404804510521E-2</v>
      </c>
    </row>
    <row r="34" spans="1:11" x14ac:dyDescent="0.25">
      <c r="A34" s="27" t="s">
        <v>20</v>
      </c>
      <c r="B34" s="39">
        <v>94.10360288810287</v>
      </c>
      <c r="C34" s="39">
        <v>94.10360288810287</v>
      </c>
      <c r="D34" s="39"/>
      <c r="E34" s="39">
        <f t="shared" si="3"/>
        <v>0</v>
      </c>
      <c r="F34" s="39"/>
      <c r="G34" s="39">
        <v>0.11609814217369577</v>
      </c>
      <c r="H34" s="39">
        <v>0.11609814217369577</v>
      </c>
      <c r="I34" s="39"/>
      <c r="J34" s="39">
        <f t="shared" si="1"/>
        <v>0</v>
      </c>
      <c r="K34" s="39">
        <f t="shared" si="2"/>
        <v>0</v>
      </c>
    </row>
    <row r="35" spans="1:11" x14ac:dyDescent="0.25">
      <c r="A35" s="26" t="s">
        <v>156</v>
      </c>
      <c r="B35" s="22">
        <v>100</v>
      </c>
      <c r="C35" s="22">
        <v>100</v>
      </c>
      <c r="D35" s="22"/>
      <c r="E35" s="22">
        <f t="shared" si="3"/>
        <v>0</v>
      </c>
      <c r="F35" s="22"/>
      <c r="G35" s="22">
        <v>0.16775890256183576</v>
      </c>
      <c r="H35" s="22">
        <v>0.16775890256183579</v>
      </c>
      <c r="I35" s="22"/>
      <c r="J35" s="22">
        <f t="shared" si="1"/>
        <v>0</v>
      </c>
      <c r="K35" s="22">
        <f t="shared" si="2"/>
        <v>0</v>
      </c>
    </row>
    <row r="36" spans="1:11" x14ac:dyDescent="0.25">
      <c r="A36" s="25" t="s">
        <v>21</v>
      </c>
      <c r="B36" s="39">
        <v>99.392555884803997</v>
      </c>
      <c r="C36" s="39">
        <v>99.392555884803997</v>
      </c>
      <c r="D36" s="39"/>
      <c r="E36" s="39">
        <f t="shared" si="3"/>
        <v>0</v>
      </c>
      <c r="F36" s="39"/>
      <c r="G36" s="39">
        <v>0.89666752131443628</v>
      </c>
      <c r="H36" s="39">
        <v>0.89666752131443628</v>
      </c>
      <c r="I36" s="39"/>
      <c r="J36" s="39">
        <f t="shared" si="1"/>
        <v>0</v>
      </c>
      <c r="K36" s="39">
        <f t="shared" si="2"/>
        <v>0</v>
      </c>
    </row>
    <row r="37" spans="1:11" x14ac:dyDescent="0.25">
      <c r="A37" s="26" t="s">
        <v>22</v>
      </c>
      <c r="B37" s="22">
        <v>99.392555884803997</v>
      </c>
      <c r="C37" s="22">
        <v>99.392555884803997</v>
      </c>
      <c r="D37" s="22"/>
      <c r="E37" s="22">
        <f t="shared" si="3"/>
        <v>0</v>
      </c>
      <c r="F37" s="22"/>
      <c r="G37" s="22">
        <v>0.89666752131443628</v>
      </c>
      <c r="H37" s="22">
        <v>0.89666752131443628</v>
      </c>
      <c r="I37" s="22"/>
      <c r="J37" s="22">
        <f t="shared" si="1"/>
        <v>0</v>
      </c>
      <c r="K37" s="22">
        <f t="shared" si="2"/>
        <v>0</v>
      </c>
    </row>
    <row r="38" spans="1:11" x14ac:dyDescent="0.25">
      <c r="A38" s="25" t="s">
        <v>23</v>
      </c>
      <c r="B38" s="39">
        <v>95.462214106666778</v>
      </c>
      <c r="C38" s="39">
        <v>95.396004989147031</v>
      </c>
      <c r="D38" s="39"/>
      <c r="E38" s="39">
        <f t="shared" si="3"/>
        <v>-6.9356360670380646E-2</v>
      </c>
      <c r="F38" s="39"/>
      <c r="G38" s="39">
        <v>30.443721630665014</v>
      </c>
      <c r="H38" s="39">
        <v>30.422606973289362</v>
      </c>
      <c r="I38" s="39"/>
      <c r="J38" s="39">
        <f t="shared" si="1"/>
        <v>-2.1114657375651547E-2</v>
      </c>
      <c r="K38" s="39">
        <f t="shared" si="2"/>
        <v>-2.1422141808918205E-2</v>
      </c>
    </row>
    <row r="39" spans="1:11" x14ac:dyDescent="0.25">
      <c r="A39" s="28" t="s">
        <v>24</v>
      </c>
      <c r="B39" s="22">
        <v>93.903419982992034</v>
      </c>
      <c r="C39" s="22">
        <v>93.809148042293785</v>
      </c>
      <c r="D39" s="22"/>
      <c r="E39" s="22">
        <f t="shared" si="3"/>
        <v>-0.10039244653211599</v>
      </c>
      <c r="F39" s="22"/>
      <c r="G39" s="22">
        <v>22.185086994935503</v>
      </c>
      <c r="H39" s="22">
        <v>22.162814843336012</v>
      </c>
      <c r="I39" s="22"/>
      <c r="J39" s="22">
        <f t="shared" si="1"/>
        <v>-2.2272151599491252E-2</v>
      </c>
      <c r="K39" s="22">
        <f t="shared" si="2"/>
        <v>-2.2596492164926894E-2</v>
      </c>
    </row>
    <row r="40" spans="1:11" x14ac:dyDescent="0.25">
      <c r="A40" s="27" t="s">
        <v>161</v>
      </c>
      <c r="B40" s="39">
        <v>93.903419982992034</v>
      </c>
      <c r="C40" s="39">
        <v>93.809148042293785</v>
      </c>
      <c r="D40" s="39"/>
      <c r="E40" s="39">
        <f t="shared" si="3"/>
        <v>-0.10039244653211599</v>
      </c>
      <c r="F40" s="39"/>
      <c r="G40" s="39">
        <v>22.185086994935503</v>
      </c>
      <c r="H40" s="39">
        <v>22.162814843336012</v>
      </c>
      <c r="I40" s="39"/>
      <c r="J40" s="39">
        <f t="shared" si="1"/>
        <v>-2.2272151599491252E-2</v>
      </c>
      <c r="K40" s="39">
        <f t="shared" si="2"/>
        <v>-2.2596492164926894E-2</v>
      </c>
    </row>
    <row r="41" spans="1:11" x14ac:dyDescent="0.25">
      <c r="A41" s="28" t="s">
        <v>162</v>
      </c>
      <c r="B41" s="22">
        <v>98.628211125882672</v>
      </c>
      <c r="C41" s="22">
        <v>98.861863942278973</v>
      </c>
      <c r="D41" s="22"/>
      <c r="E41" s="22">
        <f t="shared" si="3"/>
        <v>0.23690262018245534</v>
      </c>
      <c r="F41" s="22"/>
      <c r="G41" s="22">
        <v>0.48859494375957724</v>
      </c>
      <c r="H41" s="22">
        <v>0.48975243798342277</v>
      </c>
      <c r="I41" s="22"/>
      <c r="J41" s="22">
        <f t="shared" si="1"/>
        <v>1.1574942238455344E-3</v>
      </c>
      <c r="K41" s="22">
        <f t="shared" si="2"/>
        <v>1.1743503560146028E-3</v>
      </c>
    </row>
    <row r="42" spans="1:11" x14ac:dyDescent="0.25">
      <c r="A42" s="27" t="s">
        <v>163</v>
      </c>
      <c r="B42" s="39">
        <v>97.978712773249171</v>
      </c>
      <c r="C42" s="39">
        <v>98.322992758447384</v>
      </c>
      <c r="D42" s="39"/>
      <c r="E42" s="39">
        <f t="shared" si="3"/>
        <v>0.35138243344243758</v>
      </c>
      <c r="F42" s="39"/>
      <c r="G42" s="39">
        <v>0.32941152251284955</v>
      </c>
      <c r="H42" s="39">
        <v>0.33056901673669498</v>
      </c>
      <c r="I42" s="39"/>
      <c r="J42" s="39">
        <f t="shared" si="1"/>
        <v>1.1574942238454233E-3</v>
      </c>
      <c r="K42" s="39">
        <f t="shared" si="2"/>
        <v>1.17435035601449E-3</v>
      </c>
    </row>
    <row r="43" spans="1:11" x14ac:dyDescent="0.25">
      <c r="A43" s="26" t="s">
        <v>164</v>
      </c>
      <c r="B43" s="22">
        <v>100</v>
      </c>
      <c r="C43" s="22">
        <v>100</v>
      </c>
      <c r="D43" s="22"/>
      <c r="E43" s="22">
        <f t="shared" si="3"/>
        <v>0</v>
      </c>
      <c r="F43" s="22"/>
      <c r="G43" s="22">
        <v>0.15918342124672777</v>
      </c>
      <c r="H43" s="22">
        <v>0.15918342124672777</v>
      </c>
      <c r="I43" s="22"/>
      <c r="J43" s="22">
        <f t="shared" si="1"/>
        <v>0</v>
      </c>
      <c r="K43" s="22">
        <f t="shared" si="2"/>
        <v>0</v>
      </c>
    </row>
    <row r="44" spans="1:11" x14ac:dyDescent="0.25">
      <c r="A44" s="25" t="s">
        <v>26</v>
      </c>
      <c r="B44" s="39">
        <v>99.999999999999986</v>
      </c>
      <c r="C44" s="39">
        <v>99.999999999999986</v>
      </c>
      <c r="D44" s="39"/>
      <c r="E44" s="39">
        <f t="shared" si="3"/>
        <v>0</v>
      </c>
      <c r="F44" s="39"/>
      <c r="G44" s="39">
        <v>3.4255583713825701</v>
      </c>
      <c r="H44" s="39">
        <v>3.4255583713825701</v>
      </c>
      <c r="I44" s="39"/>
      <c r="J44" s="39">
        <f t="shared" si="1"/>
        <v>0</v>
      </c>
      <c r="K44" s="39">
        <f t="shared" si="2"/>
        <v>0</v>
      </c>
    </row>
    <row r="45" spans="1:11" x14ac:dyDescent="0.25">
      <c r="A45" s="26" t="s">
        <v>165</v>
      </c>
      <c r="B45" s="22">
        <v>99.999999999999986</v>
      </c>
      <c r="C45" s="22">
        <v>99.999999999999986</v>
      </c>
      <c r="D45" s="22"/>
      <c r="E45" s="22">
        <f t="shared" si="3"/>
        <v>0</v>
      </c>
      <c r="F45" s="22"/>
      <c r="G45" s="22">
        <v>3.1492554763880811</v>
      </c>
      <c r="H45" s="22">
        <v>3.1492554763880811</v>
      </c>
      <c r="I45" s="22"/>
      <c r="J45" s="22">
        <f t="shared" si="1"/>
        <v>0</v>
      </c>
      <c r="K45" s="22">
        <f t="shared" si="2"/>
        <v>0</v>
      </c>
    </row>
    <row r="46" spans="1:11" x14ac:dyDescent="0.25">
      <c r="A46" s="27" t="s">
        <v>167</v>
      </c>
      <c r="B46" s="39">
        <v>100</v>
      </c>
      <c r="C46" s="39">
        <v>100</v>
      </c>
      <c r="D46" s="39"/>
      <c r="E46" s="39">
        <f t="shared" si="3"/>
        <v>0</v>
      </c>
      <c r="F46" s="39"/>
      <c r="G46" s="39">
        <v>0.27630289499448868</v>
      </c>
      <c r="H46" s="39">
        <v>0.27630289499448862</v>
      </c>
      <c r="I46" s="39"/>
      <c r="J46" s="39">
        <f t="shared" si="1"/>
        <v>0</v>
      </c>
      <c r="K46" s="39">
        <f t="shared" si="2"/>
        <v>0</v>
      </c>
    </row>
    <row r="47" spans="1:11" x14ac:dyDescent="0.25">
      <c r="A47" s="28" t="s">
        <v>27</v>
      </c>
      <c r="B47" s="22">
        <v>100</v>
      </c>
      <c r="C47" s="22">
        <v>100</v>
      </c>
      <c r="D47" s="22"/>
      <c r="E47" s="22">
        <f t="shared" si="3"/>
        <v>0</v>
      </c>
      <c r="F47" s="22"/>
      <c r="G47" s="22">
        <v>4.344481320587362</v>
      </c>
      <c r="H47" s="22">
        <v>4.344481320587362</v>
      </c>
      <c r="I47" s="22"/>
      <c r="J47" s="22">
        <f t="shared" si="1"/>
        <v>0</v>
      </c>
      <c r="K47" s="22">
        <f t="shared" si="2"/>
        <v>0</v>
      </c>
    </row>
    <row r="48" spans="1:11" x14ac:dyDescent="0.25">
      <c r="A48" s="27" t="s">
        <v>168</v>
      </c>
      <c r="B48" s="39">
        <v>100</v>
      </c>
      <c r="C48" s="39">
        <v>100</v>
      </c>
      <c r="D48" s="39"/>
      <c r="E48" s="39">
        <f t="shared" si="3"/>
        <v>0</v>
      </c>
      <c r="F48" s="39"/>
      <c r="G48" s="39">
        <v>3.7462797033363864</v>
      </c>
      <c r="H48" s="39">
        <v>3.7462797033363868</v>
      </c>
      <c r="I48" s="39"/>
      <c r="J48" s="39">
        <f t="shared" si="1"/>
        <v>0</v>
      </c>
      <c r="K48" s="39">
        <f t="shared" si="2"/>
        <v>0</v>
      </c>
    </row>
    <row r="49" spans="1:103" x14ac:dyDescent="0.25">
      <c r="A49" s="26" t="s">
        <v>28</v>
      </c>
      <c r="B49" s="22">
        <v>100</v>
      </c>
      <c r="C49" s="22">
        <v>100</v>
      </c>
      <c r="D49" s="22"/>
      <c r="E49" s="22">
        <f t="shared" si="3"/>
        <v>0</v>
      </c>
      <c r="F49" s="22"/>
      <c r="G49" s="22">
        <v>0.59820161725097531</v>
      </c>
      <c r="H49" s="22">
        <v>0.59820161725097543</v>
      </c>
      <c r="I49" s="22"/>
      <c r="J49" s="22">
        <f t="shared" si="1"/>
        <v>0</v>
      </c>
      <c r="K49" s="22">
        <f t="shared" si="2"/>
        <v>0</v>
      </c>
    </row>
    <row r="50" spans="1:103" s="8" customFormat="1" x14ac:dyDescent="0.25">
      <c r="A50" s="25" t="s">
        <v>29</v>
      </c>
      <c r="B50" s="39">
        <v>99.409148652803168</v>
      </c>
      <c r="C50" s="39">
        <v>98.127322046253994</v>
      </c>
      <c r="D50" s="39"/>
      <c r="E50" s="39">
        <f t="shared" si="3"/>
        <v>-1.289445311543802</v>
      </c>
      <c r="F50" s="39"/>
      <c r="G50" s="39">
        <v>5.4266950940953151</v>
      </c>
      <c r="H50" s="39">
        <v>5.356720828632727</v>
      </c>
      <c r="I50" s="39"/>
      <c r="J50" s="39">
        <f t="shared" si="1"/>
        <v>-6.9974265462588114E-2</v>
      </c>
      <c r="K50" s="39">
        <f t="shared" si="2"/>
        <v>-7.0993273110982441E-2</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25">
      <c r="A51" s="28" t="s">
        <v>170</v>
      </c>
      <c r="B51" s="22">
        <v>98.173239926974446</v>
      </c>
      <c r="C51" s="22">
        <v>98.173239926974446</v>
      </c>
      <c r="D51" s="22"/>
      <c r="E51" s="22">
        <f t="shared" si="3"/>
        <v>0</v>
      </c>
      <c r="F51" s="22"/>
      <c r="G51" s="22">
        <v>1.1907639915935717</v>
      </c>
      <c r="H51" s="22">
        <v>1.1907639915935717</v>
      </c>
      <c r="I51" s="22"/>
      <c r="J51" s="22">
        <f t="shared" si="1"/>
        <v>0</v>
      </c>
      <c r="K51" s="22">
        <f t="shared" si="2"/>
        <v>0</v>
      </c>
    </row>
    <row r="52" spans="1:103" s="8" customFormat="1" x14ac:dyDescent="0.25">
      <c r="A52" s="27" t="s">
        <v>171</v>
      </c>
      <c r="B52" s="39">
        <v>98.173239926974446</v>
      </c>
      <c r="C52" s="39">
        <v>98.173239926974446</v>
      </c>
      <c r="D52" s="39"/>
      <c r="E52" s="39">
        <f t="shared" si="3"/>
        <v>0</v>
      </c>
      <c r="F52" s="39"/>
      <c r="G52" s="39">
        <v>1.1907639915935717</v>
      </c>
      <c r="H52" s="39">
        <v>1.1907639915935717</v>
      </c>
      <c r="I52" s="39"/>
      <c r="J52" s="39">
        <f t="shared" si="1"/>
        <v>0</v>
      </c>
      <c r="K52" s="39">
        <f t="shared" si="2"/>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25">
      <c r="A53" s="28" t="s">
        <v>30</v>
      </c>
      <c r="B53" s="22">
        <v>100.25616221291405</v>
      </c>
      <c r="C53" s="22">
        <v>100.24428158647864</v>
      </c>
      <c r="D53" s="22"/>
      <c r="E53" s="22">
        <f t="shared" si="3"/>
        <v>-1.1850270520208372E-2</v>
      </c>
      <c r="F53" s="22"/>
      <c r="G53" s="22">
        <v>0.37326545930903288</v>
      </c>
      <c r="H53" s="22">
        <v>0.37322122634234617</v>
      </c>
      <c r="I53" s="22"/>
      <c r="J53" s="22">
        <f t="shared" si="1"/>
        <v>-4.4232966686708064E-5</v>
      </c>
      <c r="K53" s="22">
        <f t="shared" si="2"/>
        <v>-4.4877113946660739E-5</v>
      </c>
    </row>
    <row r="54" spans="1:103" s="8" customFormat="1" x14ac:dyDescent="0.25">
      <c r="A54" s="27" t="s">
        <v>31</v>
      </c>
      <c r="B54" s="39">
        <v>100.25616221291405</v>
      </c>
      <c r="C54" s="39">
        <v>100.24428158647864</v>
      </c>
      <c r="D54" s="39"/>
      <c r="E54" s="39">
        <f t="shared" si="3"/>
        <v>-1.1850270520208372E-2</v>
      </c>
      <c r="F54" s="39"/>
      <c r="G54" s="39">
        <v>0.37326545930903288</v>
      </c>
      <c r="H54" s="39">
        <v>0.37322122634234617</v>
      </c>
      <c r="I54" s="39"/>
      <c r="J54" s="39">
        <f t="shared" si="1"/>
        <v>-4.4232966686708064E-5</v>
      </c>
      <c r="K54" s="39">
        <f t="shared" si="2"/>
        <v>-4.4877113946660739E-5</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25">
      <c r="A55" s="28" t="s">
        <v>32</v>
      </c>
      <c r="B55" s="22">
        <v>99.850461529198853</v>
      </c>
      <c r="C55" s="22">
        <v>95.696972078958112</v>
      </c>
      <c r="D55" s="22"/>
      <c r="E55" s="22">
        <f t="shared" si="3"/>
        <v>-4.1597098166903823</v>
      </c>
      <c r="F55" s="22"/>
      <c r="G55" s="22">
        <v>1.6619346900152967</v>
      </c>
      <c r="H55" s="22">
        <v>1.5928030295677473</v>
      </c>
      <c r="I55" s="22"/>
      <c r="J55" s="22">
        <f t="shared" si="1"/>
        <v>-6.913166044754937E-2</v>
      </c>
      <c r="K55" s="22">
        <f t="shared" si="2"/>
        <v>-7.0138397571212582E-2</v>
      </c>
    </row>
    <row r="56" spans="1:103" s="8" customFormat="1" x14ac:dyDescent="0.25">
      <c r="A56" s="27" t="s">
        <v>176</v>
      </c>
      <c r="B56" s="39">
        <v>99.91544688225477</v>
      </c>
      <c r="C56" s="39">
        <v>93.401032770287415</v>
      </c>
      <c r="D56" s="39"/>
      <c r="E56" s="39">
        <f t="shared" si="3"/>
        <v>-6.5199269134473825</v>
      </c>
      <c r="F56" s="39"/>
      <c r="G56" s="39">
        <v>1.0096242408157039</v>
      </c>
      <c r="H56" s="39">
        <v>0.94379747821407212</v>
      </c>
      <c r="I56" s="39"/>
      <c r="J56" s="39">
        <f t="shared" si="1"/>
        <v>-6.5826762601631783E-2</v>
      </c>
      <c r="K56" s="39">
        <f t="shared" si="2"/>
        <v>-6.6785371800551691E-2</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25">
      <c r="A57" s="26" t="s">
        <v>180</v>
      </c>
      <c r="B57" s="22">
        <v>99.429216008679049</v>
      </c>
      <c r="C57" s="22">
        <v>98.275156246476087</v>
      </c>
      <c r="D57" s="22"/>
      <c r="E57" s="22">
        <f t="shared" si="3"/>
        <v>-1.1606847650314611</v>
      </c>
      <c r="F57" s="22"/>
      <c r="G57" s="22">
        <v>0.28473690234296289</v>
      </c>
      <c r="H57" s="22">
        <v>0.28143200449704564</v>
      </c>
      <c r="I57" s="22"/>
      <c r="J57" s="22">
        <f t="shared" si="1"/>
        <v>-3.304897845917254E-3</v>
      </c>
      <c r="K57" s="22">
        <f t="shared" si="2"/>
        <v>-3.3530257706605613E-3</v>
      </c>
    </row>
    <row r="58" spans="1:103" s="8" customFormat="1" x14ac:dyDescent="0.25">
      <c r="A58" s="27" t="s">
        <v>183</v>
      </c>
      <c r="B58" s="39">
        <v>100</v>
      </c>
      <c r="C58" s="39">
        <v>100</v>
      </c>
      <c r="D58" s="39"/>
      <c r="E58" s="39">
        <f t="shared" si="3"/>
        <v>0</v>
      </c>
      <c r="F58" s="39"/>
      <c r="G58" s="39">
        <v>0.36757354685662974</v>
      </c>
      <c r="H58" s="39">
        <v>0.36757354685662974</v>
      </c>
      <c r="I58" s="39"/>
      <c r="J58" s="39">
        <f t="shared" si="1"/>
        <v>0</v>
      </c>
      <c r="K58" s="39">
        <f t="shared" si="2"/>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25">
      <c r="A59" s="28" t="s">
        <v>33</v>
      </c>
      <c r="B59" s="22">
        <v>95.364405893676206</v>
      </c>
      <c r="C59" s="22">
        <v>95.364405893676206</v>
      </c>
      <c r="D59" s="22"/>
      <c r="E59" s="22">
        <f t="shared" si="3"/>
        <v>0</v>
      </c>
      <c r="F59" s="22"/>
      <c r="G59" s="22">
        <v>0.24918469379369623</v>
      </c>
      <c r="H59" s="22">
        <v>0.24918469379369623</v>
      </c>
      <c r="I59" s="22"/>
      <c r="J59" s="22">
        <f t="shared" si="1"/>
        <v>0</v>
      </c>
      <c r="K59" s="22">
        <f t="shared" si="2"/>
        <v>0</v>
      </c>
    </row>
    <row r="60" spans="1:103" s="8" customFormat="1" x14ac:dyDescent="0.25">
      <c r="A60" s="27" t="s">
        <v>34</v>
      </c>
      <c r="B60" s="39">
        <v>95.364405893676206</v>
      </c>
      <c r="C60" s="39">
        <v>95.364405893676206</v>
      </c>
      <c r="D60" s="39"/>
      <c r="E60" s="39">
        <f t="shared" si="3"/>
        <v>0</v>
      </c>
      <c r="F60" s="39"/>
      <c r="G60" s="39">
        <v>0.24918469379369623</v>
      </c>
      <c r="H60" s="39">
        <v>0.24918469379369623</v>
      </c>
      <c r="I60" s="39"/>
      <c r="J60" s="39">
        <f t="shared" si="1"/>
        <v>0</v>
      </c>
      <c r="K60" s="39">
        <f t="shared" si="2"/>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25">
      <c r="A61" s="28" t="s">
        <v>35</v>
      </c>
      <c r="B61" s="22">
        <v>100.25750781688866</v>
      </c>
      <c r="C61" s="22">
        <v>100.25750781688866</v>
      </c>
      <c r="D61" s="22"/>
      <c r="E61" s="22">
        <f t="shared" si="3"/>
        <v>0</v>
      </c>
      <c r="F61" s="22"/>
      <c r="G61" s="22">
        <v>0.13670012682296323</v>
      </c>
      <c r="H61" s="22">
        <v>0.13670012682296323</v>
      </c>
      <c r="I61" s="22"/>
      <c r="J61" s="22">
        <f t="shared" si="1"/>
        <v>0</v>
      </c>
      <c r="K61" s="22">
        <f t="shared" si="2"/>
        <v>0</v>
      </c>
    </row>
    <row r="62" spans="1:103" s="8" customFormat="1" x14ac:dyDescent="0.25">
      <c r="A62" s="27" t="s">
        <v>187</v>
      </c>
      <c r="B62" s="39">
        <v>100</v>
      </c>
      <c r="C62" s="39">
        <v>100</v>
      </c>
      <c r="D62" s="39"/>
      <c r="E62" s="39">
        <f t="shared" si="3"/>
        <v>0</v>
      </c>
      <c r="F62" s="39"/>
      <c r="G62" s="39">
        <v>2.5731975699960725E-2</v>
      </c>
      <c r="H62" s="39">
        <v>2.5731975699960722E-2</v>
      </c>
      <c r="I62" s="39"/>
      <c r="J62" s="39">
        <f t="shared" si="1"/>
        <v>0</v>
      </c>
      <c r="K62" s="39">
        <f t="shared" si="2"/>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25">
      <c r="A63" s="26" t="s">
        <v>188</v>
      </c>
      <c r="B63" s="22">
        <v>100.31740984267248</v>
      </c>
      <c r="C63" s="22">
        <v>100.31740984267248</v>
      </c>
      <c r="D63" s="22"/>
      <c r="E63" s="22">
        <f t="shared" si="3"/>
        <v>0</v>
      </c>
      <c r="F63" s="22"/>
      <c r="G63" s="22">
        <v>0.1109681511230025</v>
      </c>
      <c r="H63" s="22">
        <v>0.11096815112300248</v>
      </c>
      <c r="I63" s="22"/>
      <c r="J63" s="22">
        <f t="shared" si="1"/>
        <v>0</v>
      </c>
      <c r="K63" s="22">
        <f t="shared" si="2"/>
        <v>0</v>
      </c>
    </row>
    <row r="64" spans="1:103" s="8" customFormat="1" x14ac:dyDescent="0.25">
      <c r="A64" s="25" t="s">
        <v>36</v>
      </c>
      <c r="B64" s="39">
        <v>100.17661788579854</v>
      </c>
      <c r="C64" s="39">
        <v>100.13254901947231</v>
      </c>
      <c r="D64" s="39"/>
      <c r="E64" s="39">
        <f t="shared" si="3"/>
        <v>-4.399117005174924E-2</v>
      </c>
      <c r="F64" s="39"/>
      <c r="G64" s="39">
        <v>1.8148461325607543</v>
      </c>
      <c r="H64" s="39">
        <v>1.8140477605124021</v>
      </c>
      <c r="I64" s="39"/>
      <c r="J64" s="39">
        <f t="shared" si="1"/>
        <v>-7.9837204835220277E-4</v>
      </c>
      <c r="K64" s="39">
        <f t="shared" si="2"/>
        <v>-8.0999842582336185E-4</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25">
      <c r="A65" s="26" t="s">
        <v>37</v>
      </c>
      <c r="B65" s="22">
        <v>100.37230645165258</v>
      </c>
      <c r="C65" s="22">
        <v>100.2794102923758</v>
      </c>
      <c r="D65" s="22"/>
      <c r="E65" s="22">
        <f t="shared" si="3"/>
        <v>-9.2551583759337142E-2</v>
      </c>
      <c r="F65" s="22"/>
      <c r="G65" s="22">
        <v>0.86262386436134786</v>
      </c>
      <c r="H65" s="22">
        <v>0.86182549231299532</v>
      </c>
      <c r="I65" s="22"/>
      <c r="J65" s="22">
        <f t="shared" si="1"/>
        <v>-7.9837204835253583E-4</v>
      </c>
      <c r="K65" s="22">
        <f t="shared" si="2"/>
        <v>-8.0999842582369979E-4</v>
      </c>
    </row>
    <row r="66" spans="1:103" s="8" customFormat="1" x14ac:dyDescent="0.25">
      <c r="A66" s="27" t="s">
        <v>192</v>
      </c>
      <c r="B66" s="39">
        <v>100</v>
      </c>
      <c r="C66" s="39">
        <v>100</v>
      </c>
      <c r="D66" s="39"/>
      <c r="E66" s="39">
        <f t="shared" si="3"/>
        <v>0</v>
      </c>
      <c r="F66" s="39"/>
      <c r="G66" s="39">
        <v>0.95222226819940647</v>
      </c>
      <c r="H66" s="39">
        <v>0.95222226819940659</v>
      </c>
      <c r="I66" s="39"/>
      <c r="J66" s="39">
        <f t="shared" si="1"/>
        <v>0</v>
      </c>
      <c r="K66" s="39">
        <f t="shared" si="2"/>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25">
      <c r="A67" s="28" t="s">
        <v>38</v>
      </c>
      <c r="B67" s="22">
        <v>100.00171429194947</v>
      </c>
      <c r="C67" s="22">
        <v>100.00171429194947</v>
      </c>
      <c r="D67" s="22"/>
      <c r="E67" s="22">
        <f t="shared" si="3"/>
        <v>0</v>
      </c>
      <c r="F67" s="22"/>
      <c r="G67" s="22">
        <v>5.1931506286341742</v>
      </c>
      <c r="H67" s="22">
        <v>5.1931506286341742</v>
      </c>
      <c r="I67" s="22"/>
      <c r="J67" s="22">
        <f t="shared" si="1"/>
        <v>0</v>
      </c>
      <c r="K67" s="22">
        <f t="shared" si="2"/>
        <v>0</v>
      </c>
    </row>
    <row r="68" spans="1:103" s="8" customFormat="1" x14ac:dyDescent="0.25">
      <c r="A68" s="25" t="s">
        <v>194</v>
      </c>
      <c r="B68" s="39">
        <v>100.00346096467783</v>
      </c>
      <c r="C68" s="39">
        <v>100.00346096467783</v>
      </c>
      <c r="D68" s="39"/>
      <c r="E68" s="39">
        <f t="shared" si="3"/>
        <v>0</v>
      </c>
      <c r="F68" s="39"/>
      <c r="G68" s="39">
        <v>2.5723266892311329</v>
      </c>
      <c r="H68" s="39">
        <v>2.5723266892311329</v>
      </c>
      <c r="I68" s="39"/>
      <c r="J68" s="39">
        <f t="shared" si="1"/>
        <v>0</v>
      </c>
      <c r="K68" s="39">
        <f t="shared" si="2"/>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25">
      <c r="A69" s="26" t="s">
        <v>195</v>
      </c>
      <c r="B69" s="22">
        <v>100</v>
      </c>
      <c r="C69" s="22">
        <v>100</v>
      </c>
      <c r="D69" s="22"/>
      <c r="E69" s="22">
        <f t="shared" si="3"/>
        <v>0</v>
      </c>
      <c r="F69" s="22"/>
      <c r="G69" s="22">
        <v>2.0508608620407318</v>
      </c>
      <c r="H69" s="22">
        <v>2.0508608620407323</v>
      </c>
      <c r="I69" s="22"/>
      <c r="J69" s="22">
        <f t="shared" si="1"/>
        <v>0</v>
      </c>
      <c r="K69" s="22">
        <f t="shared" si="2"/>
        <v>0</v>
      </c>
    </row>
    <row r="70" spans="1:103" s="8" customFormat="1" x14ac:dyDescent="0.25">
      <c r="A70" s="27" t="s">
        <v>197</v>
      </c>
      <c r="B70" s="39">
        <v>100.01707483656941</v>
      </c>
      <c r="C70" s="39">
        <v>100.01707483656941</v>
      </c>
      <c r="D70" s="39"/>
      <c r="E70" s="39">
        <f t="shared" si="3"/>
        <v>0</v>
      </c>
      <c r="F70" s="39"/>
      <c r="G70" s="39">
        <v>0.5214658271904008</v>
      </c>
      <c r="H70" s="39">
        <v>0.5214658271904008</v>
      </c>
      <c r="I70" s="39"/>
      <c r="J70" s="39">
        <f t="shared" si="1"/>
        <v>0</v>
      </c>
      <c r="K70" s="39">
        <f t="shared" si="2"/>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25">
      <c r="A71" s="28" t="s">
        <v>199</v>
      </c>
      <c r="B71" s="22">
        <v>100</v>
      </c>
      <c r="C71" s="22">
        <v>100</v>
      </c>
      <c r="D71" s="22"/>
      <c r="E71" s="22">
        <f t="shared" si="3"/>
        <v>0</v>
      </c>
      <c r="F71" s="22"/>
      <c r="G71" s="22">
        <v>0.63850025568255186</v>
      </c>
      <c r="H71" s="22">
        <v>0.63850025568255186</v>
      </c>
      <c r="I71" s="22"/>
      <c r="J71" s="22">
        <f t="shared" si="1"/>
        <v>0</v>
      </c>
      <c r="K71" s="22">
        <f t="shared" si="2"/>
        <v>0</v>
      </c>
    </row>
    <row r="72" spans="1:103" s="8" customFormat="1" x14ac:dyDescent="0.25">
      <c r="A72" s="27" t="s">
        <v>200</v>
      </c>
      <c r="B72" s="39">
        <v>100</v>
      </c>
      <c r="C72" s="39">
        <v>100</v>
      </c>
      <c r="D72" s="39"/>
      <c r="E72" s="39">
        <f t="shared" si="3"/>
        <v>0</v>
      </c>
      <c r="F72" s="39"/>
      <c r="G72" s="39">
        <v>0.63850025568255186</v>
      </c>
      <c r="H72" s="39">
        <v>0.63850025568255186</v>
      </c>
      <c r="I72" s="39"/>
      <c r="J72" s="39">
        <f t="shared" si="1"/>
        <v>0</v>
      </c>
      <c r="K72" s="39">
        <f t="shared" ref="K72:K135" si="4">(J72/$G$5)*100</f>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25">
      <c r="A73" s="28" t="s">
        <v>202</v>
      </c>
      <c r="B73" s="22">
        <v>100</v>
      </c>
      <c r="C73" s="22">
        <v>100</v>
      </c>
      <c r="D73" s="22"/>
      <c r="E73" s="22">
        <f t="shared" si="3"/>
        <v>0</v>
      </c>
      <c r="F73" s="22"/>
      <c r="G73" s="22">
        <v>0.1788779234782211</v>
      </c>
      <c r="H73" s="22">
        <v>0.1788779234782211</v>
      </c>
      <c r="I73" s="22"/>
      <c r="J73" s="22">
        <f t="shared" si="1"/>
        <v>0</v>
      </c>
      <c r="K73" s="22">
        <f t="shared" si="4"/>
        <v>0</v>
      </c>
    </row>
    <row r="74" spans="1:103" s="8" customFormat="1" x14ac:dyDescent="0.25">
      <c r="A74" s="27" t="s">
        <v>203</v>
      </c>
      <c r="B74" s="39">
        <v>100</v>
      </c>
      <c r="C74" s="39">
        <v>100</v>
      </c>
      <c r="D74" s="39"/>
      <c r="E74" s="39">
        <f t="shared" ref="E74:E137" si="5">((C74/B74-1)*100)</f>
        <v>0</v>
      </c>
      <c r="F74" s="39"/>
      <c r="G74" s="39">
        <v>0.1788779234782211</v>
      </c>
      <c r="H74" s="39">
        <v>0.1788779234782211</v>
      </c>
      <c r="I74" s="39"/>
      <c r="J74" s="39">
        <f t="shared" si="1"/>
        <v>0</v>
      </c>
      <c r="K74" s="39">
        <f t="shared" si="4"/>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25">
      <c r="A75" s="28" t="s">
        <v>204</v>
      </c>
      <c r="B75" s="22">
        <v>100</v>
      </c>
      <c r="C75" s="22">
        <v>100</v>
      </c>
      <c r="D75" s="22"/>
      <c r="E75" s="22">
        <f t="shared" si="5"/>
        <v>0</v>
      </c>
      <c r="F75" s="22"/>
      <c r="G75" s="22">
        <v>1.8034457602422678</v>
      </c>
      <c r="H75" s="22">
        <v>1.803445760242268</v>
      </c>
      <c r="I75" s="22"/>
      <c r="J75" s="22">
        <f t="shared" si="1"/>
        <v>0</v>
      </c>
      <c r="K75" s="22">
        <f t="shared" si="4"/>
        <v>0</v>
      </c>
    </row>
    <row r="76" spans="1:103" s="8" customFormat="1" x14ac:dyDescent="0.25">
      <c r="A76" s="27" t="s">
        <v>205</v>
      </c>
      <c r="B76" s="39">
        <v>100</v>
      </c>
      <c r="C76" s="39">
        <v>100</v>
      </c>
      <c r="D76" s="39"/>
      <c r="E76" s="39">
        <f t="shared" si="5"/>
        <v>0</v>
      </c>
      <c r="F76" s="39"/>
      <c r="G76" s="39">
        <v>1.8034457602422678</v>
      </c>
      <c r="H76" s="39">
        <v>1.803445760242268</v>
      </c>
      <c r="I76" s="39"/>
      <c r="J76" s="39">
        <f t="shared" si="1"/>
        <v>0</v>
      </c>
      <c r="K76" s="39">
        <f t="shared" si="4"/>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25">
      <c r="A77" s="28" t="s">
        <v>39</v>
      </c>
      <c r="B77" s="22">
        <v>98.517831897073876</v>
      </c>
      <c r="C77" s="22">
        <v>98.813050953745332</v>
      </c>
      <c r="D77" s="22"/>
      <c r="E77" s="22">
        <f t="shared" si="5"/>
        <v>0.29966052945611388</v>
      </c>
      <c r="F77" s="22"/>
      <c r="G77" s="22">
        <v>6.5590249542337897</v>
      </c>
      <c r="H77" s="22">
        <v>6.5786797631388056</v>
      </c>
      <c r="I77" s="22"/>
      <c r="J77" s="22">
        <f t="shared" si="1"/>
        <v>1.9654808905015919E-2</v>
      </c>
      <c r="K77" s="22">
        <f t="shared" si="4"/>
        <v>1.9941034140386893E-2</v>
      </c>
    </row>
    <row r="78" spans="1:103" s="8" customFormat="1" x14ac:dyDescent="0.25">
      <c r="A78" s="25" t="s">
        <v>206</v>
      </c>
      <c r="B78" s="39">
        <v>100.00000099274695</v>
      </c>
      <c r="C78" s="39">
        <v>100.00000099274695</v>
      </c>
      <c r="D78" s="39"/>
      <c r="E78" s="39">
        <f t="shared" si="5"/>
        <v>0</v>
      </c>
      <c r="F78" s="39"/>
      <c r="G78" s="39">
        <v>2.9972976239840383</v>
      </c>
      <c r="H78" s="39">
        <v>2.9972976239840383</v>
      </c>
      <c r="I78" s="39"/>
      <c r="J78" s="39">
        <f t="shared" si="1"/>
        <v>0</v>
      </c>
      <c r="K78" s="39">
        <f t="shared" si="4"/>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25">
      <c r="A79" s="26" t="s">
        <v>207</v>
      </c>
      <c r="B79" s="22">
        <v>99.999999393538786</v>
      </c>
      <c r="C79" s="22">
        <v>99.999999393538786</v>
      </c>
      <c r="D79" s="22"/>
      <c r="E79" s="22">
        <f t="shared" si="5"/>
        <v>0</v>
      </c>
      <c r="F79" s="22"/>
      <c r="G79" s="22">
        <v>2.9782673697329645</v>
      </c>
      <c r="H79" s="22">
        <v>2.9782673697329645</v>
      </c>
      <c r="I79" s="22"/>
      <c r="J79" s="22">
        <f t="shared" si="1"/>
        <v>0</v>
      </c>
      <c r="K79" s="22">
        <f t="shared" si="4"/>
        <v>0</v>
      </c>
    </row>
    <row r="80" spans="1:103" s="8" customFormat="1" x14ac:dyDescent="0.25">
      <c r="A80" s="27" t="s">
        <v>208</v>
      </c>
      <c r="B80" s="39">
        <v>100.0002512721955</v>
      </c>
      <c r="C80" s="39">
        <v>100.0002512721955</v>
      </c>
      <c r="D80" s="39"/>
      <c r="E80" s="39">
        <f t="shared" si="5"/>
        <v>0</v>
      </c>
      <c r="F80" s="39"/>
      <c r="G80" s="39">
        <v>1.9030254251074168E-2</v>
      </c>
      <c r="H80" s="39">
        <v>1.9030254251074168E-2</v>
      </c>
      <c r="I80" s="39"/>
      <c r="J80" s="39">
        <f t="shared" si="1"/>
        <v>0</v>
      </c>
      <c r="K80" s="39">
        <f t="shared" si="4"/>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25">
      <c r="A81" s="28" t="s">
        <v>209</v>
      </c>
      <c r="B81" s="22">
        <v>84.712317440354354</v>
      </c>
      <c r="C81" s="22">
        <v>87.607080153477298</v>
      </c>
      <c r="D81" s="22"/>
      <c r="E81" s="22">
        <f t="shared" si="5"/>
        <v>3.4171686014387914</v>
      </c>
      <c r="F81" s="22"/>
      <c r="G81" s="22">
        <v>0.57517820153038979</v>
      </c>
      <c r="H81" s="22">
        <v>0.5948330104354066</v>
      </c>
      <c r="I81" s="22"/>
      <c r="J81" s="22">
        <f t="shared" si="1"/>
        <v>1.9654808905016807E-2</v>
      </c>
      <c r="K81" s="22">
        <f t="shared" si="4"/>
        <v>1.9941034140387792E-2</v>
      </c>
    </row>
    <row r="82" spans="1:103" s="8" customFormat="1" x14ac:dyDescent="0.25">
      <c r="A82" s="27" t="s">
        <v>210</v>
      </c>
      <c r="B82" s="39">
        <v>82.665167501413578</v>
      </c>
      <c r="C82" s="39">
        <v>85.947563414552107</v>
      </c>
      <c r="D82" s="39"/>
      <c r="E82" s="39">
        <f t="shared" si="5"/>
        <v>3.9707122266248396</v>
      </c>
      <c r="F82" s="39"/>
      <c r="G82" s="39">
        <v>0.49499454463673737</v>
      </c>
      <c r="H82" s="39">
        <v>0.51464935354175423</v>
      </c>
      <c r="I82" s="39"/>
      <c r="J82" s="39">
        <f t="shared" si="1"/>
        <v>1.9654808905016863E-2</v>
      </c>
      <c r="K82" s="39">
        <f t="shared" si="4"/>
        <v>1.994103414038785E-2</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25">
      <c r="A83" s="26" t="s">
        <v>213</v>
      </c>
      <c r="B83" s="22">
        <v>100</v>
      </c>
      <c r="C83" s="22">
        <v>100</v>
      </c>
      <c r="D83" s="22"/>
      <c r="E83" s="22">
        <f t="shared" si="5"/>
        <v>0</v>
      </c>
      <c r="F83" s="22"/>
      <c r="G83" s="22">
        <v>8.0183656893652366E-2</v>
      </c>
      <c r="H83" s="22">
        <v>8.0183656893652366E-2</v>
      </c>
      <c r="I83" s="22"/>
      <c r="J83" s="22">
        <f t="shared" si="1"/>
        <v>0</v>
      </c>
      <c r="K83" s="22">
        <f t="shared" si="4"/>
        <v>0</v>
      </c>
    </row>
    <row r="84" spans="1:103" s="8" customFormat="1" x14ac:dyDescent="0.25">
      <c r="A84" s="25" t="s">
        <v>214</v>
      </c>
      <c r="B84" s="39">
        <v>100.17178527212681</v>
      </c>
      <c r="C84" s="39">
        <v>100.17178527212681</v>
      </c>
      <c r="D84" s="39"/>
      <c r="E84" s="39">
        <f t="shared" si="5"/>
        <v>0</v>
      </c>
      <c r="F84" s="39"/>
      <c r="G84" s="39">
        <v>2.9865491287193611</v>
      </c>
      <c r="H84" s="39">
        <v>2.9865491287193611</v>
      </c>
      <c r="I84" s="39"/>
      <c r="J84" s="39">
        <f t="shared" si="1"/>
        <v>0</v>
      </c>
      <c r="K84" s="39">
        <f t="shared" si="4"/>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25">
      <c r="A85" s="26" t="s">
        <v>40</v>
      </c>
      <c r="B85" s="22">
        <v>100</v>
      </c>
      <c r="C85" s="22">
        <v>100</v>
      </c>
      <c r="D85" s="22"/>
      <c r="E85" s="22">
        <f t="shared" si="5"/>
        <v>0</v>
      </c>
      <c r="F85" s="22"/>
      <c r="G85" s="22">
        <v>0.65814497212231504</v>
      </c>
      <c r="H85" s="22">
        <v>0.65814497212231504</v>
      </c>
      <c r="I85" s="22"/>
      <c r="J85" s="22">
        <f t="shared" si="1"/>
        <v>0</v>
      </c>
      <c r="K85" s="22">
        <f t="shared" si="4"/>
        <v>0</v>
      </c>
    </row>
    <row r="86" spans="1:103" s="8" customFormat="1" x14ac:dyDescent="0.25">
      <c r="A86" s="27" t="s">
        <v>41</v>
      </c>
      <c r="B86" s="39">
        <v>100.06647633644536</v>
      </c>
      <c r="C86" s="39">
        <v>100.06647633644536</v>
      </c>
      <c r="D86" s="39"/>
      <c r="E86" s="39">
        <f t="shared" si="5"/>
        <v>0</v>
      </c>
      <c r="F86" s="39"/>
      <c r="G86" s="39">
        <v>1.7677877767701131</v>
      </c>
      <c r="H86" s="39">
        <v>1.7677877767701133</v>
      </c>
      <c r="I86" s="39"/>
      <c r="J86" s="39">
        <f t="shared" si="1"/>
        <v>0</v>
      </c>
      <c r="K86" s="39">
        <f t="shared" si="4"/>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25">
      <c r="A87" s="26" t="s">
        <v>42</v>
      </c>
      <c r="B87" s="22">
        <v>100.70908792874992</v>
      </c>
      <c r="C87" s="22">
        <v>100.70908792874992</v>
      </c>
      <c r="D87" s="22"/>
      <c r="E87" s="22">
        <f t="shared" si="5"/>
        <v>0</v>
      </c>
      <c r="F87" s="22"/>
      <c r="G87" s="22">
        <v>0.56061637982693246</v>
      </c>
      <c r="H87" s="22">
        <v>0.56061637982693246</v>
      </c>
      <c r="I87" s="22"/>
      <c r="J87" s="22">
        <f t="shared" si="1"/>
        <v>0</v>
      </c>
      <c r="K87" s="22">
        <f t="shared" si="4"/>
        <v>0</v>
      </c>
    </row>
    <row r="88" spans="1:103" s="8" customFormat="1" x14ac:dyDescent="0.25">
      <c r="A88" s="25" t="s">
        <v>219</v>
      </c>
      <c r="B88" s="39">
        <v>89.438785649817859</v>
      </c>
      <c r="C88" s="39">
        <v>87.540907383095075</v>
      </c>
      <c r="D88" s="39"/>
      <c r="E88" s="39">
        <f t="shared" si="5"/>
        <v>-2.1219857279297094</v>
      </c>
      <c r="F88" s="39"/>
      <c r="G88" s="39">
        <v>8.3422758041337346</v>
      </c>
      <c r="H88" s="39">
        <v>8.1652539021854817</v>
      </c>
      <c r="I88" s="39"/>
      <c r="J88" s="39">
        <f t="shared" si="1"/>
        <v>-0.17702190194825285</v>
      </c>
      <c r="K88" s="39">
        <f t="shared" si="4"/>
        <v>-0.17959980213521551</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25">
      <c r="A89" s="28" t="s">
        <v>220</v>
      </c>
      <c r="B89" s="22">
        <v>98.880346108877092</v>
      </c>
      <c r="C89" s="22">
        <v>99.62445021884794</v>
      </c>
      <c r="D89" s="22"/>
      <c r="E89" s="22">
        <f t="shared" si="5"/>
        <v>0.75252983960181208</v>
      </c>
      <c r="F89" s="22"/>
      <c r="G89" s="22">
        <v>1.8733524457848569</v>
      </c>
      <c r="H89" s="22">
        <v>1.8874499819402986</v>
      </c>
      <c r="I89" s="22"/>
      <c r="J89" s="22">
        <f t="shared" si="1"/>
        <v>1.4097536155441626E-2</v>
      </c>
      <c r="K89" s="22">
        <f t="shared" si="4"/>
        <v>1.4302833018094527E-2</v>
      </c>
    </row>
    <row r="90" spans="1:103" s="8" customFormat="1" x14ac:dyDescent="0.25">
      <c r="A90" s="27" t="s">
        <v>221</v>
      </c>
      <c r="B90" s="39">
        <v>98.207756339626769</v>
      </c>
      <c r="C90" s="39">
        <v>99.805154237906677</v>
      </c>
      <c r="D90" s="39"/>
      <c r="E90" s="39">
        <f t="shared" si="5"/>
        <v>1.6265496309229466</v>
      </c>
      <c r="F90" s="39"/>
      <c r="G90" s="39">
        <v>0.86671417136175422</v>
      </c>
      <c r="H90" s="39">
        <v>0.88081170751719562</v>
      </c>
      <c r="I90" s="39"/>
      <c r="J90" s="39">
        <f t="shared" si="1"/>
        <v>1.4097536155441404E-2</v>
      </c>
      <c r="K90" s="39">
        <f t="shared" si="4"/>
        <v>1.4302833018094301E-2</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25">
      <c r="A91" s="26" t="s">
        <v>43</v>
      </c>
      <c r="B91" s="22">
        <v>99.178257991510606</v>
      </c>
      <c r="C91" s="22">
        <v>99.178257991510606</v>
      </c>
      <c r="D91" s="22"/>
      <c r="E91" s="22">
        <f t="shared" si="5"/>
        <v>0</v>
      </c>
      <c r="F91" s="22"/>
      <c r="G91" s="22">
        <v>0.42788599713719494</v>
      </c>
      <c r="H91" s="22">
        <v>0.427885997137195</v>
      </c>
      <c r="I91" s="22"/>
      <c r="J91" s="22">
        <f t="shared" si="1"/>
        <v>0</v>
      </c>
      <c r="K91" s="22">
        <f t="shared" si="4"/>
        <v>0</v>
      </c>
    </row>
    <row r="92" spans="1:103" s="8" customFormat="1" x14ac:dyDescent="0.25">
      <c r="A92" s="27" t="s">
        <v>223</v>
      </c>
      <c r="B92" s="39">
        <v>100</v>
      </c>
      <c r="C92" s="39">
        <v>100</v>
      </c>
      <c r="D92" s="39"/>
      <c r="E92" s="39">
        <f t="shared" si="5"/>
        <v>0</v>
      </c>
      <c r="F92" s="39"/>
      <c r="G92" s="39">
        <v>0.38955256670474586</v>
      </c>
      <c r="H92" s="39">
        <v>0.38955256670474586</v>
      </c>
      <c r="I92" s="39"/>
      <c r="J92" s="39">
        <f t="shared" si="1"/>
        <v>0</v>
      </c>
      <c r="K92" s="39">
        <f t="shared" si="4"/>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25">
      <c r="A93" s="26" t="s">
        <v>224</v>
      </c>
      <c r="B93" s="22">
        <v>99.031557734682565</v>
      </c>
      <c r="C93" s="22">
        <v>99.031557734682565</v>
      </c>
      <c r="D93" s="22"/>
      <c r="E93" s="22">
        <f t="shared" si="5"/>
        <v>0</v>
      </c>
      <c r="F93" s="22"/>
      <c r="G93" s="22">
        <v>0.18919971058116197</v>
      </c>
      <c r="H93" s="22">
        <v>0.18919971058116197</v>
      </c>
      <c r="I93" s="22"/>
      <c r="J93" s="22">
        <f t="shared" si="1"/>
        <v>0</v>
      </c>
      <c r="K93" s="22">
        <f t="shared" si="4"/>
        <v>0</v>
      </c>
    </row>
    <row r="94" spans="1:103" s="8" customFormat="1" x14ac:dyDescent="0.25">
      <c r="A94" s="25" t="s">
        <v>225</v>
      </c>
      <c r="B94" s="39">
        <v>87.032200401795976</v>
      </c>
      <c r="C94" s="39">
        <v>84.460899998885509</v>
      </c>
      <c r="D94" s="39"/>
      <c r="E94" s="39">
        <f t="shared" si="5"/>
        <v>-2.9544242143019539</v>
      </c>
      <c r="F94" s="39"/>
      <c r="G94" s="39">
        <v>6.4689233583488761</v>
      </c>
      <c r="H94" s="39">
        <v>6.2778039202451819</v>
      </c>
      <c r="I94" s="39"/>
      <c r="J94" s="39">
        <f t="shared" si="1"/>
        <v>-0.19111943810369425</v>
      </c>
      <c r="K94" s="39">
        <f t="shared" si="4"/>
        <v>-0.19390263515330983</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25">
      <c r="A95" s="26" t="s">
        <v>226</v>
      </c>
      <c r="B95" s="22">
        <v>85.550031565017534</v>
      </c>
      <c r="C95" s="22">
        <v>90.773214287684425</v>
      </c>
      <c r="D95" s="22"/>
      <c r="E95" s="22">
        <f t="shared" si="5"/>
        <v>6.105412969599322</v>
      </c>
      <c r="F95" s="22"/>
      <c r="G95" s="22">
        <v>6.935922910413643E-2</v>
      </c>
      <c r="H95" s="22">
        <v>7.3593896473474474E-2</v>
      </c>
      <c r="I95" s="22"/>
      <c r="J95" s="22">
        <f t="shared" ref="J95:J139" si="6">H95-G95</f>
        <v>4.2346673693380438E-3</v>
      </c>
      <c r="K95" s="22">
        <f t="shared" si="4"/>
        <v>4.2963351611931579E-3</v>
      </c>
    </row>
    <row r="96" spans="1:103" s="8" customFormat="1" x14ac:dyDescent="0.25">
      <c r="A96" s="27" t="s">
        <v>227</v>
      </c>
      <c r="B96" s="39">
        <v>80.365164412169605</v>
      </c>
      <c r="C96" s="39">
        <v>76.653740458301172</v>
      </c>
      <c r="D96" s="39"/>
      <c r="E96" s="39">
        <f t="shared" si="5"/>
        <v>-4.6181999141240109</v>
      </c>
      <c r="F96" s="39"/>
      <c r="G96" s="39">
        <v>3.9343124083315071</v>
      </c>
      <c r="H96" s="39">
        <v>3.7526179960685719</v>
      </c>
      <c r="I96" s="39"/>
      <c r="J96" s="39">
        <f t="shared" si="6"/>
        <v>-0.18169441226293515</v>
      </c>
      <c r="K96" s="39">
        <f t="shared" si="4"/>
        <v>-0.1843403563759953</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25">
      <c r="A97" s="26" t="s">
        <v>228</v>
      </c>
      <c r="B97" s="22">
        <v>100.28389244926885</v>
      </c>
      <c r="C97" s="22">
        <v>100.10749687440904</v>
      </c>
      <c r="D97" s="22"/>
      <c r="E97" s="22">
        <f t="shared" si="5"/>
        <v>-0.17589621877615036</v>
      </c>
      <c r="F97" s="22"/>
      <c r="G97" s="22">
        <v>1.2862503587455487</v>
      </c>
      <c r="H97" s="22">
        <v>1.2839878930005209</v>
      </c>
      <c r="I97" s="22"/>
      <c r="J97" s="22">
        <f t="shared" si="6"/>
        <v>-2.262465745027864E-3</v>
      </c>
      <c r="K97" s="22">
        <f t="shared" si="4"/>
        <v>-2.2954131419483247E-3</v>
      </c>
    </row>
    <row r="98" spans="1:103" s="8" customFormat="1" x14ac:dyDescent="0.25">
      <c r="A98" s="27" t="s">
        <v>229</v>
      </c>
      <c r="B98" s="39">
        <v>100.46323924436055</v>
      </c>
      <c r="C98" s="39">
        <v>99.492076337949229</v>
      </c>
      <c r="D98" s="39"/>
      <c r="E98" s="39">
        <f t="shared" si="5"/>
        <v>-0.96668484284995193</v>
      </c>
      <c r="F98" s="39"/>
      <c r="G98" s="39">
        <v>1.1790013621676851</v>
      </c>
      <c r="H98" s="39">
        <v>1.1676041347026154</v>
      </c>
      <c r="I98" s="39"/>
      <c r="J98" s="39">
        <f t="shared" si="6"/>
        <v>-1.139722746506977E-2</v>
      </c>
      <c r="K98" s="39">
        <f t="shared" si="4"/>
        <v>-1.1563200796559836E-2</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25">
      <c r="A99" s="28" t="s">
        <v>231</v>
      </c>
      <c r="B99" s="22">
        <v>100.18054068162421</v>
      </c>
      <c r="C99" s="22">
        <v>100.18054068162421</v>
      </c>
      <c r="D99" s="22"/>
      <c r="E99" s="22">
        <f t="shared" si="5"/>
        <v>0</v>
      </c>
      <c r="F99" s="22"/>
      <c r="G99" s="22">
        <v>2.4425153643647741</v>
      </c>
      <c r="H99" s="22">
        <v>2.4425153643647746</v>
      </c>
      <c r="I99" s="22"/>
      <c r="J99" s="22">
        <f t="shared" si="6"/>
        <v>0</v>
      </c>
      <c r="K99" s="22">
        <f t="shared" si="4"/>
        <v>0</v>
      </c>
    </row>
    <row r="100" spans="1:103" s="8" customFormat="1" x14ac:dyDescent="0.25">
      <c r="A100" s="25" t="s">
        <v>232</v>
      </c>
      <c r="B100" s="39">
        <v>100.00704544857969</v>
      </c>
      <c r="C100" s="39">
        <v>100.00704544857969</v>
      </c>
      <c r="D100" s="39"/>
      <c r="E100" s="39">
        <f t="shared" si="5"/>
        <v>0</v>
      </c>
      <c r="F100" s="39"/>
      <c r="G100" s="39">
        <v>0.41721850866591886</v>
      </c>
      <c r="H100" s="39">
        <v>0.41721850866591881</v>
      </c>
      <c r="I100" s="39"/>
      <c r="J100" s="39">
        <f t="shared" si="6"/>
        <v>0</v>
      </c>
      <c r="K100" s="39">
        <f t="shared" si="4"/>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25">
      <c r="A101" s="26" t="s">
        <v>44</v>
      </c>
      <c r="B101" s="22">
        <v>100.00704544857969</v>
      </c>
      <c r="C101" s="22">
        <v>100.00704544857969</v>
      </c>
      <c r="D101" s="22"/>
      <c r="E101" s="22">
        <f t="shared" si="5"/>
        <v>0</v>
      </c>
      <c r="F101" s="22"/>
      <c r="G101" s="22">
        <v>0.41721850866591886</v>
      </c>
      <c r="H101" s="22">
        <v>0.41721850866591881</v>
      </c>
      <c r="I101" s="22"/>
      <c r="J101" s="22">
        <f t="shared" si="6"/>
        <v>0</v>
      </c>
      <c r="K101" s="22">
        <f t="shared" si="4"/>
        <v>0</v>
      </c>
    </row>
    <row r="102" spans="1:103" s="8" customFormat="1" x14ac:dyDescent="0.25">
      <c r="A102" s="25" t="s">
        <v>235</v>
      </c>
      <c r="B102" s="39">
        <v>99.999999999999986</v>
      </c>
      <c r="C102" s="39">
        <v>99.999999999999986</v>
      </c>
      <c r="D102" s="39"/>
      <c r="E102" s="39">
        <f t="shared" si="5"/>
        <v>0</v>
      </c>
      <c r="F102" s="39"/>
      <c r="G102" s="39">
        <v>5.687488086953936E-2</v>
      </c>
      <c r="H102" s="39">
        <v>5.6874880869539353E-2</v>
      </c>
      <c r="I102" s="39"/>
      <c r="J102" s="39">
        <f t="shared" si="6"/>
        <v>0</v>
      </c>
      <c r="K102" s="39">
        <f t="shared" si="4"/>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25">
      <c r="A103" s="26" t="s">
        <v>236</v>
      </c>
      <c r="B103" s="22">
        <v>99.999999999999986</v>
      </c>
      <c r="C103" s="22">
        <v>99.999999999999986</v>
      </c>
      <c r="D103" s="22"/>
      <c r="E103" s="22">
        <f t="shared" si="5"/>
        <v>0</v>
      </c>
      <c r="F103" s="22"/>
      <c r="G103" s="22">
        <v>5.687488086953936E-2</v>
      </c>
      <c r="H103" s="22">
        <v>5.6874880869539353E-2</v>
      </c>
      <c r="I103" s="22"/>
      <c r="J103" s="22">
        <f t="shared" si="6"/>
        <v>0</v>
      </c>
      <c r="K103" s="22">
        <f t="shared" si="4"/>
        <v>0</v>
      </c>
    </row>
    <row r="104" spans="1:103" s="8" customFormat="1" x14ac:dyDescent="0.25">
      <c r="A104" s="25" t="s">
        <v>238</v>
      </c>
      <c r="B104" s="39">
        <v>100.11939556601064</v>
      </c>
      <c r="C104" s="39">
        <v>100.11939556601064</v>
      </c>
      <c r="D104" s="39"/>
      <c r="E104" s="39">
        <f t="shared" si="5"/>
        <v>0</v>
      </c>
      <c r="F104" s="39"/>
      <c r="G104" s="39">
        <v>0.31272627599994757</v>
      </c>
      <c r="H104" s="39">
        <v>0.31272627599994757</v>
      </c>
      <c r="I104" s="39"/>
      <c r="J104" s="39">
        <f t="shared" si="6"/>
        <v>0</v>
      </c>
      <c r="K104" s="39">
        <f t="shared" si="4"/>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25">
      <c r="A105" s="26" t="s">
        <v>45</v>
      </c>
      <c r="B105" s="22">
        <v>100.11939556601064</v>
      </c>
      <c r="C105" s="22">
        <v>100.11939556601064</v>
      </c>
      <c r="D105" s="22"/>
      <c r="E105" s="22">
        <f t="shared" si="5"/>
        <v>0</v>
      </c>
      <c r="F105" s="22"/>
      <c r="G105" s="22">
        <v>0.31272627599994757</v>
      </c>
      <c r="H105" s="22">
        <v>0.31272627599994757</v>
      </c>
      <c r="I105" s="22"/>
      <c r="J105" s="22">
        <f t="shared" si="6"/>
        <v>0</v>
      </c>
      <c r="K105" s="22">
        <f t="shared" si="4"/>
        <v>0</v>
      </c>
    </row>
    <row r="106" spans="1:103" s="8" customFormat="1" x14ac:dyDescent="0.25">
      <c r="A106" s="25" t="s">
        <v>240</v>
      </c>
      <c r="B106" s="39">
        <v>100</v>
      </c>
      <c r="C106" s="39">
        <v>100</v>
      </c>
      <c r="D106" s="39"/>
      <c r="E106" s="39">
        <f t="shared" si="5"/>
        <v>0</v>
      </c>
      <c r="F106" s="39"/>
      <c r="G106" s="39">
        <v>1.0248591560437199</v>
      </c>
      <c r="H106" s="39">
        <v>1.0248591560437199</v>
      </c>
      <c r="I106" s="39"/>
      <c r="J106" s="39">
        <f t="shared" si="6"/>
        <v>0</v>
      </c>
      <c r="K106" s="39">
        <f t="shared" si="4"/>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25">
      <c r="A107" s="26" t="s">
        <v>241</v>
      </c>
      <c r="B107" s="22">
        <v>100</v>
      </c>
      <c r="C107" s="22">
        <v>100</v>
      </c>
      <c r="D107" s="22"/>
      <c r="E107" s="22">
        <f t="shared" si="5"/>
        <v>0</v>
      </c>
      <c r="F107" s="22"/>
      <c r="G107" s="22">
        <v>0.56704512531562246</v>
      </c>
      <c r="H107" s="22">
        <v>0.56704512531562234</v>
      </c>
      <c r="I107" s="22"/>
      <c r="J107" s="22">
        <f t="shared" si="6"/>
        <v>0</v>
      </c>
      <c r="K107" s="22">
        <f t="shared" si="4"/>
        <v>0</v>
      </c>
    </row>
    <row r="108" spans="1:103" s="8" customFormat="1" x14ac:dyDescent="0.25">
      <c r="A108" s="27" t="s">
        <v>242</v>
      </c>
      <c r="B108" s="39">
        <v>100</v>
      </c>
      <c r="C108" s="39">
        <v>100</v>
      </c>
      <c r="D108" s="39"/>
      <c r="E108" s="39">
        <f t="shared" si="5"/>
        <v>0</v>
      </c>
      <c r="F108" s="39"/>
      <c r="G108" s="39">
        <v>0.45781403072809745</v>
      </c>
      <c r="H108" s="39">
        <v>0.45781403072809751</v>
      </c>
      <c r="I108" s="39"/>
      <c r="J108" s="39">
        <f t="shared" si="6"/>
        <v>0</v>
      </c>
      <c r="K108" s="39">
        <f t="shared" si="4"/>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25">
      <c r="A109" s="28" t="s">
        <v>46</v>
      </c>
      <c r="B109" s="22">
        <v>100.63803787072342</v>
      </c>
      <c r="C109" s="22">
        <v>100.63803787072342</v>
      </c>
      <c r="D109" s="22"/>
      <c r="E109" s="22">
        <f t="shared" si="5"/>
        <v>0</v>
      </c>
      <c r="F109" s="22"/>
      <c r="G109" s="22">
        <v>0.6308365427856486</v>
      </c>
      <c r="H109" s="22">
        <v>0.6308365427856486</v>
      </c>
      <c r="I109" s="22"/>
      <c r="J109" s="22">
        <f t="shared" si="6"/>
        <v>0</v>
      </c>
      <c r="K109" s="22">
        <f t="shared" si="4"/>
        <v>0</v>
      </c>
    </row>
    <row r="110" spans="1:103" s="8" customFormat="1" x14ac:dyDescent="0.25">
      <c r="A110" s="27" t="s">
        <v>47</v>
      </c>
      <c r="B110" s="39">
        <v>101.25015906995992</v>
      </c>
      <c r="C110" s="39">
        <v>101.25015906995992</v>
      </c>
      <c r="D110" s="39"/>
      <c r="E110" s="39">
        <f t="shared" si="5"/>
        <v>0</v>
      </c>
      <c r="F110" s="39"/>
      <c r="G110" s="39">
        <v>0.32391538587712349</v>
      </c>
      <c r="H110" s="39">
        <v>0.32391538587712343</v>
      </c>
      <c r="I110" s="39"/>
      <c r="J110" s="39">
        <f t="shared" si="6"/>
        <v>0</v>
      </c>
      <c r="K110" s="39">
        <f t="shared" si="4"/>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25">
      <c r="A111" s="26" t="s">
        <v>245</v>
      </c>
      <c r="B111" s="22">
        <v>100</v>
      </c>
      <c r="C111" s="22">
        <v>100</v>
      </c>
      <c r="D111" s="22"/>
      <c r="E111" s="22">
        <f t="shared" si="5"/>
        <v>0</v>
      </c>
      <c r="F111" s="22"/>
      <c r="G111" s="22">
        <v>0.30692115690852512</v>
      </c>
      <c r="H111" s="22">
        <v>0.30692115690852512</v>
      </c>
      <c r="I111" s="22"/>
      <c r="J111" s="22">
        <f t="shared" si="6"/>
        <v>0</v>
      </c>
      <c r="K111" s="22">
        <f t="shared" si="4"/>
        <v>0</v>
      </c>
    </row>
    <row r="112" spans="1:103" s="8" customFormat="1" x14ac:dyDescent="0.25">
      <c r="A112" s="25" t="s">
        <v>246</v>
      </c>
      <c r="B112" s="39">
        <v>100.00068480306915</v>
      </c>
      <c r="C112" s="39">
        <v>100.00068480306915</v>
      </c>
      <c r="D112" s="39"/>
      <c r="E112" s="39">
        <f t="shared" si="5"/>
        <v>0</v>
      </c>
      <c r="F112" s="39"/>
      <c r="G112" s="39">
        <v>5.1549181904159207</v>
      </c>
      <c r="H112" s="39">
        <v>5.1549181904159207</v>
      </c>
      <c r="I112" s="39"/>
      <c r="J112" s="39">
        <f t="shared" si="6"/>
        <v>0</v>
      </c>
      <c r="K112" s="39">
        <f t="shared" si="4"/>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25">
      <c r="A113" s="28" t="s">
        <v>247</v>
      </c>
      <c r="B113" s="22">
        <v>100</v>
      </c>
      <c r="C113" s="22">
        <v>100</v>
      </c>
      <c r="D113" s="22"/>
      <c r="E113" s="22">
        <f t="shared" si="5"/>
        <v>0</v>
      </c>
      <c r="F113" s="22"/>
      <c r="G113" s="22">
        <v>0.58033870809418564</v>
      </c>
      <c r="H113" s="22">
        <v>0.58033870809418564</v>
      </c>
      <c r="I113" s="22"/>
      <c r="J113" s="22">
        <f t="shared" si="6"/>
        <v>0</v>
      </c>
      <c r="K113" s="22">
        <f t="shared" si="4"/>
        <v>0</v>
      </c>
    </row>
    <row r="114" spans="1:103" s="8" customFormat="1" x14ac:dyDescent="0.25">
      <c r="A114" s="27" t="s">
        <v>248</v>
      </c>
      <c r="B114" s="39">
        <v>100</v>
      </c>
      <c r="C114" s="39">
        <v>100</v>
      </c>
      <c r="D114" s="39"/>
      <c r="E114" s="39">
        <f t="shared" si="5"/>
        <v>0</v>
      </c>
      <c r="F114" s="39"/>
      <c r="G114" s="39">
        <v>0.58033870809418564</v>
      </c>
      <c r="H114" s="39">
        <v>0.58033870809418564</v>
      </c>
      <c r="I114" s="39"/>
      <c r="J114" s="39">
        <f t="shared" si="6"/>
        <v>0</v>
      </c>
      <c r="K114" s="39">
        <f t="shared" si="4"/>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25">
      <c r="A115" s="28" t="s">
        <v>48</v>
      </c>
      <c r="B115" s="22">
        <v>100.00529615785072</v>
      </c>
      <c r="C115" s="22">
        <v>100.00529615785072</v>
      </c>
      <c r="D115" s="22"/>
      <c r="E115" s="22">
        <f t="shared" si="5"/>
        <v>0</v>
      </c>
      <c r="F115" s="22"/>
      <c r="G115" s="22">
        <v>0.25428745905832123</v>
      </c>
      <c r="H115" s="22">
        <v>0.25428745905832123</v>
      </c>
      <c r="I115" s="22"/>
      <c r="J115" s="22">
        <f t="shared" si="6"/>
        <v>0</v>
      </c>
      <c r="K115" s="22">
        <f t="shared" si="4"/>
        <v>0</v>
      </c>
    </row>
    <row r="116" spans="1:103" s="8" customFormat="1" x14ac:dyDescent="0.25">
      <c r="A116" s="27" t="s">
        <v>49</v>
      </c>
      <c r="B116" s="39">
        <v>100.00529615785072</v>
      </c>
      <c r="C116" s="39">
        <v>100.00529615785072</v>
      </c>
      <c r="D116" s="39"/>
      <c r="E116" s="39">
        <f t="shared" si="5"/>
        <v>0</v>
      </c>
      <c r="F116" s="39"/>
      <c r="G116" s="39">
        <v>0.25428745905832123</v>
      </c>
      <c r="H116" s="39">
        <v>0.25428745905832123</v>
      </c>
      <c r="I116" s="39"/>
      <c r="J116" s="39">
        <f t="shared" si="6"/>
        <v>0</v>
      </c>
      <c r="K116" s="39">
        <f t="shared" si="4"/>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25">
      <c r="A117" s="28" t="s">
        <v>251</v>
      </c>
      <c r="B117" s="22">
        <v>99.999998715078419</v>
      </c>
      <c r="C117" s="22">
        <v>99.999998715078419</v>
      </c>
      <c r="D117" s="22"/>
      <c r="E117" s="22">
        <f t="shared" si="5"/>
        <v>0</v>
      </c>
      <c r="F117" s="22"/>
      <c r="G117" s="22">
        <v>1.5184182981919772</v>
      </c>
      <c r="H117" s="22">
        <v>1.5184182981919769</v>
      </c>
      <c r="I117" s="22"/>
      <c r="J117" s="22">
        <f t="shared" si="6"/>
        <v>0</v>
      </c>
      <c r="K117" s="22">
        <f t="shared" si="4"/>
        <v>0</v>
      </c>
    </row>
    <row r="118" spans="1:103" s="8" customFormat="1" x14ac:dyDescent="0.25">
      <c r="A118" s="27" t="s">
        <v>252</v>
      </c>
      <c r="B118" s="39">
        <v>100</v>
      </c>
      <c r="C118" s="39">
        <v>100</v>
      </c>
      <c r="D118" s="39"/>
      <c r="E118" s="39">
        <f t="shared" si="5"/>
        <v>0</v>
      </c>
      <c r="F118" s="39"/>
      <c r="G118" s="39">
        <v>1.5184183177024617</v>
      </c>
      <c r="H118" s="39">
        <v>1.5184183177024617</v>
      </c>
      <c r="I118" s="39"/>
      <c r="J118" s="39">
        <f t="shared" si="6"/>
        <v>0</v>
      </c>
      <c r="K118" s="39">
        <f t="shared" si="4"/>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25">
      <c r="A119" s="28" t="s">
        <v>253</v>
      </c>
      <c r="B119" s="22">
        <v>100.00077996823957</v>
      </c>
      <c r="C119" s="22">
        <v>100.00077996823957</v>
      </c>
      <c r="D119" s="22"/>
      <c r="E119" s="22">
        <f t="shared" si="5"/>
        <v>0</v>
      </c>
      <c r="F119" s="22"/>
      <c r="G119" s="22">
        <v>2.8018737250714372</v>
      </c>
      <c r="H119" s="22">
        <v>2.8018737250714372</v>
      </c>
      <c r="I119" s="22"/>
      <c r="J119" s="22">
        <f t="shared" si="6"/>
        <v>0</v>
      </c>
      <c r="K119" s="22">
        <f t="shared" si="4"/>
        <v>0</v>
      </c>
    </row>
    <row r="120" spans="1:103" s="8" customFormat="1" x14ac:dyDescent="0.25">
      <c r="A120" s="27" t="s">
        <v>254</v>
      </c>
      <c r="B120" s="39">
        <v>100.00077996823957</v>
      </c>
      <c r="C120" s="39">
        <v>100.00077996823957</v>
      </c>
      <c r="D120" s="39"/>
      <c r="E120" s="39">
        <f t="shared" si="5"/>
        <v>0</v>
      </c>
      <c r="F120" s="39"/>
      <c r="G120" s="39">
        <v>2.8018737250714372</v>
      </c>
      <c r="H120" s="39">
        <v>2.8018737250714372</v>
      </c>
      <c r="I120" s="39"/>
      <c r="J120" s="39">
        <f t="shared" si="6"/>
        <v>0</v>
      </c>
      <c r="K120" s="39">
        <f t="shared" si="4"/>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25">
      <c r="A121" s="28" t="s">
        <v>257</v>
      </c>
      <c r="B121" s="22">
        <v>100.52685945025803</v>
      </c>
      <c r="C121" s="22">
        <v>100.52685945025803</v>
      </c>
      <c r="D121" s="22"/>
      <c r="E121" s="22">
        <f t="shared" si="5"/>
        <v>0</v>
      </c>
      <c r="F121" s="22"/>
      <c r="G121" s="22">
        <v>5.4970494518340329</v>
      </c>
      <c r="H121" s="22">
        <v>5.4970494518340329</v>
      </c>
      <c r="I121" s="22"/>
      <c r="J121" s="22">
        <f t="shared" si="6"/>
        <v>0</v>
      </c>
      <c r="K121" s="22">
        <f t="shared" si="4"/>
        <v>0</v>
      </c>
    </row>
    <row r="122" spans="1:103" s="8" customFormat="1" x14ac:dyDescent="0.25">
      <c r="A122" s="25" t="s">
        <v>258</v>
      </c>
      <c r="B122" s="39">
        <v>100.53065446270789</v>
      </c>
      <c r="C122" s="39">
        <v>100.53065446270789</v>
      </c>
      <c r="D122" s="39"/>
      <c r="E122" s="39">
        <f t="shared" si="5"/>
        <v>0</v>
      </c>
      <c r="F122" s="39"/>
      <c r="G122" s="39">
        <v>5.4579429550508252</v>
      </c>
      <c r="H122" s="39">
        <v>5.4579429550508252</v>
      </c>
      <c r="I122" s="39"/>
      <c r="J122" s="39">
        <f t="shared" si="6"/>
        <v>0</v>
      </c>
      <c r="K122" s="39">
        <f t="shared" si="4"/>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25">
      <c r="A123" s="26" t="s">
        <v>259</v>
      </c>
      <c r="B123" s="22">
        <v>100.53065446270789</v>
      </c>
      <c r="C123" s="22">
        <v>100.53065446270789</v>
      </c>
      <c r="D123" s="22"/>
      <c r="E123" s="22">
        <f t="shared" si="5"/>
        <v>0</v>
      </c>
      <c r="F123" s="22"/>
      <c r="G123" s="22">
        <v>5.4579429550508252</v>
      </c>
      <c r="H123" s="22">
        <v>5.4579429550508252</v>
      </c>
      <c r="I123" s="22"/>
      <c r="J123" s="22">
        <f t="shared" si="6"/>
        <v>0</v>
      </c>
      <c r="K123" s="22">
        <f t="shared" si="4"/>
        <v>0</v>
      </c>
    </row>
    <row r="124" spans="1:103" s="8" customFormat="1" x14ac:dyDescent="0.25">
      <c r="A124" s="25" t="s">
        <v>261</v>
      </c>
      <c r="B124" s="39">
        <v>100</v>
      </c>
      <c r="C124" s="39">
        <v>100</v>
      </c>
      <c r="D124" s="39"/>
      <c r="E124" s="39">
        <f t="shared" si="5"/>
        <v>0</v>
      </c>
      <c r="F124" s="39"/>
      <c r="G124" s="39">
        <v>3.9106496783208017E-2</v>
      </c>
      <c r="H124" s="39">
        <v>3.9106496783208024E-2</v>
      </c>
      <c r="I124" s="39"/>
      <c r="J124" s="39">
        <f t="shared" si="6"/>
        <v>0</v>
      </c>
      <c r="K124" s="39">
        <f t="shared" si="4"/>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25">
      <c r="A125" s="26" t="s">
        <v>262</v>
      </c>
      <c r="B125" s="22">
        <v>100</v>
      </c>
      <c r="C125" s="22">
        <v>100</v>
      </c>
      <c r="D125" s="22"/>
      <c r="E125" s="22">
        <f t="shared" si="5"/>
        <v>0</v>
      </c>
      <c r="F125" s="22"/>
      <c r="G125" s="22">
        <v>3.9106496783208017E-2</v>
      </c>
      <c r="H125" s="22">
        <v>3.9106496783208024E-2</v>
      </c>
      <c r="I125" s="22"/>
      <c r="J125" s="22">
        <f t="shared" si="6"/>
        <v>0</v>
      </c>
      <c r="K125" s="22">
        <f t="shared" si="4"/>
        <v>0</v>
      </c>
    </row>
    <row r="126" spans="1:103" s="8" customFormat="1" x14ac:dyDescent="0.25">
      <c r="A126" s="25" t="s">
        <v>264</v>
      </c>
      <c r="B126" s="39">
        <v>100</v>
      </c>
      <c r="C126" s="39">
        <v>100</v>
      </c>
      <c r="D126" s="39"/>
      <c r="E126" s="39">
        <f t="shared" si="5"/>
        <v>0</v>
      </c>
      <c r="F126" s="39"/>
      <c r="G126" s="39">
        <v>0.13744789565095258</v>
      </c>
      <c r="H126" s="39">
        <v>0.13744789565095258</v>
      </c>
      <c r="I126" s="39"/>
      <c r="J126" s="39">
        <f t="shared" si="6"/>
        <v>0</v>
      </c>
      <c r="K126" s="39">
        <f t="shared" si="4"/>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25">
      <c r="A127" s="28" t="s">
        <v>265</v>
      </c>
      <c r="B127" s="22">
        <v>100</v>
      </c>
      <c r="C127" s="22">
        <v>100</v>
      </c>
      <c r="D127" s="22"/>
      <c r="E127" s="22">
        <f t="shared" si="5"/>
        <v>0</v>
      </c>
      <c r="F127" s="22"/>
      <c r="G127" s="22">
        <v>0.13744789565095258</v>
      </c>
      <c r="H127" s="22">
        <v>0.13744789565095258</v>
      </c>
      <c r="I127" s="22"/>
      <c r="J127" s="22">
        <f t="shared" si="6"/>
        <v>0</v>
      </c>
      <c r="K127" s="22">
        <f t="shared" si="4"/>
        <v>0</v>
      </c>
    </row>
    <row r="128" spans="1:103" s="8" customFormat="1" x14ac:dyDescent="0.25">
      <c r="A128" s="27" t="s">
        <v>266</v>
      </c>
      <c r="B128" s="39">
        <v>100</v>
      </c>
      <c r="C128" s="39">
        <v>100</v>
      </c>
      <c r="D128" s="39"/>
      <c r="E128" s="39">
        <f t="shared" si="5"/>
        <v>0</v>
      </c>
      <c r="F128" s="39"/>
      <c r="G128" s="39">
        <v>9.880014630928137E-2</v>
      </c>
      <c r="H128" s="39">
        <v>9.8800146309281356E-2</v>
      </c>
      <c r="I128" s="39"/>
      <c r="J128" s="39">
        <f t="shared" si="6"/>
        <v>0</v>
      </c>
      <c r="K128" s="39">
        <f t="shared" si="4"/>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25">
      <c r="A129" s="26" t="s">
        <v>267</v>
      </c>
      <c r="B129" s="22">
        <v>100</v>
      </c>
      <c r="C129" s="22">
        <v>100</v>
      </c>
      <c r="D129" s="22"/>
      <c r="E129" s="22">
        <f t="shared" si="5"/>
        <v>0</v>
      </c>
      <c r="F129" s="22"/>
      <c r="G129" s="22">
        <v>3.8647749341671228E-2</v>
      </c>
      <c r="H129" s="22">
        <v>3.8647749341671228E-2</v>
      </c>
      <c r="I129" s="22"/>
      <c r="J129" s="22">
        <f t="shared" si="6"/>
        <v>0</v>
      </c>
      <c r="K129" s="22">
        <f t="shared" si="4"/>
        <v>0</v>
      </c>
    </row>
    <row r="130" spans="1:103" s="8" customFormat="1" x14ac:dyDescent="0.25">
      <c r="A130" s="25" t="s">
        <v>269</v>
      </c>
      <c r="B130" s="39">
        <v>99.899417276919849</v>
      </c>
      <c r="C130" s="39">
        <v>99.872006098137632</v>
      </c>
      <c r="D130" s="39"/>
      <c r="E130" s="39">
        <f t="shared" si="5"/>
        <v>-2.7438777451760377E-2</v>
      </c>
      <c r="F130" s="39"/>
      <c r="G130" s="39">
        <v>4.7833111403232014</v>
      </c>
      <c r="H130" s="39">
        <v>4.7819986582245821</v>
      </c>
      <c r="I130" s="39"/>
      <c r="J130" s="39">
        <f t="shared" si="6"/>
        <v>-1.3124820986192276E-3</v>
      </c>
      <c r="K130" s="39">
        <f t="shared" si="4"/>
        <v>-1.3315952581219694E-3</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25">
      <c r="A131" s="28" t="s">
        <v>50</v>
      </c>
      <c r="B131" s="22">
        <v>99.931765176883118</v>
      </c>
      <c r="C131" s="22">
        <v>99.89307961339459</v>
      </c>
      <c r="D131" s="22"/>
      <c r="E131" s="22">
        <f t="shared" si="5"/>
        <v>-3.8711978538608083E-2</v>
      </c>
      <c r="F131" s="22"/>
      <c r="G131" s="22">
        <v>4.3236657630821638</v>
      </c>
      <c r="H131" s="22">
        <v>4.3219919865198788</v>
      </c>
      <c r="I131" s="22"/>
      <c r="J131" s="22">
        <f t="shared" si="6"/>
        <v>-1.6737765622849565E-3</v>
      </c>
      <c r="K131" s="22">
        <f t="shared" si="4"/>
        <v>-1.6981511106620802E-3</v>
      </c>
    </row>
    <row r="132" spans="1:103" s="8" customFormat="1" x14ac:dyDescent="0.25">
      <c r="A132" s="27" t="s">
        <v>270</v>
      </c>
      <c r="B132" s="39">
        <v>112.45593503545534</v>
      </c>
      <c r="C132" s="39">
        <v>112.45593503545534</v>
      </c>
      <c r="D132" s="39"/>
      <c r="E132" s="39">
        <f t="shared" si="5"/>
        <v>0</v>
      </c>
      <c r="F132" s="39"/>
      <c r="G132" s="39">
        <v>2.889839038223796E-2</v>
      </c>
      <c r="H132" s="39">
        <v>2.889839038223796E-2</v>
      </c>
      <c r="I132" s="39"/>
      <c r="J132" s="39">
        <f t="shared" si="6"/>
        <v>0</v>
      </c>
      <c r="K132" s="39">
        <f t="shared" si="4"/>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25">
      <c r="A133" s="26" t="s">
        <v>52</v>
      </c>
      <c r="B133" s="22">
        <v>99.764751186122894</v>
      </c>
      <c r="C133" s="22">
        <v>99.723538555897122</v>
      </c>
      <c r="D133" s="22"/>
      <c r="E133" s="22">
        <f t="shared" si="5"/>
        <v>-4.1309811066325697E-2</v>
      </c>
      <c r="F133" s="22"/>
      <c r="G133" s="22">
        <v>4.0517652322309541</v>
      </c>
      <c r="H133" s="22">
        <v>4.0500914556686682</v>
      </c>
      <c r="I133" s="22"/>
      <c r="J133" s="22">
        <f t="shared" si="6"/>
        <v>-1.6737765622858447E-3</v>
      </c>
      <c r="K133" s="22">
        <f t="shared" si="4"/>
        <v>-1.6981511106629813E-3</v>
      </c>
    </row>
    <row r="134" spans="1:103" s="8" customFormat="1" x14ac:dyDescent="0.25">
      <c r="A134" s="27" t="s">
        <v>51</v>
      </c>
      <c r="B134" s="39">
        <v>101.41947568544852</v>
      </c>
      <c r="C134" s="39">
        <v>101.41947568544852</v>
      </c>
      <c r="D134" s="39"/>
      <c r="E134" s="39">
        <f t="shared" si="5"/>
        <v>0</v>
      </c>
      <c r="F134" s="39"/>
      <c r="G134" s="39">
        <v>0.24300214046897214</v>
      </c>
      <c r="H134" s="39">
        <v>0.24300214046897217</v>
      </c>
      <c r="I134" s="39"/>
      <c r="J134" s="39">
        <f t="shared" si="6"/>
        <v>0</v>
      </c>
      <c r="K134" s="39">
        <f t="shared" si="4"/>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25">
      <c r="A135" s="28" t="s">
        <v>273</v>
      </c>
      <c r="B135" s="22">
        <v>99.388878350689978</v>
      </c>
      <c r="C135" s="22">
        <v>99.5073452441124</v>
      </c>
      <c r="D135" s="22"/>
      <c r="E135" s="22">
        <f t="shared" si="5"/>
        <v>0.11919532183914949</v>
      </c>
      <c r="F135" s="22"/>
      <c r="G135" s="22">
        <v>0.30311127827197237</v>
      </c>
      <c r="H135" s="22">
        <v>0.30347257273563938</v>
      </c>
      <c r="I135" s="22"/>
      <c r="J135" s="22">
        <f t="shared" si="6"/>
        <v>3.6129446366700568E-4</v>
      </c>
      <c r="K135" s="22">
        <f t="shared" si="4"/>
        <v>3.6655585254140614E-4</v>
      </c>
    </row>
    <row r="136" spans="1:103" s="8" customFormat="1" x14ac:dyDescent="0.25">
      <c r="A136" s="27" t="s">
        <v>274</v>
      </c>
      <c r="B136" s="39">
        <v>100</v>
      </c>
      <c r="C136" s="39">
        <v>100</v>
      </c>
      <c r="D136" s="39"/>
      <c r="E136" s="39">
        <f t="shared" si="5"/>
        <v>0</v>
      </c>
      <c r="F136" s="39"/>
      <c r="G136" s="39">
        <v>0.10808107191305681</v>
      </c>
      <c r="H136" s="39">
        <v>0.10808107191305681</v>
      </c>
      <c r="I136" s="39"/>
      <c r="J136" s="39">
        <f t="shared" si="6"/>
        <v>0</v>
      </c>
      <c r="K136" s="39">
        <f t="shared" ref="K136:K139" si="7">(J136/$G$5)*100</f>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25">
      <c r="A137" s="26" t="s">
        <v>275</v>
      </c>
      <c r="B137" s="22">
        <v>99.053415150447591</v>
      </c>
      <c r="C137" s="22">
        <v>99.236912113145323</v>
      </c>
      <c r="D137" s="22"/>
      <c r="E137" s="22">
        <f t="shared" si="5"/>
        <v>0.18525051601605558</v>
      </c>
      <c r="F137" s="22"/>
      <c r="G137" s="22">
        <v>0.19503020635891552</v>
      </c>
      <c r="H137" s="22">
        <v>0.19539150082258258</v>
      </c>
      <c r="I137" s="22"/>
      <c r="J137" s="22">
        <f t="shared" si="6"/>
        <v>3.6129446366706119E-4</v>
      </c>
      <c r="K137" s="22">
        <f t="shared" si="7"/>
        <v>3.6655585254146246E-4</v>
      </c>
    </row>
    <row r="138" spans="1:103" s="8" customFormat="1" x14ac:dyDescent="0.25">
      <c r="A138" s="25" t="s">
        <v>277</v>
      </c>
      <c r="B138" s="39">
        <v>100</v>
      </c>
      <c r="C138" s="39">
        <v>100</v>
      </c>
      <c r="D138" s="39"/>
      <c r="E138" s="39">
        <f t="shared" ref="E138:E139" si="8">((C138/B138-1)*100)</f>
        <v>0</v>
      </c>
      <c r="F138" s="39"/>
      <c r="G138" s="39">
        <v>0.15653409896906481</v>
      </c>
      <c r="H138" s="39">
        <v>0.15653409896906478</v>
      </c>
      <c r="I138" s="39"/>
      <c r="J138" s="39">
        <f t="shared" si="6"/>
        <v>0</v>
      </c>
      <c r="K138" s="39">
        <f t="shared" si="7"/>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25">
      <c r="A139" s="26" t="s">
        <v>278</v>
      </c>
      <c r="B139" s="22">
        <v>100</v>
      </c>
      <c r="C139" s="22">
        <v>100</v>
      </c>
      <c r="D139" s="22"/>
      <c r="E139" s="22">
        <f t="shared" si="8"/>
        <v>0</v>
      </c>
      <c r="F139" s="22"/>
      <c r="G139" s="22">
        <v>0.15653409896906481</v>
      </c>
      <c r="H139" s="22">
        <v>0.15653409896906478</v>
      </c>
      <c r="I139" s="22"/>
      <c r="J139" s="22">
        <f t="shared" si="6"/>
        <v>0</v>
      </c>
      <c r="K139" s="22">
        <f t="shared" si="7"/>
        <v>0</v>
      </c>
    </row>
    <row r="140" spans="1:103" x14ac:dyDescent="0.25">
      <c r="A140" s="21" t="s">
        <v>285</v>
      </c>
      <c r="B140" s="38"/>
      <c r="C140" s="38"/>
    </row>
    <row r="141" spans="1:103" x14ac:dyDescent="0.2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opLeftCell="B1" zoomScale="145" zoomScaleNormal="145" zoomScaleSheetLayoutView="100" workbookViewId="0">
      <selection activeCell="M10" sqref="M10"/>
    </sheetView>
  </sheetViews>
  <sheetFormatPr defaultColWidth="8.7109375" defaultRowHeight="15" x14ac:dyDescent="0.25"/>
  <cols>
    <col min="1" max="1" width="54" style="65" customWidth="1"/>
    <col min="2" max="3" width="9.7109375" style="3" bestFit="1" customWidth="1"/>
    <col min="4" max="4" width="1.85546875" style="38" customWidth="1"/>
    <col min="5" max="5" width="11.28515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6384" width="8.7109375" style="65"/>
  </cols>
  <sheetData>
    <row r="1" spans="1:14" ht="15.75" x14ac:dyDescent="0.25">
      <c r="A1" s="102" t="s">
        <v>291</v>
      </c>
    </row>
    <row r="2" spans="1:14" ht="6" customHeight="1" x14ac:dyDescent="0.25">
      <c r="A2" s="34"/>
      <c r="B2" s="19"/>
      <c r="C2" s="19"/>
      <c r="D2" s="18"/>
      <c r="E2" s="18"/>
      <c r="F2" s="18"/>
      <c r="G2" s="18"/>
      <c r="H2" s="18"/>
      <c r="I2" s="18"/>
      <c r="J2" s="18"/>
    </row>
    <row r="3" spans="1:14" ht="53.25" customHeight="1" x14ac:dyDescent="0.25">
      <c r="A3" s="122" t="s">
        <v>82</v>
      </c>
      <c r="B3" s="124" t="s">
        <v>84</v>
      </c>
      <c r="C3" s="124"/>
      <c r="D3" s="124"/>
      <c r="E3" s="99" t="s">
        <v>85</v>
      </c>
      <c r="F3" s="10"/>
      <c r="G3" s="121" t="s">
        <v>86</v>
      </c>
      <c r="H3" s="121"/>
      <c r="I3" s="10"/>
      <c r="J3" s="99" t="s">
        <v>87</v>
      </c>
      <c r="K3" s="99" t="s">
        <v>287</v>
      </c>
    </row>
    <row r="4" spans="1:14" ht="60" x14ac:dyDescent="0.25">
      <c r="A4" s="123"/>
      <c r="B4" s="103">
        <v>44197</v>
      </c>
      <c r="C4" s="103">
        <v>44228</v>
      </c>
      <c r="D4" s="18"/>
      <c r="E4" s="90" t="s">
        <v>288</v>
      </c>
      <c r="F4" s="18"/>
      <c r="G4" s="103">
        <v>44197</v>
      </c>
      <c r="H4" s="103">
        <v>44228</v>
      </c>
      <c r="I4" s="18"/>
      <c r="J4" s="90" t="s">
        <v>289</v>
      </c>
      <c r="K4" s="90" t="s">
        <v>289</v>
      </c>
    </row>
    <row r="5" spans="1:14" ht="15.75" x14ac:dyDescent="0.25">
      <c r="A5" s="104" t="s">
        <v>83</v>
      </c>
      <c r="B5" s="15">
        <v>100.28466204100826</v>
      </c>
      <c r="C5" s="15">
        <v>100.25019985646929</v>
      </c>
      <c r="D5" s="13"/>
      <c r="E5" s="13">
        <f>((C5/B5-1)*100)</f>
        <v>-3.4364362244021507E-2</v>
      </c>
      <c r="F5" s="13"/>
      <c r="G5" s="13">
        <v>100.28466204100826</v>
      </c>
      <c r="H5" s="13">
        <v>100.25019985646929</v>
      </c>
      <c r="I5" s="13"/>
      <c r="J5" s="14">
        <f t="shared" ref="J5" si="0">H5-G5</f>
        <v>-3.4462184538966767E-2</v>
      </c>
      <c r="K5" s="118">
        <f>SUM(K7+K25+K30+K38+K50+K67+K77+K88+K99+K112+K121+K126+K130)</f>
        <v>-3.4364362244030958E-2</v>
      </c>
      <c r="N5" s="66"/>
    </row>
    <row r="6" spans="1:14" ht="13.5" customHeight="1" x14ac:dyDescent="0.25">
      <c r="A6" s="105"/>
      <c r="B6" s="12"/>
      <c r="C6" s="12"/>
      <c r="D6" s="12"/>
      <c r="E6" s="12"/>
      <c r="F6" s="12"/>
      <c r="G6" s="12"/>
      <c r="H6" s="12"/>
      <c r="I6" s="12"/>
      <c r="J6" s="12"/>
      <c r="K6" s="12"/>
    </row>
    <row r="7" spans="1:14" ht="15.75" customHeight="1" x14ac:dyDescent="0.25">
      <c r="A7" s="24" t="s">
        <v>0</v>
      </c>
      <c r="B7" s="20">
        <v>102.3941738465102</v>
      </c>
      <c r="C7" s="20">
        <v>102.9389311690018</v>
      </c>
      <c r="D7" s="20"/>
      <c r="E7" s="20">
        <f>((C7/B7-1)*100)</f>
        <v>0.53201984256272539</v>
      </c>
      <c r="F7" s="20"/>
      <c r="G7" s="20">
        <v>27.32551554994896</v>
      </c>
      <c r="H7" s="20">
        <v>27.470892714757252</v>
      </c>
      <c r="I7" s="20"/>
      <c r="J7" s="20">
        <f>H7-G7</f>
        <v>0.14537716480829133</v>
      </c>
      <c r="K7" s="20">
        <f>(J7/$G$5)*100</f>
        <v>0.14496450588709556</v>
      </c>
    </row>
    <row r="8" spans="1:14" x14ac:dyDescent="0.25">
      <c r="A8" s="25" t="s">
        <v>1</v>
      </c>
      <c r="B8" s="39">
        <v>102.44633547274948</v>
      </c>
      <c r="C8" s="39">
        <v>103.02700848505476</v>
      </c>
      <c r="D8" s="39"/>
      <c r="E8" s="39">
        <f>((C8/B8-1)*100)</f>
        <v>0.56680701132520994</v>
      </c>
      <c r="F8" s="39"/>
      <c r="G8" s="39">
        <v>24.980638219728888</v>
      </c>
      <c r="H8" s="39">
        <v>25.122230228632102</v>
      </c>
      <c r="I8" s="39"/>
      <c r="J8" s="39">
        <f t="shared" ref="J8:J94" si="1">H8-G8</f>
        <v>0.14159200890321344</v>
      </c>
      <c r="K8" s="39">
        <f t="shared" ref="K8:K71" si="2">(J8/$G$5)*100</f>
        <v>0.14119009429908019</v>
      </c>
    </row>
    <row r="9" spans="1:14" ht="15.75" customHeight="1" x14ac:dyDescent="0.25">
      <c r="A9" s="26" t="s">
        <v>3</v>
      </c>
      <c r="B9" s="22">
        <v>101.379081343666</v>
      </c>
      <c r="C9" s="22">
        <v>101.49360446321199</v>
      </c>
      <c r="D9" s="22"/>
      <c r="E9" s="22">
        <f>((C9/B9-1)*100)</f>
        <v>0.11296523703718808</v>
      </c>
      <c r="F9" s="22"/>
      <c r="G9" s="22">
        <v>5.3304673307722581</v>
      </c>
      <c r="H9" s="22">
        <v>5.3364889058276548</v>
      </c>
      <c r="I9" s="22"/>
      <c r="J9" s="22">
        <f t="shared" si="1"/>
        <v>6.0215750553966885E-3</v>
      </c>
      <c r="K9" s="22">
        <f t="shared" si="2"/>
        <v>6.0044825727531038E-3</v>
      </c>
    </row>
    <row r="10" spans="1:14" x14ac:dyDescent="0.25">
      <c r="A10" s="27" t="s">
        <v>4</v>
      </c>
      <c r="B10" s="39">
        <v>100.24741323848266</v>
      </c>
      <c r="C10" s="39">
        <v>99.786078503937745</v>
      </c>
      <c r="D10" s="39"/>
      <c r="E10" s="39">
        <f t="shared" ref="E10:E73" si="3">((C10/B10-1)*100)</f>
        <v>-0.46019614835091094</v>
      </c>
      <c r="F10" s="39"/>
      <c r="G10" s="39">
        <v>1.1115669586429724</v>
      </c>
      <c r="H10" s="39">
        <v>1.106451570312956</v>
      </c>
      <c r="I10" s="39"/>
      <c r="J10" s="39">
        <f t="shared" si="1"/>
        <v>-5.1153883300163461E-3</v>
      </c>
      <c r="K10" s="39">
        <f t="shared" si="2"/>
        <v>-5.1008680947885812E-3</v>
      </c>
    </row>
    <row r="11" spans="1:14" ht="15.75" customHeight="1" x14ac:dyDescent="0.25">
      <c r="A11" s="26" t="s">
        <v>5</v>
      </c>
      <c r="B11" s="22">
        <v>93.543870283248282</v>
      </c>
      <c r="C11" s="22">
        <v>93.547274533076376</v>
      </c>
      <c r="D11" s="22"/>
      <c r="E11" s="22">
        <f t="shared" si="3"/>
        <v>3.6392013905262033E-3</v>
      </c>
      <c r="F11" s="22"/>
      <c r="G11" s="22">
        <v>4.8962973507256482</v>
      </c>
      <c r="H11" s="22">
        <v>4.8964755368469213</v>
      </c>
      <c r="I11" s="22"/>
      <c r="J11" s="22">
        <f t="shared" si="1"/>
        <v>1.7818612127307176E-4</v>
      </c>
      <c r="K11" s="22">
        <f t="shared" si="2"/>
        <v>1.7768033281122107E-4</v>
      </c>
    </row>
    <row r="12" spans="1:14" ht="15.75" customHeight="1" x14ac:dyDescent="0.25">
      <c r="A12" s="27" t="s">
        <v>109</v>
      </c>
      <c r="B12" s="39">
        <v>103.97083638638459</v>
      </c>
      <c r="C12" s="39">
        <v>104.24264199694034</v>
      </c>
      <c r="D12" s="39"/>
      <c r="E12" s="39">
        <f t="shared" si="3"/>
        <v>0.26142485720288544</v>
      </c>
      <c r="F12" s="39"/>
      <c r="G12" s="39">
        <v>4.9042482648230887</v>
      </c>
      <c r="H12" s="39">
        <v>4.9170691888462779</v>
      </c>
      <c r="I12" s="39"/>
      <c r="J12" s="39">
        <f t="shared" si="1"/>
        <v>1.2820924023189129E-2</v>
      </c>
      <c r="K12" s="39">
        <f t="shared" si="2"/>
        <v>1.2784531315413331E-2</v>
      </c>
    </row>
    <row r="13" spans="1:14" x14ac:dyDescent="0.25">
      <c r="A13" s="26" t="s">
        <v>6</v>
      </c>
      <c r="B13" s="22">
        <v>101.95613376725693</v>
      </c>
      <c r="C13" s="22">
        <v>102.63034786507463</v>
      </c>
      <c r="D13" s="22"/>
      <c r="E13" s="22">
        <f t="shared" si="3"/>
        <v>0.66127860375402303</v>
      </c>
      <c r="F13" s="22"/>
      <c r="G13" s="22">
        <v>1.0334348301076828</v>
      </c>
      <c r="H13" s="22">
        <v>1.0402687135229269</v>
      </c>
      <c r="I13" s="22"/>
      <c r="J13" s="22">
        <f t="shared" si="1"/>
        <v>6.8338834152441574E-3</v>
      </c>
      <c r="K13" s="22">
        <f t="shared" si="2"/>
        <v>6.8144851626958224E-3</v>
      </c>
    </row>
    <row r="14" spans="1:14" x14ac:dyDescent="0.25">
      <c r="A14" s="27" t="s">
        <v>7</v>
      </c>
      <c r="B14" s="39">
        <v>107.32669432008008</v>
      </c>
      <c r="C14" s="39">
        <v>110.7508218857797</v>
      </c>
      <c r="D14" s="39"/>
      <c r="E14" s="39">
        <f t="shared" si="3"/>
        <v>3.1903783000041486</v>
      </c>
      <c r="F14" s="39"/>
      <c r="G14" s="39">
        <v>2.1736381205101338</v>
      </c>
      <c r="H14" s="39">
        <v>2.2429853994275075</v>
      </c>
      <c r="I14" s="39"/>
      <c r="J14" s="39">
        <f t="shared" si="1"/>
        <v>6.9347278917373689E-2</v>
      </c>
      <c r="K14" s="39">
        <f t="shared" si="2"/>
        <v>6.9150433880922194E-2</v>
      </c>
    </row>
    <row r="15" spans="1:14" ht="15.75" customHeight="1" x14ac:dyDescent="0.25">
      <c r="A15" s="26" t="s">
        <v>8</v>
      </c>
      <c r="B15" s="22">
        <v>115.97201483672251</v>
      </c>
      <c r="C15" s="22">
        <v>118.41046317066541</v>
      </c>
      <c r="D15" s="22"/>
      <c r="E15" s="22">
        <f t="shared" si="3"/>
        <v>2.1026178922354699</v>
      </c>
      <c r="F15" s="22"/>
      <c r="G15" s="22">
        <v>2.9897467230588513</v>
      </c>
      <c r="H15" s="22">
        <v>3.0526096725904099</v>
      </c>
      <c r="I15" s="22"/>
      <c r="J15" s="22">
        <f t="shared" si="1"/>
        <v>6.2862949531558687E-2</v>
      </c>
      <c r="K15" s="22">
        <f t="shared" si="2"/>
        <v>6.2684510524503606E-2</v>
      </c>
    </row>
    <row r="16" spans="1:14" x14ac:dyDescent="0.25">
      <c r="A16" s="27" t="s">
        <v>9</v>
      </c>
      <c r="B16" s="39">
        <v>99.979939634472245</v>
      </c>
      <c r="C16" s="39">
        <v>100.03252085817621</v>
      </c>
      <c r="D16" s="39"/>
      <c r="E16" s="39">
        <f t="shared" si="3"/>
        <v>5.2591773806032194E-2</v>
      </c>
      <c r="F16" s="39"/>
      <c r="G16" s="39">
        <v>1.3223860628362907</v>
      </c>
      <c r="H16" s="39">
        <v>1.3230815291233002</v>
      </c>
      <c r="I16" s="39"/>
      <c r="J16" s="39">
        <f t="shared" si="1"/>
        <v>6.954662870095607E-4</v>
      </c>
      <c r="K16" s="39">
        <f t="shared" si="2"/>
        <v>6.9349217802137247E-4</v>
      </c>
    </row>
    <row r="17" spans="1:11" ht="15.75" customHeight="1" x14ac:dyDescent="0.25">
      <c r="A17" s="26" t="s">
        <v>10</v>
      </c>
      <c r="B17" s="22">
        <v>108.18213811904657</v>
      </c>
      <c r="C17" s="22">
        <v>107.11235753166966</v>
      </c>
      <c r="D17" s="22"/>
      <c r="E17" s="22">
        <f t="shared" si="3"/>
        <v>-0.98886988737428849</v>
      </c>
      <c r="F17" s="22"/>
      <c r="G17" s="22">
        <v>1.2188525782519641</v>
      </c>
      <c r="H17" s="22">
        <v>1.2067997121341456</v>
      </c>
      <c r="I17" s="22"/>
      <c r="J17" s="22">
        <f t="shared" si="1"/>
        <v>-1.2052866117818528E-2</v>
      </c>
      <c r="K17" s="22">
        <f t="shared" si="2"/>
        <v>-1.2018653573255187E-2</v>
      </c>
    </row>
    <row r="18" spans="1:11" x14ac:dyDescent="0.25">
      <c r="A18" s="25" t="s">
        <v>11</v>
      </c>
      <c r="B18" s="39">
        <v>101.8417607126182</v>
      </c>
      <c r="C18" s="39">
        <v>102.00615606796477</v>
      </c>
      <c r="D18" s="39"/>
      <c r="E18" s="39">
        <f t="shared" si="3"/>
        <v>0.1614223420689509</v>
      </c>
      <c r="F18" s="39"/>
      <c r="G18" s="39">
        <v>2.3448773302200703</v>
      </c>
      <c r="H18" s="39">
        <v>2.3486624861251553</v>
      </c>
      <c r="I18" s="39"/>
      <c r="J18" s="39">
        <f t="shared" si="1"/>
        <v>3.7851559050849914E-3</v>
      </c>
      <c r="K18" s="39">
        <f t="shared" si="2"/>
        <v>3.7744115880224745E-3</v>
      </c>
    </row>
    <row r="19" spans="1:11" ht="15.75" customHeight="1" x14ac:dyDescent="0.25">
      <c r="A19" s="26" t="s">
        <v>142</v>
      </c>
      <c r="B19" s="22">
        <v>101.2366520188332</v>
      </c>
      <c r="C19" s="22">
        <v>101.35251006440218</v>
      </c>
      <c r="D19" s="22"/>
      <c r="E19" s="22">
        <f t="shared" si="3"/>
        <v>0.11444278653884865</v>
      </c>
      <c r="F19" s="22"/>
      <c r="G19" s="22">
        <v>0.56043769035903257</v>
      </c>
      <c r="H19" s="22">
        <v>0.56107907086869335</v>
      </c>
      <c r="I19" s="22"/>
      <c r="J19" s="22">
        <f t="shared" si="1"/>
        <v>6.4138050966078275E-4</v>
      </c>
      <c r="K19" s="22">
        <f t="shared" si="2"/>
        <v>6.3955992532388484E-4</v>
      </c>
    </row>
    <row r="20" spans="1:11" x14ac:dyDescent="0.25">
      <c r="A20" s="27" t="s">
        <v>143</v>
      </c>
      <c r="B20" s="39">
        <v>102.11156433050149</v>
      </c>
      <c r="C20" s="39">
        <v>102.16257572014447</v>
      </c>
      <c r="D20" s="39"/>
      <c r="E20" s="39">
        <f t="shared" si="3"/>
        <v>4.9956525470395974E-2</v>
      </c>
      <c r="F20" s="39"/>
      <c r="G20" s="39">
        <v>0.56561179885668045</v>
      </c>
      <c r="H20" s="39">
        <v>0.56589435885903983</v>
      </c>
      <c r="I20" s="39"/>
      <c r="J20" s="39">
        <f t="shared" si="1"/>
        <v>2.8256000235937773E-4</v>
      </c>
      <c r="K20" s="39">
        <f t="shared" si="2"/>
        <v>2.8175794444402049E-4</v>
      </c>
    </row>
    <row r="21" spans="1:11" ht="15.75" customHeight="1" x14ac:dyDescent="0.25">
      <c r="A21" s="26" t="s">
        <v>144</v>
      </c>
      <c r="B21" s="22">
        <v>100.84247160146154</v>
      </c>
      <c r="C21" s="22">
        <v>100.84247160146154</v>
      </c>
      <c r="D21" s="22"/>
      <c r="E21" s="22">
        <f t="shared" si="3"/>
        <v>0</v>
      </c>
      <c r="F21" s="22"/>
      <c r="G21" s="22">
        <v>0.15477901652562265</v>
      </c>
      <c r="H21" s="22">
        <v>0.15477901652562262</v>
      </c>
      <c r="I21" s="22"/>
      <c r="J21" s="22">
        <f t="shared" si="1"/>
        <v>0</v>
      </c>
      <c r="K21" s="22">
        <f t="shared" si="2"/>
        <v>0</v>
      </c>
    </row>
    <row r="22" spans="1:11" x14ac:dyDescent="0.25">
      <c r="A22" s="27" t="s">
        <v>145</v>
      </c>
      <c r="B22" s="39">
        <v>97.832802208660297</v>
      </c>
      <c r="C22" s="39">
        <v>97.832802208660297</v>
      </c>
      <c r="D22" s="39"/>
      <c r="E22" s="39">
        <f t="shared" si="3"/>
        <v>0</v>
      </c>
      <c r="F22" s="39"/>
      <c r="G22" s="39">
        <v>0.59145024317675643</v>
      </c>
      <c r="H22" s="39">
        <v>0.59145024317675643</v>
      </c>
      <c r="I22" s="39"/>
      <c r="J22" s="39">
        <f t="shared" si="1"/>
        <v>0</v>
      </c>
      <c r="K22" s="39">
        <f t="shared" si="2"/>
        <v>0</v>
      </c>
    </row>
    <row r="23" spans="1:11" ht="15.75" customHeight="1" x14ac:dyDescent="0.25">
      <c r="A23" s="26" t="s">
        <v>146</v>
      </c>
      <c r="B23" s="22">
        <v>102.26445499727497</v>
      </c>
      <c r="C23" s="22">
        <v>102.26445499727497</v>
      </c>
      <c r="D23" s="22"/>
      <c r="E23" s="22">
        <f t="shared" si="3"/>
        <v>0</v>
      </c>
      <c r="F23" s="22"/>
      <c r="G23" s="22">
        <v>0.24997652435226422</v>
      </c>
      <c r="H23" s="22">
        <v>0.24997652435226422</v>
      </c>
      <c r="I23" s="22"/>
      <c r="J23" s="22">
        <f t="shared" si="1"/>
        <v>0</v>
      </c>
      <c r="K23" s="22">
        <f t="shared" si="2"/>
        <v>0</v>
      </c>
    </row>
    <row r="24" spans="1:11" x14ac:dyDescent="0.25">
      <c r="A24" s="27" t="s">
        <v>147</v>
      </c>
      <c r="B24" s="39">
        <v>115.65693706232786</v>
      </c>
      <c r="C24" s="39">
        <v>117.14339987365763</v>
      </c>
      <c r="D24" s="39"/>
      <c r="E24" s="39">
        <f t="shared" si="3"/>
        <v>1.2852344607126476</v>
      </c>
      <c r="F24" s="39"/>
      <c r="G24" s="39">
        <v>0.22262205694971357</v>
      </c>
      <c r="H24" s="39">
        <v>0.2254832723427786</v>
      </c>
      <c r="I24" s="39"/>
      <c r="J24" s="39">
        <f t="shared" si="1"/>
        <v>2.8612153930650253E-3</v>
      </c>
      <c r="K24" s="39">
        <f t="shared" si="2"/>
        <v>2.8530937182547626E-3</v>
      </c>
    </row>
    <row r="25" spans="1:11" ht="15.75" customHeight="1" x14ac:dyDescent="0.25">
      <c r="A25" s="28" t="s">
        <v>148</v>
      </c>
      <c r="B25" s="22">
        <v>134.56076308181116</v>
      </c>
      <c r="C25" s="22">
        <v>135.18534864214291</v>
      </c>
      <c r="D25" s="22"/>
      <c r="E25" s="22">
        <f t="shared" si="3"/>
        <v>0.46416618487219452</v>
      </c>
      <c r="F25" s="22"/>
      <c r="G25" s="22">
        <v>3.2236692868375245</v>
      </c>
      <c r="H25" s="22">
        <v>3.2386324695791355</v>
      </c>
      <c r="I25" s="22"/>
      <c r="J25" s="22">
        <f t="shared" si="1"/>
        <v>1.4963182741611014E-2</v>
      </c>
      <c r="K25" s="22">
        <f t="shared" si="2"/>
        <v>1.4920709146421903E-2</v>
      </c>
    </row>
    <row r="26" spans="1:11" x14ac:dyDescent="0.25">
      <c r="A26" s="25" t="s">
        <v>12</v>
      </c>
      <c r="B26" s="39">
        <v>142.42100464440955</v>
      </c>
      <c r="C26" s="39">
        <v>143.0792849956166</v>
      </c>
      <c r="D26" s="39"/>
      <c r="E26" s="39">
        <f t="shared" si="3"/>
        <v>0.46220734985729095</v>
      </c>
      <c r="F26" s="39"/>
      <c r="G26" s="39">
        <v>2.5525628350149616</v>
      </c>
      <c r="H26" s="39">
        <v>2.5643609680481263</v>
      </c>
      <c r="I26" s="39"/>
      <c r="J26" s="39">
        <f t="shared" si="1"/>
        <v>1.1798133033164682E-2</v>
      </c>
      <c r="K26" s="39">
        <f t="shared" si="2"/>
        <v>1.1764643558693159E-2</v>
      </c>
    </row>
    <row r="27" spans="1:11" ht="15.75" customHeight="1" x14ac:dyDescent="0.25">
      <c r="A27" s="26" t="s">
        <v>13</v>
      </c>
      <c r="B27" s="22">
        <v>142.42100464440955</v>
      </c>
      <c r="C27" s="22">
        <v>143.0792849956166</v>
      </c>
      <c r="D27" s="22"/>
      <c r="E27" s="22">
        <f t="shared" si="3"/>
        <v>0.46220734985729095</v>
      </c>
      <c r="F27" s="22"/>
      <c r="G27" s="22">
        <v>2.5525628350149616</v>
      </c>
      <c r="H27" s="22">
        <v>2.5643609680481263</v>
      </c>
      <c r="I27" s="22"/>
      <c r="J27" s="22">
        <f t="shared" si="1"/>
        <v>1.1798133033164682E-2</v>
      </c>
      <c r="K27" s="22">
        <f t="shared" si="2"/>
        <v>1.1764643558693159E-2</v>
      </c>
    </row>
    <row r="28" spans="1:11" x14ac:dyDescent="0.25">
      <c r="A28" s="25" t="s">
        <v>14</v>
      </c>
      <c r="B28" s="39">
        <v>111.21490367513249</v>
      </c>
      <c r="C28" s="39">
        <v>111.73941166860479</v>
      </c>
      <c r="D28" s="39"/>
      <c r="E28" s="39">
        <f t="shared" si="3"/>
        <v>0.47161664142103543</v>
      </c>
      <c r="F28" s="39"/>
      <c r="G28" s="39">
        <v>0.67110645182256279</v>
      </c>
      <c r="H28" s="39">
        <v>0.67427150153100823</v>
      </c>
      <c r="I28" s="39"/>
      <c r="J28" s="39">
        <f t="shared" si="1"/>
        <v>3.1650497084454443E-3</v>
      </c>
      <c r="K28" s="39">
        <f t="shared" si="2"/>
        <v>3.156065587727859E-3</v>
      </c>
    </row>
    <row r="29" spans="1:11" ht="15.75" customHeight="1" x14ac:dyDescent="0.25">
      <c r="A29" s="26" t="s">
        <v>15</v>
      </c>
      <c r="B29" s="22">
        <v>111.21490367513249</v>
      </c>
      <c r="C29" s="22">
        <v>111.73941166860479</v>
      </c>
      <c r="D29" s="22"/>
      <c r="E29" s="22">
        <f t="shared" si="3"/>
        <v>0.47161664142103543</v>
      </c>
      <c r="F29" s="22"/>
      <c r="G29" s="22">
        <v>0.67110645182256279</v>
      </c>
      <c r="H29" s="22">
        <v>0.67427150153100823</v>
      </c>
      <c r="I29" s="22"/>
      <c r="J29" s="22">
        <f t="shared" si="1"/>
        <v>3.1650497084454443E-3</v>
      </c>
      <c r="K29" s="22">
        <f t="shared" si="2"/>
        <v>3.156065587727859E-3</v>
      </c>
    </row>
    <row r="30" spans="1:11" x14ac:dyDescent="0.25">
      <c r="A30" s="25" t="s">
        <v>16</v>
      </c>
      <c r="B30" s="39">
        <v>98.5455280010422</v>
      </c>
      <c r="C30" s="39">
        <v>98.508816576868838</v>
      </c>
      <c r="D30" s="39"/>
      <c r="E30" s="39">
        <f t="shared" si="3"/>
        <v>-3.7253262444314483E-2</v>
      </c>
      <c r="F30" s="39"/>
      <c r="G30" s="39">
        <v>5.0003674316818048</v>
      </c>
      <c r="H30" s="39">
        <v>4.9985046316793005</v>
      </c>
      <c r="I30" s="39"/>
      <c r="J30" s="39">
        <f t="shared" si="1"/>
        <v>-1.8628000025042724E-3</v>
      </c>
      <c r="K30" s="39">
        <f t="shared" si="2"/>
        <v>-1.8575123698801905E-3</v>
      </c>
    </row>
    <row r="31" spans="1:11" ht="15.75" customHeight="1" x14ac:dyDescent="0.25">
      <c r="A31" s="28" t="s">
        <v>17</v>
      </c>
      <c r="B31" s="22">
        <v>99.819462753869672</v>
      </c>
      <c r="C31" s="22">
        <v>99.772126416374519</v>
      </c>
      <c r="D31" s="22"/>
      <c r="E31" s="22">
        <f t="shared" si="3"/>
        <v>-4.7421951780957095E-2</v>
      </c>
      <c r="F31" s="22"/>
      <c r="G31" s="22">
        <v>3.9281386205046078</v>
      </c>
      <c r="H31" s="22">
        <v>3.9262758205021027</v>
      </c>
      <c r="I31" s="22"/>
      <c r="J31" s="22">
        <f t="shared" si="1"/>
        <v>-1.8628000025051605E-3</v>
      </c>
      <c r="K31" s="22">
        <f t="shared" si="2"/>
        <v>-1.857512369881076E-3</v>
      </c>
    </row>
    <row r="32" spans="1:11" x14ac:dyDescent="0.25">
      <c r="A32" s="27" t="s">
        <v>18</v>
      </c>
      <c r="B32" s="39">
        <v>99.0157445167969</v>
      </c>
      <c r="C32" s="39">
        <v>99.0157445167969</v>
      </c>
      <c r="D32" s="39"/>
      <c r="E32" s="39">
        <f t="shared" si="3"/>
        <v>0</v>
      </c>
      <c r="F32" s="39"/>
      <c r="G32" s="39">
        <v>0.64609968007098628</v>
      </c>
      <c r="H32" s="39">
        <v>0.64609968007098628</v>
      </c>
      <c r="I32" s="39"/>
      <c r="J32" s="39">
        <f t="shared" si="1"/>
        <v>0</v>
      </c>
      <c r="K32" s="39">
        <f t="shared" si="2"/>
        <v>0</v>
      </c>
    </row>
    <row r="33" spans="1:11" x14ac:dyDescent="0.25">
      <c r="A33" s="26" t="s">
        <v>19</v>
      </c>
      <c r="B33" s="22">
        <v>98.662242530357418</v>
      </c>
      <c r="C33" s="22">
        <v>98.595484545808361</v>
      </c>
      <c r="D33" s="22"/>
      <c r="E33" s="22">
        <f t="shared" si="3"/>
        <v>-6.7663153438368706E-2</v>
      </c>
      <c r="F33" s="22"/>
      <c r="G33" s="22">
        <v>2.7530493449469189</v>
      </c>
      <c r="H33" s="22">
        <v>2.7511865449444142</v>
      </c>
      <c r="I33" s="22"/>
      <c r="J33" s="22">
        <f t="shared" si="1"/>
        <v>-1.8628000025047164E-3</v>
      </c>
      <c r="K33" s="22">
        <f t="shared" si="2"/>
        <v>-1.8575123698806332E-3</v>
      </c>
    </row>
    <row r="34" spans="1:11" x14ac:dyDescent="0.25">
      <c r="A34" s="27" t="s">
        <v>20</v>
      </c>
      <c r="B34" s="39">
        <v>118.33907678349219</v>
      </c>
      <c r="C34" s="39">
        <v>118.33907678349219</v>
      </c>
      <c r="D34" s="39"/>
      <c r="E34" s="39">
        <f t="shared" si="3"/>
        <v>0</v>
      </c>
      <c r="F34" s="39"/>
      <c r="G34" s="39">
        <v>0.25374390833644878</v>
      </c>
      <c r="H34" s="39">
        <v>0.25374390833644872</v>
      </c>
      <c r="I34" s="39"/>
      <c r="J34" s="39">
        <f t="shared" si="1"/>
        <v>0</v>
      </c>
      <c r="K34" s="39">
        <f t="shared" si="2"/>
        <v>0</v>
      </c>
    </row>
    <row r="35" spans="1:11" x14ac:dyDescent="0.25">
      <c r="A35" s="26" t="s">
        <v>156</v>
      </c>
      <c r="B35" s="22">
        <v>99.036978366629839</v>
      </c>
      <c r="C35" s="22">
        <v>99.036978366629839</v>
      </c>
      <c r="D35" s="22"/>
      <c r="E35" s="22">
        <f t="shared" si="3"/>
        <v>0</v>
      </c>
      <c r="F35" s="22"/>
      <c r="G35" s="22">
        <v>0.27524568715025394</v>
      </c>
      <c r="H35" s="22">
        <v>0.27524568715025394</v>
      </c>
      <c r="I35" s="22"/>
      <c r="J35" s="22">
        <f t="shared" si="1"/>
        <v>0</v>
      </c>
      <c r="K35" s="22">
        <f t="shared" si="2"/>
        <v>0</v>
      </c>
    </row>
    <row r="36" spans="1:11" x14ac:dyDescent="0.25">
      <c r="A36" s="25" t="s">
        <v>21</v>
      </c>
      <c r="B36" s="39">
        <v>94.143801825603077</v>
      </c>
      <c r="C36" s="39">
        <v>94.143801825603077</v>
      </c>
      <c r="D36" s="39"/>
      <c r="E36" s="39">
        <f t="shared" si="3"/>
        <v>0</v>
      </c>
      <c r="F36" s="39"/>
      <c r="G36" s="39">
        <v>1.072228811177198</v>
      </c>
      <c r="H36" s="39">
        <v>1.072228811177198</v>
      </c>
      <c r="I36" s="39"/>
      <c r="J36" s="39">
        <f t="shared" si="1"/>
        <v>0</v>
      </c>
      <c r="K36" s="39">
        <f t="shared" si="2"/>
        <v>0</v>
      </c>
    </row>
    <row r="37" spans="1:11" x14ac:dyDescent="0.25">
      <c r="A37" s="26" t="s">
        <v>22</v>
      </c>
      <c r="B37" s="22">
        <v>94.143801825603077</v>
      </c>
      <c r="C37" s="22">
        <v>94.143801825603077</v>
      </c>
      <c r="D37" s="22"/>
      <c r="E37" s="22">
        <f t="shared" si="3"/>
        <v>0</v>
      </c>
      <c r="F37" s="22"/>
      <c r="G37" s="22">
        <v>1.072228811177198</v>
      </c>
      <c r="H37" s="22">
        <v>1.072228811177198</v>
      </c>
      <c r="I37" s="22"/>
      <c r="J37" s="22">
        <f t="shared" si="1"/>
        <v>0</v>
      </c>
      <c r="K37" s="22">
        <f t="shared" si="2"/>
        <v>0</v>
      </c>
    </row>
    <row r="38" spans="1:11" x14ac:dyDescent="0.25">
      <c r="A38" s="25" t="s">
        <v>23</v>
      </c>
      <c r="B38" s="39">
        <v>99.682388273976954</v>
      </c>
      <c r="C38" s="39">
        <v>99.475887873137211</v>
      </c>
      <c r="D38" s="39"/>
      <c r="E38" s="39">
        <f t="shared" si="3"/>
        <v>-0.20715836008280419</v>
      </c>
      <c r="F38" s="39"/>
      <c r="G38" s="39">
        <v>12.095316349722015</v>
      </c>
      <c r="H38" s="39">
        <v>12.070259890725104</v>
      </c>
      <c r="I38" s="39"/>
      <c r="J38" s="39">
        <f t="shared" si="1"/>
        <v>-2.5056458996910891E-2</v>
      </c>
      <c r="K38" s="39">
        <f t="shared" si="2"/>
        <v>-2.4985335231687611E-2</v>
      </c>
    </row>
    <row r="39" spans="1:11" x14ac:dyDescent="0.25">
      <c r="A39" s="28" t="s">
        <v>24</v>
      </c>
      <c r="B39" s="22">
        <v>93.903419222031118</v>
      </c>
      <c r="C39" s="22">
        <v>93.809147262815216</v>
      </c>
      <c r="D39" s="22"/>
      <c r="E39" s="22">
        <f t="shared" si="3"/>
        <v>-0.1003924670655465</v>
      </c>
      <c r="F39" s="22"/>
      <c r="G39" s="22">
        <v>0.96031918433200147</v>
      </c>
      <c r="H39" s="22">
        <v>0.95935509621114667</v>
      </c>
      <c r="I39" s="22"/>
      <c r="J39" s="22">
        <f t="shared" si="1"/>
        <v>-9.6408812085480022E-4</v>
      </c>
      <c r="K39" s="22">
        <f t="shared" si="2"/>
        <v>-9.613515180023907E-4</v>
      </c>
    </row>
    <row r="40" spans="1:11" x14ac:dyDescent="0.25">
      <c r="A40" s="27" t="s">
        <v>161</v>
      </c>
      <c r="B40" s="39">
        <v>93.903419222031118</v>
      </c>
      <c r="C40" s="39">
        <v>93.809147262815216</v>
      </c>
      <c r="D40" s="39"/>
      <c r="E40" s="39">
        <f t="shared" si="3"/>
        <v>-0.1003924670655465</v>
      </c>
      <c r="F40" s="39"/>
      <c r="G40" s="39">
        <v>0.96031918433200147</v>
      </c>
      <c r="H40" s="39">
        <v>0.95935509621114667</v>
      </c>
      <c r="I40" s="39"/>
      <c r="J40" s="39">
        <f t="shared" si="1"/>
        <v>-9.6408812085480022E-4</v>
      </c>
      <c r="K40" s="39">
        <f t="shared" si="2"/>
        <v>-9.613515180023907E-4</v>
      </c>
    </row>
    <row r="41" spans="1:11" x14ac:dyDescent="0.25">
      <c r="A41" s="28" t="s">
        <v>162</v>
      </c>
      <c r="B41" s="22">
        <v>100.86909540622896</v>
      </c>
      <c r="C41" s="22">
        <v>100.15462150416768</v>
      </c>
      <c r="D41" s="22"/>
      <c r="E41" s="22">
        <f t="shared" si="3"/>
        <v>-0.70831794335409759</v>
      </c>
      <c r="F41" s="22"/>
      <c r="G41" s="22">
        <v>3.4013497896117344</v>
      </c>
      <c r="H41" s="22">
        <v>3.3772574187356783</v>
      </c>
      <c r="I41" s="22"/>
      <c r="J41" s="22">
        <f t="shared" si="1"/>
        <v>-2.4092370876056091E-2</v>
      </c>
      <c r="K41" s="22">
        <f t="shared" si="2"/>
        <v>-2.4023983713685221E-2</v>
      </c>
    </row>
    <row r="42" spans="1:11" x14ac:dyDescent="0.25">
      <c r="A42" s="27" t="s">
        <v>163</v>
      </c>
      <c r="B42" s="39">
        <v>101.12920819950702</v>
      </c>
      <c r="C42" s="39">
        <v>100.20089839282878</v>
      </c>
      <c r="D42" s="39"/>
      <c r="E42" s="39">
        <f t="shared" si="3"/>
        <v>-0.91794430432687868</v>
      </c>
      <c r="F42" s="39"/>
      <c r="G42" s="39">
        <v>2.6246005081673247</v>
      </c>
      <c r="H42" s="39">
        <v>2.6005081372912686</v>
      </c>
      <c r="I42" s="39"/>
      <c r="J42" s="39">
        <f t="shared" si="1"/>
        <v>-2.4092370876056091E-2</v>
      </c>
      <c r="K42" s="39">
        <f t="shared" si="2"/>
        <v>-2.4023983713685221E-2</v>
      </c>
    </row>
    <row r="43" spans="1:11" x14ac:dyDescent="0.25">
      <c r="A43" s="26" t="s">
        <v>164</v>
      </c>
      <c r="B43" s="22">
        <v>100</v>
      </c>
      <c r="C43" s="22">
        <v>100</v>
      </c>
      <c r="D43" s="22"/>
      <c r="E43" s="22">
        <f t="shared" si="3"/>
        <v>0</v>
      </c>
      <c r="F43" s="22"/>
      <c r="G43" s="22">
        <v>0.77674928144441013</v>
      </c>
      <c r="H43" s="22">
        <v>0.77674928144441024</v>
      </c>
      <c r="I43" s="22"/>
      <c r="J43" s="22">
        <f t="shared" si="1"/>
        <v>0</v>
      </c>
      <c r="K43" s="22">
        <f t="shared" si="2"/>
        <v>0</v>
      </c>
    </row>
    <row r="44" spans="1:11" x14ac:dyDescent="0.25">
      <c r="A44" s="25" t="s">
        <v>26</v>
      </c>
      <c r="B44" s="39">
        <v>100.00000000000006</v>
      </c>
      <c r="C44" s="39">
        <v>100.00000000000006</v>
      </c>
      <c r="D44" s="39"/>
      <c r="E44" s="39">
        <f t="shared" si="3"/>
        <v>0</v>
      </c>
      <c r="F44" s="39"/>
      <c r="G44" s="39">
        <v>0.38751312168952079</v>
      </c>
      <c r="H44" s="39">
        <v>0.38751312168952079</v>
      </c>
      <c r="I44" s="39"/>
      <c r="J44" s="39">
        <f t="shared" si="1"/>
        <v>0</v>
      </c>
      <c r="K44" s="39">
        <f t="shared" si="2"/>
        <v>0</v>
      </c>
    </row>
    <row r="45" spans="1:11" x14ac:dyDescent="0.25">
      <c r="A45" s="26" t="s">
        <v>165</v>
      </c>
      <c r="B45" s="22">
        <v>100.00000000000007</v>
      </c>
      <c r="C45" s="22">
        <v>100.00000000000007</v>
      </c>
      <c r="D45" s="22"/>
      <c r="E45" s="22">
        <f t="shared" si="3"/>
        <v>0</v>
      </c>
      <c r="F45" s="22"/>
      <c r="G45" s="22">
        <v>0.17574859045368227</v>
      </c>
      <c r="H45" s="22">
        <v>0.17574859045368227</v>
      </c>
      <c r="I45" s="22"/>
      <c r="J45" s="22">
        <f t="shared" si="1"/>
        <v>0</v>
      </c>
      <c r="K45" s="22">
        <f t="shared" si="2"/>
        <v>0</v>
      </c>
    </row>
    <row r="46" spans="1:11" x14ac:dyDescent="0.25">
      <c r="A46" s="27" t="s">
        <v>167</v>
      </c>
      <c r="B46" s="39">
        <v>100</v>
      </c>
      <c r="C46" s="39">
        <v>100</v>
      </c>
      <c r="D46" s="39"/>
      <c r="E46" s="39">
        <f t="shared" si="3"/>
        <v>0</v>
      </c>
      <c r="F46" s="39"/>
      <c r="G46" s="39">
        <v>0.21176453123583852</v>
      </c>
      <c r="H46" s="39">
        <v>0.21176453123583852</v>
      </c>
      <c r="I46" s="39"/>
      <c r="J46" s="39">
        <f t="shared" si="1"/>
        <v>0</v>
      </c>
      <c r="K46" s="39">
        <f t="shared" si="2"/>
        <v>0</v>
      </c>
    </row>
    <row r="47" spans="1:11" x14ac:dyDescent="0.25">
      <c r="A47" s="28" t="s">
        <v>27</v>
      </c>
      <c r="B47" s="22">
        <v>99.92522601503002</v>
      </c>
      <c r="C47" s="22">
        <v>99.92522601503002</v>
      </c>
      <c r="D47" s="22"/>
      <c r="E47" s="22">
        <f t="shared" si="3"/>
        <v>0</v>
      </c>
      <c r="F47" s="22"/>
      <c r="G47" s="22">
        <v>7.3461342540887573</v>
      </c>
      <c r="H47" s="22">
        <v>7.3461342540887573</v>
      </c>
      <c r="I47" s="22"/>
      <c r="J47" s="22">
        <f t="shared" si="1"/>
        <v>0</v>
      </c>
      <c r="K47" s="22">
        <f t="shared" si="2"/>
        <v>0</v>
      </c>
    </row>
    <row r="48" spans="1:11" x14ac:dyDescent="0.25">
      <c r="A48" s="27" t="s">
        <v>168</v>
      </c>
      <c r="B48" s="39">
        <v>100.00000000000007</v>
      </c>
      <c r="C48" s="39">
        <v>100.00000000000007</v>
      </c>
      <c r="D48" s="39"/>
      <c r="E48" s="39">
        <f t="shared" si="3"/>
        <v>0</v>
      </c>
      <c r="F48" s="39"/>
      <c r="G48" s="39">
        <v>5.9924285360400038</v>
      </c>
      <c r="H48" s="39">
        <v>5.9924285360400038</v>
      </c>
      <c r="I48" s="39"/>
      <c r="J48" s="39">
        <f t="shared" si="1"/>
        <v>0</v>
      </c>
      <c r="K48" s="39">
        <f t="shared" si="2"/>
        <v>0</v>
      </c>
    </row>
    <row r="49" spans="1:103" x14ac:dyDescent="0.25">
      <c r="A49" s="26" t="s">
        <v>28</v>
      </c>
      <c r="B49" s="22">
        <v>99.595563838944273</v>
      </c>
      <c r="C49" s="22">
        <v>99.595563838944273</v>
      </c>
      <c r="D49" s="22"/>
      <c r="E49" s="22">
        <f t="shared" si="3"/>
        <v>0</v>
      </c>
      <c r="F49" s="22"/>
      <c r="G49" s="22">
        <v>1.3537057180487535</v>
      </c>
      <c r="H49" s="22">
        <v>1.3537057180487533</v>
      </c>
      <c r="I49" s="22"/>
      <c r="J49" s="22">
        <f t="shared" si="1"/>
        <v>0</v>
      </c>
      <c r="K49" s="22">
        <f t="shared" si="2"/>
        <v>0</v>
      </c>
    </row>
    <row r="50" spans="1:103" s="8" customFormat="1" x14ac:dyDescent="0.25">
      <c r="A50" s="25" t="s">
        <v>29</v>
      </c>
      <c r="B50" s="39">
        <v>99.900898184819852</v>
      </c>
      <c r="C50" s="39">
        <v>99.562312051498338</v>
      </c>
      <c r="D50" s="39"/>
      <c r="E50" s="39">
        <f t="shared" si="3"/>
        <v>-0.33892201118664866</v>
      </c>
      <c r="F50" s="39"/>
      <c r="G50" s="39">
        <v>8.4364797487749499</v>
      </c>
      <c r="H50" s="39">
        <v>8.4078866619370487</v>
      </c>
      <c r="I50" s="39"/>
      <c r="J50" s="39">
        <f t="shared" si="1"/>
        <v>-2.8593086837901183E-2</v>
      </c>
      <c r="K50" s="39">
        <f t="shared" si="2"/>
        <v>-2.8511924212507131E-2</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25">
      <c r="A51" s="28" t="s">
        <v>170</v>
      </c>
      <c r="B51" s="22">
        <v>99.785276638444984</v>
      </c>
      <c r="C51" s="22">
        <v>99.785276638444984</v>
      </c>
      <c r="D51" s="22"/>
      <c r="E51" s="22">
        <f t="shared" si="3"/>
        <v>0</v>
      </c>
      <c r="F51" s="22"/>
      <c r="G51" s="22">
        <v>1.4677291160446588</v>
      </c>
      <c r="H51" s="22">
        <v>1.4677291160446591</v>
      </c>
      <c r="I51" s="22"/>
      <c r="J51" s="22">
        <f t="shared" si="1"/>
        <v>0</v>
      </c>
      <c r="K51" s="22">
        <f t="shared" si="2"/>
        <v>0</v>
      </c>
    </row>
    <row r="52" spans="1:103" s="8" customFormat="1" x14ac:dyDescent="0.25">
      <c r="A52" s="27" t="s">
        <v>171</v>
      </c>
      <c r="B52" s="39">
        <v>99.785276638444984</v>
      </c>
      <c r="C52" s="39">
        <v>99.785276638444984</v>
      </c>
      <c r="D52" s="39"/>
      <c r="E52" s="39">
        <f t="shared" si="3"/>
        <v>0</v>
      </c>
      <c r="F52" s="39"/>
      <c r="G52" s="39">
        <v>1.4677291160446588</v>
      </c>
      <c r="H52" s="39">
        <v>1.4677291160446591</v>
      </c>
      <c r="I52" s="39"/>
      <c r="J52" s="39">
        <f t="shared" si="1"/>
        <v>0</v>
      </c>
      <c r="K52" s="39">
        <f t="shared" si="2"/>
        <v>0</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25">
      <c r="A53" s="28" t="s">
        <v>30</v>
      </c>
      <c r="B53" s="22">
        <v>100.39257527305827</v>
      </c>
      <c r="C53" s="22">
        <v>100.33185579140077</v>
      </c>
      <c r="D53" s="22"/>
      <c r="E53" s="22">
        <f t="shared" si="3"/>
        <v>-6.0482044107690314E-2</v>
      </c>
      <c r="F53" s="22"/>
      <c r="G53" s="22">
        <v>0.52510526341362218</v>
      </c>
      <c r="H53" s="22">
        <v>0.52478766901659257</v>
      </c>
      <c r="I53" s="22"/>
      <c r="J53" s="22">
        <f t="shared" si="1"/>
        <v>-3.1759439702960801E-4</v>
      </c>
      <c r="K53" s="22">
        <f t="shared" si="2"/>
        <v>-3.1669289257786777E-4</v>
      </c>
    </row>
    <row r="54" spans="1:103" s="8" customFormat="1" x14ac:dyDescent="0.25">
      <c r="A54" s="27" t="s">
        <v>31</v>
      </c>
      <c r="B54" s="39">
        <v>100.39257527305827</v>
      </c>
      <c r="C54" s="39">
        <v>100.33185579140077</v>
      </c>
      <c r="D54" s="39"/>
      <c r="E54" s="39">
        <f t="shared" si="3"/>
        <v>-6.0482044107690314E-2</v>
      </c>
      <c r="F54" s="39"/>
      <c r="G54" s="39">
        <v>0.52510526341362218</v>
      </c>
      <c r="H54" s="39">
        <v>0.52478766901659257</v>
      </c>
      <c r="I54" s="39"/>
      <c r="J54" s="39">
        <f t="shared" si="1"/>
        <v>-3.1759439702960801E-4</v>
      </c>
      <c r="K54" s="39">
        <f t="shared" si="2"/>
        <v>-3.1669289257786777E-4</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25">
      <c r="A55" s="28" t="s">
        <v>32</v>
      </c>
      <c r="B55" s="22">
        <v>99.077649562741598</v>
      </c>
      <c r="C55" s="22">
        <v>98.112726888899303</v>
      </c>
      <c r="D55" s="22"/>
      <c r="E55" s="22">
        <f t="shared" si="3"/>
        <v>-0.97390549543795446</v>
      </c>
      <c r="F55" s="22"/>
      <c r="G55" s="22">
        <v>2.9033096715566074</v>
      </c>
      <c r="H55" s="22">
        <v>2.8750341791157363</v>
      </c>
      <c r="I55" s="22"/>
      <c r="J55" s="22">
        <f t="shared" si="1"/>
        <v>-2.827549244087102E-2</v>
      </c>
      <c r="K55" s="22">
        <f t="shared" si="2"/>
        <v>-2.8195231319928713E-2</v>
      </c>
    </row>
    <row r="56" spans="1:103" s="8" customFormat="1" x14ac:dyDescent="0.25">
      <c r="A56" s="27" t="s">
        <v>176</v>
      </c>
      <c r="B56" s="39">
        <v>99.862703743246868</v>
      </c>
      <c r="C56" s="39">
        <v>98.40068804000579</v>
      </c>
      <c r="D56" s="39"/>
      <c r="E56" s="39">
        <f t="shared" si="3"/>
        <v>-1.4640257558017011</v>
      </c>
      <c r="F56" s="39"/>
      <c r="G56" s="39">
        <v>1.9002476751732373</v>
      </c>
      <c r="H56" s="39">
        <v>1.872427559784678</v>
      </c>
      <c r="I56" s="39"/>
      <c r="J56" s="39">
        <f t="shared" si="1"/>
        <v>-2.782011538855933E-2</v>
      </c>
      <c r="K56" s="39">
        <f t="shared" si="2"/>
        <v>-2.7741146873669641E-2</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25">
      <c r="A57" s="26" t="s">
        <v>180</v>
      </c>
      <c r="B57" s="22">
        <v>96.163444646969623</v>
      </c>
      <c r="C57" s="22">
        <v>96.091888277374622</v>
      </c>
      <c r="D57" s="22"/>
      <c r="E57" s="22">
        <f t="shared" si="3"/>
        <v>-7.4411196331092277E-2</v>
      </c>
      <c r="F57" s="22"/>
      <c r="G57" s="22">
        <v>0.61197383561206675</v>
      </c>
      <c r="H57" s="22">
        <v>0.61151845855975462</v>
      </c>
      <c r="I57" s="22"/>
      <c r="J57" s="22">
        <f t="shared" si="1"/>
        <v>-4.5537705231213366E-4</v>
      </c>
      <c r="K57" s="22">
        <f t="shared" si="2"/>
        <v>-4.540844462595103E-4</v>
      </c>
    </row>
    <row r="58" spans="1:103" s="8" customFormat="1" x14ac:dyDescent="0.25">
      <c r="A58" s="27" t="s">
        <v>183</v>
      </c>
      <c r="B58" s="39">
        <v>100</v>
      </c>
      <c r="C58" s="39">
        <v>100</v>
      </c>
      <c r="D58" s="39"/>
      <c r="E58" s="39">
        <f t="shared" si="3"/>
        <v>0</v>
      </c>
      <c r="F58" s="39"/>
      <c r="G58" s="39">
        <v>0.39108816077130365</v>
      </c>
      <c r="H58" s="39">
        <v>0.39108816077130365</v>
      </c>
      <c r="I58" s="39"/>
      <c r="J58" s="39">
        <f t="shared" si="1"/>
        <v>0</v>
      </c>
      <c r="K58" s="39">
        <f t="shared" si="2"/>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25">
      <c r="A59" s="28" t="s">
        <v>33</v>
      </c>
      <c r="B59" s="22">
        <v>97.962151803613878</v>
      </c>
      <c r="C59" s="22">
        <v>97.962151803613878</v>
      </c>
      <c r="D59" s="22"/>
      <c r="E59" s="22">
        <f t="shared" si="3"/>
        <v>0</v>
      </c>
      <c r="F59" s="22"/>
      <c r="G59" s="22">
        <v>0.42098909410914492</v>
      </c>
      <c r="H59" s="22">
        <v>0.42098909410914498</v>
      </c>
      <c r="I59" s="22"/>
      <c r="J59" s="22">
        <f t="shared" si="1"/>
        <v>0</v>
      </c>
      <c r="K59" s="22">
        <f t="shared" si="2"/>
        <v>0</v>
      </c>
    </row>
    <row r="60" spans="1:103" s="8" customFormat="1" x14ac:dyDescent="0.25">
      <c r="A60" s="27" t="s">
        <v>34</v>
      </c>
      <c r="B60" s="39">
        <v>97.962151803613878</v>
      </c>
      <c r="C60" s="39">
        <v>97.962151803613878</v>
      </c>
      <c r="D60" s="39"/>
      <c r="E60" s="39">
        <f t="shared" si="3"/>
        <v>0</v>
      </c>
      <c r="F60" s="39"/>
      <c r="G60" s="39">
        <v>0.42098909410914492</v>
      </c>
      <c r="H60" s="39">
        <v>0.42098909410914498</v>
      </c>
      <c r="I60" s="39"/>
      <c r="J60" s="39">
        <f t="shared" si="1"/>
        <v>0</v>
      </c>
      <c r="K60" s="39">
        <f t="shared" si="2"/>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25">
      <c r="A61" s="28" t="s">
        <v>35</v>
      </c>
      <c r="B61" s="22">
        <v>102.81234843766734</v>
      </c>
      <c r="C61" s="22">
        <v>102.81234843766734</v>
      </c>
      <c r="D61" s="22"/>
      <c r="E61" s="22">
        <f t="shared" si="3"/>
        <v>0</v>
      </c>
      <c r="F61" s="22"/>
      <c r="G61" s="22">
        <v>0.62449109838743389</v>
      </c>
      <c r="H61" s="22">
        <v>0.62449109838743389</v>
      </c>
      <c r="I61" s="22"/>
      <c r="J61" s="22">
        <f t="shared" si="1"/>
        <v>0</v>
      </c>
      <c r="K61" s="22">
        <f t="shared" si="2"/>
        <v>0</v>
      </c>
    </row>
    <row r="62" spans="1:103" s="8" customFormat="1" x14ac:dyDescent="0.25">
      <c r="A62" s="27" t="s">
        <v>187</v>
      </c>
      <c r="B62" s="39">
        <v>103.69530222367302</v>
      </c>
      <c r="C62" s="39">
        <v>103.69530222367302</v>
      </c>
      <c r="D62" s="39"/>
      <c r="E62" s="39">
        <f t="shared" si="3"/>
        <v>0</v>
      </c>
      <c r="F62" s="39"/>
      <c r="G62" s="39">
        <v>0.25978989710148864</v>
      </c>
      <c r="H62" s="39">
        <v>0.2597898971014887</v>
      </c>
      <c r="I62" s="39"/>
      <c r="J62" s="39">
        <f t="shared" si="1"/>
        <v>0</v>
      </c>
      <c r="K62" s="39">
        <f t="shared" si="2"/>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25">
      <c r="A63" s="26" t="s">
        <v>188</v>
      </c>
      <c r="B63" s="22">
        <v>102.19250359162211</v>
      </c>
      <c r="C63" s="22">
        <v>102.19250359162211</v>
      </c>
      <c r="D63" s="22"/>
      <c r="E63" s="22">
        <f t="shared" si="3"/>
        <v>0</v>
      </c>
      <c r="F63" s="22"/>
      <c r="G63" s="22">
        <v>0.36470120128594513</v>
      </c>
      <c r="H63" s="22">
        <v>0.36470120128594519</v>
      </c>
      <c r="I63" s="22"/>
      <c r="J63" s="22">
        <f t="shared" si="1"/>
        <v>0</v>
      </c>
      <c r="K63" s="22">
        <f t="shared" si="2"/>
        <v>0</v>
      </c>
    </row>
    <row r="64" spans="1:103" s="8" customFormat="1" x14ac:dyDescent="0.25">
      <c r="A64" s="25" t="s">
        <v>36</v>
      </c>
      <c r="B64" s="39">
        <v>100.4606189897212</v>
      </c>
      <c r="C64" s="39">
        <v>100.4606189897212</v>
      </c>
      <c r="D64" s="39"/>
      <c r="E64" s="39">
        <f t="shared" si="3"/>
        <v>0</v>
      </c>
      <c r="F64" s="39"/>
      <c r="G64" s="39">
        <v>2.494855505263482</v>
      </c>
      <c r="H64" s="39">
        <v>2.4948555052634824</v>
      </c>
      <c r="I64" s="39"/>
      <c r="J64" s="39">
        <f t="shared" si="1"/>
        <v>0</v>
      </c>
      <c r="K64" s="39">
        <f t="shared" si="2"/>
        <v>0</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25">
      <c r="A65" s="26" t="s">
        <v>37</v>
      </c>
      <c r="B65" s="22">
        <v>100.6846148498477</v>
      </c>
      <c r="C65" s="22">
        <v>100.6846148498477</v>
      </c>
      <c r="D65" s="22"/>
      <c r="E65" s="22">
        <f t="shared" si="3"/>
        <v>0</v>
      </c>
      <c r="F65" s="22"/>
      <c r="G65" s="22">
        <v>1.6823183587970307</v>
      </c>
      <c r="H65" s="22">
        <v>1.6823183587970307</v>
      </c>
      <c r="I65" s="22"/>
      <c r="J65" s="22">
        <f t="shared" si="1"/>
        <v>0</v>
      </c>
      <c r="K65" s="22">
        <f t="shared" si="2"/>
        <v>0</v>
      </c>
    </row>
    <row r="66" spans="1:103" s="8" customFormat="1" x14ac:dyDescent="0.25">
      <c r="A66" s="27" t="s">
        <v>192</v>
      </c>
      <c r="B66" s="39">
        <v>100</v>
      </c>
      <c r="C66" s="39">
        <v>100</v>
      </c>
      <c r="D66" s="39"/>
      <c r="E66" s="39">
        <f t="shared" si="3"/>
        <v>0</v>
      </c>
      <c r="F66" s="39"/>
      <c r="G66" s="39">
        <v>0.81253714646645137</v>
      </c>
      <c r="H66" s="39">
        <v>0.81253714646645137</v>
      </c>
      <c r="I66" s="39"/>
      <c r="J66" s="39">
        <f t="shared" si="1"/>
        <v>0</v>
      </c>
      <c r="K66" s="39">
        <f t="shared" si="2"/>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25">
      <c r="A67" s="28" t="s">
        <v>38</v>
      </c>
      <c r="B67" s="22">
        <v>100.26599251590096</v>
      </c>
      <c r="C67" s="22">
        <v>100.26599251590096</v>
      </c>
      <c r="D67" s="22"/>
      <c r="E67" s="22">
        <f t="shared" si="3"/>
        <v>0</v>
      </c>
      <c r="F67" s="22"/>
      <c r="G67" s="22">
        <v>8.5615766403980818</v>
      </c>
      <c r="H67" s="22">
        <v>8.56157664039808</v>
      </c>
      <c r="I67" s="22"/>
      <c r="J67" s="22">
        <f t="shared" si="1"/>
        <v>0</v>
      </c>
      <c r="K67" s="22">
        <f t="shared" si="2"/>
        <v>0</v>
      </c>
    </row>
    <row r="68" spans="1:103" s="8" customFormat="1" x14ac:dyDescent="0.25">
      <c r="A68" s="25" t="s">
        <v>194</v>
      </c>
      <c r="B68" s="39">
        <v>100.68985608907722</v>
      </c>
      <c r="C68" s="39">
        <v>100.68985608907722</v>
      </c>
      <c r="D68" s="39"/>
      <c r="E68" s="39">
        <f t="shared" si="3"/>
        <v>0</v>
      </c>
      <c r="F68" s="39"/>
      <c r="G68" s="39">
        <v>3.9325287783965299</v>
      </c>
      <c r="H68" s="39">
        <v>3.9325287783965299</v>
      </c>
      <c r="I68" s="39"/>
      <c r="J68" s="39">
        <f t="shared" si="1"/>
        <v>0</v>
      </c>
      <c r="K68" s="39">
        <f t="shared" si="2"/>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25">
      <c r="A69" s="26" t="s">
        <v>195</v>
      </c>
      <c r="B69" s="22">
        <v>99.822156464470964</v>
      </c>
      <c r="C69" s="22">
        <v>99.822156464470964</v>
      </c>
      <c r="D69" s="22"/>
      <c r="E69" s="22">
        <f t="shared" si="3"/>
        <v>0</v>
      </c>
      <c r="F69" s="22"/>
      <c r="G69" s="22">
        <v>3.1709113125616333</v>
      </c>
      <c r="H69" s="22">
        <v>3.1709113125616328</v>
      </c>
      <c r="I69" s="22"/>
      <c r="J69" s="22">
        <f t="shared" si="1"/>
        <v>0</v>
      </c>
      <c r="K69" s="22">
        <f t="shared" si="2"/>
        <v>0</v>
      </c>
    </row>
    <row r="70" spans="1:103" s="8" customFormat="1" x14ac:dyDescent="0.25">
      <c r="A70" s="27" t="s">
        <v>197</v>
      </c>
      <c r="B70" s="39">
        <v>104.47065861909745</v>
      </c>
      <c r="C70" s="39">
        <v>104.47065861909745</v>
      </c>
      <c r="D70" s="39"/>
      <c r="E70" s="39">
        <f t="shared" si="3"/>
        <v>0</v>
      </c>
      <c r="F70" s="39"/>
      <c r="G70" s="39">
        <v>0.76161746583489742</v>
      </c>
      <c r="H70" s="39">
        <v>0.76161746583489742</v>
      </c>
      <c r="I70" s="39"/>
      <c r="J70" s="39">
        <f t="shared" si="1"/>
        <v>0</v>
      </c>
      <c r="K70" s="39">
        <f t="shared" si="2"/>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25">
      <c r="A71" s="28" t="s">
        <v>199</v>
      </c>
      <c r="B71" s="22">
        <v>99.639953801203646</v>
      </c>
      <c r="C71" s="22">
        <v>99.639953801203646</v>
      </c>
      <c r="D71" s="22"/>
      <c r="E71" s="22">
        <f t="shared" si="3"/>
        <v>0</v>
      </c>
      <c r="F71" s="22"/>
      <c r="G71" s="22">
        <v>1.1706698545709948</v>
      </c>
      <c r="H71" s="22">
        <v>1.1706698545709948</v>
      </c>
      <c r="I71" s="22"/>
      <c r="J71" s="22">
        <f t="shared" si="1"/>
        <v>0</v>
      </c>
      <c r="K71" s="22">
        <f t="shared" si="2"/>
        <v>0</v>
      </c>
    </row>
    <row r="72" spans="1:103" s="8" customFormat="1" x14ac:dyDescent="0.25">
      <c r="A72" s="27" t="s">
        <v>200</v>
      </c>
      <c r="B72" s="39">
        <v>99.639953801203646</v>
      </c>
      <c r="C72" s="39">
        <v>99.639953801203646</v>
      </c>
      <c r="D72" s="39"/>
      <c r="E72" s="39">
        <f t="shared" si="3"/>
        <v>0</v>
      </c>
      <c r="F72" s="39"/>
      <c r="G72" s="39">
        <v>1.1706698545709948</v>
      </c>
      <c r="H72" s="39">
        <v>1.1706698545709948</v>
      </c>
      <c r="I72" s="39"/>
      <c r="J72" s="39">
        <f t="shared" si="1"/>
        <v>0</v>
      </c>
      <c r="K72" s="39">
        <f t="shared" ref="K72:K135" si="4">(J72/$G$5)*100</f>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25">
      <c r="A73" s="28" t="s">
        <v>202</v>
      </c>
      <c r="B73" s="22">
        <v>100</v>
      </c>
      <c r="C73" s="22">
        <v>100</v>
      </c>
      <c r="D73" s="22"/>
      <c r="E73" s="22">
        <f t="shared" si="3"/>
        <v>0</v>
      </c>
      <c r="F73" s="22"/>
      <c r="G73" s="22">
        <v>0.31909801771719898</v>
      </c>
      <c r="H73" s="22">
        <v>0.31909801771719898</v>
      </c>
      <c r="I73" s="22"/>
      <c r="J73" s="22">
        <f t="shared" si="1"/>
        <v>0</v>
      </c>
      <c r="K73" s="22">
        <f t="shared" si="4"/>
        <v>0</v>
      </c>
    </row>
    <row r="74" spans="1:103" s="8" customFormat="1" x14ac:dyDescent="0.25">
      <c r="A74" s="27" t="s">
        <v>203</v>
      </c>
      <c r="B74" s="39">
        <v>100</v>
      </c>
      <c r="C74" s="39">
        <v>100</v>
      </c>
      <c r="D74" s="39"/>
      <c r="E74" s="39">
        <f t="shared" ref="E74:E137" si="5">((C74/B74-1)*100)</f>
        <v>0</v>
      </c>
      <c r="F74" s="39"/>
      <c r="G74" s="39">
        <v>0.31909801771719898</v>
      </c>
      <c r="H74" s="39">
        <v>0.31909801771719898</v>
      </c>
      <c r="I74" s="39"/>
      <c r="J74" s="39">
        <f t="shared" si="1"/>
        <v>0</v>
      </c>
      <c r="K74" s="39">
        <f t="shared" si="4"/>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25">
      <c r="A75" s="28" t="s">
        <v>204</v>
      </c>
      <c r="B75" s="22">
        <v>100</v>
      </c>
      <c r="C75" s="22">
        <v>100</v>
      </c>
      <c r="D75" s="22"/>
      <c r="E75" s="22">
        <f t="shared" si="5"/>
        <v>0</v>
      </c>
      <c r="F75" s="22"/>
      <c r="G75" s="22">
        <v>3.1392799897133563</v>
      </c>
      <c r="H75" s="22">
        <v>3.1392799897133563</v>
      </c>
      <c r="I75" s="22"/>
      <c r="J75" s="22">
        <f t="shared" si="1"/>
        <v>0</v>
      </c>
      <c r="K75" s="22">
        <f t="shared" si="4"/>
        <v>0</v>
      </c>
    </row>
    <row r="76" spans="1:103" s="8" customFormat="1" x14ac:dyDescent="0.25">
      <c r="A76" s="27" t="s">
        <v>205</v>
      </c>
      <c r="B76" s="39">
        <v>100</v>
      </c>
      <c r="C76" s="39">
        <v>100</v>
      </c>
      <c r="D76" s="39"/>
      <c r="E76" s="39">
        <f t="shared" si="5"/>
        <v>0</v>
      </c>
      <c r="F76" s="39"/>
      <c r="G76" s="39">
        <v>3.1392799897133563</v>
      </c>
      <c r="H76" s="39">
        <v>3.1392799897133563</v>
      </c>
      <c r="I76" s="39"/>
      <c r="J76" s="39">
        <f t="shared" si="1"/>
        <v>0</v>
      </c>
      <c r="K76" s="39">
        <f t="shared" si="4"/>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25">
      <c r="A77" s="28" t="s">
        <v>39</v>
      </c>
      <c r="B77" s="22">
        <v>101.48519771350179</v>
      </c>
      <c r="C77" s="22">
        <v>101.73222095120279</v>
      </c>
      <c r="D77" s="22"/>
      <c r="E77" s="22">
        <f t="shared" si="5"/>
        <v>0.24340814548970968</v>
      </c>
      <c r="F77" s="22"/>
      <c r="G77" s="22">
        <v>10.156168205122565</v>
      </c>
      <c r="H77" s="22">
        <v>10.180889145803471</v>
      </c>
      <c r="I77" s="22"/>
      <c r="J77" s="22">
        <f t="shared" si="1"/>
        <v>2.4720940680905912E-2</v>
      </c>
      <c r="K77" s="22">
        <f t="shared" si="4"/>
        <v>2.4650769297898278E-2</v>
      </c>
    </row>
    <row r="78" spans="1:103" s="8" customFormat="1" x14ac:dyDescent="0.25">
      <c r="A78" s="25" t="s">
        <v>206</v>
      </c>
      <c r="B78" s="39">
        <v>96.374045648449467</v>
      </c>
      <c r="C78" s="39">
        <v>96.374045648449467</v>
      </c>
      <c r="D78" s="39"/>
      <c r="E78" s="39">
        <f t="shared" si="5"/>
        <v>0</v>
      </c>
      <c r="F78" s="39"/>
      <c r="G78" s="39">
        <v>3.0692409363744138</v>
      </c>
      <c r="H78" s="39">
        <v>3.0692409363744133</v>
      </c>
      <c r="I78" s="39"/>
      <c r="J78" s="39">
        <f t="shared" si="1"/>
        <v>0</v>
      </c>
      <c r="K78" s="39">
        <f t="shared" si="4"/>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25">
      <c r="A79" s="26" t="s">
        <v>207</v>
      </c>
      <c r="B79" s="22">
        <v>96.205482777809465</v>
      </c>
      <c r="C79" s="22">
        <v>96.205482777809465</v>
      </c>
      <c r="D79" s="22"/>
      <c r="E79" s="22">
        <f t="shared" si="5"/>
        <v>0</v>
      </c>
      <c r="F79" s="22"/>
      <c r="G79" s="22">
        <v>2.885131029739739</v>
      </c>
      <c r="H79" s="22">
        <v>2.885131029739739</v>
      </c>
      <c r="I79" s="22"/>
      <c r="J79" s="22">
        <f t="shared" si="1"/>
        <v>0</v>
      </c>
      <c r="K79" s="22">
        <f t="shared" si="4"/>
        <v>0</v>
      </c>
    </row>
    <row r="80" spans="1:103" s="8" customFormat="1" x14ac:dyDescent="0.25">
      <c r="A80" s="27" t="s">
        <v>208</v>
      </c>
      <c r="B80" s="39">
        <v>99.094877380177962</v>
      </c>
      <c r="C80" s="39">
        <v>99.094877380177962</v>
      </c>
      <c r="D80" s="39"/>
      <c r="E80" s="39">
        <f t="shared" si="5"/>
        <v>0</v>
      </c>
      <c r="F80" s="39"/>
      <c r="G80" s="39">
        <v>0.18410990663467439</v>
      </c>
      <c r="H80" s="39">
        <v>0.18410990663467441</v>
      </c>
      <c r="I80" s="39"/>
      <c r="J80" s="39">
        <f t="shared" si="1"/>
        <v>0</v>
      </c>
      <c r="K80" s="39">
        <f t="shared" si="4"/>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25">
      <c r="A81" s="28" t="s">
        <v>209</v>
      </c>
      <c r="B81" s="22">
        <v>88.248361640377269</v>
      </c>
      <c r="C81" s="22">
        <v>90.594070263125175</v>
      </c>
      <c r="D81" s="22"/>
      <c r="E81" s="22">
        <f t="shared" si="5"/>
        <v>2.6580761151203669</v>
      </c>
      <c r="F81" s="22"/>
      <c r="G81" s="22">
        <v>0.75494947896950426</v>
      </c>
      <c r="H81" s="22">
        <v>0.7750166107512183</v>
      </c>
      <c r="I81" s="22"/>
      <c r="J81" s="22">
        <f t="shared" si="1"/>
        <v>2.0067131781714043E-2</v>
      </c>
      <c r="K81" s="22">
        <f t="shared" si="4"/>
        <v>2.001017042218103E-2</v>
      </c>
    </row>
    <row r="82" spans="1:103" s="8" customFormat="1" x14ac:dyDescent="0.25">
      <c r="A82" s="27" t="s">
        <v>210</v>
      </c>
      <c r="B82" s="39">
        <v>86.692465219804774</v>
      </c>
      <c r="C82" s="39">
        <v>89.307090324652549</v>
      </c>
      <c r="D82" s="39"/>
      <c r="E82" s="39">
        <f t="shared" si="5"/>
        <v>3.0159773380749044</v>
      </c>
      <c r="F82" s="39"/>
      <c r="G82" s="39">
        <v>0.66025049709484485</v>
      </c>
      <c r="H82" s="39">
        <v>0.68016350246175228</v>
      </c>
      <c r="I82" s="39"/>
      <c r="J82" s="39">
        <f t="shared" si="1"/>
        <v>1.9913005366907433E-2</v>
      </c>
      <c r="K82" s="39">
        <f t="shared" si="4"/>
        <v>1.9856481501393141E-2</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25">
      <c r="A83" s="26" t="s">
        <v>213</v>
      </c>
      <c r="B83" s="22">
        <v>100.87030044314697</v>
      </c>
      <c r="C83" s="22">
        <v>101.03447092798228</v>
      </c>
      <c r="D83" s="22"/>
      <c r="E83" s="22">
        <f t="shared" si="5"/>
        <v>0.16275403574101954</v>
      </c>
      <c r="F83" s="22"/>
      <c r="G83" s="22">
        <v>9.4698981874659249E-2</v>
      </c>
      <c r="H83" s="22">
        <v>9.4853108289465929E-2</v>
      </c>
      <c r="I83" s="22"/>
      <c r="J83" s="22">
        <f t="shared" si="1"/>
        <v>1.5412641480667955E-4</v>
      </c>
      <c r="K83" s="22">
        <f t="shared" si="4"/>
        <v>1.5368892078796096E-4</v>
      </c>
    </row>
    <row r="84" spans="1:103" s="8" customFormat="1" x14ac:dyDescent="0.25">
      <c r="A84" s="25" t="s">
        <v>214</v>
      </c>
      <c r="B84" s="39">
        <v>106.11062133870108</v>
      </c>
      <c r="C84" s="39">
        <v>106.18860938134421</v>
      </c>
      <c r="D84" s="39"/>
      <c r="E84" s="39">
        <f t="shared" si="5"/>
        <v>7.3496923926397173E-2</v>
      </c>
      <c r="F84" s="39"/>
      <c r="G84" s="39">
        <v>6.331977789778648</v>
      </c>
      <c r="H84" s="39">
        <v>6.3366315986778377</v>
      </c>
      <c r="I84" s="39"/>
      <c r="J84" s="39">
        <f t="shared" si="1"/>
        <v>4.6538088991896487E-3</v>
      </c>
      <c r="K84" s="39">
        <f t="shared" si="4"/>
        <v>4.6405988757150319E-3</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25">
      <c r="A85" s="26" t="s">
        <v>40</v>
      </c>
      <c r="B85" s="22">
        <v>98.904151132337887</v>
      </c>
      <c r="C85" s="22">
        <v>100</v>
      </c>
      <c r="D85" s="22"/>
      <c r="E85" s="22">
        <f t="shared" si="5"/>
        <v>1.1079907719907744</v>
      </c>
      <c r="F85" s="22"/>
      <c r="G85" s="22">
        <v>0.42002235188554193</v>
      </c>
      <c r="H85" s="22">
        <v>0.4246761607847323</v>
      </c>
      <c r="I85" s="22"/>
      <c r="J85" s="22">
        <f t="shared" si="1"/>
        <v>4.6538088991903703E-3</v>
      </c>
      <c r="K85" s="22">
        <f t="shared" si="4"/>
        <v>4.6405988757157518E-3</v>
      </c>
    </row>
    <row r="86" spans="1:103" s="8" customFormat="1" x14ac:dyDescent="0.25">
      <c r="A86" s="27" t="s">
        <v>41</v>
      </c>
      <c r="B86" s="39">
        <v>113.22907947640934</v>
      </c>
      <c r="C86" s="39">
        <v>113.22907947640934</v>
      </c>
      <c r="D86" s="39"/>
      <c r="E86" s="39">
        <f t="shared" si="5"/>
        <v>0</v>
      </c>
      <c r="F86" s="39"/>
      <c r="G86" s="39">
        <v>4.0710832198343319</v>
      </c>
      <c r="H86" s="39">
        <v>4.0710832198343319</v>
      </c>
      <c r="I86" s="39"/>
      <c r="J86" s="39">
        <f t="shared" si="1"/>
        <v>0</v>
      </c>
      <c r="K86" s="39">
        <f t="shared" si="4"/>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25">
      <c r="A87" s="26" t="s">
        <v>42</v>
      </c>
      <c r="B87" s="22">
        <v>94.53845019381346</v>
      </c>
      <c r="C87" s="22">
        <v>94.53845019381346</v>
      </c>
      <c r="D87" s="22"/>
      <c r="E87" s="22">
        <f t="shared" si="5"/>
        <v>0</v>
      </c>
      <c r="F87" s="22"/>
      <c r="G87" s="22">
        <v>1.840872218058774</v>
      </c>
      <c r="H87" s="22">
        <v>1.840872218058774</v>
      </c>
      <c r="I87" s="22"/>
      <c r="J87" s="22">
        <f t="shared" si="1"/>
        <v>0</v>
      </c>
      <c r="K87" s="22">
        <f t="shared" si="4"/>
        <v>0</v>
      </c>
    </row>
    <row r="88" spans="1:103" s="8" customFormat="1" x14ac:dyDescent="0.25">
      <c r="A88" s="25" t="s">
        <v>219</v>
      </c>
      <c r="B88" s="39">
        <v>88.321911293808057</v>
      </c>
      <c r="C88" s="39">
        <v>86.178474861676975</v>
      </c>
      <c r="D88" s="39"/>
      <c r="E88" s="39">
        <f t="shared" si="5"/>
        <v>-2.4268456159206253</v>
      </c>
      <c r="F88" s="39"/>
      <c r="G88" s="39">
        <v>9.8475079452988119</v>
      </c>
      <c r="H88" s="39">
        <v>9.6085241304508919</v>
      </c>
      <c r="I88" s="39"/>
      <c r="J88" s="39">
        <f t="shared" si="1"/>
        <v>-0.23898381484791997</v>
      </c>
      <c r="K88" s="39">
        <f t="shared" si="4"/>
        <v>-0.23830544969099565</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25">
      <c r="A89" s="28" t="s">
        <v>220</v>
      </c>
      <c r="B89" s="22">
        <v>97.006831412651323</v>
      </c>
      <c r="C89" s="22">
        <v>96.670427135756142</v>
      </c>
      <c r="D89" s="22"/>
      <c r="E89" s="22">
        <f t="shared" si="5"/>
        <v>-0.34678410993981279</v>
      </c>
      <c r="F89" s="22"/>
      <c r="G89" s="22">
        <v>2.6000597561628371</v>
      </c>
      <c r="H89" s="22">
        <v>2.5910431620795245</v>
      </c>
      <c r="I89" s="22"/>
      <c r="J89" s="22">
        <f t="shared" si="1"/>
        <v>-9.016594083312679E-3</v>
      </c>
      <c r="K89" s="22">
        <f t="shared" si="4"/>
        <v>-8.9910001188672553E-3</v>
      </c>
    </row>
    <row r="90" spans="1:103" s="8" customFormat="1" x14ac:dyDescent="0.25">
      <c r="A90" s="27" t="s">
        <v>221</v>
      </c>
      <c r="B90" s="39">
        <v>96.997960183987402</v>
      </c>
      <c r="C90" s="39">
        <v>96.05167447835521</v>
      </c>
      <c r="D90" s="39"/>
      <c r="E90" s="39">
        <f t="shared" si="5"/>
        <v>-0.97557278919810919</v>
      </c>
      <c r="F90" s="39"/>
      <c r="G90" s="39">
        <v>0.92423591382904036</v>
      </c>
      <c r="H90" s="39">
        <v>0.91521931974572768</v>
      </c>
      <c r="I90" s="39"/>
      <c r="J90" s="39">
        <f t="shared" si="1"/>
        <v>-9.016594083312679E-3</v>
      </c>
      <c r="K90" s="39">
        <f t="shared" si="4"/>
        <v>-8.9910001188672553E-3</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25">
      <c r="A91" s="26" t="s">
        <v>43</v>
      </c>
      <c r="B91" s="22">
        <v>98.966917816706982</v>
      </c>
      <c r="C91" s="22">
        <v>98.966917816706982</v>
      </c>
      <c r="D91" s="22"/>
      <c r="E91" s="22">
        <f t="shared" si="5"/>
        <v>0</v>
      </c>
      <c r="F91" s="22"/>
      <c r="G91" s="22">
        <v>0.65625970549737878</v>
      </c>
      <c r="H91" s="22">
        <v>0.65625970549737878</v>
      </c>
      <c r="I91" s="22"/>
      <c r="J91" s="22">
        <f t="shared" si="1"/>
        <v>0</v>
      </c>
      <c r="K91" s="22">
        <f t="shared" si="4"/>
        <v>0</v>
      </c>
    </row>
    <row r="92" spans="1:103" s="8" customFormat="1" x14ac:dyDescent="0.25">
      <c r="A92" s="27" t="s">
        <v>223</v>
      </c>
      <c r="B92" s="39">
        <v>95.116654528367874</v>
      </c>
      <c r="C92" s="39">
        <v>95.116654528367874</v>
      </c>
      <c r="D92" s="39"/>
      <c r="E92" s="39">
        <f t="shared" si="5"/>
        <v>0</v>
      </c>
      <c r="F92" s="39"/>
      <c r="G92" s="39">
        <v>0.82771839896290078</v>
      </c>
      <c r="H92" s="39">
        <v>0.82771839896290078</v>
      </c>
      <c r="I92" s="39"/>
      <c r="J92" s="39">
        <f t="shared" si="1"/>
        <v>0</v>
      </c>
      <c r="K92" s="39">
        <f t="shared" si="4"/>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25">
      <c r="A93" s="26" t="s">
        <v>224</v>
      </c>
      <c r="B93" s="22">
        <v>98.828163498548108</v>
      </c>
      <c r="C93" s="22">
        <v>98.828163498548108</v>
      </c>
      <c r="D93" s="22"/>
      <c r="E93" s="22">
        <f t="shared" si="5"/>
        <v>0</v>
      </c>
      <c r="F93" s="22"/>
      <c r="G93" s="22">
        <v>0.19184573787351733</v>
      </c>
      <c r="H93" s="22">
        <v>0.19184573787351733</v>
      </c>
      <c r="I93" s="22"/>
      <c r="J93" s="22">
        <f t="shared" si="1"/>
        <v>0</v>
      </c>
      <c r="K93" s="22">
        <f t="shared" si="4"/>
        <v>0</v>
      </c>
    </row>
    <row r="94" spans="1:103" s="8" customFormat="1" x14ac:dyDescent="0.25">
      <c r="A94" s="25" t="s">
        <v>225</v>
      </c>
      <c r="B94" s="39">
        <v>85.573381721781487</v>
      </c>
      <c r="C94" s="39">
        <v>82.858071139018548</v>
      </c>
      <c r="D94" s="39"/>
      <c r="E94" s="39">
        <f t="shared" si="5"/>
        <v>-3.1730785065746669</v>
      </c>
      <c r="F94" s="39"/>
      <c r="G94" s="39">
        <v>7.2474481891359739</v>
      </c>
      <c r="H94" s="39">
        <v>7.017480968371367</v>
      </c>
      <c r="I94" s="39"/>
      <c r="J94" s="39">
        <f t="shared" si="1"/>
        <v>-0.22996722076460685</v>
      </c>
      <c r="K94" s="39">
        <f t="shared" si="4"/>
        <v>-0.22931444957212796</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25">
      <c r="A95" s="26" t="s">
        <v>226</v>
      </c>
      <c r="B95" s="22">
        <v>85.550014826651022</v>
      </c>
      <c r="C95" s="22">
        <v>90.77319652737151</v>
      </c>
      <c r="D95" s="22"/>
      <c r="E95" s="22">
        <f t="shared" si="5"/>
        <v>6.105412969599322</v>
      </c>
      <c r="F95" s="22"/>
      <c r="G95" s="22">
        <v>3.2187534557118529E-2</v>
      </c>
      <c r="H95" s="22">
        <v>3.4152716466563107E-2</v>
      </c>
      <c r="I95" s="22"/>
      <c r="J95" s="22">
        <f t="shared" ref="J95:J139" si="6">H95-G95</f>
        <v>1.9651819094445785E-3</v>
      </c>
      <c r="K95" s="22">
        <f t="shared" si="4"/>
        <v>1.9596036616656085E-3</v>
      </c>
    </row>
    <row r="96" spans="1:103" s="8" customFormat="1" x14ac:dyDescent="0.25">
      <c r="A96" s="27" t="s">
        <v>227</v>
      </c>
      <c r="B96" s="39">
        <v>80.35640146604679</v>
      </c>
      <c r="C96" s="39">
        <v>76.645382202548674</v>
      </c>
      <c r="D96" s="39"/>
      <c r="E96" s="39">
        <f t="shared" si="5"/>
        <v>-4.6181999141240109</v>
      </c>
      <c r="F96" s="39"/>
      <c r="G96" s="39">
        <v>4.9865964579821158</v>
      </c>
      <c r="H96" s="39">
        <v>4.7563054646418754</v>
      </c>
      <c r="I96" s="39"/>
      <c r="J96" s="39">
        <f t="shared" si="6"/>
        <v>-0.23029099334024039</v>
      </c>
      <c r="K96" s="39">
        <f t="shared" si="4"/>
        <v>-0.22963730310630168</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25">
      <c r="A97" s="26" t="s">
        <v>228</v>
      </c>
      <c r="B97" s="22">
        <v>100.28039482815736</v>
      </c>
      <c r="C97" s="22">
        <v>100.10400540548083</v>
      </c>
      <c r="D97" s="22"/>
      <c r="E97" s="22">
        <f t="shared" si="5"/>
        <v>-0.17589621877615036</v>
      </c>
      <c r="F97" s="22"/>
      <c r="G97" s="22">
        <v>0.93316919785622321</v>
      </c>
      <c r="H97" s="22">
        <v>0.93152778852241047</v>
      </c>
      <c r="I97" s="22"/>
      <c r="J97" s="22">
        <f t="shared" si="6"/>
        <v>-1.6414093338127378E-3</v>
      </c>
      <c r="K97" s="22">
        <f t="shared" si="4"/>
        <v>-1.6367501274936092E-3</v>
      </c>
    </row>
    <row r="98" spans="1:103" s="8" customFormat="1" x14ac:dyDescent="0.25">
      <c r="A98" s="27" t="s">
        <v>229</v>
      </c>
      <c r="B98" s="39">
        <v>100</v>
      </c>
      <c r="C98" s="39">
        <v>100</v>
      </c>
      <c r="D98" s="39"/>
      <c r="E98" s="39">
        <f t="shared" si="5"/>
        <v>0</v>
      </c>
      <c r="F98" s="39"/>
      <c r="G98" s="39">
        <v>1.2954949987405178</v>
      </c>
      <c r="H98" s="39">
        <v>1.2954949987405178</v>
      </c>
      <c r="I98" s="39"/>
      <c r="J98" s="39">
        <f t="shared" si="6"/>
        <v>0</v>
      </c>
      <c r="K98" s="39">
        <f t="shared" si="4"/>
        <v>0</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25">
      <c r="A99" s="28" t="s">
        <v>231</v>
      </c>
      <c r="B99" s="22">
        <v>101.03900708988036</v>
      </c>
      <c r="C99" s="22">
        <v>103.9602362337301</v>
      </c>
      <c r="D99" s="22"/>
      <c r="E99" s="22">
        <f t="shared" si="5"/>
        <v>2.8911894801689098</v>
      </c>
      <c r="F99" s="22"/>
      <c r="G99" s="22">
        <v>2.6859953915642309</v>
      </c>
      <c r="H99" s="22">
        <v>2.7636526077629573</v>
      </c>
      <c r="I99" s="22"/>
      <c r="J99" s="22">
        <f t="shared" si="6"/>
        <v>7.7657216198726342E-2</v>
      </c>
      <c r="K99" s="22">
        <f t="shared" si="4"/>
        <v>7.7436783071543752E-2</v>
      </c>
    </row>
    <row r="100" spans="1:103" s="8" customFormat="1" x14ac:dyDescent="0.25">
      <c r="A100" s="25" t="s">
        <v>232</v>
      </c>
      <c r="B100" s="39">
        <v>98.148926327806038</v>
      </c>
      <c r="C100" s="39">
        <v>98.148926327806038</v>
      </c>
      <c r="D100" s="39"/>
      <c r="E100" s="39">
        <f t="shared" si="5"/>
        <v>0</v>
      </c>
      <c r="F100" s="39"/>
      <c r="G100" s="39">
        <v>0.40617080706358638</v>
      </c>
      <c r="H100" s="39">
        <v>0.40617080706358638</v>
      </c>
      <c r="I100" s="39"/>
      <c r="J100" s="39">
        <f t="shared" si="6"/>
        <v>0</v>
      </c>
      <c r="K100" s="39">
        <f t="shared" si="4"/>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25">
      <c r="A101" s="26" t="s">
        <v>44</v>
      </c>
      <c r="B101" s="22">
        <v>98.148926327806038</v>
      </c>
      <c r="C101" s="22">
        <v>98.148926327806038</v>
      </c>
      <c r="D101" s="22"/>
      <c r="E101" s="22">
        <f t="shared" si="5"/>
        <v>0</v>
      </c>
      <c r="F101" s="22"/>
      <c r="G101" s="22">
        <v>0.40617080706358638</v>
      </c>
      <c r="H101" s="22">
        <v>0.40617080706358638</v>
      </c>
      <c r="I101" s="22"/>
      <c r="J101" s="22">
        <f t="shared" si="6"/>
        <v>0</v>
      </c>
      <c r="K101" s="22">
        <f t="shared" si="4"/>
        <v>0</v>
      </c>
    </row>
    <row r="102" spans="1:103" s="8" customFormat="1" x14ac:dyDescent="0.25">
      <c r="A102" s="25" t="s">
        <v>235</v>
      </c>
      <c r="B102" s="39">
        <v>118.98431403337253</v>
      </c>
      <c r="C102" s="39">
        <v>118.98431403337253</v>
      </c>
      <c r="D102" s="39"/>
      <c r="E102" s="39">
        <f t="shared" si="5"/>
        <v>0</v>
      </c>
      <c r="F102" s="39"/>
      <c r="G102" s="39">
        <v>0.12218473801673288</v>
      </c>
      <c r="H102" s="39">
        <v>0.12218473801673288</v>
      </c>
      <c r="I102" s="39"/>
      <c r="J102" s="39">
        <f t="shared" si="6"/>
        <v>0</v>
      </c>
      <c r="K102" s="39">
        <f t="shared" si="4"/>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25">
      <c r="A103" s="26" t="s">
        <v>236</v>
      </c>
      <c r="B103" s="22">
        <v>118.98431403337253</v>
      </c>
      <c r="C103" s="22">
        <v>118.98431403337253</v>
      </c>
      <c r="D103" s="22"/>
      <c r="E103" s="22">
        <f t="shared" si="5"/>
        <v>0</v>
      </c>
      <c r="F103" s="22"/>
      <c r="G103" s="22">
        <v>0.12218473801673288</v>
      </c>
      <c r="H103" s="22">
        <v>0.12218473801673288</v>
      </c>
      <c r="I103" s="22"/>
      <c r="J103" s="22">
        <f t="shared" si="6"/>
        <v>0</v>
      </c>
      <c r="K103" s="22">
        <f t="shared" si="4"/>
        <v>0</v>
      </c>
    </row>
    <row r="104" spans="1:103" s="8" customFormat="1" x14ac:dyDescent="0.25">
      <c r="A104" s="25" t="s">
        <v>238</v>
      </c>
      <c r="B104" s="39">
        <v>100</v>
      </c>
      <c r="C104" s="39">
        <v>101.04318593224721</v>
      </c>
      <c r="D104" s="39"/>
      <c r="E104" s="39">
        <f t="shared" si="5"/>
        <v>1.0431859322472148</v>
      </c>
      <c r="F104" s="39"/>
      <c r="G104" s="39">
        <v>3.9975930396167744E-2</v>
      </c>
      <c r="H104" s="39">
        <v>4.0392953678345507E-2</v>
      </c>
      <c r="I104" s="39"/>
      <c r="J104" s="39">
        <f t="shared" si="6"/>
        <v>4.170232821777628E-4</v>
      </c>
      <c r="K104" s="39">
        <f t="shared" si="4"/>
        <v>4.158395448420958E-4</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25">
      <c r="A105" s="26" t="s">
        <v>45</v>
      </c>
      <c r="B105" s="22">
        <v>100</v>
      </c>
      <c r="C105" s="22">
        <v>101.04318593224721</v>
      </c>
      <c r="D105" s="22"/>
      <c r="E105" s="22">
        <f t="shared" si="5"/>
        <v>1.0431859322472148</v>
      </c>
      <c r="F105" s="22"/>
      <c r="G105" s="22">
        <v>3.9975930396167744E-2</v>
      </c>
      <c r="H105" s="22">
        <v>4.0392953678345507E-2</v>
      </c>
      <c r="I105" s="22"/>
      <c r="J105" s="22">
        <f t="shared" si="6"/>
        <v>4.170232821777628E-4</v>
      </c>
      <c r="K105" s="22">
        <f t="shared" si="4"/>
        <v>4.158395448420958E-4</v>
      </c>
    </row>
    <row r="106" spans="1:103" s="8" customFormat="1" x14ac:dyDescent="0.25">
      <c r="A106" s="25" t="s">
        <v>240</v>
      </c>
      <c r="B106" s="39">
        <v>99.727481311131456</v>
      </c>
      <c r="C106" s="39">
        <v>108.05537403901805</v>
      </c>
      <c r="D106" s="39"/>
      <c r="E106" s="39">
        <f t="shared" si="5"/>
        <v>8.3506498092587922</v>
      </c>
      <c r="F106" s="39"/>
      <c r="G106" s="39">
        <v>0.92496026873152304</v>
      </c>
      <c r="H106" s="39">
        <v>1.0022004616480715</v>
      </c>
      <c r="I106" s="39"/>
      <c r="J106" s="39">
        <f t="shared" si="6"/>
        <v>7.7240192916548489E-2</v>
      </c>
      <c r="K106" s="39">
        <f t="shared" si="4"/>
        <v>7.7020943526701552E-2</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25">
      <c r="A107" s="26" t="s">
        <v>241</v>
      </c>
      <c r="B107" s="22">
        <v>100</v>
      </c>
      <c r="C107" s="22">
        <v>100</v>
      </c>
      <c r="D107" s="22"/>
      <c r="E107" s="22">
        <f t="shared" si="5"/>
        <v>0</v>
      </c>
      <c r="F107" s="22"/>
      <c r="G107" s="22">
        <v>0.16778532205872534</v>
      </c>
      <c r="H107" s="22">
        <v>0.16778532205872534</v>
      </c>
      <c r="I107" s="22"/>
      <c r="J107" s="22">
        <f t="shared" si="6"/>
        <v>0</v>
      </c>
      <c r="K107" s="22">
        <f t="shared" si="4"/>
        <v>0</v>
      </c>
    </row>
    <row r="108" spans="1:103" s="8" customFormat="1" x14ac:dyDescent="0.25">
      <c r="A108" s="27" t="s">
        <v>242</v>
      </c>
      <c r="B108" s="39">
        <v>99.667293758094871</v>
      </c>
      <c r="C108" s="39">
        <v>109.83445661943064</v>
      </c>
      <c r="D108" s="39"/>
      <c r="E108" s="39">
        <f t="shared" si="5"/>
        <v>10.201102566317054</v>
      </c>
      <c r="F108" s="39"/>
      <c r="G108" s="39">
        <v>0.75717494667279772</v>
      </c>
      <c r="H108" s="39">
        <v>0.83441513958934621</v>
      </c>
      <c r="I108" s="39"/>
      <c r="J108" s="39">
        <f t="shared" si="6"/>
        <v>7.7240192916548489E-2</v>
      </c>
      <c r="K108" s="39">
        <f t="shared" si="4"/>
        <v>7.7020943526701552E-2</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25">
      <c r="A109" s="28" t="s">
        <v>46</v>
      </c>
      <c r="B109" s="22">
        <v>101.55941779918281</v>
      </c>
      <c r="C109" s="22">
        <v>101.55941779918281</v>
      </c>
      <c r="D109" s="22"/>
      <c r="E109" s="22">
        <f t="shared" si="5"/>
        <v>0</v>
      </c>
      <c r="F109" s="22"/>
      <c r="G109" s="22">
        <v>1.1927036473562211</v>
      </c>
      <c r="H109" s="22">
        <v>1.1927036473562211</v>
      </c>
      <c r="I109" s="22"/>
      <c r="J109" s="22">
        <f t="shared" si="6"/>
        <v>0</v>
      </c>
      <c r="K109" s="22">
        <f t="shared" si="4"/>
        <v>0</v>
      </c>
    </row>
    <row r="110" spans="1:103" s="8" customFormat="1" x14ac:dyDescent="0.25">
      <c r="A110" s="27" t="s">
        <v>47</v>
      </c>
      <c r="B110" s="39">
        <v>103.08221400997141</v>
      </c>
      <c r="C110" s="39">
        <v>103.08221400997141</v>
      </c>
      <c r="D110" s="39"/>
      <c r="E110" s="39">
        <f t="shared" si="5"/>
        <v>0</v>
      </c>
      <c r="F110" s="39"/>
      <c r="G110" s="39">
        <v>0.51029105342279568</v>
      </c>
      <c r="H110" s="39">
        <v>0.51029105342279579</v>
      </c>
      <c r="I110" s="39"/>
      <c r="J110" s="39">
        <f t="shared" si="6"/>
        <v>0</v>
      </c>
      <c r="K110" s="39">
        <f t="shared" si="4"/>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25">
      <c r="A111" s="26" t="s">
        <v>245</v>
      </c>
      <c r="B111" s="22">
        <v>100.44978829307721</v>
      </c>
      <c r="C111" s="22">
        <v>100.44978829307721</v>
      </c>
      <c r="D111" s="22"/>
      <c r="E111" s="22">
        <f t="shared" si="5"/>
        <v>0</v>
      </c>
      <c r="F111" s="22"/>
      <c r="G111" s="22">
        <v>0.68241259393342535</v>
      </c>
      <c r="H111" s="22">
        <v>0.68241259393342535</v>
      </c>
      <c r="I111" s="22"/>
      <c r="J111" s="22">
        <f t="shared" si="6"/>
        <v>0</v>
      </c>
      <c r="K111" s="22">
        <f t="shared" si="4"/>
        <v>0</v>
      </c>
    </row>
    <row r="112" spans="1:103" s="8" customFormat="1" x14ac:dyDescent="0.25">
      <c r="A112" s="25" t="s">
        <v>246</v>
      </c>
      <c r="B112" s="39">
        <v>101.79913675485537</v>
      </c>
      <c r="C112" s="39">
        <v>101.79913675485537</v>
      </c>
      <c r="D112" s="39"/>
      <c r="E112" s="39">
        <f t="shared" si="5"/>
        <v>0</v>
      </c>
      <c r="F112" s="39"/>
      <c r="G112" s="39">
        <v>2.3392385303614094</v>
      </c>
      <c r="H112" s="39">
        <v>2.3392385303614098</v>
      </c>
      <c r="I112" s="39"/>
      <c r="J112" s="39">
        <f t="shared" si="6"/>
        <v>0</v>
      </c>
      <c r="K112" s="39">
        <f t="shared" si="4"/>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25">
      <c r="A113" s="28" t="s">
        <v>247</v>
      </c>
      <c r="B113" s="22">
        <v>101.08159095064573</v>
      </c>
      <c r="C113" s="22">
        <v>101.08159095064573</v>
      </c>
      <c r="D113" s="22"/>
      <c r="E113" s="22">
        <f t="shared" si="5"/>
        <v>0</v>
      </c>
      <c r="F113" s="22"/>
      <c r="G113" s="22">
        <v>0.1126547428246048</v>
      </c>
      <c r="H113" s="22">
        <v>0.11265474282460479</v>
      </c>
      <c r="I113" s="22"/>
      <c r="J113" s="22">
        <f t="shared" si="6"/>
        <v>0</v>
      </c>
      <c r="K113" s="22">
        <f t="shared" si="4"/>
        <v>0</v>
      </c>
    </row>
    <row r="114" spans="1:103" s="8" customFormat="1" x14ac:dyDescent="0.25">
      <c r="A114" s="27" t="s">
        <v>248</v>
      </c>
      <c r="B114" s="39">
        <v>101.08159095064573</v>
      </c>
      <c r="C114" s="39">
        <v>101.08159095064573</v>
      </c>
      <c r="D114" s="39"/>
      <c r="E114" s="39">
        <f t="shared" si="5"/>
        <v>0</v>
      </c>
      <c r="F114" s="39"/>
      <c r="G114" s="39">
        <v>0.1126547428246048</v>
      </c>
      <c r="H114" s="39">
        <v>0.11265474282460479</v>
      </c>
      <c r="I114" s="39"/>
      <c r="J114" s="39">
        <f t="shared" si="6"/>
        <v>0</v>
      </c>
      <c r="K114" s="39">
        <f t="shared" si="4"/>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25">
      <c r="A115" s="28" t="s">
        <v>48</v>
      </c>
      <c r="B115" s="22">
        <v>100.00979488157753</v>
      </c>
      <c r="C115" s="22">
        <v>100.00979488157753</v>
      </c>
      <c r="D115" s="22"/>
      <c r="E115" s="22">
        <f t="shared" si="5"/>
        <v>0</v>
      </c>
      <c r="F115" s="22"/>
      <c r="G115" s="22">
        <v>1.9821401793211013E-2</v>
      </c>
      <c r="H115" s="22">
        <v>1.9821401793211013E-2</v>
      </c>
      <c r="I115" s="22"/>
      <c r="J115" s="22">
        <f t="shared" si="6"/>
        <v>0</v>
      </c>
      <c r="K115" s="22">
        <f t="shared" si="4"/>
        <v>0</v>
      </c>
    </row>
    <row r="116" spans="1:103" s="8" customFormat="1" x14ac:dyDescent="0.25">
      <c r="A116" s="27" t="s">
        <v>49</v>
      </c>
      <c r="B116" s="39">
        <v>100.00979488157753</v>
      </c>
      <c r="C116" s="39">
        <v>100.00979488157753</v>
      </c>
      <c r="D116" s="39"/>
      <c r="E116" s="39">
        <f t="shared" si="5"/>
        <v>0</v>
      </c>
      <c r="F116" s="39"/>
      <c r="G116" s="39">
        <v>1.9821401793211013E-2</v>
      </c>
      <c r="H116" s="39">
        <v>1.9821401793211013E-2</v>
      </c>
      <c r="I116" s="39"/>
      <c r="J116" s="39">
        <f t="shared" si="6"/>
        <v>0</v>
      </c>
      <c r="K116" s="39">
        <f t="shared" si="4"/>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25">
      <c r="A117" s="28" t="s">
        <v>251</v>
      </c>
      <c r="B117" s="22">
        <v>100</v>
      </c>
      <c r="C117" s="22">
        <v>100</v>
      </c>
      <c r="D117" s="22"/>
      <c r="E117" s="22">
        <f t="shared" si="5"/>
        <v>0</v>
      </c>
      <c r="F117" s="22"/>
      <c r="G117" s="22">
        <v>0.56108368555014809</v>
      </c>
      <c r="H117" s="22">
        <v>0.56108368555014809</v>
      </c>
      <c r="I117" s="22"/>
      <c r="J117" s="22">
        <f t="shared" si="6"/>
        <v>0</v>
      </c>
      <c r="K117" s="22">
        <f t="shared" si="4"/>
        <v>0</v>
      </c>
    </row>
    <row r="118" spans="1:103" s="8" customFormat="1" x14ac:dyDescent="0.25">
      <c r="A118" s="27" t="s">
        <v>252</v>
      </c>
      <c r="B118" s="39">
        <v>100</v>
      </c>
      <c r="C118" s="39">
        <v>100</v>
      </c>
      <c r="D118" s="39"/>
      <c r="E118" s="39">
        <f t="shared" si="5"/>
        <v>0</v>
      </c>
      <c r="F118" s="39"/>
      <c r="G118" s="39">
        <v>0.56108368555014809</v>
      </c>
      <c r="H118" s="39">
        <v>0.56108368555014809</v>
      </c>
      <c r="I118" s="39"/>
      <c r="J118" s="39">
        <f t="shared" si="6"/>
        <v>0</v>
      </c>
      <c r="K118" s="39">
        <f t="shared" si="4"/>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25">
      <c r="A119" s="28" t="s">
        <v>253</v>
      </c>
      <c r="B119" s="22">
        <v>102.49977169340809</v>
      </c>
      <c r="C119" s="22">
        <v>102.49977169340809</v>
      </c>
      <c r="D119" s="22"/>
      <c r="E119" s="22">
        <f t="shared" si="5"/>
        <v>0</v>
      </c>
      <c r="F119" s="22"/>
      <c r="G119" s="22">
        <v>1.6456787001934459</v>
      </c>
      <c r="H119" s="22">
        <v>1.6456787001934459</v>
      </c>
      <c r="I119" s="22"/>
      <c r="J119" s="22">
        <f t="shared" si="6"/>
        <v>0</v>
      </c>
      <c r="K119" s="22">
        <f t="shared" si="4"/>
        <v>0</v>
      </c>
    </row>
    <row r="120" spans="1:103" s="8" customFormat="1" x14ac:dyDescent="0.25">
      <c r="A120" s="27" t="s">
        <v>254</v>
      </c>
      <c r="B120" s="39">
        <v>102.49977169340809</v>
      </c>
      <c r="C120" s="39">
        <v>102.49977169340809</v>
      </c>
      <c r="D120" s="39"/>
      <c r="E120" s="39">
        <f t="shared" si="5"/>
        <v>0</v>
      </c>
      <c r="F120" s="39"/>
      <c r="G120" s="39">
        <v>1.6456787001934459</v>
      </c>
      <c r="H120" s="39">
        <v>1.6456787001934459</v>
      </c>
      <c r="I120" s="39"/>
      <c r="J120" s="39">
        <f t="shared" si="6"/>
        <v>0</v>
      </c>
      <c r="K120" s="39">
        <f t="shared" si="4"/>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25">
      <c r="A121" s="28" t="s">
        <v>257</v>
      </c>
      <c r="B121" s="22">
        <v>100.10767109574419</v>
      </c>
      <c r="C121" s="22">
        <v>100.10767109574419</v>
      </c>
      <c r="D121" s="22"/>
      <c r="E121" s="22">
        <f t="shared" si="5"/>
        <v>0</v>
      </c>
      <c r="F121" s="22"/>
      <c r="G121" s="22">
        <v>4.1842651071336743</v>
      </c>
      <c r="H121" s="22">
        <v>4.1842651071336743</v>
      </c>
      <c r="I121" s="22"/>
      <c r="J121" s="22">
        <f t="shared" si="6"/>
        <v>0</v>
      </c>
      <c r="K121" s="22">
        <f t="shared" si="4"/>
        <v>0</v>
      </c>
    </row>
    <row r="122" spans="1:103" s="8" customFormat="1" x14ac:dyDescent="0.25">
      <c r="A122" s="25" t="s">
        <v>258</v>
      </c>
      <c r="B122" s="39">
        <v>100.26850377853337</v>
      </c>
      <c r="C122" s="39">
        <v>100.26850377853337</v>
      </c>
      <c r="D122" s="39"/>
      <c r="E122" s="39">
        <f t="shared" si="5"/>
        <v>0</v>
      </c>
      <c r="F122" s="39"/>
      <c r="G122" s="39">
        <v>3.770530049819357</v>
      </c>
      <c r="H122" s="39">
        <v>3.7705300498193566</v>
      </c>
      <c r="I122" s="39"/>
      <c r="J122" s="39">
        <f t="shared" si="6"/>
        <v>0</v>
      </c>
      <c r="K122" s="39">
        <f t="shared" si="4"/>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25">
      <c r="A123" s="26" t="s">
        <v>259</v>
      </c>
      <c r="B123" s="22">
        <v>100.26850377853337</v>
      </c>
      <c r="C123" s="22">
        <v>100.26850377853337</v>
      </c>
      <c r="D123" s="22"/>
      <c r="E123" s="22">
        <f t="shared" si="5"/>
        <v>0</v>
      </c>
      <c r="F123" s="22"/>
      <c r="G123" s="22">
        <v>3.770530049819357</v>
      </c>
      <c r="H123" s="22">
        <v>3.7705300498193566</v>
      </c>
      <c r="I123" s="22"/>
      <c r="J123" s="22">
        <f t="shared" si="6"/>
        <v>0</v>
      </c>
      <c r="K123" s="22">
        <f t="shared" si="4"/>
        <v>0</v>
      </c>
    </row>
    <row r="124" spans="1:103" s="8" customFormat="1" x14ac:dyDescent="0.25">
      <c r="A124" s="25" t="s">
        <v>261</v>
      </c>
      <c r="B124" s="39">
        <v>98.665374347460414</v>
      </c>
      <c r="C124" s="39">
        <v>98.665374347460414</v>
      </c>
      <c r="D124" s="39"/>
      <c r="E124" s="39">
        <f t="shared" si="5"/>
        <v>0</v>
      </c>
      <c r="F124" s="39"/>
      <c r="G124" s="39">
        <v>0.41373505731431814</v>
      </c>
      <c r="H124" s="39">
        <v>0.41373505731431809</v>
      </c>
      <c r="I124" s="39"/>
      <c r="J124" s="39">
        <f t="shared" si="6"/>
        <v>0</v>
      </c>
      <c r="K124" s="39">
        <f t="shared" si="4"/>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25">
      <c r="A125" s="26" t="s">
        <v>262</v>
      </c>
      <c r="B125" s="22">
        <v>98.665374347460414</v>
      </c>
      <c r="C125" s="22">
        <v>98.665374347460414</v>
      </c>
      <c r="D125" s="22"/>
      <c r="E125" s="22">
        <f t="shared" si="5"/>
        <v>0</v>
      </c>
      <c r="F125" s="22"/>
      <c r="G125" s="22">
        <v>0.41373505731431814</v>
      </c>
      <c r="H125" s="22">
        <v>0.41373505731431809</v>
      </c>
      <c r="I125" s="22"/>
      <c r="J125" s="22">
        <f t="shared" si="6"/>
        <v>0</v>
      </c>
      <c r="K125" s="22">
        <f t="shared" si="4"/>
        <v>0</v>
      </c>
    </row>
    <row r="126" spans="1:103" s="8" customFormat="1" x14ac:dyDescent="0.25">
      <c r="A126" s="25" t="s">
        <v>264</v>
      </c>
      <c r="B126" s="39">
        <v>100</v>
      </c>
      <c r="C126" s="39">
        <v>100</v>
      </c>
      <c r="D126" s="39"/>
      <c r="E126" s="39">
        <f t="shared" si="5"/>
        <v>0</v>
      </c>
      <c r="F126" s="39"/>
      <c r="G126" s="39">
        <v>7.4611915913581822E-2</v>
      </c>
      <c r="H126" s="39">
        <v>7.4611915913581822E-2</v>
      </c>
      <c r="I126" s="39"/>
      <c r="J126" s="39">
        <f t="shared" si="6"/>
        <v>0</v>
      </c>
      <c r="K126" s="39">
        <f t="shared" si="4"/>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25">
      <c r="A127" s="28" t="s">
        <v>265</v>
      </c>
      <c r="B127" s="22">
        <v>100</v>
      </c>
      <c r="C127" s="22">
        <v>100</v>
      </c>
      <c r="D127" s="22"/>
      <c r="E127" s="22">
        <f t="shared" si="5"/>
        <v>0</v>
      </c>
      <c r="F127" s="22"/>
      <c r="G127" s="22">
        <v>7.4611915913581822E-2</v>
      </c>
      <c r="H127" s="22">
        <v>7.4611915913581822E-2</v>
      </c>
      <c r="I127" s="22"/>
      <c r="J127" s="22">
        <f t="shared" si="6"/>
        <v>0</v>
      </c>
      <c r="K127" s="22">
        <f t="shared" si="4"/>
        <v>0</v>
      </c>
    </row>
    <row r="128" spans="1:103" s="8" customFormat="1" x14ac:dyDescent="0.25">
      <c r="A128" s="27" t="s">
        <v>266</v>
      </c>
      <c r="B128" s="39">
        <v>100</v>
      </c>
      <c r="C128" s="39">
        <v>100</v>
      </c>
      <c r="D128" s="39"/>
      <c r="E128" s="39">
        <f t="shared" si="5"/>
        <v>0</v>
      </c>
      <c r="F128" s="39"/>
      <c r="G128" s="39">
        <v>3.2097431235565368E-2</v>
      </c>
      <c r="H128" s="39">
        <v>3.2097431235565368E-2</v>
      </c>
      <c r="I128" s="39"/>
      <c r="J128" s="39">
        <f t="shared" si="6"/>
        <v>0</v>
      </c>
      <c r="K128" s="39">
        <f t="shared" si="4"/>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25">
      <c r="A129" s="26" t="s">
        <v>267</v>
      </c>
      <c r="B129" s="22">
        <v>100</v>
      </c>
      <c r="C129" s="22">
        <v>100</v>
      </c>
      <c r="D129" s="22"/>
      <c r="E129" s="22">
        <f t="shared" si="5"/>
        <v>0</v>
      </c>
      <c r="F129" s="22"/>
      <c r="G129" s="22">
        <v>4.2514484678016454E-2</v>
      </c>
      <c r="H129" s="22">
        <v>4.2514484678016454E-2</v>
      </c>
      <c r="I129" s="22"/>
      <c r="J129" s="22">
        <f t="shared" si="6"/>
        <v>0</v>
      </c>
      <c r="K129" s="22">
        <f t="shared" si="4"/>
        <v>0</v>
      </c>
    </row>
    <row r="130" spans="1:103" s="8" customFormat="1" x14ac:dyDescent="0.25">
      <c r="A130" s="25" t="s">
        <v>269</v>
      </c>
      <c r="B130" s="39">
        <v>99.932767836525414</v>
      </c>
      <c r="C130" s="39">
        <v>99.890546486925558</v>
      </c>
      <c r="D130" s="39"/>
      <c r="E130" s="39">
        <f t="shared" si="5"/>
        <v>-4.2249755024226232E-2</v>
      </c>
      <c r="F130" s="39"/>
      <c r="G130" s="39">
        <v>6.3539499382506532</v>
      </c>
      <c r="H130" s="39">
        <v>6.3512654099673806</v>
      </c>
      <c r="I130" s="39"/>
      <c r="J130" s="39">
        <f t="shared" si="6"/>
        <v>-2.6845282832725914E-3</v>
      </c>
      <c r="K130" s="39">
        <f t="shared" si="4"/>
        <v>-2.676908141919886E-3</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25">
      <c r="A131" s="28" t="s">
        <v>50</v>
      </c>
      <c r="B131" s="22">
        <v>100.05984228401805</v>
      </c>
      <c r="C131" s="22">
        <v>100.01412168230763</v>
      </c>
      <c r="D131" s="22"/>
      <c r="E131" s="22">
        <f t="shared" si="5"/>
        <v>-4.5693257821288746E-2</v>
      </c>
      <c r="F131" s="22"/>
      <c r="G131" s="22">
        <v>5.8751080821840054</v>
      </c>
      <c r="H131" s="22">
        <v>5.8724235539007337</v>
      </c>
      <c r="I131" s="22"/>
      <c r="J131" s="22">
        <f t="shared" si="6"/>
        <v>-2.6845282832717032E-3</v>
      </c>
      <c r="K131" s="22">
        <f t="shared" si="4"/>
        <v>-2.6769081419190004E-3</v>
      </c>
    </row>
    <row r="132" spans="1:103" s="8" customFormat="1" x14ac:dyDescent="0.25">
      <c r="A132" s="27" t="s">
        <v>270</v>
      </c>
      <c r="B132" s="39">
        <v>100.35581682413108</v>
      </c>
      <c r="C132" s="39">
        <v>100.35581682413108</v>
      </c>
      <c r="D132" s="39"/>
      <c r="E132" s="39">
        <f t="shared" si="5"/>
        <v>0</v>
      </c>
      <c r="F132" s="39"/>
      <c r="G132" s="39">
        <v>3.6810912213602935E-2</v>
      </c>
      <c r="H132" s="39">
        <v>3.6810912213602942E-2</v>
      </c>
      <c r="I132" s="39"/>
      <c r="J132" s="39">
        <f t="shared" si="6"/>
        <v>0</v>
      </c>
      <c r="K132" s="39">
        <f t="shared" si="4"/>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25">
      <c r="A133" s="26" t="s">
        <v>52</v>
      </c>
      <c r="B133" s="22">
        <v>100.06012484889654</v>
      </c>
      <c r="C133" s="22">
        <v>100.01316015908741</v>
      </c>
      <c r="D133" s="22"/>
      <c r="E133" s="22">
        <f t="shared" si="5"/>
        <v>-4.6936469327873986E-2</v>
      </c>
      <c r="F133" s="22"/>
      <c r="G133" s="22">
        <v>5.7194934380781772</v>
      </c>
      <c r="H133" s="22">
        <v>5.7168089097949055</v>
      </c>
      <c r="I133" s="22"/>
      <c r="J133" s="22">
        <f t="shared" si="6"/>
        <v>-2.6845282832717032E-3</v>
      </c>
      <c r="K133" s="22">
        <f t="shared" si="4"/>
        <v>-2.6769081419190004E-3</v>
      </c>
    </row>
    <row r="134" spans="1:103" s="8" customFormat="1" x14ac:dyDescent="0.25">
      <c r="A134" s="27" t="s">
        <v>51</v>
      </c>
      <c r="B134" s="39">
        <v>99.954912941633339</v>
      </c>
      <c r="C134" s="39">
        <v>99.954912941633339</v>
      </c>
      <c r="D134" s="39"/>
      <c r="E134" s="39">
        <f t="shared" si="5"/>
        <v>0</v>
      </c>
      <c r="F134" s="39"/>
      <c r="G134" s="39">
        <v>0.11880373189222554</v>
      </c>
      <c r="H134" s="39">
        <v>0.11880373189222555</v>
      </c>
      <c r="I134" s="39"/>
      <c r="J134" s="39">
        <f t="shared" si="6"/>
        <v>0</v>
      </c>
      <c r="K134" s="39">
        <f t="shared" si="4"/>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25">
      <c r="A135" s="28" t="s">
        <v>273</v>
      </c>
      <c r="B135" s="22">
        <v>96.790378153216736</v>
      </c>
      <c r="C135" s="22">
        <v>96.790378153216736</v>
      </c>
      <c r="D135" s="22"/>
      <c r="E135" s="22">
        <f t="shared" si="5"/>
        <v>0</v>
      </c>
      <c r="F135" s="22"/>
      <c r="G135" s="22">
        <v>0.33363481369964532</v>
      </c>
      <c r="H135" s="22">
        <v>0.33363481369964532</v>
      </c>
      <c r="I135" s="22"/>
      <c r="J135" s="22">
        <f t="shared" si="6"/>
        <v>0</v>
      </c>
      <c r="K135" s="22">
        <f t="shared" si="4"/>
        <v>0</v>
      </c>
    </row>
    <row r="136" spans="1:103" s="8" customFormat="1" x14ac:dyDescent="0.25">
      <c r="A136" s="27" t="s">
        <v>274</v>
      </c>
      <c r="B136" s="39">
        <v>101.19787155219051</v>
      </c>
      <c r="C136" s="39">
        <v>101.19787155219051</v>
      </c>
      <c r="D136" s="39"/>
      <c r="E136" s="39">
        <f t="shared" si="5"/>
        <v>0</v>
      </c>
      <c r="F136" s="39"/>
      <c r="G136" s="39">
        <v>9.5254973614563504E-2</v>
      </c>
      <c r="H136" s="39">
        <v>9.525497361456349E-2</v>
      </c>
      <c r="I136" s="39"/>
      <c r="J136" s="39">
        <f t="shared" si="6"/>
        <v>0</v>
      </c>
      <c r="K136" s="39">
        <f t="shared" ref="K136:K139" si="7">(J136/$G$5)*100</f>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25">
      <c r="A137" s="26" t="s">
        <v>275</v>
      </c>
      <c r="B137" s="22">
        <v>95.134694514422478</v>
      </c>
      <c r="C137" s="22">
        <v>95.134694514422478</v>
      </c>
      <c r="D137" s="22"/>
      <c r="E137" s="22">
        <f t="shared" si="5"/>
        <v>0</v>
      </c>
      <c r="F137" s="22"/>
      <c r="G137" s="22">
        <v>0.23837984008508184</v>
      </c>
      <c r="H137" s="22">
        <v>0.23837984008508184</v>
      </c>
      <c r="I137" s="22"/>
      <c r="J137" s="22">
        <f t="shared" si="6"/>
        <v>0</v>
      </c>
      <c r="K137" s="22">
        <f t="shared" si="7"/>
        <v>0</v>
      </c>
    </row>
    <row r="138" spans="1:103" s="8" customFormat="1" x14ac:dyDescent="0.25">
      <c r="A138" s="25" t="s">
        <v>277</v>
      </c>
      <c r="B138" s="39">
        <v>102.30747444080862</v>
      </c>
      <c r="C138" s="39">
        <v>102.30747444080862</v>
      </c>
      <c r="D138" s="39"/>
      <c r="E138" s="39">
        <f t="shared" ref="E138:E139" si="8">((C138/B138-1)*100)</f>
        <v>0</v>
      </c>
      <c r="F138" s="39"/>
      <c r="G138" s="39">
        <v>0.14520704236700155</v>
      </c>
      <c r="H138" s="39">
        <v>0.14520704236700155</v>
      </c>
      <c r="I138" s="39"/>
      <c r="J138" s="39">
        <f t="shared" si="6"/>
        <v>0</v>
      </c>
      <c r="K138" s="39">
        <f t="shared" si="7"/>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25">
      <c r="A139" s="26" t="s">
        <v>278</v>
      </c>
      <c r="B139" s="22">
        <v>102.30747444080862</v>
      </c>
      <c r="C139" s="22">
        <v>102.30747444080862</v>
      </c>
      <c r="D139" s="22"/>
      <c r="E139" s="22">
        <f t="shared" si="8"/>
        <v>0</v>
      </c>
      <c r="F139" s="22"/>
      <c r="G139" s="22">
        <v>0.14520704236700155</v>
      </c>
      <c r="H139" s="22">
        <v>0.14520704236700155</v>
      </c>
      <c r="I139" s="22"/>
      <c r="J139" s="22">
        <f t="shared" si="6"/>
        <v>0</v>
      </c>
      <c r="K139" s="22">
        <f t="shared" si="7"/>
        <v>0</v>
      </c>
    </row>
    <row r="140" spans="1:103" x14ac:dyDescent="0.25">
      <c r="A140" s="21" t="s">
        <v>285</v>
      </c>
      <c r="B140" s="38"/>
      <c r="C140" s="38"/>
    </row>
    <row r="141" spans="1:103" x14ac:dyDescent="0.2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topLeftCell="A4" zoomScale="115" zoomScaleNormal="115" zoomScaleSheetLayoutView="130" workbookViewId="0">
      <selection activeCell="K6" sqref="K6"/>
    </sheetView>
  </sheetViews>
  <sheetFormatPr defaultColWidth="8.7109375" defaultRowHeight="15" x14ac:dyDescent="0.25"/>
  <cols>
    <col min="1" max="1" width="62.7109375" style="65"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8.7109375" style="65"/>
  </cols>
  <sheetData>
    <row r="1" spans="1:17" ht="15.75" x14ac:dyDescent="0.25">
      <c r="A1" s="102" t="s">
        <v>91</v>
      </c>
    </row>
    <row r="2" spans="1:17" ht="3.6" customHeight="1" x14ac:dyDescent="0.25">
      <c r="A2" s="34"/>
      <c r="B2" s="16"/>
      <c r="C2" s="19"/>
      <c r="D2" s="34"/>
      <c r="E2" s="34"/>
      <c r="F2" s="34"/>
      <c r="G2" s="34"/>
      <c r="H2" s="18"/>
      <c r="I2" s="34"/>
      <c r="J2" s="34"/>
    </row>
    <row r="3" spans="1:17" ht="47.25" customHeight="1" x14ac:dyDescent="0.25">
      <c r="A3" s="122" t="s">
        <v>82</v>
      </c>
      <c r="B3" s="128" t="s">
        <v>84</v>
      </c>
      <c r="C3" s="128"/>
      <c r="D3" s="17"/>
      <c r="E3" s="23" t="s">
        <v>85</v>
      </c>
      <c r="F3" s="34"/>
      <c r="G3" s="127" t="s">
        <v>86</v>
      </c>
      <c r="H3" s="127"/>
      <c r="I3" s="23"/>
      <c r="J3" s="100" t="s">
        <v>87</v>
      </c>
      <c r="K3" s="99" t="s">
        <v>287</v>
      </c>
    </row>
    <row r="4" spans="1:17" s="38" customFormat="1" ht="40.5" customHeight="1" x14ac:dyDescent="0.25">
      <c r="A4" s="123"/>
      <c r="B4" s="106">
        <v>44197</v>
      </c>
      <c r="C4" s="106">
        <v>44228</v>
      </c>
      <c r="D4" s="107"/>
      <c r="E4" s="91" t="s">
        <v>292</v>
      </c>
      <c r="F4" s="107"/>
      <c r="G4" s="106">
        <v>44197</v>
      </c>
      <c r="H4" s="106">
        <v>44228</v>
      </c>
      <c r="I4" s="107"/>
      <c r="J4" s="91" t="s">
        <v>292</v>
      </c>
      <c r="K4" s="91" t="s">
        <v>292</v>
      </c>
      <c r="L4" s="65"/>
      <c r="M4" s="65"/>
      <c r="N4" s="65"/>
      <c r="O4" s="65"/>
      <c r="P4" s="65"/>
      <c r="Q4" s="65"/>
    </row>
    <row r="5" spans="1:17" s="8" customFormat="1" ht="15.75" x14ac:dyDescent="0.25">
      <c r="A5" s="104" t="s">
        <v>83</v>
      </c>
      <c r="B5" s="15">
        <v>99.30236803105997</v>
      </c>
      <c r="C5" s="15">
        <v>99.251565467096</v>
      </c>
      <c r="D5" s="13"/>
      <c r="E5" s="13">
        <f t="shared" ref="E5:E70" si="0">((C5/B5-1)*100)</f>
        <v>-5.1159468773276373E-2</v>
      </c>
      <c r="F5" s="13"/>
      <c r="G5" s="13">
        <v>99.30236803105997</v>
      </c>
      <c r="H5" s="13">
        <v>99.251565467096</v>
      </c>
      <c r="I5" s="13"/>
      <c r="J5" s="14">
        <f>H5-G5</f>
        <v>-5.080256396396976E-2</v>
      </c>
      <c r="K5" s="118">
        <f>SUM(K7+K74+K82+K100+K119+K154+K169+K190+K209+K231+K246+K253+K259)</f>
        <v>-5.1159468773264341E-2</v>
      </c>
      <c r="L5" s="65"/>
      <c r="M5" s="66"/>
      <c r="N5" s="66"/>
      <c r="O5" s="65"/>
      <c r="P5" s="65"/>
      <c r="Q5" s="65"/>
    </row>
    <row r="6" spans="1:17" ht="15.75" x14ac:dyDescent="0.25">
      <c r="A6" s="105"/>
      <c r="B6" s="12"/>
      <c r="C6" s="12"/>
      <c r="D6" s="12"/>
      <c r="E6" s="12"/>
      <c r="F6" s="12"/>
      <c r="G6" s="12"/>
      <c r="H6" s="12"/>
      <c r="I6" s="12"/>
      <c r="J6" s="12"/>
      <c r="K6" s="12"/>
    </row>
    <row r="7" spans="1:17" x14ac:dyDescent="0.25">
      <c r="A7" s="24" t="s">
        <v>0</v>
      </c>
      <c r="B7" s="20">
        <v>103.21800120735259</v>
      </c>
      <c r="C7" s="20">
        <v>103.90494392830662</v>
      </c>
      <c r="D7" s="20"/>
      <c r="E7" s="20">
        <f t="shared" si="0"/>
        <v>0.66552608355014975</v>
      </c>
      <c r="F7" s="20"/>
      <c r="G7" s="20">
        <v>22.672072462798216</v>
      </c>
      <c r="H7" s="20">
        <v>22.822961018719528</v>
      </c>
      <c r="I7" s="20"/>
      <c r="J7" s="20">
        <f t="shared" ref="J7:J70" si="1">H7-G7</f>
        <v>0.15088855592131267</v>
      </c>
      <c r="K7" s="20">
        <f>(J7/$G$5)*100</f>
        <v>0.15194859791673598</v>
      </c>
      <c r="M7" s="66"/>
      <c r="N7" s="66"/>
    </row>
    <row r="8" spans="1:17" s="8" customFormat="1" x14ac:dyDescent="0.25">
      <c r="A8" s="25" t="s">
        <v>1</v>
      </c>
      <c r="B8" s="39">
        <v>103.3656995081507</v>
      </c>
      <c r="C8" s="39">
        <v>104.09925717735671</v>
      </c>
      <c r="D8" s="39"/>
      <c r="E8" s="39">
        <f>((C8/B8-1)*100)</f>
        <v>0.70967223430646875</v>
      </c>
      <c r="F8" s="39"/>
      <c r="G8" s="39">
        <v>20.174609291365304</v>
      </c>
      <c r="H8" s="39">
        <v>20.317782891885937</v>
      </c>
      <c r="I8" s="39"/>
      <c r="J8" s="39">
        <f t="shared" si="1"/>
        <v>0.14317360052063322</v>
      </c>
      <c r="K8" s="39">
        <f t="shared" ref="K8:K71" si="2">(J8/$G$5)*100</f>
        <v>0.14417944240347935</v>
      </c>
      <c r="L8" s="65"/>
      <c r="M8" s="66"/>
      <c r="N8" s="66"/>
      <c r="O8" s="65"/>
      <c r="P8" s="65"/>
      <c r="Q8" s="65"/>
    </row>
    <row r="9" spans="1:17" x14ac:dyDescent="0.25">
      <c r="A9" s="26" t="s">
        <v>3</v>
      </c>
      <c r="B9" s="22">
        <v>101.12255439407814</v>
      </c>
      <c r="C9" s="22">
        <v>101.41220217984423</v>
      </c>
      <c r="D9" s="22"/>
      <c r="E9" s="22">
        <f t="shared" si="0"/>
        <v>0.28643242598216379</v>
      </c>
      <c r="F9" s="22"/>
      <c r="G9" s="22">
        <v>3.9752330362427974</v>
      </c>
      <c r="H9" s="22">
        <v>3.9866193926669511</v>
      </c>
      <c r="I9" s="22"/>
      <c r="J9" s="22">
        <f t="shared" si="1"/>
        <v>1.1386356424153643E-2</v>
      </c>
      <c r="K9" s="22">
        <f t="shared" si="2"/>
        <v>1.1466349342839638E-2</v>
      </c>
      <c r="M9" s="66"/>
      <c r="N9" s="66"/>
    </row>
    <row r="10" spans="1:17" s="8" customFormat="1" x14ac:dyDescent="0.25">
      <c r="A10" s="27" t="s">
        <v>98</v>
      </c>
      <c r="B10" s="39">
        <v>99.905595256633887</v>
      </c>
      <c r="C10" s="39">
        <v>99.905595256633887</v>
      </c>
      <c r="D10" s="39"/>
      <c r="E10" s="39">
        <f t="shared" si="0"/>
        <v>0</v>
      </c>
      <c r="F10" s="39"/>
      <c r="G10" s="39">
        <v>1.0580078065500247</v>
      </c>
      <c r="H10" s="39">
        <v>1.0580078065500245</v>
      </c>
      <c r="I10" s="39"/>
      <c r="J10" s="39">
        <f t="shared" si="1"/>
        <v>0</v>
      </c>
      <c r="K10" s="39">
        <f t="shared" si="2"/>
        <v>0</v>
      </c>
      <c r="L10" s="65"/>
      <c r="M10" s="66"/>
      <c r="N10" s="66"/>
      <c r="O10" s="65"/>
      <c r="P10" s="65"/>
      <c r="Q10" s="65"/>
    </row>
    <row r="11" spans="1:17" x14ac:dyDescent="0.25">
      <c r="A11" s="26" t="s">
        <v>99</v>
      </c>
      <c r="B11" s="22">
        <v>99.09860633878597</v>
      </c>
      <c r="C11" s="22">
        <v>99.208717952722594</v>
      </c>
      <c r="D11" s="22"/>
      <c r="E11" s="22">
        <f t="shared" si="0"/>
        <v>0.11111318110790247</v>
      </c>
      <c r="F11" s="22"/>
      <c r="G11" s="22">
        <v>0.53544204268089468</v>
      </c>
      <c r="H11" s="22">
        <v>0.53603698936750643</v>
      </c>
      <c r="I11" s="22"/>
      <c r="J11" s="22">
        <f t="shared" si="1"/>
        <v>5.9494668661175254E-4</v>
      </c>
      <c r="K11" s="22">
        <f t="shared" si="2"/>
        <v>5.9912638379949214E-4</v>
      </c>
      <c r="M11" s="66"/>
      <c r="N11" s="66"/>
    </row>
    <row r="12" spans="1:17" s="8" customFormat="1" x14ac:dyDescent="0.25">
      <c r="A12" s="27" t="s">
        <v>100</v>
      </c>
      <c r="B12" s="39">
        <v>101.27824999545562</v>
      </c>
      <c r="C12" s="39">
        <v>101.38651402150138</v>
      </c>
      <c r="D12" s="39"/>
      <c r="E12" s="39">
        <f t="shared" si="0"/>
        <v>0.10689760738422649</v>
      </c>
      <c r="F12" s="39"/>
      <c r="G12" s="39">
        <v>1.4081860376483635</v>
      </c>
      <c r="H12" s="39">
        <v>1.4096913548301282</v>
      </c>
      <c r="I12" s="39"/>
      <c r="J12" s="39">
        <f t="shared" si="1"/>
        <v>1.5053171817647204E-3</v>
      </c>
      <c r="K12" s="39">
        <f t="shared" si="2"/>
        <v>1.5158925326875232E-3</v>
      </c>
      <c r="L12" s="65"/>
      <c r="M12" s="66"/>
      <c r="N12" s="66"/>
      <c r="O12" s="65"/>
      <c r="P12" s="65"/>
      <c r="Q12" s="65"/>
    </row>
    <row r="13" spans="1:17" x14ac:dyDescent="0.25">
      <c r="A13" s="26" t="s">
        <v>101</v>
      </c>
      <c r="B13" s="22">
        <v>101.37251744556751</v>
      </c>
      <c r="C13" s="22">
        <v>103.16354988457152</v>
      </c>
      <c r="D13" s="22"/>
      <c r="E13" s="22">
        <f t="shared" si="0"/>
        <v>1.7667830336419499</v>
      </c>
      <c r="F13" s="22"/>
      <c r="G13" s="22">
        <v>0.13397135578296043</v>
      </c>
      <c r="H13" s="22">
        <v>0.13633833896687386</v>
      </c>
      <c r="I13" s="22"/>
      <c r="J13" s="22">
        <f t="shared" si="1"/>
        <v>2.3669831839134292E-3</v>
      </c>
      <c r="K13" s="22">
        <f t="shared" si="2"/>
        <v>2.383612023404195E-3</v>
      </c>
      <c r="M13" s="66"/>
      <c r="N13" s="66"/>
    </row>
    <row r="14" spans="1:17" s="8" customFormat="1" x14ac:dyDescent="0.25">
      <c r="A14" s="27" t="s">
        <v>102</v>
      </c>
      <c r="B14" s="39">
        <v>106.05005893905179</v>
      </c>
      <c r="C14" s="39">
        <v>107.26983740706739</v>
      </c>
      <c r="D14" s="39"/>
      <c r="E14" s="39">
        <f t="shared" si="0"/>
        <v>1.1501912212199761</v>
      </c>
      <c r="F14" s="39"/>
      <c r="G14" s="39">
        <v>0.56020792005986242</v>
      </c>
      <c r="H14" s="39">
        <v>0.56665138237696999</v>
      </c>
      <c r="I14" s="39"/>
      <c r="J14" s="39">
        <f t="shared" si="1"/>
        <v>6.4434623171075733E-3</v>
      </c>
      <c r="K14" s="39">
        <f t="shared" si="2"/>
        <v>6.4887297703637601E-3</v>
      </c>
      <c r="L14" s="65"/>
      <c r="M14" s="66"/>
      <c r="N14" s="66"/>
      <c r="O14" s="65"/>
      <c r="P14" s="65"/>
      <c r="Q14" s="65"/>
    </row>
    <row r="15" spans="1:17" x14ac:dyDescent="0.25">
      <c r="A15" s="26" t="s">
        <v>103</v>
      </c>
      <c r="B15" s="22">
        <v>99.449287325592735</v>
      </c>
      <c r="C15" s="22">
        <v>99.61857771499426</v>
      </c>
      <c r="D15" s="22"/>
      <c r="E15" s="22">
        <f t="shared" si="0"/>
        <v>0.17022785577867072</v>
      </c>
      <c r="F15" s="22"/>
      <c r="G15" s="22">
        <v>0.27941787352069164</v>
      </c>
      <c r="H15" s="22">
        <v>0.27989352057544831</v>
      </c>
      <c r="I15" s="22"/>
      <c r="J15" s="22">
        <f t="shared" si="1"/>
        <v>4.7564705475666713E-4</v>
      </c>
      <c r="K15" s="22">
        <f t="shared" si="2"/>
        <v>4.7898863258517003E-4</v>
      </c>
      <c r="M15" s="66"/>
      <c r="N15" s="66"/>
    </row>
    <row r="16" spans="1:17" s="8" customFormat="1" x14ac:dyDescent="0.25">
      <c r="A16" s="27" t="s">
        <v>4</v>
      </c>
      <c r="B16" s="39">
        <v>102.75574616910036</v>
      </c>
      <c r="C16" s="39">
        <v>102.25157938031316</v>
      </c>
      <c r="D16" s="39"/>
      <c r="E16" s="39">
        <f t="shared" si="0"/>
        <v>-0.49064583498573677</v>
      </c>
      <c r="F16" s="39"/>
      <c r="G16" s="39">
        <v>1.107500904689797</v>
      </c>
      <c r="H16" s="39">
        <v>1.1020669976285073</v>
      </c>
      <c r="I16" s="39"/>
      <c r="J16" s="39">
        <f t="shared" si="1"/>
        <v>-5.4339070612896556E-3</v>
      </c>
      <c r="K16" s="39">
        <f t="shared" si="2"/>
        <v>-5.4720820550724714E-3</v>
      </c>
      <c r="L16" s="65"/>
      <c r="M16" s="66"/>
      <c r="N16" s="66"/>
      <c r="O16" s="65"/>
      <c r="P16" s="65"/>
      <c r="Q16" s="65"/>
    </row>
    <row r="17" spans="1:17" x14ac:dyDescent="0.25">
      <c r="A17" s="26" t="s">
        <v>104</v>
      </c>
      <c r="B17" s="22">
        <v>103.24079496144114</v>
      </c>
      <c r="C17" s="22">
        <v>102.30416564240944</v>
      </c>
      <c r="D17" s="22"/>
      <c r="E17" s="22">
        <f t="shared" si="0"/>
        <v>-0.90722792223898452</v>
      </c>
      <c r="F17" s="22"/>
      <c r="G17" s="22">
        <v>0.86889126202499833</v>
      </c>
      <c r="H17" s="22">
        <v>0.86100843788201287</v>
      </c>
      <c r="I17" s="22"/>
      <c r="J17" s="22">
        <f t="shared" si="1"/>
        <v>-7.8828241429854673E-3</v>
      </c>
      <c r="K17" s="22">
        <f t="shared" si="2"/>
        <v>-7.9382035889817484E-3</v>
      </c>
      <c r="M17" s="66"/>
      <c r="N17" s="66"/>
    </row>
    <row r="18" spans="1:17" s="8" customFormat="1" x14ac:dyDescent="0.25">
      <c r="A18" s="25" t="s">
        <v>105</v>
      </c>
      <c r="B18" s="39">
        <v>101.02732185317991</v>
      </c>
      <c r="C18" s="39">
        <v>102.06419333683486</v>
      </c>
      <c r="D18" s="39"/>
      <c r="E18" s="39">
        <f t="shared" si="0"/>
        <v>1.0263277939425164</v>
      </c>
      <c r="F18" s="39"/>
      <c r="G18" s="39">
        <v>0.23860964266479875</v>
      </c>
      <c r="H18" s="39">
        <v>0.24105855974649448</v>
      </c>
      <c r="I18" s="39"/>
      <c r="J18" s="39">
        <f t="shared" si="1"/>
        <v>2.4489170816957284E-3</v>
      </c>
      <c r="K18" s="39">
        <f t="shared" si="2"/>
        <v>2.4661215339091933E-3</v>
      </c>
      <c r="L18" s="65"/>
      <c r="M18" s="66"/>
      <c r="N18" s="66"/>
      <c r="O18" s="65"/>
      <c r="P18" s="65"/>
      <c r="Q18" s="65"/>
    </row>
    <row r="19" spans="1:17" x14ac:dyDescent="0.25">
      <c r="A19" s="26" t="s">
        <v>5</v>
      </c>
      <c r="B19" s="22">
        <v>95.150245730311838</v>
      </c>
      <c r="C19" s="22">
        <v>94.412384516025654</v>
      </c>
      <c r="D19" s="22"/>
      <c r="E19" s="22">
        <f t="shared" si="0"/>
        <v>-0.77546958352323614</v>
      </c>
      <c r="F19" s="22"/>
      <c r="G19" s="22">
        <v>3.9046863940086309</v>
      </c>
      <c r="H19" s="22">
        <v>3.8744067386911234</v>
      </c>
      <c r="I19" s="22"/>
      <c r="J19" s="22">
        <f t="shared" si="1"/>
        <v>-3.0279655317507537E-2</v>
      </c>
      <c r="K19" s="22">
        <f t="shared" si="2"/>
        <v>-3.0492379907835238E-2</v>
      </c>
      <c r="M19" s="66"/>
      <c r="N19" s="66"/>
    </row>
    <row r="20" spans="1:17" x14ac:dyDescent="0.25">
      <c r="A20" s="27" t="s">
        <v>106</v>
      </c>
      <c r="B20" s="39">
        <v>93.200333886683552</v>
      </c>
      <c r="C20" s="39">
        <v>92.413942710875091</v>
      </c>
      <c r="D20" s="39"/>
      <c r="E20" s="39">
        <f t="shared" si="0"/>
        <v>-0.84376433325290545</v>
      </c>
      <c r="F20" s="39"/>
      <c r="G20" s="39">
        <v>1.8533461612130149</v>
      </c>
      <c r="H20" s="39">
        <v>1.8377082873329875</v>
      </c>
      <c r="I20" s="39"/>
      <c r="J20" s="39">
        <f t="shared" si="1"/>
        <v>-1.5637873880027353E-2</v>
      </c>
      <c r="K20" s="39">
        <f t="shared" si="2"/>
        <v>-1.5747735114570595E-2</v>
      </c>
      <c r="M20" s="66"/>
      <c r="N20" s="66"/>
    </row>
    <row r="21" spans="1:17" x14ac:dyDescent="0.25">
      <c r="A21" s="26" t="s">
        <v>107</v>
      </c>
      <c r="B21" s="22">
        <v>96.764757689731653</v>
      </c>
      <c r="C21" s="22">
        <v>95.486009036624097</v>
      </c>
      <c r="D21" s="22"/>
      <c r="E21" s="22">
        <f t="shared" si="0"/>
        <v>-1.3215024598188574</v>
      </c>
      <c r="F21" s="22"/>
      <c r="G21" s="22">
        <v>1.2932466690546345</v>
      </c>
      <c r="H21" s="22">
        <v>1.2761563825115518</v>
      </c>
      <c r="I21" s="22"/>
      <c r="J21" s="22">
        <f t="shared" si="1"/>
        <v>-1.7090286543082644E-2</v>
      </c>
      <c r="K21" s="22">
        <f t="shared" si="2"/>
        <v>-1.7210351456812302E-2</v>
      </c>
      <c r="M21" s="66"/>
      <c r="N21" s="66"/>
    </row>
    <row r="22" spans="1:17" x14ac:dyDescent="0.25">
      <c r="A22" s="27" t="s">
        <v>108</v>
      </c>
      <c r="B22" s="39">
        <v>97.358848484306293</v>
      </c>
      <c r="C22" s="39">
        <v>97.673299957041365</v>
      </c>
      <c r="D22" s="39"/>
      <c r="E22" s="39">
        <f t="shared" si="0"/>
        <v>0.32298191446435975</v>
      </c>
      <c r="F22" s="39"/>
      <c r="G22" s="39">
        <v>0.75809356374098191</v>
      </c>
      <c r="H22" s="39">
        <v>0.7605420688465836</v>
      </c>
      <c r="I22" s="39"/>
      <c r="J22" s="39">
        <f t="shared" si="1"/>
        <v>2.4485051056016838E-3</v>
      </c>
      <c r="K22" s="39">
        <f t="shared" si="2"/>
        <v>2.4657066635468713E-3</v>
      </c>
      <c r="M22" s="66"/>
      <c r="N22" s="66"/>
    </row>
    <row r="23" spans="1:17" x14ac:dyDescent="0.25">
      <c r="A23" s="26" t="s">
        <v>109</v>
      </c>
      <c r="B23" s="22">
        <v>103.93539392185869</v>
      </c>
      <c r="C23" s="22">
        <v>105.01529258383577</v>
      </c>
      <c r="D23" s="22"/>
      <c r="E23" s="22">
        <f t="shared" si="0"/>
        <v>1.0390095435525826</v>
      </c>
      <c r="F23" s="22"/>
      <c r="G23" s="22">
        <v>3.8628587383207962</v>
      </c>
      <c r="H23" s="22">
        <v>3.9029942092659042</v>
      </c>
      <c r="I23" s="22"/>
      <c r="J23" s="22">
        <f t="shared" si="1"/>
        <v>4.0135470945108054E-2</v>
      </c>
      <c r="K23" s="22">
        <f t="shared" si="2"/>
        <v>4.0417435898965078E-2</v>
      </c>
      <c r="M23" s="66"/>
      <c r="N23" s="66"/>
    </row>
    <row r="24" spans="1:17" x14ac:dyDescent="0.25">
      <c r="A24" s="27" t="s">
        <v>110</v>
      </c>
      <c r="B24" s="39">
        <v>101.82598691253349</v>
      </c>
      <c r="C24" s="39">
        <v>103.63062533639702</v>
      </c>
      <c r="D24" s="39"/>
      <c r="E24" s="39">
        <f t="shared" si="0"/>
        <v>1.772276879981205</v>
      </c>
      <c r="F24" s="39"/>
      <c r="G24" s="39">
        <v>0.18896612300929477</v>
      </c>
      <c r="H24" s="39">
        <v>0.19231512591838532</v>
      </c>
      <c r="I24" s="39"/>
      <c r="J24" s="39">
        <f t="shared" si="1"/>
        <v>3.3490029090905427E-3</v>
      </c>
      <c r="K24" s="39">
        <f t="shared" si="2"/>
        <v>3.3725307618475277E-3</v>
      </c>
      <c r="M24" s="66"/>
      <c r="N24" s="66"/>
    </row>
    <row r="25" spans="1:17" x14ac:dyDescent="0.25">
      <c r="A25" s="28" t="s">
        <v>111</v>
      </c>
      <c r="B25" s="22">
        <v>100.31686187561026</v>
      </c>
      <c r="C25" s="22">
        <v>102.29706224760263</v>
      </c>
      <c r="D25" s="22"/>
      <c r="E25" s="22">
        <f t="shared" si="0"/>
        <v>1.9739456906534336</v>
      </c>
      <c r="F25" s="22"/>
      <c r="G25" s="22">
        <v>9.5247414004574246E-2</v>
      </c>
      <c r="H25" s="22">
        <v>9.7127546228776382E-2</v>
      </c>
      <c r="I25" s="22"/>
      <c r="J25" s="22">
        <f t="shared" si="1"/>
        <v>1.8801322242021357E-3</v>
      </c>
      <c r="K25" s="22">
        <f t="shared" si="2"/>
        <v>1.8933407747276122E-3</v>
      </c>
      <c r="M25" s="66"/>
      <c r="N25" s="66"/>
    </row>
    <row r="26" spans="1:17" x14ac:dyDescent="0.25">
      <c r="A26" s="25" t="s">
        <v>112</v>
      </c>
      <c r="B26" s="39">
        <v>105.41363186631183</v>
      </c>
      <c r="C26" s="39">
        <v>106.02548032830335</v>
      </c>
      <c r="D26" s="39"/>
      <c r="E26" s="39">
        <f t="shared" si="0"/>
        <v>0.58042631788597365</v>
      </c>
      <c r="F26" s="39"/>
      <c r="G26" s="39">
        <v>1.8086386908248322</v>
      </c>
      <c r="H26" s="39">
        <v>1.8191365057818476</v>
      </c>
      <c r="I26" s="39"/>
      <c r="J26" s="39">
        <f t="shared" si="1"/>
        <v>1.0497814957015406E-2</v>
      </c>
      <c r="K26" s="39">
        <f t="shared" si="2"/>
        <v>1.057156557810573E-2</v>
      </c>
      <c r="M26" s="66"/>
      <c r="N26" s="66"/>
    </row>
    <row r="27" spans="1:17" x14ac:dyDescent="0.25">
      <c r="A27" s="26" t="s">
        <v>113</v>
      </c>
      <c r="B27" s="22">
        <v>100.07933210524624</v>
      </c>
      <c r="C27" s="22">
        <v>100.16337271887024</v>
      </c>
      <c r="D27" s="22"/>
      <c r="E27" s="22">
        <f t="shared" si="0"/>
        <v>8.3973995285679948E-2</v>
      </c>
      <c r="F27" s="22"/>
      <c r="G27" s="22">
        <v>9.4792694967115426E-2</v>
      </c>
      <c r="H27" s="22">
        <v>9.4872296180318283E-2</v>
      </c>
      <c r="I27" s="22"/>
      <c r="J27" s="22">
        <f t="shared" si="1"/>
        <v>7.9601213202856735E-5</v>
      </c>
      <c r="K27" s="22">
        <f t="shared" si="2"/>
        <v>8.0160438045101729E-5</v>
      </c>
      <c r="M27" s="66"/>
      <c r="N27" s="66"/>
    </row>
    <row r="28" spans="1:17" x14ac:dyDescent="0.25">
      <c r="A28" s="25" t="s">
        <v>114</v>
      </c>
      <c r="B28" s="39">
        <v>102.94958603164719</v>
      </c>
      <c r="C28" s="39">
        <v>104.54914776329579</v>
      </c>
      <c r="D28" s="39"/>
      <c r="E28" s="39">
        <f t="shared" si="0"/>
        <v>1.5537330389622905</v>
      </c>
      <c r="F28" s="39"/>
      <c r="G28" s="39">
        <v>0.28654809072081755</v>
      </c>
      <c r="H28" s="39">
        <v>0.2910002830788625</v>
      </c>
      <c r="I28" s="39"/>
      <c r="J28" s="39">
        <f t="shared" si="1"/>
        <v>4.4521923580449485E-3</v>
      </c>
      <c r="K28" s="39">
        <f t="shared" si="2"/>
        <v>4.4834704814414733E-3</v>
      </c>
      <c r="M28" s="66"/>
      <c r="N28" s="66"/>
    </row>
    <row r="29" spans="1:17" x14ac:dyDescent="0.25">
      <c r="A29" s="26" t="s">
        <v>115</v>
      </c>
      <c r="B29" s="22">
        <v>102.73680800954008</v>
      </c>
      <c r="C29" s="22">
        <v>105.03138968465666</v>
      </c>
      <c r="D29" s="22"/>
      <c r="E29" s="22">
        <f t="shared" si="0"/>
        <v>2.2334562651620482</v>
      </c>
      <c r="F29" s="22"/>
      <c r="G29" s="22">
        <v>0.93503556318548708</v>
      </c>
      <c r="H29" s="22">
        <v>0.95591917355294664</v>
      </c>
      <c r="I29" s="22"/>
      <c r="J29" s="22">
        <f t="shared" si="1"/>
        <v>2.088361036745956E-2</v>
      </c>
      <c r="K29" s="22">
        <f t="shared" si="2"/>
        <v>2.1030324635287194E-2</v>
      </c>
      <c r="M29" s="66"/>
      <c r="N29" s="66"/>
    </row>
    <row r="30" spans="1:17" x14ac:dyDescent="0.25">
      <c r="A30" s="25" t="s">
        <v>116</v>
      </c>
      <c r="B30" s="39">
        <v>103.77348337166119</v>
      </c>
      <c r="C30" s="39">
        <v>103.54314647211619</v>
      </c>
      <c r="D30" s="39"/>
      <c r="E30" s="39">
        <f t="shared" si="0"/>
        <v>-0.22196122945979946</v>
      </c>
      <c r="F30" s="39"/>
      <c r="G30" s="39">
        <v>0.4536301616086747</v>
      </c>
      <c r="H30" s="39">
        <v>0.45262327852476758</v>
      </c>
      <c r="I30" s="39"/>
      <c r="J30" s="39">
        <f t="shared" si="1"/>
        <v>-1.0068830839071174E-3</v>
      </c>
      <c r="K30" s="39">
        <f t="shared" si="2"/>
        <v>-1.0139567704892825E-3</v>
      </c>
      <c r="M30" s="66"/>
      <c r="N30" s="66"/>
    </row>
    <row r="31" spans="1:17" x14ac:dyDescent="0.25">
      <c r="A31" s="28" t="s">
        <v>6</v>
      </c>
      <c r="B31" s="22">
        <v>102.59805852187769</v>
      </c>
      <c r="C31" s="22">
        <v>103.19856158877582</v>
      </c>
      <c r="D31" s="22"/>
      <c r="E31" s="22">
        <f t="shared" si="0"/>
        <v>0.58529671569766961</v>
      </c>
      <c r="F31" s="22"/>
      <c r="G31" s="22">
        <v>0.66139094245448493</v>
      </c>
      <c r="H31" s="22">
        <v>0.66526204191859295</v>
      </c>
      <c r="I31" s="22"/>
      <c r="J31" s="22">
        <f t="shared" si="1"/>
        <v>3.8710994641080188E-3</v>
      </c>
      <c r="K31" s="22">
        <f t="shared" si="2"/>
        <v>3.8982952177909892E-3</v>
      </c>
      <c r="M31" s="66"/>
      <c r="N31" s="66"/>
    </row>
    <row r="32" spans="1:17" x14ac:dyDescent="0.25">
      <c r="A32" s="27" t="s">
        <v>117</v>
      </c>
      <c r="B32" s="39">
        <v>101.74338356963717</v>
      </c>
      <c r="C32" s="39">
        <v>102.39567786392846</v>
      </c>
      <c r="D32" s="39"/>
      <c r="E32" s="39">
        <f t="shared" si="0"/>
        <v>0.6411171630092527</v>
      </c>
      <c r="F32" s="39"/>
      <c r="G32" s="39">
        <v>0.57222974389931258</v>
      </c>
      <c r="H32" s="39">
        <v>0.57589840699929506</v>
      </c>
      <c r="I32" s="39"/>
      <c r="J32" s="39">
        <f t="shared" si="1"/>
        <v>3.6686630999824832E-3</v>
      </c>
      <c r="K32" s="39">
        <f t="shared" si="2"/>
        <v>3.6944366712735308E-3</v>
      </c>
      <c r="M32" s="66"/>
      <c r="N32" s="66"/>
    </row>
    <row r="33" spans="1:14" x14ac:dyDescent="0.25">
      <c r="A33" s="26" t="s">
        <v>118</v>
      </c>
      <c r="B33" s="22">
        <v>108.44457476297066</v>
      </c>
      <c r="C33" s="22">
        <v>108.69079313800253</v>
      </c>
      <c r="D33" s="22"/>
      <c r="E33" s="22">
        <f t="shared" si="0"/>
        <v>0.22704535987165819</v>
      </c>
      <c r="F33" s="22"/>
      <c r="G33" s="22">
        <v>8.916119855517235E-2</v>
      </c>
      <c r="H33" s="22">
        <v>8.936363491929783E-2</v>
      </c>
      <c r="I33" s="22"/>
      <c r="J33" s="22">
        <f t="shared" si="1"/>
        <v>2.0243636412548005E-4</v>
      </c>
      <c r="K33" s="22">
        <f t="shared" si="2"/>
        <v>2.0385854651740196E-4</v>
      </c>
      <c r="M33" s="66"/>
      <c r="N33" s="66"/>
    </row>
    <row r="34" spans="1:14" x14ac:dyDescent="0.25">
      <c r="A34" s="27" t="s">
        <v>7</v>
      </c>
      <c r="B34" s="39">
        <v>106.82081918493567</v>
      </c>
      <c r="C34" s="39">
        <v>111.15515742630855</v>
      </c>
      <c r="D34" s="39"/>
      <c r="E34" s="39">
        <f t="shared" si="0"/>
        <v>4.0575781710388892</v>
      </c>
      <c r="F34" s="39"/>
      <c r="G34" s="39">
        <v>2.0731668072603444</v>
      </c>
      <c r="H34" s="39">
        <v>2.1572871710809638</v>
      </c>
      <c r="I34" s="39"/>
      <c r="J34" s="39">
        <f t="shared" si="1"/>
        <v>8.4120363820619382E-2</v>
      </c>
      <c r="K34" s="39">
        <f t="shared" si="2"/>
        <v>8.4711337190174624E-2</v>
      </c>
      <c r="M34" s="66"/>
      <c r="N34" s="66"/>
    </row>
    <row r="35" spans="1:14" x14ac:dyDescent="0.25">
      <c r="A35" s="26" t="s">
        <v>119</v>
      </c>
      <c r="B35" s="22">
        <v>114.55906235564504</v>
      </c>
      <c r="C35" s="22">
        <v>114.55136497266082</v>
      </c>
      <c r="D35" s="22"/>
      <c r="E35" s="22">
        <f t="shared" si="0"/>
        <v>-6.7191393032905999E-3</v>
      </c>
      <c r="F35" s="22"/>
      <c r="G35" s="22">
        <v>0.96027215221561579</v>
      </c>
      <c r="H35" s="22">
        <v>0.96020763019201749</v>
      </c>
      <c r="I35" s="22"/>
      <c r="J35" s="22">
        <f t="shared" si="1"/>
        <v>-6.4522023598301281E-5</v>
      </c>
      <c r="K35" s="22">
        <f t="shared" si="2"/>
        <v>-6.4975312147762655E-5</v>
      </c>
      <c r="M35" s="66"/>
      <c r="N35" s="66"/>
    </row>
    <row r="36" spans="1:14" x14ac:dyDescent="0.25">
      <c r="A36" s="25" t="s">
        <v>120</v>
      </c>
      <c r="B36" s="39">
        <v>102.97642978476338</v>
      </c>
      <c r="C36" s="39">
        <v>121.83038323108325</v>
      </c>
      <c r="D36" s="39"/>
      <c r="E36" s="39">
        <f t="shared" si="0"/>
        <v>18.308998948329759</v>
      </c>
      <c r="F36" s="39"/>
      <c r="G36" s="39">
        <v>0.48574687455946025</v>
      </c>
      <c r="H36" s="39">
        <v>0.57468226471409645</v>
      </c>
      <c r="I36" s="39"/>
      <c r="J36" s="39">
        <f t="shared" si="1"/>
        <v>8.8935390154636196E-2</v>
      </c>
      <c r="K36" s="39">
        <f t="shared" si="2"/>
        <v>8.9560190676237272E-2</v>
      </c>
      <c r="M36" s="66"/>
      <c r="N36" s="66"/>
    </row>
    <row r="37" spans="1:14" x14ac:dyDescent="0.25">
      <c r="A37" s="26" t="s">
        <v>121</v>
      </c>
      <c r="B37" s="22">
        <v>101.56603068404668</v>
      </c>
      <c r="C37" s="22">
        <v>100.81071526155337</v>
      </c>
      <c r="D37" s="22"/>
      <c r="E37" s="22">
        <f t="shared" si="0"/>
        <v>-0.74366933255761714</v>
      </c>
      <c r="F37" s="22"/>
      <c r="G37" s="22">
        <v>0.25489149429639407</v>
      </c>
      <c r="H37" s="22">
        <v>0.2529959444220139</v>
      </c>
      <c r="I37" s="22"/>
      <c r="J37" s="22">
        <f t="shared" si="1"/>
        <v>-1.8955498743801757E-3</v>
      </c>
      <c r="K37" s="22">
        <f t="shared" si="2"/>
        <v>-1.9088667389958742E-3</v>
      </c>
      <c r="M37" s="66"/>
      <c r="N37" s="66"/>
    </row>
    <row r="38" spans="1:14" x14ac:dyDescent="0.25">
      <c r="A38" s="25" t="s">
        <v>122</v>
      </c>
      <c r="B38" s="39">
        <v>96.167882588154285</v>
      </c>
      <c r="C38" s="39">
        <v>94.983228005045831</v>
      </c>
      <c r="D38" s="39"/>
      <c r="E38" s="39">
        <f t="shared" si="0"/>
        <v>-1.2318609407070191</v>
      </c>
      <c r="F38" s="39"/>
      <c r="G38" s="39">
        <v>0.23175947395489138</v>
      </c>
      <c r="H38" s="39">
        <v>0.22890451951885299</v>
      </c>
      <c r="I38" s="39"/>
      <c r="J38" s="39">
        <f t="shared" si="1"/>
        <v>-2.8549544360383927E-3</v>
      </c>
      <c r="K38" s="39">
        <f t="shared" si="2"/>
        <v>-2.8750114349190697E-3</v>
      </c>
      <c r="M38" s="66"/>
      <c r="N38" s="66"/>
    </row>
    <row r="39" spans="1:14" x14ac:dyDescent="0.25">
      <c r="A39" s="28" t="s">
        <v>123</v>
      </c>
      <c r="B39" s="22">
        <v>101.04878545539773</v>
      </c>
      <c r="C39" s="22">
        <v>101.04878545539773</v>
      </c>
      <c r="D39" s="22"/>
      <c r="E39" s="22">
        <f t="shared" si="0"/>
        <v>0</v>
      </c>
      <c r="F39" s="22"/>
      <c r="G39" s="22">
        <v>5.7856009143650369E-2</v>
      </c>
      <c r="H39" s="22">
        <v>5.7856009143650355E-2</v>
      </c>
      <c r="I39" s="22"/>
      <c r="J39" s="22">
        <f t="shared" si="1"/>
        <v>0</v>
      </c>
      <c r="K39" s="22">
        <f t="shared" si="2"/>
        <v>0</v>
      </c>
      <c r="M39" s="66"/>
      <c r="N39" s="66"/>
    </row>
    <row r="40" spans="1:14" x14ac:dyDescent="0.25">
      <c r="A40" s="27" t="s">
        <v>124</v>
      </c>
      <c r="B40" s="39">
        <v>101.2290552872916</v>
      </c>
      <c r="C40" s="39">
        <v>101.2290552872916</v>
      </c>
      <c r="D40" s="39"/>
      <c r="E40" s="39">
        <f t="shared" si="0"/>
        <v>0</v>
      </c>
      <c r="F40" s="39"/>
      <c r="G40" s="39">
        <v>8.2640803090332657E-2</v>
      </c>
      <c r="H40" s="39">
        <v>8.2640803090332643E-2</v>
      </c>
      <c r="I40" s="39"/>
      <c r="J40" s="39">
        <f t="shared" si="1"/>
        <v>0</v>
      </c>
      <c r="K40" s="39">
        <f t="shared" si="2"/>
        <v>0</v>
      </c>
      <c r="M40" s="66"/>
      <c r="N40" s="66"/>
    </row>
    <row r="41" spans="1:14" x14ac:dyDescent="0.25">
      <c r="A41" s="28" t="s">
        <v>8</v>
      </c>
      <c r="B41" s="22">
        <v>119.8246995681714</v>
      </c>
      <c r="C41" s="22">
        <v>121.2051930136527</v>
      </c>
      <c r="D41" s="22"/>
      <c r="E41" s="22">
        <f t="shared" si="0"/>
        <v>1.1520942263626655</v>
      </c>
      <c r="F41" s="22"/>
      <c r="G41" s="22">
        <v>2.4956091200167507</v>
      </c>
      <c r="H41" s="22">
        <v>2.5243608886010436</v>
      </c>
      <c r="I41" s="22"/>
      <c r="J41" s="22">
        <f t="shared" si="1"/>
        <v>2.8751768584292847E-2</v>
      </c>
      <c r="K41" s="22">
        <f t="shared" si="2"/>
        <v>2.8953759265136374E-2</v>
      </c>
      <c r="M41" s="66"/>
      <c r="N41" s="66"/>
    </row>
    <row r="42" spans="1:14" x14ac:dyDescent="0.25">
      <c r="A42" s="27" t="s">
        <v>125</v>
      </c>
      <c r="B42" s="39">
        <v>115.56291109851858</v>
      </c>
      <c r="C42" s="39">
        <v>113.65749421335074</v>
      </c>
      <c r="D42" s="39"/>
      <c r="E42" s="39">
        <f t="shared" si="0"/>
        <v>-1.6488135051768049</v>
      </c>
      <c r="F42" s="39"/>
      <c r="G42" s="39">
        <v>6.8070525838953788E-2</v>
      </c>
      <c r="H42" s="39">
        <v>6.6948169815876257E-2</v>
      </c>
      <c r="I42" s="39"/>
      <c r="J42" s="39">
        <f t="shared" si="1"/>
        <v>-1.1223560230775309E-3</v>
      </c>
      <c r="K42" s="39">
        <f t="shared" si="2"/>
        <v>-1.1302409452375582E-3</v>
      </c>
      <c r="M42" s="66"/>
      <c r="N42" s="66"/>
    </row>
    <row r="43" spans="1:14" x14ac:dyDescent="0.25">
      <c r="A43" s="26" t="s">
        <v>126</v>
      </c>
      <c r="B43" s="22">
        <v>111.46733081279183</v>
      </c>
      <c r="C43" s="22">
        <v>107.8075016857448</v>
      </c>
      <c r="D43" s="22"/>
      <c r="E43" s="22">
        <f t="shared" si="0"/>
        <v>-3.2833199650161848</v>
      </c>
      <c r="F43" s="22"/>
      <c r="G43" s="22">
        <v>0.80465422575681267</v>
      </c>
      <c r="H43" s="22">
        <v>0.77823485291319283</v>
      </c>
      <c r="I43" s="22"/>
      <c r="J43" s="22">
        <f t="shared" si="1"/>
        <v>-2.6419372843619837E-2</v>
      </c>
      <c r="K43" s="22">
        <f t="shared" si="2"/>
        <v>-2.6604977673197416E-2</v>
      </c>
      <c r="M43" s="66"/>
      <c r="N43" s="66"/>
    </row>
    <row r="44" spans="1:14" x14ac:dyDescent="0.25">
      <c r="A44" s="25" t="s">
        <v>127</v>
      </c>
      <c r="B44" s="39">
        <v>111.10662542584259</v>
      </c>
      <c r="C44" s="39">
        <v>110.80365794009148</v>
      </c>
      <c r="D44" s="39"/>
      <c r="E44" s="39">
        <f t="shared" si="0"/>
        <v>-0.27268174565640013</v>
      </c>
      <c r="F44" s="39"/>
      <c r="G44" s="39">
        <v>8.3960105752850539E-2</v>
      </c>
      <c r="H44" s="39">
        <v>8.3731161870828685E-2</v>
      </c>
      <c r="I44" s="39"/>
      <c r="J44" s="39">
        <f t="shared" si="1"/>
        <v>-2.2894388202185367E-4</v>
      </c>
      <c r="K44" s="39">
        <f t="shared" si="2"/>
        <v>-2.3055228849149317E-4</v>
      </c>
      <c r="M44" s="66"/>
      <c r="N44" s="66"/>
    </row>
    <row r="45" spans="1:14" x14ac:dyDescent="0.25">
      <c r="A45" s="26" t="s">
        <v>128</v>
      </c>
      <c r="B45" s="22">
        <v>139.78867939702607</v>
      </c>
      <c r="C45" s="22">
        <v>148.70061164193203</v>
      </c>
      <c r="D45" s="22"/>
      <c r="E45" s="22">
        <f t="shared" si="0"/>
        <v>6.375288959983938</v>
      </c>
      <c r="F45" s="22"/>
      <c r="G45" s="22">
        <v>0.91364726902786464</v>
      </c>
      <c r="H45" s="22">
        <v>0.97189492250339271</v>
      </c>
      <c r="I45" s="22"/>
      <c r="J45" s="22">
        <f t="shared" si="1"/>
        <v>5.8247653475528072E-2</v>
      </c>
      <c r="K45" s="22">
        <f t="shared" si="2"/>
        <v>5.8656862500307411E-2</v>
      </c>
      <c r="M45" s="66"/>
      <c r="N45" s="66"/>
    </row>
    <row r="46" spans="1:14" x14ac:dyDescent="0.25">
      <c r="A46" s="27" t="s">
        <v>129</v>
      </c>
      <c r="B46" s="39">
        <v>121.31299177168742</v>
      </c>
      <c r="C46" s="39">
        <v>119.49459125254874</v>
      </c>
      <c r="D46" s="39"/>
      <c r="E46" s="39">
        <f t="shared" si="0"/>
        <v>-1.498933043017292</v>
      </c>
      <c r="F46" s="39"/>
      <c r="G46" s="39">
        <v>0.23824001211602877</v>
      </c>
      <c r="H46" s="39">
        <v>0.23466895385273318</v>
      </c>
      <c r="I46" s="39"/>
      <c r="J46" s="39">
        <f t="shared" si="1"/>
        <v>-3.5710582632955956E-3</v>
      </c>
      <c r="K46" s="39">
        <f t="shared" si="2"/>
        <v>-3.5961461283366713E-3</v>
      </c>
      <c r="M46" s="66"/>
      <c r="N46" s="66"/>
    </row>
    <row r="47" spans="1:14" x14ac:dyDescent="0.25">
      <c r="A47" s="28" t="s">
        <v>130</v>
      </c>
      <c r="B47" s="22">
        <v>98.867387088668195</v>
      </c>
      <c r="C47" s="22">
        <v>99.734837220680774</v>
      </c>
      <c r="D47" s="22"/>
      <c r="E47" s="22">
        <f t="shared" si="0"/>
        <v>0.87738753653376911</v>
      </c>
      <c r="F47" s="22"/>
      <c r="G47" s="22">
        <v>6.4806880353132604E-2</v>
      </c>
      <c r="H47" s="22">
        <v>6.5375487844167343E-2</v>
      </c>
      <c r="I47" s="22"/>
      <c r="J47" s="22">
        <f t="shared" si="1"/>
        <v>5.686074910347394E-4</v>
      </c>
      <c r="K47" s="22">
        <f t="shared" si="2"/>
        <v>5.7260214666470931E-4</v>
      </c>
      <c r="M47" s="66"/>
      <c r="N47" s="66"/>
    </row>
    <row r="48" spans="1:14" x14ac:dyDescent="0.25">
      <c r="A48" s="27" t="s">
        <v>131</v>
      </c>
      <c r="B48" s="39">
        <v>103.66227065314746</v>
      </c>
      <c r="C48" s="39">
        <v>104.07316167805193</v>
      </c>
      <c r="D48" s="39"/>
      <c r="E48" s="39">
        <f t="shared" si="0"/>
        <v>0.39637471021574111</v>
      </c>
      <c r="F48" s="39"/>
      <c r="G48" s="39">
        <v>0.3222301011711079</v>
      </c>
      <c r="H48" s="39">
        <v>0.32350733980085272</v>
      </c>
      <c r="I48" s="39"/>
      <c r="J48" s="39">
        <f t="shared" si="1"/>
        <v>1.2772386297448257E-3</v>
      </c>
      <c r="K48" s="39">
        <f t="shared" si="2"/>
        <v>1.2862116534273671E-3</v>
      </c>
      <c r="M48" s="66"/>
      <c r="N48" s="66"/>
    </row>
    <row r="49" spans="1:14" x14ac:dyDescent="0.25">
      <c r="A49" s="26" t="s">
        <v>9</v>
      </c>
      <c r="B49" s="22">
        <v>99.827244861125322</v>
      </c>
      <c r="C49" s="22">
        <v>100.14905028100991</v>
      </c>
      <c r="D49" s="22"/>
      <c r="E49" s="22">
        <f t="shared" si="0"/>
        <v>0.32236231735360832</v>
      </c>
      <c r="F49" s="22"/>
      <c r="G49" s="22">
        <v>1.1693642589985713</v>
      </c>
      <c r="H49" s="22">
        <v>1.1731338487221838</v>
      </c>
      <c r="I49" s="22"/>
      <c r="J49" s="22">
        <f t="shared" si="1"/>
        <v>3.7695897236125209E-3</v>
      </c>
      <c r="K49" s="22">
        <f t="shared" si="2"/>
        <v>3.7960723378051382E-3</v>
      </c>
      <c r="M49" s="66"/>
      <c r="N49" s="66"/>
    </row>
    <row r="50" spans="1:14" x14ac:dyDescent="0.25">
      <c r="A50" s="25" t="s">
        <v>132</v>
      </c>
      <c r="B50" s="39">
        <v>99.537527011477394</v>
      </c>
      <c r="C50" s="39">
        <v>99.537527011477394</v>
      </c>
      <c r="D50" s="39"/>
      <c r="E50" s="39">
        <f t="shared" si="0"/>
        <v>0</v>
      </c>
      <c r="F50" s="39"/>
      <c r="G50" s="39">
        <v>0.40755375628493012</v>
      </c>
      <c r="H50" s="39">
        <v>0.40755375628493007</v>
      </c>
      <c r="I50" s="39"/>
      <c r="J50" s="39">
        <f t="shared" si="1"/>
        <v>0</v>
      </c>
      <c r="K50" s="39">
        <f t="shared" si="2"/>
        <v>0</v>
      </c>
      <c r="M50" s="66"/>
      <c r="N50" s="66"/>
    </row>
    <row r="51" spans="1:14" x14ac:dyDescent="0.25">
      <c r="A51" s="28" t="s">
        <v>133</v>
      </c>
      <c r="B51" s="22">
        <v>100.68025716450346</v>
      </c>
      <c r="C51" s="22">
        <v>100.92799994587628</v>
      </c>
      <c r="D51" s="22"/>
      <c r="E51" s="22">
        <f t="shared" si="0"/>
        <v>0.2460688801857458</v>
      </c>
      <c r="F51" s="22"/>
      <c r="G51" s="22">
        <v>0.14294884619200995</v>
      </c>
      <c r="H51" s="22">
        <v>0.14330059881707305</v>
      </c>
      <c r="I51" s="22"/>
      <c r="J51" s="22">
        <f t="shared" si="1"/>
        <v>3.5175262506309535E-4</v>
      </c>
      <c r="K51" s="22">
        <f t="shared" si="2"/>
        <v>3.542238035583135E-4</v>
      </c>
      <c r="M51" s="66"/>
      <c r="N51" s="66"/>
    </row>
    <row r="52" spans="1:14" x14ac:dyDescent="0.25">
      <c r="A52" s="27" t="s">
        <v>134</v>
      </c>
      <c r="B52" s="39">
        <v>99.632004211318844</v>
      </c>
      <c r="C52" s="39">
        <v>99.632004211318844</v>
      </c>
      <c r="D52" s="39"/>
      <c r="E52" s="39">
        <f t="shared" si="0"/>
        <v>0</v>
      </c>
      <c r="F52" s="39"/>
      <c r="G52" s="39">
        <v>6.5307915866739022E-2</v>
      </c>
      <c r="H52" s="39">
        <v>6.5307915866739008E-2</v>
      </c>
      <c r="I52" s="39"/>
      <c r="J52" s="39">
        <f t="shared" si="1"/>
        <v>0</v>
      </c>
      <c r="K52" s="39">
        <f t="shared" si="2"/>
        <v>0</v>
      </c>
      <c r="M52" s="66"/>
      <c r="N52" s="66"/>
    </row>
    <row r="53" spans="1:14" x14ac:dyDescent="0.25">
      <c r="A53" s="28" t="s">
        <v>135</v>
      </c>
      <c r="B53" s="22">
        <v>98.908053017584663</v>
      </c>
      <c r="C53" s="22">
        <v>99.757386767272294</v>
      </c>
      <c r="D53" s="22"/>
      <c r="E53" s="22">
        <f t="shared" si="0"/>
        <v>0.85871041212046695</v>
      </c>
      <c r="F53" s="22"/>
      <c r="G53" s="22">
        <v>0.36379224321491632</v>
      </c>
      <c r="H53" s="22">
        <v>0.36691616508588937</v>
      </c>
      <c r="I53" s="22"/>
      <c r="J53" s="22">
        <f t="shared" si="1"/>
        <v>3.1239218709730454E-3</v>
      </c>
      <c r="K53" s="22">
        <f t="shared" si="2"/>
        <v>3.1458684550160366E-3</v>
      </c>
      <c r="M53" s="66"/>
      <c r="N53" s="66"/>
    </row>
    <row r="54" spans="1:14" x14ac:dyDescent="0.25">
      <c r="A54" s="27" t="s">
        <v>136</v>
      </c>
      <c r="B54" s="39">
        <v>101.6943165808085</v>
      </c>
      <c r="C54" s="39">
        <v>101.85182750164491</v>
      </c>
      <c r="D54" s="39"/>
      <c r="E54" s="39">
        <f t="shared" si="0"/>
        <v>0.15488665063325691</v>
      </c>
      <c r="F54" s="39"/>
      <c r="G54" s="39">
        <v>0.18976149743997595</v>
      </c>
      <c r="H54" s="39">
        <v>0.19005541266755224</v>
      </c>
      <c r="I54" s="39"/>
      <c r="J54" s="39">
        <f t="shared" si="1"/>
        <v>2.9391522757629684E-4</v>
      </c>
      <c r="K54" s="39">
        <f t="shared" si="2"/>
        <v>2.9598007923070424E-4</v>
      </c>
      <c r="M54" s="66"/>
      <c r="N54" s="66"/>
    </row>
    <row r="55" spans="1:14" x14ac:dyDescent="0.25">
      <c r="A55" s="28" t="s">
        <v>10</v>
      </c>
      <c r="B55" s="22">
        <v>108.93320858679724</v>
      </c>
      <c r="C55" s="22">
        <v>109.74037453092424</v>
      </c>
      <c r="D55" s="22"/>
      <c r="E55" s="22">
        <f t="shared" si="0"/>
        <v>0.74097325746524945</v>
      </c>
      <c r="F55" s="22"/>
      <c r="G55" s="22">
        <v>0.92479908937312949</v>
      </c>
      <c r="H55" s="22">
        <v>0.93165160331066654</v>
      </c>
      <c r="I55" s="22"/>
      <c r="J55" s="22">
        <f t="shared" si="1"/>
        <v>6.8525139375370525E-3</v>
      </c>
      <c r="K55" s="22">
        <f t="shared" si="2"/>
        <v>6.9006551136763543E-3</v>
      </c>
      <c r="M55" s="66"/>
      <c r="N55" s="66"/>
    </row>
    <row r="56" spans="1:14" x14ac:dyDescent="0.25">
      <c r="A56" s="27" t="s">
        <v>137</v>
      </c>
      <c r="B56" s="39">
        <v>97.842523424956696</v>
      </c>
      <c r="C56" s="39">
        <v>98.071262248956259</v>
      </c>
      <c r="D56" s="39"/>
      <c r="E56" s="39">
        <f t="shared" si="0"/>
        <v>0.23378262946682771</v>
      </c>
      <c r="F56" s="39"/>
      <c r="G56" s="39">
        <v>5.2027438621915736E-2</v>
      </c>
      <c r="H56" s="39">
        <v>5.2149069735970291E-2</v>
      </c>
      <c r="I56" s="39"/>
      <c r="J56" s="39">
        <f t="shared" si="1"/>
        <v>1.2163111405455451E-4</v>
      </c>
      <c r="K56" s="39">
        <f t="shared" si="2"/>
        <v>1.2248561284712819E-4</v>
      </c>
      <c r="M56" s="66"/>
      <c r="N56" s="66"/>
    </row>
    <row r="57" spans="1:14" x14ac:dyDescent="0.25">
      <c r="A57" s="26" t="s">
        <v>138</v>
      </c>
      <c r="B57" s="22">
        <v>102.15444442926842</v>
      </c>
      <c r="C57" s="22">
        <v>103.48495551503751</v>
      </c>
      <c r="D57" s="22"/>
      <c r="E57" s="22">
        <f t="shared" si="0"/>
        <v>1.302450513242559</v>
      </c>
      <c r="F57" s="22"/>
      <c r="G57" s="22">
        <v>8.887030631410299E-2</v>
      </c>
      <c r="H57" s="22">
        <v>9.0027798074811247E-2</v>
      </c>
      <c r="I57" s="22"/>
      <c r="J57" s="22">
        <f t="shared" si="1"/>
        <v>1.1574917607082569E-3</v>
      </c>
      <c r="K57" s="22">
        <f t="shared" si="2"/>
        <v>1.1656235230424865E-3</v>
      </c>
      <c r="M57" s="66"/>
      <c r="N57" s="66"/>
    </row>
    <row r="58" spans="1:14" x14ac:dyDescent="0.25">
      <c r="A58" s="27" t="s">
        <v>139</v>
      </c>
      <c r="B58" s="39">
        <v>104.75213068363772</v>
      </c>
      <c r="C58" s="39">
        <v>104.98518090010924</v>
      </c>
      <c r="D58" s="39"/>
      <c r="E58" s="39">
        <f t="shared" si="0"/>
        <v>0.22247778155020104</v>
      </c>
      <c r="F58" s="39"/>
      <c r="G58" s="39">
        <v>0.26854926517699573</v>
      </c>
      <c r="H58" s="39">
        <v>0.2691467276245309</v>
      </c>
      <c r="I58" s="39"/>
      <c r="J58" s="39">
        <f t="shared" si="1"/>
        <v>5.9746244753516864E-4</v>
      </c>
      <c r="K58" s="39">
        <f t="shared" si="2"/>
        <v>6.016598187752112E-4</v>
      </c>
      <c r="M58" s="66"/>
      <c r="N58" s="66"/>
    </row>
    <row r="59" spans="1:14" x14ac:dyDescent="0.25">
      <c r="A59" s="28" t="s">
        <v>140</v>
      </c>
      <c r="B59" s="22">
        <v>116.09893965152219</v>
      </c>
      <c r="C59" s="22">
        <v>117.35792533001668</v>
      </c>
      <c r="D59" s="22"/>
      <c r="E59" s="22">
        <f t="shared" si="0"/>
        <v>1.0844075598566372</v>
      </c>
      <c r="F59" s="22"/>
      <c r="G59" s="22">
        <v>0.45886148339807031</v>
      </c>
      <c r="H59" s="22">
        <v>0.46383741201330925</v>
      </c>
      <c r="I59" s="22"/>
      <c r="J59" s="22">
        <f t="shared" si="1"/>
        <v>4.9759286152389337E-3</v>
      </c>
      <c r="K59" s="22">
        <f t="shared" si="2"/>
        <v>5.0108861590113882E-3</v>
      </c>
      <c r="M59" s="66"/>
      <c r="N59" s="66"/>
    </row>
    <row r="60" spans="1:14" x14ac:dyDescent="0.25">
      <c r="A60" s="27" t="s">
        <v>141</v>
      </c>
      <c r="B60" s="39">
        <v>98.777894808039434</v>
      </c>
      <c r="C60" s="39">
        <v>98.777894808039434</v>
      </c>
      <c r="D60" s="39"/>
      <c r="E60" s="39">
        <f t="shared" si="0"/>
        <v>0</v>
      </c>
      <c r="F60" s="39"/>
      <c r="G60" s="39">
        <v>5.649059586204478E-2</v>
      </c>
      <c r="H60" s="39">
        <v>5.649059586204478E-2</v>
      </c>
      <c r="I60" s="39"/>
      <c r="J60" s="39">
        <f t="shared" si="1"/>
        <v>0</v>
      </c>
      <c r="K60" s="39">
        <f t="shared" si="2"/>
        <v>0</v>
      </c>
      <c r="M60" s="66"/>
      <c r="N60" s="66"/>
    </row>
    <row r="61" spans="1:14" x14ac:dyDescent="0.25">
      <c r="A61" s="28" t="s">
        <v>11</v>
      </c>
      <c r="B61" s="22">
        <v>102.04018821117759</v>
      </c>
      <c r="C61" s="22">
        <v>102.35540226923887</v>
      </c>
      <c r="D61" s="22"/>
      <c r="E61" s="22">
        <f t="shared" si="0"/>
        <v>0.30891167841529121</v>
      </c>
      <c r="F61" s="22"/>
      <c r="G61" s="22">
        <v>2.4974631714329134</v>
      </c>
      <c r="H61" s="22">
        <v>2.5051781268335902</v>
      </c>
      <c r="I61" s="22"/>
      <c r="J61" s="22">
        <f t="shared" si="1"/>
        <v>7.7149554006767929E-3</v>
      </c>
      <c r="K61" s="22">
        <f t="shared" si="2"/>
        <v>7.7691555132539192E-3</v>
      </c>
      <c r="M61" s="66"/>
      <c r="N61" s="66"/>
    </row>
    <row r="62" spans="1:14" x14ac:dyDescent="0.25">
      <c r="A62" s="27" t="s">
        <v>142</v>
      </c>
      <c r="B62" s="39">
        <v>101.35745743105153</v>
      </c>
      <c r="C62" s="39">
        <v>101.59282892696272</v>
      </c>
      <c r="D62" s="39"/>
      <c r="E62" s="39">
        <f t="shared" si="0"/>
        <v>0.23221921886833474</v>
      </c>
      <c r="F62" s="39"/>
      <c r="G62" s="39">
        <v>0.42869581432566056</v>
      </c>
      <c r="H62" s="39">
        <v>0.42969132839700891</v>
      </c>
      <c r="I62" s="39"/>
      <c r="J62" s="39">
        <f t="shared" si="1"/>
        <v>9.955140713483468E-4</v>
      </c>
      <c r="K62" s="39">
        <f t="shared" si="2"/>
        <v>1.0025078868582148E-3</v>
      </c>
      <c r="M62" s="66"/>
      <c r="N62" s="66"/>
    </row>
    <row r="63" spans="1:14" x14ac:dyDescent="0.25">
      <c r="A63" s="26" t="s">
        <v>142</v>
      </c>
      <c r="B63" s="22">
        <v>101.35745743105153</v>
      </c>
      <c r="C63" s="22">
        <v>101.59282892696272</v>
      </c>
      <c r="D63" s="22"/>
      <c r="E63" s="22">
        <f t="shared" si="0"/>
        <v>0.23221921886833474</v>
      </c>
      <c r="F63" s="22"/>
      <c r="G63" s="22">
        <v>0.42869581432566056</v>
      </c>
      <c r="H63" s="22">
        <v>0.42969132839700891</v>
      </c>
      <c r="I63" s="22"/>
      <c r="J63" s="22">
        <f t="shared" si="1"/>
        <v>9.955140713483468E-4</v>
      </c>
      <c r="K63" s="22">
        <f t="shared" si="2"/>
        <v>1.0025078868582148E-3</v>
      </c>
      <c r="M63" s="66"/>
      <c r="N63" s="66"/>
    </row>
    <row r="64" spans="1:14" x14ac:dyDescent="0.25">
      <c r="A64" s="25" t="s">
        <v>143</v>
      </c>
      <c r="B64" s="39">
        <v>102.29760000015077</v>
      </c>
      <c r="C64" s="39">
        <v>103.07872936859127</v>
      </c>
      <c r="D64" s="39"/>
      <c r="E64" s="39">
        <f t="shared" si="0"/>
        <v>0.76358523410064993</v>
      </c>
      <c r="F64" s="39"/>
      <c r="G64" s="39">
        <v>0.42754801061653369</v>
      </c>
      <c r="H64" s="39">
        <v>0.43081270409429268</v>
      </c>
      <c r="I64" s="39"/>
      <c r="J64" s="39">
        <f t="shared" si="1"/>
        <v>3.2646934777589842E-3</v>
      </c>
      <c r="K64" s="39">
        <f t="shared" si="2"/>
        <v>3.2876290288846362E-3</v>
      </c>
      <c r="M64" s="66"/>
      <c r="N64" s="66"/>
    </row>
    <row r="65" spans="1:14" x14ac:dyDescent="0.25">
      <c r="A65" s="26" t="s">
        <v>143</v>
      </c>
      <c r="B65" s="22">
        <v>102.29760000015077</v>
      </c>
      <c r="C65" s="22">
        <v>103.07872936859127</v>
      </c>
      <c r="D65" s="22"/>
      <c r="E65" s="22">
        <f t="shared" si="0"/>
        <v>0.76358523410064993</v>
      </c>
      <c r="F65" s="22"/>
      <c r="G65" s="22">
        <v>0.42754801061653369</v>
      </c>
      <c r="H65" s="22">
        <v>0.43081270409429268</v>
      </c>
      <c r="I65" s="22"/>
      <c r="J65" s="22">
        <f t="shared" si="1"/>
        <v>3.2646934777589842E-3</v>
      </c>
      <c r="K65" s="22">
        <f t="shared" si="2"/>
        <v>3.2876290288846362E-3</v>
      </c>
      <c r="M65" s="66"/>
      <c r="N65" s="66"/>
    </row>
    <row r="66" spans="1:14" x14ac:dyDescent="0.25">
      <c r="A66" s="27" t="s">
        <v>144</v>
      </c>
      <c r="B66" s="39">
        <v>100.35238934767573</v>
      </c>
      <c r="C66" s="39">
        <v>100.35238934767573</v>
      </c>
      <c r="D66" s="39"/>
      <c r="E66" s="39">
        <f t="shared" si="0"/>
        <v>0</v>
      </c>
      <c r="F66" s="39"/>
      <c r="G66" s="39">
        <v>0.11509955687867841</v>
      </c>
      <c r="H66" s="39">
        <v>0.11509955687867839</v>
      </c>
      <c r="I66" s="39"/>
      <c r="J66" s="39">
        <f t="shared" si="1"/>
        <v>0</v>
      </c>
      <c r="K66" s="39">
        <f t="shared" si="2"/>
        <v>0</v>
      </c>
      <c r="M66" s="66"/>
      <c r="N66" s="66"/>
    </row>
    <row r="67" spans="1:14" x14ac:dyDescent="0.25">
      <c r="A67" s="28" t="s">
        <v>144</v>
      </c>
      <c r="B67" s="22">
        <v>100.35238934767573</v>
      </c>
      <c r="C67" s="22">
        <v>100.35238934767573</v>
      </c>
      <c r="D67" s="22"/>
      <c r="E67" s="22">
        <f t="shared" si="0"/>
        <v>0</v>
      </c>
      <c r="F67" s="22"/>
      <c r="G67" s="22">
        <v>0.11509955687867841</v>
      </c>
      <c r="H67" s="22">
        <v>0.11509955687867839</v>
      </c>
      <c r="I67" s="22"/>
      <c r="J67" s="22">
        <f t="shared" si="1"/>
        <v>0</v>
      </c>
      <c r="K67" s="22">
        <f t="shared" si="2"/>
        <v>0</v>
      </c>
      <c r="M67" s="66"/>
      <c r="N67" s="66"/>
    </row>
    <row r="68" spans="1:14" x14ac:dyDescent="0.25">
      <c r="A68" s="25" t="s">
        <v>145</v>
      </c>
      <c r="B68" s="39">
        <v>99.512781481384081</v>
      </c>
      <c r="C68" s="39">
        <v>99.512781481384081</v>
      </c>
      <c r="D68" s="39"/>
      <c r="E68" s="39">
        <f t="shared" si="0"/>
        <v>0</v>
      </c>
      <c r="F68" s="39"/>
      <c r="G68" s="39">
        <v>1.1477543867017672</v>
      </c>
      <c r="H68" s="39">
        <v>1.1477543867017672</v>
      </c>
      <c r="I68" s="39"/>
      <c r="J68" s="39">
        <f t="shared" si="1"/>
        <v>0</v>
      </c>
      <c r="K68" s="39">
        <f t="shared" si="2"/>
        <v>0</v>
      </c>
      <c r="M68" s="66"/>
      <c r="N68" s="66"/>
    </row>
    <row r="69" spans="1:14" x14ac:dyDescent="0.25">
      <c r="A69" s="26" t="s">
        <v>145</v>
      </c>
      <c r="B69" s="22">
        <v>99.512781481384081</v>
      </c>
      <c r="C69" s="22">
        <v>99.512781481384081</v>
      </c>
      <c r="D69" s="22"/>
      <c r="E69" s="22">
        <f t="shared" si="0"/>
        <v>0</v>
      </c>
      <c r="F69" s="22"/>
      <c r="G69" s="22">
        <v>1.1477543867017672</v>
      </c>
      <c r="H69" s="22">
        <v>1.1477543867017672</v>
      </c>
      <c r="I69" s="22"/>
      <c r="J69" s="22">
        <f t="shared" si="1"/>
        <v>0</v>
      </c>
      <c r="K69" s="22">
        <f t="shared" si="2"/>
        <v>0</v>
      </c>
      <c r="M69" s="66"/>
      <c r="N69" s="66"/>
    </row>
    <row r="70" spans="1:14" x14ac:dyDescent="0.25">
      <c r="A70" s="27" t="s">
        <v>146</v>
      </c>
      <c r="B70" s="39">
        <v>104.0162306034792</v>
      </c>
      <c r="C70" s="39">
        <v>104.0162306034792</v>
      </c>
      <c r="D70" s="39"/>
      <c r="E70" s="39">
        <f t="shared" si="0"/>
        <v>0</v>
      </c>
      <c r="F70" s="39"/>
      <c r="G70" s="39">
        <v>0.18510221525164283</v>
      </c>
      <c r="H70" s="39">
        <v>0.18510221525164283</v>
      </c>
      <c r="I70" s="39"/>
      <c r="J70" s="39">
        <f t="shared" si="1"/>
        <v>0</v>
      </c>
      <c r="K70" s="39">
        <f t="shared" si="2"/>
        <v>0</v>
      </c>
      <c r="M70" s="66"/>
      <c r="N70" s="66"/>
    </row>
    <row r="71" spans="1:14" x14ac:dyDescent="0.25">
      <c r="A71" s="28" t="s">
        <v>146</v>
      </c>
      <c r="B71" s="22">
        <v>104.0162306034792</v>
      </c>
      <c r="C71" s="22">
        <v>104.0162306034792</v>
      </c>
      <c r="D71" s="22"/>
      <c r="E71" s="22">
        <f t="shared" ref="E71:E134" si="3">((C71/B71-1)*100)</f>
        <v>0</v>
      </c>
      <c r="F71" s="22"/>
      <c r="G71" s="22">
        <v>0.18510221525164283</v>
      </c>
      <c r="H71" s="22">
        <v>0.18510221525164283</v>
      </c>
      <c r="I71" s="22"/>
      <c r="J71" s="22">
        <f t="shared" ref="J71:J134" si="4">H71-G71</f>
        <v>0</v>
      </c>
      <c r="K71" s="22">
        <f t="shared" si="2"/>
        <v>0</v>
      </c>
      <c r="M71" s="66"/>
      <c r="N71" s="66"/>
    </row>
    <row r="72" spans="1:14" s="8" customFormat="1" x14ac:dyDescent="0.25">
      <c r="A72" s="27" t="s">
        <v>147</v>
      </c>
      <c r="B72" s="39">
        <v>120.33452347188286</v>
      </c>
      <c r="C72" s="39">
        <v>122.48560791517872</v>
      </c>
      <c r="D72" s="39"/>
      <c r="E72" s="39">
        <f t="shared" si="3"/>
        <v>1.7875871206640692</v>
      </c>
      <c r="F72" s="39"/>
      <c r="G72" s="39">
        <v>0.1932631876586301</v>
      </c>
      <c r="H72" s="39">
        <v>0.19671793551020059</v>
      </c>
      <c r="I72" s="39"/>
      <c r="J72" s="39">
        <f t="shared" si="4"/>
        <v>3.4547478515704888E-3</v>
      </c>
      <c r="K72" s="39">
        <f t="shared" ref="K72:K135" si="5">(J72/$G$5)*100</f>
        <v>3.4790185975121023E-3</v>
      </c>
      <c r="L72" s="65"/>
      <c r="M72" s="66"/>
      <c r="N72" s="66"/>
    </row>
    <row r="73" spans="1:14" x14ac:dyDescent="0.25">
      <c r="A73" s="28" t="s">
        <v>147</v>
      </c>
      <c r="B73" s="22">
        <v>120.33452347188286</v>
      </c>
      <c r="C73" s="22">
        <v>122.48560791517872</v>
      </c>
      <c r="D73" s="22"/>
      <c r="E73" s="22">
        <f t="shared" si="3"/>
        <v>1.7875871206640692</v>
      </c>
      <c r="F73" s="22"/>
      <c r="G73" s="22">
        <v>0.1932631876586301</v>
      </c>
      <c r="H73" s="22">
        <v>0.19671793551020059</v>
      </c>
      <c r="I73" s="22"/>
      <c r="J73" s="22">
        <f t="shared" si="4"/>
        <v>3.4547478515704888E-3</v>
      </c>
      <c r="K73" s="22">
        <f t="shared" si="5"/>
        <v>3.4790185975121023E-3</v>
      </c>
      <c r="M73" s="66"/>
      <c r="N73" s="66"/>
    </row>
    <row r="74" spans="1:14" s="8" customFormat="1" x14ac:dyDescent="0.25">
      <c r="A74" s="27" t="s">
        <v>148</v>
      </c>
      <c r="B74" s="39">
        <v>133.40082450157695</v>
      </c>
      <c r="C74" s="39">
        <v>133.83084014732074</v>
      </c>
      <c r="D74" s="39"/>
      <c r="E74" s="39">
        <f t="shared" si="3"/>
        <v>0.32234856669772771</v>
      </c>
      <c r="F74" s="39"/>
      <c r="G74" s="39">
        <v>2.3402407305420243</v>
      </c>
      <c r="H74" s="39">
        <v>2.3477844629942024</v>
      </c>
      <c r="I74" s="39"/>
      <c r="J74" s="39">
        <f t="shared" si="4"/>
        <v>7.543732452178098E-3</v>
      </c>
      <c r="K74" s="39">
        <f t="shared" si="5"/>
        <v>7.5967296669285428E-3</v>
      </c>
      <c r="L74" s="65"/>
      <c r="M74" s="66"/>
      <c r="N74" s="66"/>
    </row>
    <row r="75" spans="1:14" x14ac:dyDescent="0.25">
      <c r="A75" s="28" t="s">
        <v>12</v>
      </c>
      <c r="B75" s="22">
        <v>140.07211337183412</v>
      </c>
      <c r="C75" s="22">
        <v>140.44748603233131</v>
      </c>
      <c r="D75" s="22"/>
      <c r="E75" s="22">
        <f t="shared" si="3"/>
        <v>0.26798529090563683</v>
      </c>
      <c r="F75" s="22"/>
      <c r="G75" s="22">
        <v>1.8882693487783417</v>
      </c>
      <c r="H75" s="22">
        <v>1.8933296328857472</v>
      </c>
      <c r="I75" s="22"/>
      <c r="J75" s="22">
        <f t="shared" si="4"/>
        <v>5.0602841074054439E-3</v>
      </c>
      <c r="K75" s="22">
        <f t="shared" si="5"/>
        <v>5.0958342764018272E-3</v>
      </c>
      <c r="M75" s="66"/>
      <c r="N75" s="66"/>
    </row>
    <row r="76" spans="1:14" s="8" customFormat="1" x14ac:dyDescent="0.25">
      <c r="A76" s="27" t="s">
        <v>13</v>
      </c>
      <c r="B76" s="39">
        <v>140.07211337183412</v>
      </c>
      <c r="C76" s="39">
        <v>140.44748603233131</v>
      </c>
      <c r="D76" s="39"/>
      <c r="E76" s="39">
        <f t="shared" si="3"/>
        <v>0.26798529090563683</v>
      </c>
      <c r="F76" s="39"/>
      <c r="G76" s="39">
        <v>1.8882693487783417</v>
      </c>
      <c r="H76" s="39">
        <v>1.8933296328857472</v>
      </c>
      <c r="I76" s="39"/>
      <c r="J76" s="39">
        <f t="shared" si="4"/>
        <v>5.0602841074054439E-3</v>
      </c>
      <c r="K76" s="39">
        <f t="shared" si="5"/>
        <v>5.0958342764018272E-3</v>
      </c>
      <c r="L76" s="65"/>
      <c r="M76" s="66"/>
      <c r="N76" s="66"/>
    </row>
    <row r="77" spans="1:14" x14ac:dyDescent="0.25">
      <c r="A77" s="28" t="s">
        <v>149</v>
      </c>
      <c r="B77" s="22">
        <v>139.96836520656609</v>
      </c>
      <c r="C77" s="22">
        <v>140.35571868116668</v>
      </c>
      <c r="D77" s="22"/>
      <c r="E77" s="22">
        <f t="shared" si="3"/>
        <v>0.27674358704476987</v>
      </c>
      <c r="F77" s="22"/>
      <c r="G77" s="22">
        <v>1.8285099797403457</v>
      </c>
      <c r="H77" s="22">
        <v>1.8335702638477509</v>
      </c>
      <c r="I77" s="22"/>
      <c r="J77" s="22">
        <f t="shared" si="4"/>
        <v>5.0602841074052218E-3</v>
      </c>
      <c r="K77" s="22">
        <f t="shared" si="5"/>
        <v>5.0958342764016035E-3</v>
      </c>
      <c r="M77" s="66"/>
      <c r="N77" s="66"/>
    </row>
    <row r="78" spans="1:14" s="8" customFormat="1" x14ac:dyDescent="0.25">
      <c r="A78" s="25" t="s">
        <v>150</v>
      </c>
      <c r="B78" s="39">
        <v>143.32266249830545</v>
      </c>
      <c r="C78" s="39">
        <v>143.32266249830545</v>
      </c>
      <c r="D78" s="39"/>
      <c r="E78" s="39">
        <f t="shared" si="3"/>
        <v>0</v>
      </c>
      <c r="F78" s="39"/>
      <c r="G78" s="39">
        <v>5.9759369037996328E-2</v>
      </c>
      <c r="H78" s="39">
        <v>5.9759369037996321E-2</v>
      </c>
      <c r="I78" s="39"/>
      <c r="J78" s="39">
        <f t="shared" si="4"/>
        <v>0</v>
      </c>
      <c r="K78" s="39">
        <f t="shared" si="5"/>
        <v>0</v>
      </c>
      <c r="L78" s="65"/>
      <c r="M78" s="66"/>
      <c r="N78" s="66"/>
    </row>
    <row r="79" spans="1:14" x14ac:dyDescent="0.25">
      <c r="A79" s="26" t="s">
        <v>14</v>
      </c>
      <c r="B79" s="22">
        <v>111.26185643616522</v>
      </c>
      <c r="C79" s="22">
        <v>111.87320725250363</v>
      </c>
      <c r="D79" s="22"/>
      <c r="E79" s="22">
        <f t="shared" si="3"/>
        <v>0.54947026404252863</v>
      </c>
      <c r="F79" s="22"/>
      <c r="G79" s="22">
        <v>0.45197138176368207</v>
      </c>
      <c r="H79" s="22">
        <v>0.45445483010845567</v>
      </c>
      <c r="I79" s="22"/>
      <c r="J79" s="22">
        <f t="shared" si="4"/>
        <v>2.4834483447735978E-3</v>
      </c>
      <c r="K79" s="22">
        <f t="shared" si="5"/>
        <v>2.5008953905276661E-3</v>
      </c>
      <c r="M79" s="66"/>
      <c r="N79" s="66"/>
    </row>
    <row r="80" spans="1:14" s="8" customFormat="1" x14ac:dyDescent="0.25">
      <c r="A80" s="27" t="s">
        <v>15</v>
      </c>
      <c r="B80" s="39">
        <v>111.26185643616522</v>
      </c>
      <c r="C80" s="39">
        <v>111.87320725250363</v>
      </c>
      <c r="D80" s="39"/>
      <c r="E80" s="39">
        <f t="shared" si="3"/>
        <v>0.54947026404252863</v>
      </c>
      <c r="F80" s="39"/>
      <c r="G80" s="39">
        <v>0.45197138176368207</v>
      </c>
      <c r="H80" s="39">
        <v>0.45445483010845567</v>
      </c>
      <c r="I80" s="39"/>
      <c r="J80" s="39">
        <f t="shared" si="4"/>
        <v>2.4834483447735978E-3</v>
      </c>
      <c r="K80" s="39">
        <f t="shared" si="5"/>
        <v>2.5008953905276661E-3</v>
      </c>
      <c r="L80" s="65"/>
      <c r="M80" s="66"/>
      <c r="N80" s="66"/>
    </row>
    <row r="81" spans="1:14" x14ac:dyDescent="0.25">
      <c r="A81" s="28" t="s">
        <v>15</v>
      </c>
      <c r="B81" s="22">
        <v>111.26185643616522</v>
      </c>
      <c r="C81" s="22">
        <v>111.87320725250363</v>
      </c>
      <c r="D81" s="22"/>
      <c r="E81" s="22">
        <f t="shared" si="3"/>
        <v>0.54947026404252863</v>
      </c>
      <c r="F81" s="22"/>
      <c r="G81" s="22">
        <v>0.45197138176368207</v>
      </c>
      <c r="H81" s="22">
        <v>0.45445483010845567</v>
      </c>
      <c r="I81" s="22"/>
      <c r="J81" s="22">
        <f t="shared" si="4"/>
        <v>2.4834483447735978E-3</v>
      </c>
      <c r="K81" s="22">
        <f t="shared" si="5"/>
        <v>2.5008953905276661E-3</v>
      </c>
      <c r="M81" s="66"/>
      <c r="N81" s="66"/>
    </row>
    <row r="82" spans="1:14" s="8" customFormat="1" x14ac:dyDescent="0.25">
      <c r="A82" s="27" t="s">
        <v>16</v>
      </c>
      <c r="B82" s="39">
        <v>98.44579109555049</v>
      </c>
      <c r="C82" s="39">
        <v>98.817900289912359</v>
      </c>
      <c r="D82" s="39"/>
      <c r="E82" s="39">
        <f t="shared" si="3"/>
        <v>0.37798385306355708</v>
      </c>
      <c r="F82" s="39"/>
      <c r="G82" s="39">
        <v>4.2751761630891352</v>
      </c>
      <c r="H82" s="39">
        <v>4.2913356386756343</v>
      </c>
      <c r="I82" s="39"/>
      <c r="J82" s="39">
        <f t="shared" si="4"/>
        <v>1.6159475586499106E-2</v>
      </c>
      <c r="K82" s="39">
        <f t="shared" si="5"/>
        <v>1.6273001245493676E-2</v>
      </c>
      <c r="L82" s="65"/>
      <c r="M82" s="66"/>
      <c r="N82" s="66"/>
    </row>
    <row r="83" spans="1:14" x14ac:dyDescent="0.25">
      <c r="A83" s="26" t="s">
        <v>17</v>
      </c>
      <c r="B83" s="22">
        <v>98.929085105918389</v>
      </c>
      <c r="C83" s="22">
        <v>99.413051431642685</v>
      </c>
      <c r="D83" s="22"/>
      <c r="E83" s="22">
        <f t="shared" si="3"/>
        <v>0.48920529812455094</v>
      </c>
      <c r="F83" s="22"/>
      <c r="G83" s="22">
        <v>3.3032094395644149</v>
      </c>
      <c r="H83" s="22">
        <v>3.3193689151509136</v>
      </c>
      <c r="I83" s="22"/>
      <c r="J83" s="22">
        <f t="shared" si="4"/>
        <v>1.6159475586498662E-2</v>
      </c>
      <c r="K83" s="22">
        <f t="shared" si="5"/>
        <v>1.6273001245493232E-2</v>
      </c>
      <c r="M83" s="66"/>
      <c r="N83" s="66"/>
    </row>
    <row r="84" spans="1:14" s="8" customFormat="1" x14ac:dyDescent="0.25">
      <c r="A84" s="25" t="s">
        <v>18</v>
      </c>
      <c r="B84" s="39">
        <v>99.38387644844201</v>
      </c>
      <c r="C84" s="39">
        <v>99.322712043788442</v>
      </c>
      <c r="D84" s="39"/>
      <c r="E84" s="39">
        <f t="shared" si="3"/>
        <v>-6.1543589201107363E-2</v>
      </c>
      <c r="F84" s="39"/>
      <c r="G84" s="39">
        <v>0.50029032678321561</v>
      </c>
      <c r="H84" s="39">
        <v>0.49998243015968724</v>
      </c>
      <c r="I84" s="39"/>
      <c r="J84" s="39">
        <f t="shared" si="4"/>
        <v>-3.0789662352836977E-4</v>
      </c>
      <c r="K84" s="39">
        <f t="shared" si="5"/>
        <v>-3.1005969911217555E-4</v>
      </c>
      <c r="L84" s="65"/>
      <c r="M84" s="66"/>
      <c r="N84" s="66"/>
    </row>
    <row r="85" spans="1:14" x14ac:dyDescent="0.25">
      <c r="A85" s="26" t="s">
        <v>18</v>
      </c>
      <c r="B85" s="22">
        <v>99.38387644844201</v>
      </c>
      <c r="C85" s="22">
        <v>99.322712043788442</v>
      </c>
      <c r="D85" s="22"/>
      <c r="E85" s="22">
        <f t="shared" si="3"/>
        <v>-6.1543589201107363E-2</v>
      </c>
      <c r="F85" s="22"/>
      <c r="G85" s="22">
        <v>0.50029032678321561</v>
      </c>
      <c r="H85" s="22">
        <v>0.49998243015968724</v>
      </c>
      <c r="I85" s="22"/>
      <c r="J85" s="22">
        <f t="shared" si="4"/>
        <v>-3.0789662352836977E-4</v>
      </c>
      <c r="K85" s="22">
        <f t="shared" si="5"/>
        <v>-3.1005969911217555E-4</v>
      </c>
      <c r="M85" s="66"/>
      <c r="N85" s="66"/>
    </row>
    <row r="86" spans="1:14" s="8" customFormat="1" x14ac:dyDescent="0.25">
      <c r="A86" s="27" t="s">
        <v>19</v>
      </c>
      <c r="B86" s="39">
        <v>98.201106647877197</v>
      </c>
      <c r="C86" s="39">
        <v>98.871017795409259</v>
      </c>
      <c r="D86" s="39"/>
      <c r="E86" s="39">
        <f t="shared" si="3"/>
        <v>0.68218289019306155</v>
      </c>
      <c r="F86" s="39"/>
      <c r="G86" s="39">
        <v>2.4139233696357616</v>
      </c>
      <c r="H86" s="39">
        <v>2.4303907418457884</v>
      </c>
      <c r="I86" s="39"/>
      <c r="J86" s="39">
        <f t="shared" si="4"/>
        <v>1.6467372210026809E-2</v>
      </c>
      <c r="K86" s="39">
        <f t="shared" si="5"/>
        <v>1.6583060944605182E-2</v>
      </c>
      <c r="L86" s="65"/>
      <c r="M86" s="66"/>
      <c r="N86" s="66"/>
    </row>
    <row r="87" spans="1:14" x14ac:dyDescent="0.25">
      <c r="A87" s="26" t="s">
        <v>151</v>
      </c>
      <c r="B87" s="22">
        <v>96.25751355670188</v>
      </c>
      <c r="C87" s="22">
        <v>97.632135464829588</v>
      </c>
      <c r="D87" s="22"/>
      <c r="E87" s="22">
        <f t="shared" si="3"/>
        <v>1.4280671267474343</v>
      </c>
      <c r="F87" s="22"/>
      <c r="G87" s="22">
        <v>1.1934753383476535</v>
      </c>
      <c r="H87" s="22">
        <v>1.2105189673204337</v>
      </c>
      <c r="I87" s="22"/>
      <c r="J87" s="22">
        <f t="shared" si="4"/>
        <v>1.7043628972780223E-2</v>
      </c>
      <c r="K87" s="22">
        <f t="shared" si="5"/>
        <v>1.7163366101651558E-2</v>
      </c>
      <c r="M87" s="66"/>
      <c r="N87" s="66"/>
    </row>
    <row r="88" spans="1:14" s="8" customFormat="1" x14ac:dyDescent="0.25">
      <c r="A88" s="25" t="s">
        <v>152</v>
      </c>
      <c r="B88" s="39">
        <v>101.98127672337309</v>
      </c>
      <c r="C88" s="39">
        <v>101.98127672337309</v>
      </c>
      <c r="D88" s="39"/>
      <c r="E88" s="39">
        <f t="shared" si="3"/>
        <v>0</v>
      </c>
      <c r="F88" s="39"/>
      <c r="G88" s="39">
        <v>0.65803602209427803</v>
      </c>
      <c r="H88" s="39">
        <v>0.65803602209427792</v>
      </c>
      <c r="I88" s="39"/>
      <c r="J88" s="39">
        <f t="shared" si="4"/>
        <v>0</v>
      </c>
      <c r="K88" s="39">
        <f t="shared" si="5"/>
        <v>0</v>
      </c>
      <c r="L88" s="65"/>
      <c r="M88" s="66"/>
      <c r="N88" s="66"/>
    </row>
    <row r="89" spans="1:14" x14ac:dyDescent="0.25">
      <c r="A89" s="28" t="s">
        <v>153</v>
      </c>
      <c r="B89" s="22">
        <v>98.865013675992884</v>
      </c>
      <c r="C89" s="22">
        <v>98.865013675992884</v>
      </c>
      <c r="D89" s="22"/>
      <c r="E89" s="22">
        <f t="shared" si="3"/>
        <v>0</v>
      </c>
      <c r="F89" s="22"/>
      <c r="G89" s="22">
        <v>0.3742499783163114</v>
      </c>
      <c r="H89" s="22">
        <v>0.37424997831631135</v>
      </c>
      <c r="I89" s="22"/>
      <c r="J89" s="22">
        <f t="shared" si="4"/>
        <v>0</v>
      </c>
      <c r="K89" s="22">
        <f t="shared" si="5"/>
        <v>0</v>
      </c>
      <c r="M89" s="66"/>
      <c r="N89" s="66"/>
    </row>
    <row r="90" spans="1:14" s="8" customFormat="1" x14ac:dyDescent="0.25">
      <c r="A90" s="27" t="s">
        <v>154</v>
      </c>
      <c r="B90" s="39">
        <v>96.757860372498698</v>
      </c>
      <c r="C90" s="39">
        <v>96.46153400352236</v>
      </c>
      <c r="D90" s="39"/>
      <c r="E90" s="39">
        <f t="shared" si="3"/>
        <v>-0.30625560325077128</v>
      </c>
      <c r="F90" s="39"/>
      <c r="G90" s="39">
        <v>0.18816203087751834</v>
      </c>
      <c r="H90" s="39">
        <v>0.18758577411476549</v>
      </c>
      <c r="I90" s="39"/>
      <c r="J90" s="39">
        <f t="shared" si="4"/>
        <v>-5.7625676275285809E-4</v>
      </c>
      <c r="K90" s="39">
        <f t="shared" si="5"/>
        <v>-5.8030515704581736E-4</v>
      </c>
      <c r="L90" s="65"/>
      <c r="M90" s="66"/>
      <c r="N90" s="66"/>
    </row>
    <row r="91" spans="1:14" x14ac:dyDescent="0.25">
      <c r="A91" s="26" t="s">
        <v>20</v>
      </c>
      <c r="B91" s="22">
        <v>107.82602623497853</v>
      </c>
      <c r="C91" s="22">
        <v>107.82602623497853</v>
      </c>
      <c r="D91" s="22"/>
      <c r="E91" s="22">
        <f t="shared" si="3"/>
        <v>0</v>
      </c>
      <c r="F91" s="22"/>
      <c r="G91" s="22">
        <v>0.17513516786301883</v>
      </c>
      <c r="H91" s="22">
        <v>0.1751351678630188</v>
      </c>
      <c r="I91" s="22"/>
      <c r="J91" s="22">
        <f t="shared" si="4"/>
        <v>0</v>
      </c>
      <c r="K91" s="22">
        <f t="shared" si="5"/>
        <v>0</v>
      </c>
      <c r="M91" s="66"/>
      <c r="N91" s="66"/>
    </row>
    <row r="92" spans="1:14" s="8" customFormat="1" x14ac:dyDescent="0.25">
      <c r="A92" s="27" t="s">
        <v>155</v>
      </c>
      <c r="B92" s="39">
        <v>107.82602623497853</v>
      </c>
      <c r="C92" s="39">
        <v>107.82602623497853</v>
      </c>
      <c r="D92" s="39"/>
      <c r="E92" s="39">
        <f t="shared" si="3"/>
        <v>0</v>
      </c>
      <c r="F92" s="39"/>
      <c r="G92" s="39">
        <v>0.17513516786301883</v>
      </c>
      <c r="H92" s="39">
        <v>0.1751351678630188</v>
      </c>
      <c r="I92" s="39"/>
      <c r="J92" s="39">
        <f t="shared" si="4"/>
        <v>0</v>
      </c>
      <c r="K92" s="39">
        <f t="shared" si="5"/>
        <v>0</v>
      </c>
      <c r="L92" s="65"/>
      <c r="M92" s="66"/>
      <c r="N92" s="66"/>
    </row>
    <row r="93" spans="1:14" x14ac:dyDescent="0.25">
      <c r="A93" s="26" t="s">
        <v>156</v>
      </c>
      <c r="B93" s="22">
        <v>99.466093599081617</v>
      </c>
      <c r="C93" s="22">
        <v>99.466093599081617</v>
      </c>
      <c r="D93" s="22"/>
      <c r="E93" s="22">
        <f t="shared" si="3"/>
        <v>0</v>
      </c>
      <c r="F93" s="22"/>
      <c r="G93" s="22">
        <v>0.21386057528241909</v>
      </c>
      <c r="H93" s="22">
        <v>0.21386057528241909</v>
      </c>
      <c r="I93" s="22"/>
      <c r="J93" s="22">
        <f t="shared" si="4"/>
        <v>0</v>
      </c>
      <c r="K93" s="22">
        <f t="shared" si="5"/>
        <v>0</v>
      </c>
      <c r="M93" s="66"/>
      <c r="N93" s="66"/>
    </row>
    <row r="94" spans="1:14" s="8" customFormat="1" x14ac:dyDescent="0.25">
      <c r="A94" s="25" t="s">
        <v>157</v>
      </c>
      <c r="B94" s="39">
        <v>99.466093599081617</v>
      </c>
      <c r="C94" s="39">
        <v>99.466093599081617</v>
      </c>
      <c r="D94" s="39"/>
      <c r="E94" s="39">
        <f t="shared" si="3"/>
        <v>0</v>
      </c>
      <c r="F94" s="39"/>
      <c r="G94" s="39">
        <v>0.21386057528241909</v>
      </c>
      <c r="H94" s="39">
        <v>0.21386057528241909</v>
      </c>
      <c r="I94" s="39"/>
      <c r="J94" s="39">
        <f t="shared" si="4"/>
        <v>0</v>
      </c>
      <c r="K94" s="39">
        <f t="shared" si="5"/>
        <v>0</v>
      </c>
      <c r="L94" s="65"/>
      <c r="M94" s="66"/>
      <c r="N94" s="66"/>
    </row>
    <row r="95" spans="1:14" x14ac:dyDescent="0.25">
      <c r="A95" s="26" t="s">
        <v>21</v>
      </c>
      <c r="B95" s="22">
        <v>96.838042509050311</v>
      </c>
      <c r="C95" s="22">
        <v>96.838042509050311</v>
      </c>
      <c r="D95" s="22"/>
      <c r="E95" s="22">
        <f t="shared" si="3"/>
        <v>0</v>
      </c>
      <c r="F95" s="22"/>
      <c r="G95" s="22">
        <v>0.97196672352472024</v>
      </c>
      <c r="H95" s="22">
        <v>0.97196672352472013</v>
      </c>
      <c r="I95" s="22"/>
      <c r="J95" s="22">
        <f t="shared" si="4"/>
        <v>0</v>
      </c>
      <c r="K95" s="22">
        <f t="shared" si="5"/>
        <v>0</v>
      </c>
      <c r="M95" s="66"/>
      <c r="N95" s="66"/>
    </row>
    <row r="96" spans="1:14" s="8" customFormat="1" x14ac:dyDescent="0.25">
      <c r="A96" s="27" t="s">
        <v>22</v>
      </c>
      <c r="B96" s="39">
        <v>96.838042509050311</v>
      </c>
      <c r="C96" s="39">
        <v>96.838042509050311</v>
      </c>
      <c r="D96" s="39"/>
      <c r="E96" s="39">
        <f t="shared" si="3"/>
        <v>0</v>
      </c>
      <c r="F96" s="39"/>
      <c r="G96" s="39">
        <v>0.97196672352472024</v>
      </c>
      <c r="H96" s="39">
        <v>0.97196672352472013</v>
      </c>
      <c r="I96" s="39"/>
      <c r="J96" s="39">
        <f t="shared" si="4"/>
        <v>0</v>
      </c>
      <c r="K96" s="39">
        <f t="shared" si="5"/>
        <v>0</v>
      </c>
      <c r="L96" s="65"/>
      <c r="M96" s="66"/>
      <c r="N96" s="66"/>
    </row>
    <row r="97" spans="1:14" x14ac:dyDescent="0.25">
      <c r="A97" s="26" t="s">
        <v>158</v>
      </c>
      <c r="B97" s="22">
        <v>97.284502567646911</v>
      </c>
      <c r="C97" s="22">
        <v>97.284502567646911</v>
      </c>
      <c r="D97" s="22"/>
      <c r="E97" s="22">
        <f t="shared" si="3"/>
        <v>0</v>
      </c>
      <c r="F97" s="22"/>
      <c r="G97" s="22">
        <v>0.34694667938672269</v>
      </c>
      <c r="H97" s="22">
        <v>0.34694667938672263</v>
      </c>
      <c r="I97" s="22"/>
      <c r="J97" s="22">
        <f t="shared" si="4"/>
        <v>0</v>
      </c>
      <c r="K97" s="22">
        <f t="shared" si="5"/>
        <v>0</v>
      </c>
      <c r="M97" s="66"/>
      <c r="N97" s="66"/>
    </row>
    <row r="98" spans="1:14" s="8" customFormat="1" x14ac:dyDescent="0.25">
      <c r="A98" s="27" t="s">
        <v>159</v>
      </c>
      <c r="B98" s="39">
        <v>95.096682144601985</v>
      </c>
      <c r="C98" s="39">
        <v>95.096682144601985</v>
      </c>
      <c r="D98" s="39"/>
      <c r="E98" s="39">
        <f t="shared" si="3"/>
        <v>0</v>
      </c>
      <c r="F98" s="39"/>
      <c r="G98" s="39">
        <v>0.33801748152474598</v>
      </c>
      <c r="H98" s="39">
        <v>0.33801748152474598</v>
      </c>
      <c r="I98" s="39"/>
      <c r="J98" s="39">
        <f t="shared" si="4"/>
        <v>0</v>
      </c>
      <c r="K98" s="39">
        <f t="shared" si="5"/>
        <v>0</v>
      </c>
      <c r="L98" s="65"/>
      <c r="M98" s="66"/>
      <c r="N98" s="66"/>
    </row>
    <row r="99" spans="1:14" x14ac:dyDescent="0.25">
      <c r="A99" s="28" t="s">
        <v>160</v>
      </c>
      <c r="B99" s="22">
        <v>98.414506482376254</v>
      </c>
      <c r="C99" s="22">
        <v>98.414506482376254</v>
      </c>
      <c r="D99" s="22"/>
      <c r="E99" s="22">
        <f t="shared" si="3"/>
        <v>0</v>
      </c>
      <c r="F99" s="22"/>
      <c r="G99" s="22">
        <v>0.28700256261325158</v>
      </c>
      <c r="H99" s="22">
        <v>0.28700256261325152</v>
      </c>
      <c r="I99" s="22"/>
      <c r="J99" s="22">
        <f t="shared" si="4"/>
        <v>0</v>
      </c>
      <c r="K99" s="22">
        <f t="shared" si="5"/>
        <v>0</v>
      </c>
      <c r="M99" s="66"/>
      <c r="N99" s="66"/>
    </row>
    <row r="100" spans="1:14" s="8" customFormat="1" x14ac:dyDescent="0.25">
      <c r="A100" s="25" t="s">
        <v>23</v>
      </c>
      <c r="B100" s="39">
        <v>96.400121679115358</v>
      </c>
      <c r="C100" s="39">
        <v>96.302733692724843</v>
      </c>
      <c r="D100" s="39"/>
      <c r="E100" s="39">
        <f t="shared" si="3"/>
        <v>-0.10102475463120708</v>
      </c>
      <c r="F100" s="39"/>
      <c r="G100" s="39">
        <v>22.573989752037392</v>
      </c>
      <c r="H100" s="39">
        <v>22.551184434279918</v>
      </c>
      <c r="I100" s="39"/>
      <c r="J100" s="39">
        <f t="shared" si="4"/>
        <v>-2.2805317757473631E-2</v>
      </c>
      <c r="K100" s="39">
        <f t="shared" si="5"/>
        <v>-2.2965532655113061E-2</v>
      </c>
      <c r="L100" s="65"/>
      <c r="M100" s="66"/>
      <c r="N100" s="66"/>
    </row>
    <row r="101" spans="1:14" x14ac:dyDescent="0.25">
      <c r="A101" s="26" t="s">
        <v>24</v>
      </c>
      <c r="B101" s="22">
        <v>93.903419959032618</v>
      </c>
      <c r="C101" s="22">
        <v>93.809148017751312</v>
      </c>
      <c r="D101" s="22"/>
      <c r="E101" s="22">
        <f t="shared" si="3"/>
        <v>-0.10039244717864326</v>
      </c>
      <c r="F101" s="22"/>
      <c r="G101" s="22">
        <v>13.081667417155641</v>
      </c>
      <c r="H101" s="22">
        <v>13.068534411103789</v>
      </c>
      <c r="I101" s="22"/>
      <c r="J101" s="22">
        <f t="shared" si="4"/>
        <v>-1.3133006051852192E-2</v>
      </c>
      <c r="K101" s="22">
        <f t="shared" si="5"/>
        <v>-1.3225269761688287E-2</v>
      </c>
      <c r="M101" s="66"/>
      <c r="N101" s="66"/>
    </row>
    <row r="102" spans="1:14" s="8" customFormat="1" x14ac:dyDescent="0.25">
      <c r="A102" s="25" t="s">
        <v>161</v>
      </c>
      <c r="B102" s="39">
        <v>93.903419959032618</v>
      </c>
      <c r="C102" s="39">
        <v>93.809148017751312</v>
      </c>
      <c r="D102" s="39"/>
      <c r="E102" s="39">
        <f t="shared" si="3"/>
        <v>-0.10039244717864326</v>
      </c>
      <c r="F102" s="39"/>
      <c r="G102" s="39">
        <v>13.081667417155641</v>
      </c>
      <c r="H102" s="39">
        <v>13.068534411103789</v>
      </c>
      <c r="I102" s="39"/>
      <c r="J102" s="39">
        <f t="shared" si="4"/>
        <v>-1.3133006051852192E-2</v>
      </c>
      <c r="K102" s="39">
        <f t="shared" si="5"/>
        <v>-1.3225269761688287E-2</v>
      </c>
      <c r="L102" s="65"/>
      <c r="M102" s="66"/>
      <c r="N102" s="66"/>
    </row>
    <row r="103" spans="1:14" x14ac:dyDescent="0.25">
      <c r="A103" s="26" t="s">
        <v>161</v>
      </c>
      <c r="B103" s="22">
        <v>93.903419959032618</v>
      </c>
      <c r="C103" s="22">
        <v>93.809148017751312</v>
      </c>
      <c r="D103" s="22"/>
      <c r="E103" s="22">
        <f t="shared" si="3"/>
        <v>-0.10039244717864326</v>
      </c>
      <c r="F103" s="22"/>
      <c r="G103" s="22">
        <v>13.081667417155641</v>
      </c>
      <c r="H103" s="22">
        <v>13.068534411103789</v>
      </c>
      <c r="I103" s="22"/>
      <c r="J103" s="22">
        <f t="shared" si="4"/>
        <v>-1.3133006051852192E-2</v>
      </c>
      <c r="K103" s="22">
        <f t="shared" si="5"/>
        <v>-1.3225269761688287E-2</v>
      </c>
      <c r="M103" s="66"/>
      <c r="N103" s="66"/>
    </row>
    <row r="104" spans="1:14" s="8" customFormat="1" x14ac:dyDescent="0.25">
      <c r="A104" s="25" t="s">
        <v>162</v>
      </c>
      <c r="B104" s="39">
        <v>100.50246433106362</v>
      </c>
      <c r="C104" s="39">
        <v>99.943113440587467</v>
      </c>
      <c r="D104" s="39"/>
      <c r="E104" s="39">
        <f t="shared" si="3"/>
        <v>-0.55655440311752624</v>
      </c>
      <c r="F104" s="39"/>
      <c r="G104" s="39">
        <v>1.7378915073599956</v>
      </c>
      <c r="H104" s="39">
        <v>1.728219195654378</v>
      </c>
      <c r="I104" s="39"/>
      <c r="J104" s="39">
        <f t="shared" si="4"/>
        <v>-9.6723117056176644E-3</v>
      </c>
      <c r="K104" s="39">
        <f t="shared" si="5"/>
        <v>-9.7402628934209722E-3</v>
      </c>
      <c r="L104" s="65"/>
      <c r="M104" s="66"/>
      <c r="N104" s="66"/>
    </row>
    <row r="105" spans="1:14" x14ac:dyDescent="0.25">
      <c r="A105" s="26" t="s">
        <v>163</v>
      </c>
      <c r="B105" s="22">
        <v>100.66572275196776</v>
      </c>
      <c r="C105" s="22">
        <v>99.924630118914294</v>
      </c>
      <c r="D105" s="22"/>
      <c r="E105" s="22">
        <f t="shared" si="3"/>
        <v>-0.73619163782240316</v>
      </c>
      <c r="F105" s="22"/>
      <c r="G105" s="22">
        <v>1.3138306941691531</v>
      </c>
      <c r="H105" s="22">
        <v>1.3041583824635357</v>
      </c>
      <c r="I105" s="22"/>
      <c r="J105" s="22">
        <f t="shared" si="4"/>
        <v>-9.6723117056174424E-3</v>
      </c>
      <c r="K105" s="22">
        <f t="shared" si="5"/>
        <v>-9.7402628934207484E-3</v>
      </c>
      <c r="M105" s="66"/>
      <c r="N105" s="66"/>
    </row>
    <row r="106" spans="1:14" s="8" customFormat="1" x14ac:dyDescent="0.25">
      <c r="A106" s="25" t="s">
        <v>25</v>
      </c>
      <c r="B106" s="39">
        <v>100.66572275196776</v>
      </c>
      <c r="C106" s="39">
        <v>99.924630118914294</v>
      </c>
      <c r="D106" s="39"/>
      <c r="E106" s="39">
        <f t="shared" si="3"/>
        <v>-0.73619163782240316</v>
      </c>
      <c r="F106" s="39"/>
      <c r="G106" s="39">
        <v>1.3138306941691531</v>
      </c>
      <c r="H106" s="39">
        <v>1.3041583824635357</v>
      </c>
      <c r="I106" s="39"/>
      <c r="J106" s="39">
        <f t="shared" si="4"/>
        <v>-9.6723117056174424E-3</v>
      </c>
      <c r="K106" s="39">
        <f t="shared" si="5"/>
        <v>-9.7402628934207484E-3</v>
      </c>
      <c r="L106" s="65"/>
      <c r="M106" s="66"/>
      <c r="N106" s="66"/>
    </row>
    <row r="107" spans="1:14" x14ac:dyDescent="0.25">
      <c r="A107" s="26" t="s">
        <v>164</v>
      </c>
      <c r="B107" s="22">
        <v>100</v>
      </c>
      <c r="C107" s="22">
        <v>100</v>
      </c>
      <c r="D107" s="22"/>
      <c r="E107" s="22">
        <f t="shared" si="3"/>
        <v>0</v>
      </c>
      <c r="F107" s="22"/>
      <c r="G107" s="22">
        <v>0.42406081319084232</v>
      </c>
      <c r="H107" s="22">
        <v>0.42406081319084232</v>
      </c>
      <c r="I107" s="22"/>
      <c r="J107" s="22">
        <f t="shared" si="4"/>
        <v>0</v>
      </c>
      <c r="K107" s="22">
        <f t="shared" si="5"/>
        <v>0</v>
      </c>
      <c r="M107" s="66"/>
      <c r="N107" s="66"/>
    </row>
    <row r="108" spans="1:14" s="8" customFormat="1" x14ac:dyDescent="0.25">
      <c r="A108" s="27" t="s">
        <v>164</v>
      </c>
      <c r="B108" s="39">
        <v>100</v>
      </c>
      <c r="C108" s="39">
        <v>100</v>
      </c>
      <c r="D108" s="39"/>
      <c r="E108" s="39">
        <f t="shared" si="3"/>
        <v>0</v>
      </c>
      <c r="F108" s="39"/>
      <c r="G108" s="39">
        <v>0.42406081319084232</v>
      </c>
      <c r="H108" s="39">
        <v>0.42406081319084232</v>
      </c>
      <c r="I108" s="39"/>
      <c r="J108" s="39">
        <f t="shared" si="4"/>
        <v>0</v>
      </c>
      <c r="K108" s="39">
        <f t="shared" si="5"/>
        <v>0</v>
      </c>
      <c r="L108" s="65"/>
      <c r="M108" s="66"/>
      <c r="N108" s="66"/>
    </row>
    <row r="109" spans="1:14" x14ac:dyDescent="0.25">
      <c r="A109" s="28" t="s">
        <v>26</v>
      </c>
      <c r="B109" s="22">
        <v>100</v>
      </c>
      <c r="C109" s="22">
        <v>100</v>
      </c>
      <c r="D109" s="22"/>
      <c r="E109" s="22">
        <f t="shared" si="3"/>
        <v>0</v>
      </c>
      <c r="F109" s="22"/>
      <c r="G109" s="22">
        <v>2.1225240649050177</v>
      </c>
      <c r="H109" s="22">
        <v>2.1225240649050177</v>
      </c>
      <c r="I109" s="22"/>
      <c r="J109" s="22">
        <f t="shared" si="4"/>
        <v>0</v>
      </c>
      <c r="K109" s="22">
        <f t="shared" si="5"/>
        <v>0</v>
      </c>
      <c r="M109" s="66"/>
      <c r="N109" s="66"/>
    </row>
    <row r="110" spans="1:14" s="8" customFormat="1" x14ac:dyDescent="0.25">
      <c r="A110" s="27" t="s">
        <v>165</v>
      </c>
      <c r="B110" s="39">
        <v>99.999999999999986</v>
      </c>
      <c r="C110" s="39">
        <v>99.999999999999986</v>
      </c>
      <c r="D110" s="39"/>
      <c r="E110" s="39">
        <f t="shared" si="3"/>
        <v>0</v>
      </c>
      <c r="F110" s="39"/>
      <c r="G110" s="39">
        <v>1.873902028867434</v>
      </c>
      <c r="H110" s="39">
        <v>1.873902028867434</v>
      </c>
      <c r="I110" s="39"/>
      <c r="J110" s="39">
        <f t="shared" si="4"/>
        <v>0</v>
      </c>
      <c r="K110" s="39">
        <f t="shared" si="5"/>
        <v>0</v>
      </c>
      <c r="L110" s="65"/>
      <c r="M110" s="66"/>
      <c r="N110" s="66"/>
    </row>
    <row r="111" spans="1:14" x14ac:dyDescent="0.25">
      <c r="A111" s="26" t="s">
        <v>166</v>
      </c>
      <c r="B111" s="22">
        <v>99.999999999999986</v>
      </c>
      <c r="C111" s="22">
        <v>99.999999999999986</v>
      </c>
      <c r="D111" s="22"/>
      <c r="E111" s="22">
        <f t="shared" si="3"/>
        <v>0</v>
      </c>
      <c r="F111" s="22"/>
      <c r="G111" s="22">
        <v>1.873902028867434</v>
      </c>
      <c r="H111" s="22">
        <v>1.873902028867434</v>
      </c>
      <c r="I111" s="22"/>
      <c r="J111" s="22">
        <f t="shared" si="4"/>
        <v>0</v>
      </c>
      <c r="K111" s="22">
        <f t="shared" si="5"/>
        <v>0</v>
      </c>
      <c r="M111" s="66"/>
      <c r="N111" s="66"/>
    </row>
    <row r="112" spans="1:14" s="8" customFormat="1" x14ac:dyDescent="0.25">
      <c r="A112" s="25" t="s">
        <v>167</v>
      </c>
      <c r="B112" s="39">
        <v>100</v>
      </c>
      <c r="C112" s="39">
        <v>100</v>
      </c>
      <c r="D112" s="39"/>
      <c r="E112" s="39">
        <f t="shared" si="3"/>
        <v>0</v>
      </c>
      <c r="F112" s="39"/>
      <c r="G112" s="39">
        <v>0.24862203603758368</v>
      </c>
      <c r="H112" s="39">
        <v>0.24862203603758368</v>
      </c>
      <c r="I112" s="39"/>
      <c r="J112" s="39">
        <f t="shared" si="4"/>
        <v>0</v>
      </c>
      <c r="K112" s="39">
        <f t="shared" si="5"/>
        <v>0</v>
      </c>
      <c r="L112" s="65"/>
      <c r="M112" s="66"/>
      <c r="N112" s="66"/>
    </row>
    <row r="113" spans="1:14" x14ac:dyDescent="0.25">
      <c r="A113" s="28" t="s">
        <v>167</v>
      </c>
      <c r="B113" s="22">
        <v>100</v>
      </c>
      <c r="C113" s="22">
        <v>100</v>
      </c>
      <c r="D113" s="22"/>
      <c r="E113" s="22">
        <f t="shared" si="3"/>
        <v>0</v>
      </c>
      <c r="F113" s="22"/>
      <c r="G113" s="22">
        <v>0.24862203603758368</v>
      </c>
      <c r="H113" s="22">
        <v>0.24862203603758368</v>
      </c>
      <c r="I113" s="22"/>
      <c r="J113" s="22">
        <f t="shared" si="4"/>
        <v>0</v>
      </c>
      <c r="K113" s="22">
        <f t="shared" si="5"/>
        <v>0</v>
      </c>
      <c r="M113" s="66"/>
      <c r="N113" s="66"/>
    </row>
    <row r="114" spans="1:14" s="8" customFormat="1" x14ac:dyDescent="0.25">
      <c r="A114" s="27" t="s">
        <v>27</v>
      </c>
      <c r="B114" s="39">
        <v>99.958153549242198</v>
      </c>
      <c r="C114" s="39">
        <v>99.958153549242198</v>
      </c>
      <c r="D114" s="39"/>
      <c r="E114" s="39">
        <f t="shared" si="3"/>
        <v>0</v>
      </c>
      <c r="F114" s="39"/>
      <c r="G114" s="39">
        <v>5.6319067626167358</v>
      </c>
      <c r="H114" s="39">
        <v>5.631906762616735</v>
      </c>
      <c r="I114" s="39"/>
      <c r="J114" s="39">
        <f t="shared" si="4"/>
        <v>0</v>
      </c>
      <c r="K114" s="39">
        <f t="shared" si="5"/>
        <v>0</v>
      </c>
      <c r="L114" s="65"/>
      <c r="M114" s="66"/>
      <c r="N114" s="66"/>
    </row>
    <row r="115" spans="1:14" x14ac:dyDescent="0.25">
      <c r="A115" s="28" t="s">
        <v>168</v>
      </c>
      <c r="B115" s="22">
        <v>100.00000000000004</v>
      </c>
      <c r="C115" s="22">
        <v>100.00000000000004</v>
      </c>
      <c r="D115" s="22"/>
      <c r="E115" s="22">
        <f t="shared" si="3"/>
        <v>0</v>
      </c>
      <c r="F115" s="22"/>
      <c r="G115" s="22">
        <v>4.7096652838385333</v>
      </c>
      <c r="H115" s="22">
        <v>4.7096652838385333</v>
      </c>
      <c r="I115" s="22"/>
      <c r="J115" s="22">
        <f t="shared" si="4"/>
        <v>0</v>
      </c>
      <c r="K115" s="22">
        <f t="shared" si="5"/>
        <v>0</v>
      </c>
      <c r="M115" s="66"/>
      <c r="N115" s="66"/>
    </row>
    <row r="116" spans="1:14" s="8" customFormat="1" x14ac:dyDescent="0.25">
      <c r="A116" s="27" t="s">
        <v>168</v>
      </c>
      <c r="B116" s="39">
        <v>100.00000000000004</v>
      </c>
      <c r="C116" s="39">
        <v>100.00000000000004</v>
      </c>
      <c r="D116" s="39"/>
      <c r="E116" s="39">
        <f t="shared" si="3"/>
        <v>0</v>
      </c>
      <c r="F116" s="39"/>
      <c r="G116" s="39">
        <v>4.7096652838385333</v>
      </c>
      <c r="H116" s="39">
        <v>4.7096652838385333</v>
      </c>
      <c r="I116" s="39"/>
      <c r="J116" s="39">
        <f t="shared" si="4"/>
        <v>0</v>
      </c>
      <c r="K116" s="39">
        <f t="shared" si="5"/>
        <v>0</v>
      </c>
      <c r="L116" s="65"/>
      <c r="M116" s="66"/>
      <c r="N116" s="66"/>
    </row>
    <row r="117" spans="1:14" x14ac:dyDescent="0.25">
      <c r="A117" s="28" t="s">
        <v>28</v>
      </c>
      <c r="B117" s="22">
        <v>99.744998733141287</v>
      </c>
      <c r="C117" s="22">
        <v>99.744998733141287</v>
      </c>
      <c r="D117" s="22"/>
      <c r="E117" s="22">
        <f t="shared" si="3"/>
        <v>0</v>
      </c>
      <c r="F117" s="22"/>
      <c r="G117" s="22">
        <v>0.92224147877820106</v>
      </c>
      <c r="H117" s="22">
        <v>0.92224147877820095</v>
      </c>
      <c r="I117" s="22"/>
      <c r="J117" s="22">
        <f t="shared" si="4"/>
        <v>0</v>
      </c>
      <c r="K117" s="22">
        <f t="shared" si="5"/>
        <v>0</v>
      </c>
      <c r="M117" s="66"/>
      <c r="N117" s="66"/>
    </row>
    <row r="118" spans="1:14" s="8" customFormat="1" x14ac:dyDescent="0.25">
      <c r="A118" s="27" t="s">
        <v>169</v>
      </c>
      <c r="B118" s="39">
        <v>99.744998733141287</v>
      </c>
      <c r="C118" s="39">
        <v>99.744998733141287</v>
      </c>
      <c r="D118" s="39"/>
      <c r="E118" s="39">
        <f t="shared" si="3"/>
        <v>0</v>
      </c>
      <c r="F118" s="39"/>
      <c r="G118" s="39">
        <v>0.92224147877820106</v>
      </c>
      <c r="H118" s="39">
        <v>0.92224147877820095</v>
      </c>
      <c r="I118" s="39"/>
      <c r="J118" s="39">
        <f t="shared" si="4"/>
        <v>0</v>
      </c>
      <c r="K118" s="39">
        <f t="shared" si="5"/>
        <v>0</v>
      </c>
      <c r="L118" s="65"/>
      <c r="M118" s="66"/>
      <c r="N118" s="66"/>
    </row>
    <row r="119" spans="1:14" x14ac:dyDescent="0.25">
      <c r="A119" s="28" t="s">
        <v>29</v>
      </c>
      <c r="B119" s="22">
        <v>99.673427351416336</v>
      </c>
      <c r="C119" s="22">
        <v>98.898522152034587</v>
      </c>
      <c r="D119" s="22"/>
      <c r="E119" s="22">
        <f t="shared" si="3"/>
        <v>-0.77744411923318379</v>
      </c>
      <c r="F119" s="22"/>
      <c r="G119" s="22">
        <v>6.7176082760347589</v>
      </c>
      <c r="H119" s="22">
        <v>6.6653826255396051</v>
      </c>
      <c r="I119" s="22"/>
      <c r="J119" s="22">
        <f t="shared" si="4"/>
        <v>-5.2225650495153708E-2</v>
      </c>
      <c r="K119" s="22">
        <f t="shared" si="5"/>
        <v>-5.2592552957869527E-2</v>
      </c>
      <c r="M119" s="66"/>
      <c r="N119" s="66"/>
    </row>
    <row r="120" spans="1:14" s="8" customFormat="1" x14ac:dyDescent="0.25">
      <c r="A120" s="27" t="s">
        <v>170</v>
      </c>
      <c r="B120" s="39">
        <v>98.941610871182021</v>
      </c>
      <c r="C120" s="39">
        <v>98.941610871182021</v>
      </c>
      <c r="D120" s="39"/>
      <c r="E120" s="39">
        <f t="shared" si="3"/>
        <v>0</v>
      </c>
      <c r="F120" s="39"/>
      <c r="G120" s="39">
        <v>1.3095558558339269</v>
      </c>
      <c r="H120" s="39">
        <v>1.3095558558339269</v>
      </c>
      <c r="I120" s="39"/>
      <c r="J120" s="39">
        <f t="shared" si="4"/>
        <v>0</v>
      </c>
      <c r="K120" s="39">
        <f t="shared" si="5"/>
        <v>0</v>
      </c>
      <c r="L120" s="65"/>
      <c r="M120" s="66"/>
      <c r="N120" s="66"/>
    </row>
    <row r="121" spans="1:14" x14ac:dyDescent="0.25">
      <c r="A121" s="28" t="s">
        <v>171</v>
      </c>
      <c r="B121" s="22">
        <v>98.941610871182021</v>
      </c>
      <c r="C121" s="22">
        <v>98.941610871182021</v>
      </c>
      <c r="D121" s="22"/>
      <c r="E121" s="22">
        <f t="shared" si="3"/>
        <v>0</v>
      </c>
      <c r="F121" s="22"/>
      <c r="G121" s="22">
        <v>1.3095558558339269</v>
      </c>
      <c r="H121" s="22">
        <v>1.3095558558339269</v>
      </c>
      <c r="I121" s="22"/>
      <c r="J121" s="22">
        <f t="shared" si="4"/>
        <v>0</v>
      </c>
      <c r="K121" s="22">
        <f t="shared" si="5"/>
        <v>0</v>
      </c>
      <c r="M121" s="66"/>
      <c r="N121" s="66"/>
    </row>
    <row r="122" spans="1:14" s="8" customFormat="1" x14ac:dyDescent="0.25">
      <c r="A122" s="25" t="s">
        <v>172</v>
      </c>
      <c r="B122" s="39">
        <v>98.941610871182021</v>
      </c>
      <c r="C122" s="39">
        <v>98.941610871182021</v>
      </c>
      <c r="D122" s="39"/>
      <c r="E122" s="39">
        <f t="shared" si="3"/>
        <v>0</v>
      </c>
      <c r="F122" s="39"/>
      <c r="G122" s="39">
        <v>1.3095558558339269</v>
      </c>
      <c r="H122" s="39">
        <v>1.3095558558339269</v>
      </c>
      <c r="I122" s="39"/>
      <c r="J122" s="39">
        <f t="shared" si="4"/>
        <v>0</v>
      </c>
      <c r="K122" s="39">
        <f t="shared" si="5"/>
        <v>0</v>
      </c>
      <c r="L122" s="65"/>
      <c r="M122" s="66"/>
      <c r="N122" s="66"/>
    </row>
    <row r="123" spans="1:14" s="8" customFormat="1" x14ac:dyDescent="0.25">
      <c r="A123" s="26" t="s">
        <v>30</v>
      </c>
      <c r="B123" s="22">
        <v>100.32619729952398</v>
      </c>
      <c r="C123" s="22">
        <v>100.28924258229556</v>
      </c>
      <c r="D123" s="22"/>
      <c r="E123" s="22">
        <f t="shared" si="3"/>
        <v>-3.6834563875776105E-2</v>
      </c>
      <c r="F123" s="22"/>
      <c r="G123" s="22">
        <v>0.43839038589039359</v>
      </c>
      <c r="H123" s="22">
        <v>0.43822890670367759</v>
      </c>
      <c r="I123" s="22"/>
      <c r="J123" s="22">
        <f t="shared" si="4"/>
        <v>-1.6147918671599593E-4</v>
      </c>
      <c r="K123" s="22">
        <f t="shared" si="5"/>
        <v>-1.6261363139445797E-4</v>
      </c>
      <c r="L123" s="65"/>
      <c r="M123" s="66"/>
      <c r="N123" s="66"/>
    </row>
    <row r="124" spans="1:14" x14ac:dyDescent="0.25">
      <c r="A124" s="25" t="s">
        <v>31</v>
      </c>
      <c r="B124" s="39">
        <v>100.32619729952398</v>
      </c>
      <c r="C124" s="39">
        <v>100.28924258229556</v>
      </c>
      <c r="D124" s="39"/>
      <c r="E124" s="39">
        <f t="shared" si="3"/>
        <v>-3.6834563875776105E-2</v>
      </c>
      <c r="F124" s="39"/>
      <c r="G124" s="39">
        <v>0.43839038589039359</v>
      </c>
      <c r="H124" s="39">
        <v>0.43822890670367759</v>
      </c>
      <c r="I124" s="39"/>
      <c r="J124" s="39">
        <f t="shared" si="4"/>
        <v>-1.6147918671599593E-4</v>
      </c>
      <c r="K124" s="39">
        <f t="shared" si="5"/>
        <v>-1.6261363139445797E-4</v>
      </c>
      <c r="M124" s="66"/>
      <c r="N124" s="66"/>
    </row>
    <row r="125" spans="1:14" s="8" customFormat="1" x14ac:dyDescent="0.25">
      <c r="A125" s="26" t="s">
        <v>173</v>
      </c>
      <c r="B125" s="22">
        <v>100.50702482226089</v>
      </c>
      <c r="C125" s="22">
        <v>100.35197086996074</v>
      </c>
      <c r="D125" s="22"/>
      <c r="E125" s="22">
        <f t="shared" si="3"/>
        <v>-0.15427175620246203</v>
      </c>
      <c r="F125" s="22"/>
      <c r="G125" s="22">
        <v>8.8297421332834677E-2</v>
      </c>
      <c r="H125" s="22">
        <v>8.8161203350263007E-2</v>
      </c>
      <c r="I125" s="22"/>
      <c r="J125" s="22">
        <f t="shared" si="4"/>
        <v>-1.3621798257167084E-4</v>
      </c>
      <c r="K125" s="22">
        <f t="shared" si="5"/>
        <v>-1.3717495893860693E-4</v>
      </c>
      <c r="L125" s="65"/>
      <c r="M125" s="66"/>
      <c r="N125" s="66"/>
    </row>
    <row r="126" spans="1:14" x14ac:dyDescent="0.25">
      <c r="A126" s="25" t="s">
        <v>174</v>
      </c>
      <c r="B126" s="39">
        <v>99.856495079114637</v>
      </c>
      <c r="C126" s="39">
        <v>99.847481140061689</v>
      </c>
      <c r="D126" s="39"/>
      <c r="E126" s="39">
        <f t="shared" si="3"/>
        <v>-9.0268930887371646E-3</v>
      </c>
      <c r="F126" s="39"/>
      <c r="G126" s="39">
        <v>0.27984383880441815</v>
      </c>
      <c r="H126" s="39">
        <v>0.27981857760027384</v>
      </c>
      <c r="I126" s="39"/>
      <c r="J126" s="39">
        <f t="shared" si="4"/>
        <v>-2.5261204144311211E-5</v>
      </c>
      <c r="K126" s="39">
        <f t="shared" si="5"/>
        <v>-2.543867245583707E-5</v>
      </c>
      <c r="M126" s="66"/>
      <c r="N126" s="66"/>
    </row>
    <row r="127" spans="1:14" s="8" customFormat="1" x14ac:dyDescent="0.25">
      <c r="A127" s="28" t="s">
        <v>175</v>
      </c>
      <c r="B127" s="22">
        <v>102.00691630847531</v>
      </c>
      <c r="C127" s="22">
        <v>102.00691630847531</v>
      </c>
      <c r="D127" s="22"/>
      <c r="E127" s="22">
        <f t="shared" si="3"/>
        <v>0</v>
      </c>
      <c r="F127" s="22"/>
      <c r="G127" s="22">
        <v>7.0249125753140698E-2</v>
      </c>
      <c r="H127" s="22">
        <v>7.0249125753140684E-2</v>
      </c>
      <c r="I127" s="22"/>
      <c r="J127" s="22">
        <f t="shared" si="4"/>
        <v>0</v>
      </c>
      <c r="K127" s="22">
        <f t="shared" si="5"/>
        <v>0</v>
      </c>
      <c r="L127" s="65"/>
      <c r="M127" s="66"/>
      <c r="N127" s="66"/>
    </row>
    <row r="128" spans="1:14" x14ac:dyDescent="0.25">
      <c r="A128" s="27" t="s">
        <v>32</v>
      </c>
      <c r="B128" s="39">
        <v>99.410438109419815</v>
      </c>
      <c r="C128" s="39">
        <v>97.072453747145758</v>
      </c>
      <c r="D128" s="39"/>
      <c r="E128" s="39">
        <f t="shared" si="3"/>
        <v>-2.3518499734410891</v>
      </c>
      <c r="F128" s="39"/>
      <c r="G128" s="39">
        <v>2.1943672429256593</v>
      </c>
      <c r="H128" s="39">
        <v>2.1427590175057118</v>
      </c>
      <c r="I128" s="39"/>
      <c r="J128" s="39">
        <f t="shared" si="4"/>
        <v>-5.1608225419947473E-2</v>
      </c>
      <c r="K128" s="39">
        <f t="shared" si="5"/>
        <v>-5.1970790267363377E-2</v>
      </c>
      <c r="M128" s="66"/>
      <c r="N128" s="66"/>
    </row>
    <row r="129" spans="1:14" s="8" customFormat="1" x14ac:dyDescent="0.25">
      <c r="A129" s="26" t="s">
        <v>176</v>
      </c>
      <c r="B129" s="22">
        <v>99.88455012485862</v>
      </c>
      <c r="C129" s="22">
        <v>96.329814386981482</v>
      </c>
      <c r="D129" s="22"/>
      <c r="E129" s="22">
        <f t="shared" si="3"/>
        <v>-3.5588444193157098</v>
      </c>
      <c r="F129" s="22"/>
      <c r="G129" s="22">
        <v>1.3916175272020672</v>
      </c>
      <c r="H129" s="22">
        <v>1.3420920244970169</v>
      </c>
      <c r="I129" s="22"/>
      <c r="J129" s="22">
        <f t="shared" si="4"/>
        <v>-4.9525502705050295E-2</v>
      </c>
      <c r="K129" s="22">
        <f t="shared" si="5"/>
        <v>-4.9873435736758683E-2</v>
      </c>
      <c r="L129" s="65"/>
      <c r="M129" s="66"/>
      <c r="N129" s="66"/>
    </row>
    <row r="130" spans="1:14" x14ac:dyDescent="0.25">
      <c r="A130" s="25" t="s">
        <v>177</v>
      </c>
      <c r="B130" s="39">
        <v>99.016715735892546</v>
      </c>
      <c r="C130" s="39">
        <v>95.382070315662972</v>
      </c>
      <c r="D130" s="39"/>
      <c r="E130" s="39">
        <f t="shared" si="3"/>
        <v>-3.6707392213697232</v>
      </c>
      <c r="F130" s="39"/>
      <c r="G130" s="39">
        <v>0.47817467293612503</v>
      </c>
      <c r="H130" s="39">
        <v>0.46062212767000227</v>
      </c>
      <c r="I130" s="39"/>
      <c r="J130" s="39">
        <f t="shared" si="4"/>
        <v>-1.7552545266122765E-2</v>
      </c>
      <c r="K130" s="39">
        <f t="shared" si="5"/>
        <v>-1.7675857700223875E-2</v>
      </c>
      <c r="M130" s="66"/>
      <c r="N130" s="66"/>
    </row>
    <row r="131" spans="1:14" s="8" customFormat="1" x14ac:dyDescent="0.25">
      <c r="A131" s="28" t="s">
        <v>178</v>
      </c>
      <c r="B131" s="22">
        <v>100.01228228436003</v>
      </c>
      <c r="C131" s="22">
        <v>100.01228228436003</v>
      </c>
      <c r="D131" s="22"/>
      <c r="E131" s="22">
        <f t="shared" si="3"/>
        <v>0</v>
      </c>
      <c r="F131" s="22"/>
      <c r="G131" s="22">
        <v>0.37139681475924263</v>
      </c>
      <c r="H131" s="22">
        <v>0.37139681475924263</v>
      </c>
      <c r="I131" s="22"/>
      <c r="J131" s="22">
        <f t="shared" si="4"/>
        <v>0</v>
      </c>
      <c r="K131" s="22">
        <f t="shared" si="5"/>
        <v>0</v>
      </c>
      <c r="L131" s="65"/>
      <c r="M131" s="66"/>
      <c r="N131" s="66"/>
    </row>
    <row r="132" spans="1:14" x14ac:dyDescent="0.25">
      <c r="A132" s="27" t="s">
        <v>179</v>
      </c>
      <c r="B132" s="39">
        <v>100.57415534786313</v>
      </c>
      <c r="C132" s="39">
        <v>94.641719809140724</v>
      </c>
      <c r="D132" s="39"/>
      <c r="E132" s="39">
        <f t="shared" si="3"/>
        <v>-5.898568591705744</v>
      </c>
      <c r="F132" s="39"/>
      <c r="G132" s="39">
        <v>0.54204603950669938</v>
      </c>
      <c r="H132" s="39">
        <v>0.51007308206777235</v>
      </c>
      <c r="I132" s="39"/>
      <c r="J132" s="39">
        <f t="shared" si="4"/>
        <v>-3.197295743892703E-2</v>
      </c>
      <c r="K132" s="39">
        <f t="shared" si="5"/>
        <v>-3.2197578036534308E-2</v>
      </c>
      <c r="M132" s="66"/>
      <c r="N132" s="66"/>
    </row>
    <row r="133" spans="1:14" s="8" customFormat="1" x14ac:dyDescent="0.25">
      <c r="A133" s="26" t="s">
        <v>180</v>
      </c>
      <c r="B133" s="22">
        <v>97.387055181969345</v>
      </c>
      <c r="C133" s="22">
        <v>96.909909317990767</v>
      </c>
      <c r="D133" s="22"/>
      <c r="E133" s="22">
        <f t="shared" si="3"/>
        <v>-0.48994793310777052</v>
      </c>
      <c r="F133" s="22"/>
      <c r="G133" s="22">
        <v>0.42509062170880529</v>
      </c>
      <c r="H133" s="22">
        <v>0.42300789899390806</v>
      </c>
      <c r="I133" s="22"/>
      <c r="J133" s="22">
        <f t="shared" si="4"/>
        <v>-2.0827227148972338E-3</v>
      </c>
      <c r="K133" s="22">
        <f t="shared" si="5"/>
        <v>-2.0973545306047447E-3</v>
      </c>
      <c r="L133" s="65"/>
      <c r="M133" s="66"/>
      <c r="N133" s="66"/>
    </row>
    <row r="134" spans="1:14" x14ac:dyDescent="0.25">
      <c r="A134" s="27" t="s">
        <v>181</v>
      </c>
      <c r="B134" s="39">
        <v>96.669285059666862</v>
      </c>
      <c r="C134" s="39">
        <v>95.991979495853585</v>
      </c>
      <c r="D134" s="39"/>
      <c r="E134" s="39">
        <f t="shared" si="3"/>
        <v>-0.70064194991741324</v>
      </c>
      <c r="F134" s="39"/>
      <c r="G134" s="39">
        <v>0.29725920852194909</v>
      </c>
      <c r="H134" s="39">
        <v>0.2951764858070518</v>
      </c>
      <c r="I134" s="39"/>
      <c r="J134" s="39">
        <f t="shared" si="4"/>
        <v>-2.0827227148972893E-3</v>
      </c>
      <c r="K134" s="39">
        <f t="shared" si="5"/>
        <v>-2.0973545306048006E-3</v>
      </c>
      <c r="M134" s="66"/>
      <c r="N134" s="66"/>
    </row>
    <row r="135" spans="1:14" s="8" customFormat="1" x14ac:dyDescent="0.25">
      <c r="A135" s="28" t="s">
        <v>182</v>
      </c>
      <c r="B135" s="22">
        <v>99.098094144492279</v>
      </c>
      <c r="C135" s="22">
        <v>99.098094144492279</v>
      </c>
      <c r="D135" s="22"/>
      <c r="E135" s="22">
        <f t="shared" ref="E135:E198" si="6">((C135/B135-1)*100)</f>
        <v>0</v>
      </c>
      <c r="F135" s="22"/>
      <c r="G135" s="22">
        <v>0.1278314131868562</v>
      </c>
      <c r="H135" s="22">
        <v>0.1278314131868562</v>
      </c>
      <c r="I135" s="22"/>
      <c r="J135" s="22">
        <f t="shared" ref="J135:J198" si="7">H135-G135</f>
        <v>0</v>
      </c>
      <c r="K135" s="22">
        <f t="shared" si="5"/>
        <v>0</v>
      </c>
      <c r="L135" s="65"/>
      <c r="M135" s="66"/>
      <c r="N135" s="66"/>
    </row>
    <row r="136" spans="1:14" x14ac:dyDescent="0.25">
      <c r="A136" s="27" t="s">
        <v>183</v>
      </c>
      <c r="B136" s="39">
        <v>100</v>
      </c>
      <c r="C136" s="39">
        <v>100</v>
      </c>
      <c r="D136" s="39"/>
      <c r="E136" s="39">
        <f t="shared" si="6"/>
        <v>0</v>
      </c>
      <c r="F136" s="39"/>
      <c r="G136" s="39">
        <v>0.37765909401478698</v>
      </c>
      <c r="H136" s="39">
        <v>0.37765909401478698</v>
      </c>
      <c r="I136" s="39"/>
      <c r="J136" s="39">
        <f t="shared" si="7"/>
        <v>0</v>
      </c>
      <c r="K136" s="39">
        <f t="shared" ref="K136:K199" si="8">(J136/$G$5)*100</f>
        <v>0</v>
      </c>
      <c r="M136" s="66"/>
      <c r="N136" s="66"/>
    </row>
    <row r="137" spans="1:14" s="8" customFormat="1" x14ac:dyDescent="0.25">
      <c r="A137" s="26" t="s">
        <v>183</v>
      </c>
      <c r="B137" s="22">
        <v>100</v>
      </c>
      <c r="C137" s="22">
        <v>100</v>
      </c>
      <c r="D137" s="22"/>
      <c r="E137" s="22">
        <f t="shared" si="6"/>
        <v>0</v>
      </c>
      <c r="F137" s="22"/>
      <c r="G137" s="22">
        <v>0.37765909401478698</v>
      </c>
      <c r="H137" s="22">
        <v>0.37765909401478698</v>
      </c>
      <c r="I137" s="22"/>
      <c r="J137" s="22">
        <f t="shared" si="7"/>
        <v>0</v>
      </c>
      <c r="K137" s="22">
        <f t="shared" si="8"/>
        <v>0</v>
      </c>
      <c r="L137" s="65"/>
      <c r="M137" s="66"/>
      <c r="N137" s="66"/>
    </row>
    <row r="138" spans="1:14" x14ac:dyDescent="0.25">
      <c r="A138" s="25" t="s">
        <v>33</v>
      </c>
      <c r="B138" s="39">
        <v>96.799944248643413</v>
      </c>
      <c r="C138" s="39">
        <v>96.799944248643413</v>
      </c>
      <c r="D138" s="39"/>
      <c r="E138" s="39">
        <f t="shared" si="6"/>
        <v>0</v>
      </c>
      <c r="F138" s="39"/>
      <c r="G138" s="39">
        <v>0.32287254542706195</v>
      </c>
      <c r="H138" s="39">
        <v>0.32287254542706195</v>
      </c>
      <c r="I138" s="39"/>
      <c r="J138" s="39">
        <f t="shared" si="7"/>
        <v>0</v>
      </c>
      <c r="K138" s="39">
        <f t="shared" si="8"/>
        <v>0</v>
      </c>
      <c r="M138" s="66"/>
      <c r="N138" s="66"/>
    </row>
    <row r="139" spans="1:14" s="8" customFormat="1" x14ac:dyDescent="0.25">
      <c r="A139" s="26" t="s">
        <v>34</v>
      </c>
      <c r="B139" s="22">
        <v>96.799944248643413</v>
      </c>
      <c r="C139" s="22">
        <v>96.799944248643413</v>
      </c>
      <c r="D139" s="22"/>
      <c r="E139" s="22">
        <f t="shared" si="6"/>
        <v>0</v>
      </c>
      <c r="F139" s="22"/>
      <c r="G139" s="22">
        <v>0.32287254542706195</v>
      </c>
      <c r="H139" s="22">
        <v>0.32287254542706195</v>
      </c>
      <c r="I139" s="22"/>
      <c r="J139" s="22">
        <f t="shared" si="7"/>
        <v>0</v>
      </c>
      <c r="K139" s="22">
        <f t="shared" si="8"/>
        <v>0</v>
      </c>
      <c r="L139" s="65"/>
      <c r="M139" s="66"/>
      <c r="N139" s="66"/>
    </row>
    <row r="140" spans="1:14" x14ac:dyDescent="0.25">
      <c r="A140" s="25" t="s">
        <v>184</v>
      </c>
      <c r="B140" s="39">
        <v>95.173586277423141</v>
      </c>
      <c r="C140" s="39">
        <v>95.173586277423141</v>
      </c>
      <c r="D140" s="39"/>
      <c r="E140" s="39">
        <f t="shared" si="6"/>
        <v>0</v>
      </c>
      <c r="F140" s="39"/>
      <c r="G140" s="39">
        <v>0.13796898575892552</v>
      </c>
      <c r="H140" s="39">
        <v>0.13796898575892552</v>
      </c>
      <c r="I140" s="39"/>
      <c r="J140" s="39">
        <f t="shared" si="7"/>
        <v>0</v>
      </c>
      <c r="K140" s="39">
        <f t="shared" si="8"/>
        <v>0</v>
      </c>
      <c r="M140" s="66"/>
      <c r="N140" s="66"/>
    </row>
    <row r="141" spans="1:14" s="8" customFormat="1" x14ac:dyDescent="0.25">
      <c r="A141" s="26" t="s">
        <v>185</v>
      </c>
      <c r="B141" s="22">
        <v>93.545327957161177</v>
      </c>
      <c r="C141" s="22">
        <v>93.545327957161177</v>
      </c>
      <c r="D141" s="22"/>
      <c r="E141" s="22">
        <f t="shared" si="6"/>
        <v>0</v>
      </c>
      <c r="F141" s="22"/>
      <c r="G141" s="22">
        <v>4.7288427984414162E-2</v>
      </c>
      <c r="H141" s="22">
        <v>4.7288427984414162E-2</v>
      </c>
      <c r="I141" s="22"/>
      <c r="J141" s="22">
        <f t="shared" si="7"/>
        <v>0</v>
      </c>
      <c r="K141" s="22">
        <f t="shared" si="8"/>
        <v>0</v>
      </c>
      <c r="L141" s="65"/>
      <c r="M141" s="66"/>
      <c r="N141" s="66"/>
    </row>
    <row r="142" spans="1:14" x14ac:dyDescent="0.25">
      <c r="A142" s="25" t="s">
        <v>186</v>
      </c>
      <c r="B142" s="39">
        <v>99.699991230244862</v>
      </c>
      <c r="C142" s="39">
        <v>99.699991230244862</v>
      </c>
      <c r="D142" s="39"/>
      <c r="E142" s="39">
        <f t="shared" si="6"/>
        <v>0</v>
      </c>
      <c r="F142" s="39"/>
      <c r="G142" s="39">
        <v>0.13761513168372225</v>
      </c>
      <c r="H142" s="39">
        <v>0.13761513168372225</v>
      </c>
      <c r="I142" s="39"/>
      <c r="J142" s="39">
        <f t="shared" si="7"/>
        <v>0</v>
      </c>
      <c r="K142" s="39">
        <f t="shared" si="8"/>
        <v>0</v>
      </c>
      <c r="M142" s="66"/>
      <c r="N142" s="66"/>
    </row>
    <row r="143" spans="1:14" s="8" customFormat="1" x14ac:dyDescent="0.25">
      <c r="A143" s="26" t="s">
        <v>35</v>
      </c>
      <c r="B143" s="22">
        <v>102.22444302102008</v>
      </c>
      <c r="C143" s="22">
        <v>102.22444302102008</v>
      </c>
      <c r="D143" s="22"/>
      <c r="E143" s="22">
        <f t="shared" si="6"/>
        <v>0</v>
      </c>
      <c r="F143" s="22"/>
      <c r="G143" s="22">
        <v>0.34591635571314894</v>
      </c>
      <c r="H143" s="22">
        <v>0.34591635571314894</v>
      </c>
      <c r="I143" s="22"/>
      <c r="J143" s="22">
        <f t="shared" si="7"/>
        <v>0</v>
      </c>
      <c r="K143" s="22">
        <f t="shared" si="8"/>
        <v>0</v>
      </c>
      <c r="L143" s="65"/>
      <c r="M143" s="66"/>
      <c r="N143" s="66"/>
    </row>
    <row r="144" spans="1:14" x14ac:dyDescent="0.25">
      <c r="A144" s="25" t="s">
        <v>187</v>
      </c>
      <c r="B144" s="39">
        <v>103.2507345935301</v>
      </c>
      <c r="C144" s="39">
        <v>103.2507345935301</v>
      </c>
      <c r="D144" s="39"/>
      <c r="E144" s="39">
        <f t="shared" si="6"/>
        <v>0</v>
      </c>
      <c r="F144" s="39"/>
      <c r="G144" s="39">
        <v>0.12612070470912615</v>
      </c>
      <c r="H144" s="39">
        <v>0.12612070470912612</v>
      </c>
      <c r="I144" s="39"/>
      <c r="J144" s="39">
        <f t="shared" si="7"/>
        <v>0</v>
      </c>
      <c r="K144" s="39">
        <f t="shared" si="8"/>
        <v>0</v>
      </c>
      <c r="M144" s="66"/>
      <c r="N144" s="66"/>
    </row>
    <row r="145" spans="1:14" s="8" customFormat="1" x14ac:dyDescent="0.25">
      <c r="A145" s="26" t="s">
        <v>187</v>
      </c>
      <c r="B145" s="22">
        <v>103.2507345935301</v>
      </c>
      <c r="C145" s="22">
        <v>103.2507345935301</v>
      </c>
      <c r="D145" s="22"/>
      <c r="E145" s="22">
        <f t="shared" si="6"/>
        <v>0</v>
      </c>
      <c r="F145" s="22"/>
      <c r="G145" s="22">
        <v>0.12612070470912615</v>
      </c>
      <c r="H145" s="22">
        <v>0.12612070470912612</v>
      </c>
      <c r="I145" s="22"/>
      <c r="J145" s="22">
        <f t="shared" si="7"/>
        <v>0</v>
      </c>
      <c r="K145" s="22">
        <f t="shared" si="8"/>
        <v>0</v>
      </c>
      <c r="L145" s="65"/>
      <c r="M145" s="66"/>
      <c r="N145" s="66"/>
    </row>
    <row r="146" spans="1:14" x14ac:dyDescent="0.25">
      <c r="A146" s="25" t="s">
        <v>188</v>
      </c>
      <c r="B146" s="39">
        <v>101.64470781086639</v>
      </c>
      <c r="C146" s="39">
        <v>101.64470781086639</v>
      </c>
      <c r="D146" s="39"/>
      <c r="E146" s="39">
        <f t="shared" si="6"/>
        <v>0</v>
      </c>
      <c r="F146" s="39"/>
      <c r="G146" s="39">
        <v>0.21979565100402271</v>
      </c>
      <c r="H146" s="39">
        <v>0.21979565100402274</v>
      </c>
      <c r="I146" s="39"/>
      <c r="J146" s="39">
        <f t="shared" si="7"/>
        <v>0</v>
      </c>
      <c r="K146" s="39">
        <f t="shared" si="8"/>
        <v>0</v>
      </c>
      <c r="M146" s="66"/>
      <c r="N146" s="66"/>
    </row>
    <row r="147" spans="1:14" s="8" customFormat="1" x14ac:dyDescent="0.25">
      <c r="A147" s="26" t="s">
        <v>189</v>
      </c>
      <c r="B147" s="22">
        <v>101.64470781086639</v>
      </c>
      <c r="C147" s="22">
        <v>101.64470781086639</v>
      </c>
      <c r="D147" s="22"/>
      <c r="E147" s="22">
        <f t="shared" si="6"/>
        <v>0</v>
      </c>
      <c r="F147" s="22"/>
      <c r="G147" s="22">
        <v>0.21979565100402271</v>
      </c>
      <c r="H147" s="22">
        <v>0.21979565100402274</v>
      </c>
      <c r="I147" s="22"/>
      <c r="J147" s="22">
        <f t="shared" si="7"/>
        <v>0</v>
      </c>
      <c r="K147" s="22">
        <f t="shared" si="8"/>
        <v>0</v>
      </c>
      <c r="L147" s="65"/>
      <c r="M147" s="66"/>
      <c r="N147" s="66"/>
    </row>
    <row r="148" spans="1:14" x14ac:dyDescent="0.25">
      <c r="A148" s="25" t="s">
        <v>36</v>
      </c>
      <c r="B148" s="39">
        <v>100.32068305399395</v>
      </c>
      <c r="C148" s="39">
        <v>100.29896899034902</v>
      </c>
      <c r="D148" s="39"/>
      <c r="E148" s="39">
        <f t="shared" si="6"/>
        <v>-2.164465291093487E-2</v>
      </c>
      <c r="F148" s="39"/>
      <c r="G148" s="39">
        <v>2.106505890244569</v>
      </c>
      <c r="H148" s="39">
        <v>2.1060499443560765</v>
      </c>
      <c r="I148" s="39"/>
      <c r="J148" s="39">
        <f t="shared" si="7"/>
        <v>-4.5594588849251494E-4</v>
      </c>
      <c r="K148" s="39">
        <f t="shared" si="8"/>
        <v>-4.591490591139814E-4</v>
      </c>
      <c r="M148" s="66"/>
      <c r="N148" s="66"/>
    </row>
    <row r="149" spans="1:14" s="8" customFormat="1" x14ac:dyDescent="0.25">
      <c r="A149" s="26" t="s">
        <v>37</v>
      </c>
      <c r="B149" s="22">
        <v>100.55766685810065</v>
      </c>
      <c r="C149" s="22">
        <v>100.51990616729196</v>
      </c>
      <c r="D149" s="22"/>
      <c r="E149" s="22">
        <f t="shared" si="6"/>
        <v>-3.7551279766634416E-2</v>
      </c>
      <c r="F149" s="22"/>
      <c r="G149" s="22">
        <v>1.2141953385480424</v>
      </c>
      <c r="H149" s="22">
        <v>1.2137393926595508</v>
      </c>
      <c r="I149" s="22"/>
      <c r="J149" s="22">
        <f t="shared" si="7"/>
        <v>-4.5594588849162676E-4</v>
      </c>
      <c r="K149" s="22">
        <f t="shared" si="8"/>
        <v>-4.5914905911308704E-4</v>
      </c>
      <c r="L149" s="65"/>
      <c r="M149" s="66"/>
      <c r="N149" s="66"/>
    </row>
    <row r="150" spans="1:14" x14ac:dyDescent="0.25">
      <c r="A150" s="25" t="s">
        <v>190</v>
      </c>
      <c r="B150" s="39">
        <v>100.75077789598889</v>
      </c>
      <c r="C150" s="39">
        <v>100.70414949497813</v>
      </c>
      <c r="D150" s="39"/>
      <c r="E150" s="39">
        <f t="shared" si="6"/>
        <v>-4.6280933988318562E-2</v>
      </c>
      <c r="F150" s="39"/>
      <c r="G150" s="39">
        <v>0.98517002402442866</v>
      </c>
      <c r="H150" s="39">
        <v>0.98471407813593714</v>
      </c>
      <c r="I150" s="39"/>
      <c r="J150" s="39">
        <f t="shared" si="7"/>
        <v>-4.5594588849151574E-4</v>
      </c>
      <c r="K150" s="39">
        <f t="shared" si="8"/>
        <v>-4.5914905911297521E-4</v>
      </c>
      <c r="M150" s="66"/>
      <c r="N150" s="66"/>
    </row>
    <row r="151" spans="1:14" s="8" customFormat="1" x14ac:dyDescent="0.25">
      <c r="A151" s="26" t="s">
        <v>191</v>
      </c>
      <c r="B151" s="22">
        <v>99.735356923826501</v>
      </c>
      <c r="C151" s="22">
        <v>99.735356923826501</v>
      </c>
      <c r="D151" s="22"/>
      <c r="E151" s="22">
        <f t="shared" si="6"/>
        <v>0</v>
      </c>
      <c r="F151" s="22"/>
      <c r="G151" s="22">
        <v>0.2290253145236138</v>
      </c>
      <c r="H151" s="22">
        <v>0.2290253145236138</v>
      </c>
      <c r="I151" s="22"/>
      <c r="J151" s="22">
        <f t="shared" si="7"/>
        <v>0</v>
      </c>
      <c r="K151" s="22">
        <f t="shared" si="8"/>
        <v>0</v>
      </c>
      <c r="L151" s="65"/>
      <c r="M151" s="66"/>
      <c r="N151" s="66"/>
    </row>
    <row r="152" spans="1:14" x14ac:dyDescent="0.25">
      <c r="A152" s="25" t="s">
        <v>192</v>
      </c>
      <c r="B152" s="39">
        <v>100</v>
      </c>
      <c r="C152" s="39">
        <v>100</v>
      </c>
      <c r="D152" s="39"/>
      <c r="E152" s="39">
        <f t="shared" si="6"/>
        <v>0</v>
      </c>
      <c r="F152" s="39"/>
      <c r="G152" s="39">
        <v>0.89231055169652607</v>
      </c>
      <c r="H152" s="39">
        <v>0.89231055169652596</v>
      </c>
      <c r="I152" s="39"/>
      <c r="J152" s="39">
        <f t="shared" si="7"/>
        <v>0</v>
      </c>
      <c r="K152" s="39">
        <f t="shared" si="8"/>
        <v>0</v>
      </c>
      <c r="M152" s="66"/>
      <c r="N152" s="66"/>
    </row>
    <row r="153" spans="1:14" s="8" customFormat="1" x14ac:dyDescent="0.25">
      <c r="A153" s="26" t="s">
        <v>193</v>
      </c>
      <c r="B153" s="22">
        <v>100</v>
      </c>
      <c r="C153" s="22">
        <v>100</v>
      </c>
      <c r="D153" s="22"/>
      <c r="E153" s="22">
        <f t="shared" si="6"/>
        <v>0</v>
      </c>
      <c r="F153" s="22"/>
      <c r="G153" s="22">
        <v>0.89231055169652607</v>
      </c>
      <c r="H153" s="22">
        <v>0.89231055169652596</v>
      </c>
      <c r="I153" s="22"/>
      <c r="J153" s="22">
        <f t="shared" si="7"/>
        <v>0</v>
      </c>
      <c r="K153" s="22">
        <f t="shared" si="8"/>
        <v>0</v>
      </c>
      <c r="L153" s="65"/>
      <c r="M153" s="66"/>
      <c r="N153" s="66"/>
    </row>
    <row r="154" spans="1:14" x14ac:dyDescent="0.25">
      <c r="A154" s="25" t="s">
        <v>38</v>
      </c>
      <c r="B154" s="39">
        <v>100.14774170269101</v>
      </c>
      <c r="C154" s="39">
        <v>100.14774170269101</v>
      </c>
      <c r="D154" s="39"/>
      <c r="E154" s="39">
        <f t="shared" si="6"/>
        <v>0</v>
      </c>
      <c r="F154" s="39"/>
      <c r="G154" s="39">
        <v>6.6378870599309767</v>
      </c>
      <c r="H154" s="39">
        <v>6.6378870599309758</v>
      </c>
      <c r="I154" s="39"/>
      <c r="J154" s="39">
        <f t="shared" si="7"/>
        <v>0</v>
      </c>
      <c r="K154" s="39">
        <f t="shared" si="8"/>
        <v>0</v>
      </c>
      <c r="M154" s="66"/>
      <c r="N154" s="66"/>
    </row>
    <row r="155" spans="1:14" s="8" customFormat="1" x14ac:dyDescent="0.25">
      <c r="A155" s="26" t="s">
        <v>194</v>
      </c>
      <c r="B155" s="22">
        <v>100.36915944005628</v>
      </c>
      <c r="C155" s="22">
        <v>100.36915944005628</v>
      </c>
      <c r="D155" s="22"/>
      <c r="E155" s="22">
        <f t="shared" si="6"/>
        <v>0</v>
      </c>
      <c r="F155" s="22"/>
      <c r="G155" s="22">
        <v>3.1557248417451649</v>
      </c>
      <c r="H155" s="22">
        <v>3.1557248417451644</v>
      </c>
      <c r="I155" s="22"/>
      <c r="J155" s="22">
        <f t="shared" si="7"/>
        <v>0</v>
      </c>
      <c r="K155" s="22">
        <f t="shared" si="8"/>
        <v>0</v>
      </c>
      <c r="L155" s="65"/>
      <c r="M155" s="66"/>
      <c r="N155" s="66"/>
    </row>
    <row r="156" spans="1:14" x14ac:dyDescent="0.25">
      <c r="A156" s="25" t="s">
        <v>195</v>
      </c>
      <c r="B156" s="39">
        <v>99.904367582291087</v>
      </c>
      <c r="C156" s="39">
        <v>99.904367582291087</v>
      </c>
      <c r="D156" s="39"/>
      <c r="E156" s="39">
        <f t="shared" si="6"/>
        <v>0</v>
      </c>
      <c r="F156" s="39"/>
      <c r="G156" s="39">
        <v>2.531256656725434</v>
      </c>
      <c r="H156" s="39">
        <v>2.5312566567254335</v>
      </c>
      <c r="I156" s="39"/>
      <c r="J156" s="39">
        <f t="shared" si="7"/>
        <v>0</v>
      </c>
      <c r="K156" s="39">
        <f t="shared" si="8"/>
        <v>0</v>
      </c>
      <c r="M156" s="66"/>
      <c r="N156" s="66"/>
    </row>
    <row r="157" spans="1:14" s="8" customFormat="1" x14ac:dyDescent="0.25">
      <c r="A157" s="26" t="s">
        <v>196</v>
      </c>
      <c r="B157" s="22">
        <v>99.904367582291087</v>
      </c>
      <c r="C157" s="22">
        <v>99.904367582291087</v>
      </c>
      <c r="D157" s="22"/>
      <c r="E157" s="22">
        <f t="shared" si="6"/>
        <v>0</v>
      </c>
      <c r="F157" s="22"/>
      <c r="G157" s="22">
        <v>2.531256656725434</v>
      </c>
      <c r="H157" s="22">
        <v>2.5312566567254335</v>
      </c>
      <c r="I157" s="22"/>
      <c r="J157" s="22">
        <f t="shared" si="7"/>
        <v>0</v>
      </c>
      <c r="K157" s="22">
        <f t="shared" si="8"/>
        <v>0</v>
      </c>
      <c r="L157" s="65"/>
      <c r="M157" s="66"/>
      <c r="N157" s="66"/>
    </row>
    <row r="158" spans="1:14" x14ac:dyDescent="0.25">
      <c r="A158" s="25" t="s">
        <v>197</v>
      </c>
      <c r="B158" s="39">
        <v>102.298320131418</v>
      </c>
      <c r="C158" s="39">
        <v>102.298320131418</v>
      </c>
      <c r="D158" s="39"/>
      <c r="E158" s="39">
        <f t="shared" si="6"/>
        <v>0</v>
      </c>
      <c r="F158" s="39"/>
      <c r="G158" s="39">
        <v>0.624468185019731</v>
      </c>
      <c r="H158" s="39">
        <v>0.624468185019731</v>
      </c>
      <c r="I158" s="39"/>
      <c r="J158" s="39">
        <f t="shared" si="7"/>
        <v>0</v>
      </c>
      <c r="K158" s="39">
        <f t="shared" si="8"/>
        <v>0</v>
      </c>
      <c r="M158" s="66"/>
      <c r="N158" s="66"/>
    </row>
    <row r="159" spans="1:14" s="8" customFormat="1" x14ac:dyDescent="0.25">
      <c r="A159" s="26" t="s">
        <v>198</v>
      </c>
      <c r="B159" s="22">
        <v>102.298320131418</v>
      </c>
      <c r="C159" s="22">
        <v>102.298320131418</v>
      </c>
      <c r="D159" s="22"/>
      <c r="E159" s="22">
        <f t="shared" si="6"/>
        <v>0</v>
      </c>
      <c r="F159" s="22"/>
      <c r="G159" s="22">
        <v>0.624468185019731</v>
      </c>
      <c r="H159" s="22">
        <v>0.624468185019731</v>
      </c>
      <c r="I159" s="22"/>
      <c r="J159" s="22">
        <f t="shared" si="7"/>
        <v>0</v>
      </c>
      <c r="K159" s="22">
        <f t="shared" si="8"/>
        <v>0</v>
      </c>
      <c r="L159" s="65"/>
      <c r="M159" s="66"/>
      <c r="N159" s="66"/>
    </row>
    <row r="160" spans="1:14" x14ac:dyDescent="0.25">
      <c r="A160" s="25" t="s">
        <v>199</v>
      </c>
      <c r="B160" s="39">
        <v>99.791109639376003</v>
      </c>
      <c r="C160" s="39">
        <v>99.791109639376003</v>
      </c>
      <c r="D160" s="39"/>
      <c r="E160" s="39">
        <f t="shared" si="6"/>
        <v>0</v>
      </c>
      <c r="F160" s="39"/>
      <c r="G160" s="39">
        <v>0.86675072176303658</v>
      </c>
      <c r="H160" s="39">
        <v>0.86675072176303647</v>
      </c>
      <c r="I160" s="39"/>
      <c r="J160" s="39">
        <f t="shared" si="7"/>
        <v>0</v>
      </c>
      <c r="K160" s="39">
        <f t="shared" si="8"/>
        <v>0</v>
      </c>
      <c r="M160" s="66"/>
      <c r="N160" s="66"/>
    </row>
    <row r="161" spans="1:14" s="8" customFormat="1" x14ac:dyDescent="0.25">
      <c r="A161" s="26" t="s">
        <v>200</v>
      </c>
      <c r="B161" s="22">
        <v>99.791109639376003</v>
      </c>
      <c r="C161" s="22">
        <v>99.791109639376003</v>
      </c>
      <c r="D161" s="22"/>
      <c r="E161" s="22">
        <f t="shared" si="6"/>
        <v>0</v>
      </c>
      <c r="F161" s="22"/>
      <c r="G161" s="22">
        <v>0.86675072176303658</v>
      </c>
      <c r="H161" s="22">
        <v>0.86675072176303647</v>
      </c>
      <c r="I161" s="22"/>
      <c r="J161" s="22">
        <f t="shared" si="7"/>
        <v>0</v>
      </c>
      <c r="K161" s="22">
        <f t="shared" si="8"/>
        <v>0</v>
      </c>
      <c r="L161" s="65"/>
      <c r="M161" s="66"/>
      <c r="N161" s="66"/>
    </row>
    <row r="162" spans="1:14" x14ac:dyDescent="0.25">
      <c r="A162" s="25" t="s">
        <v>201</v>
      </c>
      <c r="B162" s="39">
        <v>99.791109639376003</v>
      </c>
      <c r="C162" s="39">
        <v>99.791109639376003</v>
      </c>
      <c r="D162" s="39"/>
      <c r="E162" s="39">
        <f t="shared" si="6"/>
        <v>0</v>
      </c>
      <c r="F162" s="39"/>
      <c r="G162" s="39">
        <v>0.86675072176303658</v>
      </c>
      <c r="H162" s="39">
        <v>0.86675072176303647</v>
      </c>
      <c r="I162" s="39"/>
      <c r="J162" s="39">
        <f t="shared" si="7"/>
        <v>0</v>
      </c>
      <c r="K162" s="39">
        <f t="shared" si="8"/>
        <v>0</v>
      </c>
      <c r="M162" s="66"/>
      <c r="N162" s="66"/>
    </row>
    <row r="163" spans="1:14" s="8" customFormat="1" x14ac:dyDescent="0.25">
      <c r="A163" s="26" t="s">
        <v>202</v>
      </c>
      <c r="B163" s="22">
        <v>100</v>
      </c>
      <c r="C163" s="22">
        <v>100</v>
      </c>
      <c r="D163" s="22"/>
      <c r="E163" s="22">
        <f t="shared" si="6"/>
        <v>0</v>
      </c>
      <c r="F163" s="22"/>
      <c r="G163" s="22">
        <v>0.23901909262945883</v>
      </c>
      <c r="H163" s="22">
        <v>0.23901909262945881</v>
      </c>
      <c r="I163" s="22"/>
      <c r="J163" s="22">
        <f t="shared" si="7"/>
        <v>0</v>
      </c>
      <c r="K163" s="22">
        <f t="shared" si="8"/>
        <v>0</v>
      </c>
      <c r="L163" s="65"/>
      <c r="M163" s="66"/>
      <c r="N163" s="66"/>
    </row>
    <row r="164" spans="1:14" x14ac:dyDescent="0.25">
      <c r="A164" s="25" t="s">
        <v>203</v>
      </c>
      <c r="B164" s="39">
        <v>100</v>
      </c>
      <c r="C164" s="39">
        <v>100</v>
      </c>
      <c r="D164" s="39"/>
      <c r="E164" s="39">
        <f t="shared" si="6"/>
        <v>0</v>
      </c>
      <c r="F164" s="39"/>
      <c r="G164" s="39">
        <v>0.23901909262945883</v>
      </c>
      <c r="H164" s="39">
        <v>0.23901909262945881</v>
      </c>
      <c r="I164" s="39"/>
      <c r="J164" s="39">
        <f t="shared" si="7"/>
        <v>0</v>
      </c>
      <c r="K164" s="39">
        <f t="shared" si="8"/>
        <v>0</v>
      </c>
      <c r="M164" s="66"/>
      <c r="N164" s="66"/>
    </row>
    <row r="165" spans="1:14" s="8" customFormat="1" x14ac:dyDescent="0.25">
      <c r="A165" s="26" t="s">
        <v>203</v>
      </c>
      <c r="B165" s="22">
        <v>100</v>
      </c>
      <c r="C165" s="22">
        <v>100</v>
      </c>
      <c r="D165" s="22"/>
      <c r="E165" s="22">
        <f t="shared" si="6"/>
        <v>0</v>
      </c>
      <c r="F165" s="22"/>
      <c r="G165" s="22">
        <v>0.23901909262945883</v>
      </c>
      <c r="H165" s="22">
        <v>0.23901909262945881</v>
      </c>
      <c r="I165" s="22"/>
      <c r="J165" s="22">
        <f t="shared" si="7"/>
        <v>0</v>
      </c>
      <c r="K165" s="22">
        <f t="shared" si="8"/>
        <v>0</v>
      </c>
      <c r="L165" s="65"/>
      <c r="M165" s="66"/>
      <c r="N165" s="66"/>
    </row>
    <row r="166" spans="1:14" x14ac:dyDescent="0.25">
      <c r="A166" s="25" t="s">
        <v>204</v>
      </c>
      <c r="B166" s="39">
        <v>100</v>
      </c>
      <c r="C166" s="39">
        <v>100</v>
      </c>
      <c r="D166" s="39"/>
      <c r="E166" s="39">
        <f t="shared" si="6"/>
        <v>0</v>
      </c>
      <c r="F166" s="39"/>
      <c r="G166" s="39">
        <v>2.3763924037933166</v>
      </c>
      <c r="H166" s="39">
        <v>2.3763924037933162</v>
      </c>
      <c r="I166" s="39"/>
      <c r="J166" s="39">
        <f t="shared" si="7"/>
        <v>0</v>
      </c>
      <c r="K166" s="39">
        <f t="shared" si="8"/>
        <v>0</v>
      </c>
      <c r="M166" s="66"/>
      <c r="N166" s="66"/>
    </row>
    <row r="167" spans="1:14" s="8" customFormat="1" x14ac:dyDescent="0.25">
      <c r="A167" s="26" t="s">
        <v>205</v>
      </c>
      <c r="B167" s="22">
        <v>100</v>
      </c>
      <c r="C167" s="22">
        <v>100</v>
      </c>
      <c r="D167" s="22"/>
      <c r="E167" s="22">
        <f t="shared" si="6"/>
        <v>0</v>
      </c>
      <c r="F167" s="22"/>
      <c r="G167" s="22">
        <v>2.3763924037933166</v>
      </c>
      <c r="H167" s="22">
        <v>2.3763924037933162</v>
      </c>
      <c r="I167" s="22"/>
      <c r="J167" s="22">
        <f t="shared" si="7"/>
        <v>0</v>
      </c>
      <c r="K167" s="22">
        <f t="shared" si="8"/>
        <v>0</v>
      </c>
      <c r="L167" s="65"/>
      <c r="M167" s="66"/>
      <c r="N167" s="66"/>
    </row>
    <row r="168" spans="1:14" x14ac:dyDescent="0.25">
      <c r="A168" s="25" t="s">
        <v>205</v>
      </c>
      <c r="B168" s="39">
        <v>100</v>
      </c>
      <c r="C168" s="39">
        <v>100</v>
      </c>
      <c r="D168" s="39"/>
      <c r="E168" s="39">
        <f t="shared" si="6"/>
        <v>0</v>
      </c>
      <c r="F168" s="39"/>
      <c r="G168" s="39">
        <v>2.3763924037933166</v>
      </c>
      <c r="H168" s="39">
        <v>2.3763924037933162</v>
      </c>
      <c r="I168" s="39"/>
      <c r="J168" s="39">
        <f t="shared" si="7"/>
        <v>0</v>
      </c>
      <c r="K168" s="39">
        <f t="shared" si="8"/>
        <v>0</v>
      </c>
      <c r="M168" s="66"/>
      <c r="N168" s="66"/>
    </row>
    <row r="169" spans="1:14" s="8" customFormat="1" x14ac:dyDescent="0.25">
      <c r="A169" s="26" t="s">
        <v>39</v>
      </c>
      <c r="B169" s="22">
        <v>100.09134993232473</v>
      </c>
      <c r="C169" s="22">
        <v>100.3610119815137</v>
      </c>
      <c r="D169" s="22"/>
      <c r="E169" s="22">
        <f t="shared" si="6"/>
        <v>0.2694159379120098</v>
      </c>
      <c r="F169" s="22"/>
      <c r="G169" s="22">
        <v>8.1018594665557693</v>
      </c>
      <c r="H169" s="22">
        <v>8.1236871672259028</v>
      </c>
      <c r="I169" s="22"/>
      <c r="J169" s="22">
        <f t="shared" si="7"/>
        <v>2.182770067013351E-2</v>
      </c>
      <c r="K169" s="22">
        <f t="shared" si="8"/>
        <v>2.1981047484493223E-2</v>
      </c>
      <c r="L169" s="65"/>
      <c r="M169" s="66"/>
      <c r="N169" s="66"/>
    </row>
    <row r="170" spans="1:14" x14ac:dyDescent="0.25">
      <c r="A170" s="25" t="s">
        <v>206</v>
      </c>
      <c r="B170" s="39">
        <v>98.390722985890932</v>
      </c>
      <c r="C170" s="39">
        <v>98.390722985890932</v>
      </c>
      <c r="D170" s="39"/>
      <c r="E170" s="39">
        <f t="shared" si="6"/>
        <v>0</v>
      </c>
      <c r="F170" s="39"/>
      <c r="G170" s="39">
        <v>3.0281545061110462</v>
      </c>
      <c r="H170" s="39">
        <v>3.0281545061110458</v>
      </c>
      <c r="I170" s="39"/>
      <c r="J170" s="39">
        <f t="shared" si="7"/>
        <v>0</v>
      </c>
      <c r="K170" s="39">
        <f t="shared" si="8"/>
        <v>0</v>
      </c>
      <c r="M170" s="66"/>
      <c r="N170" s="66"/>
    </row>
    <row r="171" spans="1:14" s="8" customFormat="1" x14ac:dyDescent="0.25">
      <c r="A171" s="26" t="s">
        <v>207</v>
      </c>
      <c r="B171" s="22">
        <v>98.366082463868295</v>
      </c>
      <c r="C171" s="22">
        <v>98.366082463868295</v>
      </c>
      <c r="D171" s="22"/>
      <c r="E171" s="22">
        <f t="shared" si="6"/>
        <v>0</v>
      </c>
      <c r="F171" s="22"/>
      <c r="G171" s="22">
        <v>2.9383206815777476</v>
      </c>
      <c r="H171" s="22">
        <v>2.9383206815777476</v>
      </c>
      <c r="I171" s="22"/>
      <c r="J171" s="22">
        <f t="shared" si="7"/>
        <v>0</v>
      </c>
      <c r="K171" s="22">
        <f t="shared" si="8"/>
        <v>0</v>
      </c>
      <c r="L171" s="65"/>
      <c r="M171" s="66"/>
      <c r="N171" s="66"/>
    </row>
    <row r="172" spans="1:14" x14ac:dyDescent="0.25">
      <c r="A172" s="25" t="s">
        <v>207</v>
      </c>
      <c r="B172" s="39">
        <v>98.365520047179388</v>
      </c>
      <c r="C172" s="39">
        <v>98.365520047179388</v>
      </c>
      <c r="D172" s="39"/>
      <c r="E172" s="39">
        <f t="shared" si="6"/>
        <v>0</v>
      </c>
      <c r="F172" s="39"/>
      <c r="G172" s="39">
        <v>2.9383038814719877</v>
      </c>
      <c r="H172" s="39">
        <v>2.9383038814719873</v>
      </c>
      <c r="I172" s="39"/>
      <c r="J172" s="39">
        <f t="shared" si="7"/>
        <v>0</v>
      </c>
      <c r="K172" s="39">
        <f t="shared" si="8"/>
        <v>0</v>
      </c>
      <c r="M172" s="66"/>
      <c r="N172" s="66"/>
    </row>
    <row r="173" spans="1:14" s="8" customFormat="1" x14ac:dyDescent="0.25">
      <c r="A173" s="26" t="s">
        <v>208</v>
      </c>
      <c r="B173" s="22">
        <v>99.203536632421702</v>
      </c>
      <c r="C173" s="22">
        <v>99.203536632421702</v>
      </c>
      <c r="D173" s="22"/>
      <c r="E173" s="22">
        <f t="shared" si="6"/>
        <v>0</v>
      </c>
      <c r="F173" s="22"/>
      <c r="G173" s="22">
        <v>8.9833824533298717E-2</v>
      </c>
      <c r="H173" s="22">
        <v>8.9833824533298703E-2</v>
      </c>
      <c r="I173" s="22"/>
      <c r="J173" s="22">
        <f t="shared" si="7"/>
        <v>0</v>
      </c>
      <c r="K173" s="22">
        <f t="shared" si="8"/>
        <v>0</v>
      </c>
      <c r="L173" s="65"/>
      <c r="M173" s="66"/>
      <c r="N173" s="66"/>
    </row>
    <row r="174" spans="1:14" x14ac:dyDescent="0.25">
      <c r="A174" s="25" t="s">
        <v>208</v>
      </c>
      <c r="B174" s="39">
        <v>99.203536632421702</v>
      </c>
      <c r="C174" s="39">
        <v>99.203536632421702</v>
      </c>
      <c r="D174" s="39"/>
      <c r="E174" s="39">
        <f t="shared" si="6"/>
        <v>0</v>
      </c>
      <c r="F174" s="39"/>
      <c r="G174" s="39">
        <v>8.9833824533298717E-2</v>
      </c>
      <c r="H174" s="39">
        <v>8.9833824533298703E-2</v>
      </c>
      <c r="I174" s="39"/>
      <c r="J174" s="39">
        <f t="shared" si="7"/>
        <v>0</v>
      </c>
      <c r="K174" s="39">
        <f t="shared" si="8"/>
        <v>0</v>
      </c>
      <c r="M174" s="66"/>
      <c r="N174" s="66"/>
    </row>
    <row r="175" spans="1:14" s="8" customFormat="1" x14ac:dyDescent="0.25">
      <c r="A175" s="26" t="s">
        <v>209</v>
      </c>
      <c r="B175" s="22">
        <v>86.4315180477344</v>
      </c>
      <c r="C175" s="22">
        <v>89.059334401518555</v>
      </c>
      <c r="D175" s="22"/>
      <c r="E175" s="22">
        <f t="shared" si="6"/>
        <v>3.040345018969659</v>
      </c>
      <c r="F175" s="22"/>
      <c r="G175" s="22">
        <v>0.65228309055274003</v>
      </c>
      <c r="H175" s="22">
        <v>0.67211474700594154</v>
      </c>
      <c r="I175" s="22"/>
      <c r="J175" s="22">
        <f t="shared" si="7"/>
        <v>1.9831656453201507E-2</v>
      </c>
      <c r="K175" s="22">
        <f t="shared" si="8"/>
        <v>1.9970980396961456E-2</v>
      </c>
      <c r="L175" s="65"/>
      <c r="M175" s="66"/>
      <c r="N175" s="66"/>
    </row>
    <row r="176" spans="1:14" x14ac:dyDescent="0.25">
      <c r="A176" s="25" t="s">
        <v>210</v>
      </c>
      <c r="B176" s="39">
        <v>84.632697588395828</v>
      </c>
      <c r="C176" s="39">
        <v>87.588855103384489</v>
      </c>
      <c r="D176" s="39"/>
      <c r="E176" s="39">
        <f t="shared" si="6"/>
        <v>3.4929260194040967</v>
      </c>
      <c r="F176" s="39"/>
      <c r="G176" s="39">
        <v>0.56587373098996729</v>
      </c>
      <c r="H176" s="39">
        <v>0.58563928177668856</v>
      </c>
      <c r="I176" s="39"/>
      <c r="J176" s="39">
        <f t="shared" si="7"/>
        <v>1.9765550786721264E-2</v>
      </c>
      <c r="K176" s="39">
        <f t="shared" si="8"/>
        <v>1.9904410316316887E-2</v>
      </c>
      <c r="M176" s="66"/>
      <c r="N176" s="66"/>
    </row>
    <row r="177" spans="1:14" s="8" customFormat="1" x14ac:dyDescent="0.25">
      <c r="A177" s="26" t="s">
        <v>211</v>
      </c>
      <c r="B177" s="22">
        <v>81.262800866233462</v>
      </c>
      <c r="C177" s="22">
        <v>84.652710471430609</v>
      </c>
      <c r="D177" s="22"/>
      <c r="E177" s="22">
        <f t="shared" si="6"/>
        <v>4.1715392148213848</v>
      </c>
      <c r="F177" s="22"/>
      <c r="G177" s="22">
        <v>0.46161139059429301</v>
      </c>
      <c r="H177" s="22">
        <v>0.48086769077301622</v>
      </c>
      <c r="I177" s="22"/>
      <c r="J177" s="22">
        <f t="shared" si="7"/>
        <v>1.9256300178723207E-2</v>
      </c>
      <c r="K177" s="22">
        <f t="shared" si="8"/>
        <v>1.9391582054418065E-2</v>
      </c>
      <c r="L177" s="65"/>
      <c r="M177" s="66"/>
      <c r="N177" s="66"/>
    </row>
    <row r="178" spans="1:14" x14ac:dyDescent="0.25">
      <c r="A178" s="25" t="s">
        <v>212</v>
      </c>
      <c r="B178" s="39">
        <v>103.6657876926658</v>
      </c>
      <c r="C178" s="39">
        <v>104.17212454651688</v>
      </c>
      <c r="D178" s="39"/>
      <c r="E178" s="39">
        <f t="shared" si="6"/>
        <v>0.48843197463777077</v>
      </c>
      <c r="F178" s="39"/>
      <c r="G178" s="39">
        <v>0.10426234039567427</v>
      </c>
      <c r="H178" s="39">
        <v>0.10477159100367241</v>
      </c>
      <c r="I178" s="39"/>
      <c r="J178" s="39">
        <f t="shared" si="7"/>
        <v>5.092506079981407E-4</v>
      </c>
      <c r="K178" s="39">
        <f t="shared" si="8"/>
        <v>5.1282826189890697E-4</v>
      </c>
      <c r="M178" s="66"/>
      <c r="N178" s="66"/>
    </row>
    <row r="179" spans="1:14" s="8" customFormat="1" x14ac:dyDescent="0.25">
      <c r="A179" s="26" t="s">
        <v>213</v>
      </c>
      <c r="B179" s="22">
        <v>100.40720857910583</v>
      </c>
      <c r="C179" s="22">
        <v>100.48402300610896</v>
      </c>
      <c r="D179" s="22"/>
      <c r="E179" s="22">
        <f t="shared" si="6"/>
        <v>7.6502900628505621E-2</v>
      </c>
      <c r="F179" s="22"/>
      <c r="G179" s="22">
        <v>8.6409359562772806E-2</v>
      </c>
      <c r="H179" s="22">
        <v>8.6475465229252854E-2</v>
      </c>
      <c r="I179" s="22"/>
      <c r="J179" s="22">
        <f t="shared" si="7"/>
        <v>6.6105666480048564E-5</v>
      </c>
      <c r="K179" s="22">
        <f t="shared" si="8"/>
        <v>6.6570080644372874E-5</v>
      </c>
      <c r="L179" s="65"/>
      <c r="M179" s="66"/>
      <c r="N179" s="66"/>
    </row>
    <row r="180" spans="1:14" x14ac:dyDescent="0.25">
      <c r="A180" s="25" t="s">
        <v>213</v>
      </c>
      <c r="B180" s="39">
        <v>100.40720857910583</v>
      </c>
      <c r="C180" s="39">
        <v>100.48402300610896</v>
      </c>
      <c r="D180" s="39"/>
      <c r="E180" s="39">
        <f t="shared" si="6"/>
        <v>7.6502900628505621E-2</v>
      </c>
      <c r="F180" s="39"/>
      <c r="G180" s="39">
        <v>8.6409359562772806E-2</v>
      </c>
      <c r="H180" s="39">
        <v>8.6475465229252854E-2</v>
      </c>
      <c r="I180" s="39"/>
      <c r="J180" s="39">
        <f t="shared" si="7"/>
        <v>6.6105666480048564E-5</v>
      </c>
      <c r="K180" s="39">
        <f t="shared" si="8"/>
        <v>6.6570080644372874E-5</v>
      </c>
      <c r="M180" s="66"/>
      <c r="N180" s="66"/>
    </row>
    <row r="181" spans="1:14" s="8" customFormat="1" x14ac:dyDescent="0.25">
      <c r="A181" s="26" t="s">
        <v>214</v>
      </c>
      <c r="B181" s="22">
        <v>103.73810120610285</v>
      </c>
      <c r="C181" s="22">
        <v>103.78493361501597</v>
      </c>
      <c r="D181" s="22"/>
      <c r="E181" s="22">
        <f t="shared" si="6"/>
        <v>4.5144848776512703E-2</v>
      </c>
      <c r="F181" s="22"/>
      <c r="G181" s="22">
        <v>4.4214218698919812</v>
      </c>
      <c r="H181" s="22">
        <v>4.4234179141089154</v>
      </c>
      <c r="I181" s="22"/>
      <c r="J181" s="22">
        <f t="shared" si="7"/>
        <v>1.996044216934223E-3</v>
      </c>
      <c r="K181" s="22">
        <f t="shared" si="8"/>
        <v>2.0100670875340021E-3</v>
      </c>
      <c r="L181" s="65"/>
      <c r="M181" s="66"/>
      <c r="N181" s="66"/>
    </row>
    <row r="182" spans="1:14" x14ac:dyDescent="0.25">
      <c r="A182" s="25" t="s">
        <v>40</v>
      </c>
      <c r="B182" s="39">
        <v>99.642291698048936</v>
      </c>
      <c r="C182" s="39">
        <v>100.00000000000001</v>
      </c>
      <c r="D182" s="39"/>
      <c r="E182" s="39">
        <f t="shared" si="6"/>
        <v>0.35899244774002526</v>
      </c>
      <c r="F182" s="39"/>
      <c r="G182" s="39">
        <v>0.55601287144073686</v>
      </c>
      <c r="H182" s="39">
        <v>0.55800891565767152</v>
      </c>
      <c r="I182" s="39"/>
      <c r="J182" s="39">
        <f t="shared" si="7"/>
        <v>1.996044216934667E-3</v>
      </c>
      <c r="K182" s="39">
        <f t="shared" si="8"/>
        <v>2.0100670875344492E-3</v>
      </c>
      <c r="M182" s="66"/>
      <c r="N182" s="66"/>
    </row>
    <row r="183" spans="1:14" s="8" customFormat="1" x14ac:dyDescent="0.25">
      <c r="A183" s="26" t="s">
        <v>215</v>
      </c>
      <c r="B183" s="22">
        <v>100</v>
      </c>
      <c r="C183" s="22">
        <v>100</v>
      </c>
      <c r="D183" s="22"/>
      <c r="E183" s="22">
        <f t="shared" si="6"/>
        <v>0</v>
      </c>
      <c r="F183" s="22"/>
      <c r="G183" s="22">
        <v>4.6312486912647575E-2</v>
      </c>
      <c r="H183" s="22">
        <v>4.6312486912647575E-2</v>
      </c>
      <c r="I183" s="22"/>
      <c r="J183" s="22">
        <f t="shared" si="7"/>
        <v>0</v>
      </c>
      <c r="K183" s="22">
        <f t="shared" si="8"/>
        <v>0</v>
      </c>
      <c r="L183" s="65"/>
      <c r="M183" s="66"/>
      <c r="N183" s="66"/>
    </row>
    <row r="184" spans="1:14" x14ac:dyDescent="0.25">
      <c r="A184" s="25" t="s">
        <v>216</v>
      </c>
      <c r="B184" s="39">
        <v>99.60991632835308</v>
      </c>
      <c r="C184" s="39">
        <v>99.999999999999986</v>
      </c>
      <c r="D184" s="39"/>
      <c r="E184" s="39">
        <f t="shared" si="6"/>
        <v>0.3916112833194596</v>
      </c>
      <c r="F184" s="39"/>
      <c r="G184" s="39">
        <v>0.5097003845280893</v>
      </c>
      <c r="H184" s="39">
        <v>0.51169642874502397</v>
      </c>
      <c r="I184" s="39"/>
      <c r="J184" s="39">
        <f t="shared" si="7"/>
        <v>1.996044216934667E-3</v>
      </c>
      <c r="K184" s="39">
        <f t="shared" si="8"/>
        <v>2.0100670875344492E-3</v>
      </c>
      <c r="M184" s="66"/>
      <c r="N184" s="66"/>
    </row>
    <row r="185" spans="1:14" s="8" customFormat="1" x14ac:dyDescent="0.25">
      <c r="A185" s="26" t="s">
        <v>41</v>
      </c>
      <c r="B185" s="22">
        <v>108.0233735404112</v>
      </c>
      <c r="C185" s="22">
        <v>108.0233735404112</v>
      </c>
      <c r="D185" s="22"/>
      <c r="E185" s="22">
        <f t="shared" si="6"/>
        <v>0</v>
      </c>
      <c r="F185" s="22"/>
      <c r="G185" s="22">
        <v>2.7556838525673162</v>
      </c>
      <c r="H185" s="22">
        <v>2.7556838525673157</v>
      </c>
      <c r="I185" s="22"/>
      <c r="J185" s="22">
        <f t="shared" si="7"/>
        <v>0</v>
      </c>
      <c r="K185" s="22">
        <f t="shared" si="8"/>
        <v>0</v>
      </c>
      <c r="L185" s="65"/>
      <c r="M185" s="66"/>
      <c r="N185" s="66"/>
    </row>
    <row r="186" spans="1:14" x14ac:dyDescent="0.25">
      <c r="A186" s="25" t="s">
        <v>217</v>
      </c>
      <c r="B186" s="39">
        <v>96.773452005667039</v>
      </c>
      <c r="C186" s="39">
        <v>96.773452005667039</v>
      </c>
      <c r="D186" s="39"/>
      <c r="E186" s="39">
        <f t="shared" si="6"/>
        <v>0</v>
      </c>
      <c r="F186" s="39"/>
      <c r="G186" s="39">
        <v>1.3962982793234504</v>
      </c>
      <c r="H186" s="39">
        <v>1.3962982793234502</v>
      </c>
      <c r="I186" s="39"/>
      <c r="J186" s="39">
        <f t="shared" si="7"/>
        <v>0</v>
      </c>
      <c r="K186" s="39">
        <f t="shared" si="8"/>
        <v>0</v>
      </c>
      <c r="M186" s="66"/>
      <c r="N186" s="66"/>
    </row>
    <row r="187" spans="1:14" s="9" customFormat="1" x14ac:dyDescent="0.25">
      <c r="A187" s="26" t="s">
        <v>218</v>
      </c>
      <c r="B187" s="22">
        <v>122.67113236938773</v>
      </c>
      <c r="C187" s="22">
        <v>122.67113236938773</v>
      </c>
      <c r="D187" s="22"/>
      <c r="E187" s="22">
        <f t="shared" si="6"/>
        <v>0</v>
      </c>
      <c r="F187" s="22"/>
      <c r="G187" s="22">
        <v>1.3593855732438656</v>
      </c>
      <c r="H187" s="22">
        <v>1.3593855732438656</v>
      </c>
      <c r="I187" s="22"/>
      <c r="J187" s="22">
        <f t="shared" si="7"/>
        <v>0</v>
      </c>
      <c r="K187" s="22">
        <f t="shared" si="8"/>
        <v>0</v>
      </c>
      <c r="L187" s="108"/>
      <c r="M187" s="66"/>
      <c r="N187" s="66"/>
    </row>
    <row r="188" spans="1:14" x14ac:dyDescent="0.25">
      <c r="A188" s="25" t="s">
        <v>42</v>
      </c>
      <c r="B188" s="39">
        <v>96.239723509901694</v>
      </c>
      <c r="C188" s="39">
        <v>96.239723509901694</v>
      </c>
      <c r="D188" s="39"/>
      <c r="E188" s="39">
        <f t="shared" si="6"/>
        <v>0</v>
      </c>
      <c r="F188" s="39"/>
      <c r="G188" s="39">
        <v>1.1097251458839281</v>
      </c>
      <c r="H188" s="39">
        <v>1.1097251458839281</v>
      </c>
      <c r="I188" s="39"/>
      <c r="J188" s="39">
        <f t="shared" si="7"/>
        <v>0</v>
      </c>
      <c r="K188" s="39">
        <f t="shared" si="8"/>
        <v>0</v>
      </c>
      <c r="M188" s="66"/>
      <c r="N188" s="66"/>
    </row>
    <row r="189" spans="1:14" s="8" customFormat="1" x14ac:dyDescent="0.25">
      <c r="A189" s="26" t="s">
        <v>42</v>
      </c>
      <c r="B189" s="22">
        <v>96.239723509901694</v>
      </c>
      <c r="C189" s="22">
        <v>96.239723509901694</v>
      </c>
      <c r="D189" s="22"/>
      <c r="E189" s="22">
        <f t="shared" si="6"/>
        <v>0</v>
      </c>
      <c r="F189" s="22"/>
      <c r="G189" s="22">
        <v>1.1097251458839281</v>
      </c>
      <c r="H189" s="22">
        <v>1.1097251458839281</v>
      </c>
      <c r="I189" s="22"/>
      <c r="J189" s="22">
        <f t="shared" si="7"/>
        <v>0</v>
      </c>
      <c r="K189" s="22">
        <f t="shared" si="8"/>
        <v>0</v>
      </c>
      <c r="L189" s="65"/>
      <c r="M189" s="66"/>
      <c r="N189" s="66"/>
    </row>
    <row r="190" spans="1:14" x14ac:dyDescent="0.25">
      <c r="A190" s="25" t="s">
        <v>219</v>
      </c>
      <c r="B190" s="39">
        <v>88.910438475648306</v>
      </c>
      <c r="C190" s="39">
        <v>86.896396772913548</v>
      </c>
      <c r="D190" s="39"/>
      <c r="E190" s="39">
        <f t="shared" si="6"/>
        <v>-2.2652477451074349</v>
      </c>
      <c r="F190" s="39"/>
      <c r="G190" s="39">
        <v>8.9878781431209305</v>
      </c>
      <c r="H190" s="39">
        <v>8.7842804361508779</v>
      </c>
      <c r="I190" s="39"/>
      <c r="J190" s="39">
        <f t="shared" si="7"/>
        <v>-0.20359770697005253</v>
      </c>
      <c r="K190" s="39">
        <f t="shared" si="8"/>
        <v>-0.20502804817944609</v>
      </c>
      <c r="M190" s="66"/>
      <c r="N190" s="66"/>
    </row>
    <row r="191" spans="1:14" s="8" customFormat="1" x14ac:dyDescent="0.25">
      <c r="A191" s="26" t="s">
        <v>220</v>
      </c>
      <c r="B191" s="22">
        <v>97.915206280477975</v>
      </c>
      <c r="C191" s="22">
        <v>98.102687225877659</v>
      </c>
      <c r="D191" s="22"/>
      <c r="E191" s="22">
        <f t="shared" si="6"/>
        <v>0.19147275742099623</v>
      </c>
      <c r="F191" s="22"/>
      <c r="G191" s="22">
        <v>2.1850412056169284</v>
      </c>
      <c r="H191" s="22">
        <v>2.1892249642641084</v>
      </c>
      <c r="I191" s="22"/>
      <c r="J191" s="22">
        <f t="shared" si="7"/>
        <v>4.1837586471800137E-3</v>
      </c>
      <c r="K191" s="22">
        <f t="shared" si="8"/>
        <v>4.2131509350022854E-3</v>
      </c>
      <c r="L191" s="65"/>
      <c r="M191" s="66"/>
      <c r="N191" s="66"/>
    </row>
    <row r="192" spans="1:14" x14ac:dyDescent="0.25">
      <c r="A192" s="25" t="s">
        <v>221</v>
      </c>
      <c r="B192" s="39">
        <v>97.666039877415244</v>
      </c>
      <c r="C192" s="39">
        <v>98.124439873880434</v>
      </c>
      <c r="D192" s="39"/>
      <c r="E192" s="39">
        <f t="shared" si="6"/>
        <v>0.46935454436418667</v>
      </c>
      <c r="F192" s="39"/>
      <c r="G192" s="39">
        <v>0.89138556287931459</v>
      </c>
      <c r="H192" s="39">
        <v>0.89556932152649482</v>
      </c>
      <c r="I192" s="39"/>
      <c r="J192" s="39">
        <f t="shared" si="7"/>
        <v>4.1837586471802357E-3</v>
      </c>
      <c r="K192" s="39">
        <f t="shared" si="8"/>
        <v>4.2131509350025092E-3</v>
      </c>
      <c r="M192" s="66"/>
      <c r="N192" s="66"/>
    </row>
    <row r="193" spans="1:14" s="8" customFormat="1" x14ac:dyDescent="0.25">
      <c r="A193" s="26" t="s">
        <v>221</v>
      </c>
      <c r="B193" s="22">
        <v>97.666039877415244</v>
      </c>
      <c r="C193" s="22">
        <v>98.124439873880434</v>
      </c>
      <c r="D193" s="22"/>
      <c r="E193" s="22">
        <f t="shared" si="6"/>
        <v>0.46935454436418667</v>
      </c>
      <c r="F193" s="22"/>
      <c r="G193" s="22">
        <v>0.89138556287931459</v>
      </c>
      <c r="H193" s="22">
        <v>0.89556932152649482</v>
      </c>
      <c r="I193" s="22"/>
      <c r="J193" s="22">
        <f t="shared" si="7"/>
        <v>4.1837586471802357E-3</v>
      </c>
      <c r="K193" s="22">
        <f t="shared" si="8"/>
        <v>4.2131509350025092E-3</v>
      </c>
      <c r="L193" s="65"/>
      <c r="M193" s="66"/>
      <c r="N193" s="66"/>
    </row>
    <row r="194" spans="1:14" x14ac:dyDescent="0.25">
      <c r="A194" s="25" t="s">
        <v>43</v>
      </c>
      <c r="B194" s="39">
        <v>99.065018276145537</v>
      </c>
      <c r="C194" s="39">
        <v>99.065018276145537</v>
      </c>
      <c r="D194" s="39"/>
      <c r="E194" s="39">
        <f t="shared" si="6"/>
        <v>0</v>
      </c>
      <c r="F194" s="39"/>
      <c r="G194" s="39">
        <v>0.5258367359291487</v>
      </c>
      <c r="H194" s="39">
        <v>0.52583673592914859</v>
      </c>
      <c r="I194" s="39"/>
      <c r="J194" s="39">
        <f t="shared" si="7"/>
        <v>0</v>
      </c>
      <c r="K194" s="39">
        <f t="shared" si="8"/>
        <v>0</v>
      </c>
      <c r="M194" s="66"/>
      <c r="N194" s="66"/>
    </row>
    <row r="195" spans="1:14" s="8" customFormat="1" x14ac:dyDescent="0.25">
      <c r="A195" s="26" t="s">
        <v>222</v>
      </c>
      <c r="B195" s="22">
        <v>99.065018276145537</v>
      </c>
      <c r="C195" s="22">
        <v>99.065018276145537</v>
      </c>
      <c r="D195" s="22"/>
      <c r="E195" s="22">
        <f t="shared" si="6"/>
        <v>0</v>
      </c>
      <c r="F195" s="22"/>
      <c r="G195" s="22">
        <v>0.5258367359291487</v>
      </c>
      <c r="H195" s="22">
        <v>0.52583673592914859</v>
      </c>
      <c r="I195" s="22"/>
      <c r="J195" s="22">
        <f t="shared" si="7"/>
        <v>0</v>
      </c>
      <c r="K195" s="22">
        <f t="shared" si="8"/>
        <v>0</v>
      </c>
      <c r="L195" s="65"/>
      <c r="M195" s="66"/>
      <c r="N195" s="66"/>
    </row>
    <row r="196" spans="1:14" x14ac:dyDescent="0.25">
      <c r="A196" s="25" t="s">
        <v>223</v>
      </c>
      <c r="B196" s="39">
        <v>96.940365328139009</v>
      </c>
      <c r="C196" s="39">
        <v>96.940365328139009</v>
      </c>
      <c r="D196" s="39"/>
      <c r="E196" s="39">
        <f t="shared" si="6"/>
        <v>0</v>
      </c>
      <c r="F196" s="39"/>
      <c r="G196" s="39">
        <v>0.57748430057748901</v>
      </c>
      <c r="H196" s="39">
        <v>0.57748430057748901</v>
      </c>
      <c r="I196" s="39"/>
      <c r="J196" s="39">
        <f t="shared" si="7"/>
        <v>0</v>
      </c>
      <c r="K196" s="39">
        <f t="shared" si="8"/>
        <v>0</v>
      </c>
      <c r="M196" s="66"/>
      <c r="N196" s="66"/>
    </row>
    <row r="197" spans="1:14" s="8" customFormat="1" x14ac:dyDescent="0.25">
      <c r="A197" s="26" t="s">
        <v>223</v>
      </c>
      <c r="B197" s="22">
        <v>96.940365328139009</v>
      </c>
      <c r="C197" s="22">
        <v>96.940365328139009</v>
      </c>
      <c r="D197" s="22"/>
      <c r="E197" s="22">
        <f t="shared" si="6"/>
        <v>0</v>
      </c>
      <c r="F197" s="22"/>
      <c r="G197" s="22">
        <v>0.57748430057748901</v>
      </c>
      <c r="H197" s="22">
        <v>0.57748430057748901</v>
      </c>
      <c r="I197" s="22"/>
      <c r="J197" s="22">
        <f t="shared" si="7"/>
        <v>0</v>
      </c>
      <c r="K197" s="22">
        <f t="shared" si="8"/>
        <v>0</v>
      </c>
      <c r="L197" s="65"/>
      <c r="M197" s="66"/>
      <c r="N197" s="66"/>
    </row>
    <row r="198" spans="1:14" x14ac:dyDescent="0.25">
      <c r="A198" s="25" t="s">
        <v>224</v>
      </c>
      <c r="B198" s="39">
        <v>98.943525585058538</v>
      </c>
      <c r="C198" s="39">
        <v>98.943525585058538</v>
      </c>
      <c r="D198" s="39"/>
      <c r="E198" s="39">
        <f t="shared" si="6"/>
        <v>0</v>
      </c>
      <c r="F198" s="39"/>
      <c r="G198" s="39">
        <v>0.19033460623097609</v>
      </c>
      <c r="H198" s="39">
        <v>0.19033460623097609</v>
      </c>
      <c r="I198" s="39"/>
      <c r="J198" s="39">
        <f t="shared" si="7"/>
        <v>0</v>
      </c>
      <c r="K198" s="39">
        <f t="shared" si="8"/>
        <v>0</v>
      </c>
      <c r="M198" s="66"/>
      <c r="N198" s="66"/>
    </row>
    <row r="199" spans="1:14" s="8" customFormat="1" x14ac:dyDescent="0.25">
      <c r="A199" s="26" t="s">
        <v>224</v>
      </c>
      <c r="B199" s="22">
        <v>98.943525585058538</v>
      </c>
      <c r="C199" s="22">
        <v>98.943525585058538</v>
      </c>
      <c r="D199" s="22"/>
      <c r="E199" s="22">
        <f t="shared" ref="E199:E262" si="9">((C199/B199-1)*100)</f>
        <v>0</v>
      </c>
      <c r="F199" s="22"/>
      <c r="G199" s="22">
        <v>0.19033460623097609</v>
      </c>
      <c r="H199" s="22">
        <v>0.19033460623097609</v>
      </c>
      <c r="I199" s="22"/>
      <c r="J199" s="22">
        <f t="shared" ref="J199:J262" si="10">H199-G199</f>
        <v>0</v>
      </c>
      <c r="K199" s="22">
        <f t="shared" si="8"/>
        <v>0</v>
      </c>
      <c r="L199" s="65"/>
      <c r="M199" s="66"/>
      <c r="N199" s="66"/>
    </row>
    <row r="200" spans="1:14" x14ac:dyDescent="0.25">
      <c r="A200" s="25" t="s">
        <v>225</v>
      </c>
      <c r="B200" s="39">
        <v>86.359488129703408</v>
      </c>
      <c r="C200" s="39">
        <v>83.721779600395735</v>
      </c>
      <c r="D200" s="39"/>
      <c r="E200" s="39">
        <f t="shared" si="9"/>
        <v>-3.0543355298101038</v>
      </c>
      <c r="F200" s="39"/>
      <c r="G200" s="39">
        <v>6.8028369375039999</v>
      </c>
      <c r="H200" s="39">
        <v>6.5950554718867691</v>
      </c>
      <c r="I200" s="39"/>
      <c r="J200" s="39">
        <f t="shared" si="10"/>
        <v>-0.20778146561723077</v>
      </c>
      <c r="K200" s="39">
        <f t="shared" ref="K200:K263" si="11">(J200/$G$5)*100</f>
        <v>-0.20924119911444661</v>
      </c>
      <c r="M200" s="66"/>
      <c r="N200" s="66"/>
    </row>
    <row r="201" spans="1:14" s="8" customFormat="1" x14ac:dyDescent="0.25">
      <c r="A201" s="26" t="s">
        <v>226</v>
      </c>
      <c r="B201" s="22">
        <v>85.550027238978799</v>
      </c>
      <c r="C201" s="22">
        <v>90.773209697523157</v>
      </c>
      <c r="D201" s="22"/>
      <c r="E201" s="22">
        <f t="shared" si="9"/>
        <v>6.105412969599322</v>
      </c>
      <c r="F201" s="22"/>
      <c r="G201" s="22">
        <v>5.3416084995416321E-2</v>
      </c>
      <c r="H201" s="22">
        <v>5.6677357576578657E-2</v>
      </c>
      <c r="I201" s="22"/>
      <c r="J201" s="22">
        <f t="shared" si="10"/>
        <v>3.2612725811623361E-3</v>
      </c>
      <c r="K201" s="22">
        <f t="shared" si="11"/>
        <v>3.2841840993583049E-3</v>
      </c>
      <c r="L201" s="65"/>
      <c r="M201" s="66"/>
      <c r="N201" s="66"/>
    </row>
    <row r="202" spans="1:14" x14ac:dyDescent="0.25">
      <c r="A202" s="25" t="s">
        <v>226</v>
      </c>
      <c r="B202" s="39">
        <v>85.550027238978799</v>
      </c>
      <c r="C202" s="39">
        <v>90.773209697523157</v>
      </c>
      <c r="D202" s="39"/>
      <c r="E202" s="39">
        <f t="shared" si="9"/>
        <v>6.105412969599322</v>
      </c>
      <c r="F202" s="39"/>
      <c r="G202" s="39">
        <v>5.3416084995416321E-2</v>
      </c>
      <c r="H202" s="39">
        <v>5.6677357576578657E-2</v>
      </c>
      <c r="I202" s="39"/>
      <c r="J202" s="39">
        <f t="shared" si="10"/>
        <v>3.2612725811623361E-3</v>
      </c>
      <c r="K202" s="39">
        <f t="shared" si="11"/>
        <v>3.2841840993583049E-3</v>
      </c>
      <c r="M202" s="66"/>
      <c r="N202" s="66"/>
    </row>
    <row r="203" spans="1:14" s="8" customFormat="1" x14ac:dyDescent="0.25">
      <c r="A203" s="26" t="s">
        <v>227</v>
      </c>
      <c r="B203" s="22">
        <v>80.360890683159937</v>
      </c>
      <c r="C203" s="22">
        <v>76.649664098640969</v>
      </c>
      <c r="D203" s="22"/>
      <c r="E203" s="22">
        <f t="shared" si="9"/>
        <v>-4.6181999141239878</v>
      </c>
      <c r="F203" s="22"/>
      <c r="G203" s="22">
        <v>4.38564282119893</v>
      </c>
      <c r="H203" s="22">
        <v>4.1831050681965358</v>
      </c>
      <c r="I203" s="22"/>
      <c r="J203" s="22">
        <f t="shared" si="10"/>
        <v>-0.20253775300239418</v>
      </c>
      <c r="K203" s="22">
        <f t="shared" si="11"/>
        <v>-0.20396064768469979</v>
      </c>
      <c r="L203" s="65"/>
      <c r="M203" s="66"/>
      <c r="N203" s="66"/>
    </row>
    <row r="204" spans="1:14" x14ac:dyDescent="0.25">
      <c r="A204" s="25" t="s">
        <v>227</v>
      </c>
      <c r="B204" s="39">
        <v>80.360890683159937</v>
      </c>
      <c r="C204" s="39">
        <v>76.649664098640969</v>
      </c>
      <c r="D204" s="39"/>
      <c r="E204" s="39">
        <f t="shared" si="9"/>
        <v>-4.6181999141239878</v>
      </c>
      <c r="F204" s="39"/>
      <c r="G204" s="39">
        <v>4.38564282119893</v>
      </c>
      <c r="H204" s="39">
        <v>4.1831050681965358</v>
      </c>
      <c r="I204" s="39"/>
      <c r="J204" s="39">
        <f t="shared" si="10"/>
        <v>-0.20253775300239418</v>
      </c>
      <c r="K204" s="39">
        <f t="shared" si="11"/>
        <v>-0.20396064768469979</v>
      </c>
      <c r="M204" s="66"/>
      <c r="N204" s="66"/>
    </row>
    <row r="205" spans="1:14" s="8" customFormat="1" x14ac:dyDescent="0.25">
      <c r="A205" s="26" t="s">
        <v>228</v>
      </c>
      <c r="B205" s="22">
        <v>100.28265883129303</v>
      </c>
      <c r="C205" s="22">
        <v>100.1062654263206</v>
      </c>
      <c r="D205" s="22"/>
      <c r="E205" s="22">
        <f t="shared" si="9"/>
        <v>-0.17589621877615036</v>
      </c>
      <c r="F205" s="22"/>
      <c r="G205" s="22">
        <v>1.1348119080983128</v>
      </c>
      <c r="H205" s="22">
        <v>1.1328158168617466</v>
      </c>
      <c r="I205" s="22"/>
      <c r="J205" s="22">
        <f t="shared" si="10"/>
        <v>-1.9960912365661887E-3</v>
      </c>
      <c r="K205" s="22">
        <f t="shared" si="11"/>
        <v>-2.0101144374944286E-3</v>
      </c>
      <c r="L205" s="65"/>
      <c r="M205" s="66"/>
      <c r="N205" s="66"/>
    </row>
    <row r="206" spans="1:14" x14ac:dyDescent="0.25">
      <c r="A206" s="25" t="s">
        <v>228</v>
      </c>
      <c r="B206" s="39">
        <v>100.28265883129303</v>
      </c>
      <c r="C206" s="39">
        <v>100.1062654263206</v>
      </c>
      <c r="D206" s="39"/>
      <c r="E206" s="39">
        <f t="shared" si="9"/>
        <v>-0.17589621877615036</v>
      </c>
      <c r="F206" s="39"/>
      <c r="G206" s="39">
        <v>1.1348119080983128</v>
      </c>
      <c r="H206" s="39">
        <v>1.1328158168617466</v>
      </c>
      <c r="I206" s="39"/>
      <c r="J206" s="39">
        <f t="shared" si="10"/>
        <v>-1.9960912365661887E-3</v>
      </c>
      <c r="K206" s="39">
        <f t="shared" si="11"/>
        <v>-2.0101144374944286E-3</v>
      </c>
      <c r="M206" s="66"/>
      <c r="N206" s="66"/>
    </row>
    <row r="207" spans="1:14" s="8" customFormat="1" x14ac:dyDescent="0.25">
      <c r="A207" s="26" t="s">
        <v>229</v>
      </c>
      <c r="B207" s="22">
        <v>100.25326727535203</v>
      </c>
      <c r="C207" s="22">
        <v>99.722302366346341</v>
      </c>
      <c r="D207" s="22"/>
      <c r="E207" s="22">
        <f t="shared" si="9"/>
        <v>-0.52962354588140803</v>
      </c>
      <c r="F207" s="22"/>
      <c r="G207" s="22">
        <v>1.228966123211342</v>
      </c>
      <c r="H207" s="22">
        <v>1.2224572292519087</v>
      </c>
      <c r="I207" s="22"/>
      <c r="J207" s="22">
        <f t="shared" si="10"/>
        <v>-6.5088939594333262E-3</v>
      </c>
      <c r="K207" s="22">
        <f t="shared" si="11"/>
        <v>-6.5546210916112933E-3</v>
      </c>
      <c r="L207" s="65"/>
      <c r="M207" s="66"/>
      <c r="N207" s="66"/>
    </row>
    <row r="208" spans="1:14" x14ac:dyDescent="0.25">
      <c r="A208" s="25" t="s">
        <v>230</v>
      </c>
      <c r="B208" s="39">
        <v>100.25326727535203</v>
      </c>
      <c r="C208" s="39">
        <v>99.722302366346341</v>
      </c>
      <c r="D208" s="39"/>
      <c r="E208" s="39">
        <f t="shared" si="9"/>
        <v>-0.52962354588140803</v>
      </c>
      <c r="F208" s="39"/>
      <c r="G208" s="39">
        <v>1.228966123211342</v>
      </c>
      <c r="H208" s="39">
        <v>1.2224572292519087</v>
      </c>
      <c r="I208" s="39"/>
      <c r="J208" s="39">
        <f t="shared" si="10"/>
        <v>-6.5088939594333262E-3</v>
      </c>
      <c r="K208" s="39">
        <f t="shared" si="11"/>
        <v>-6.5546210916112933E-3</v>
      </c>
      <c r="M208" s="66"/>
      <c r="N208" s="66"/>
    </row>
    <row r="209" spans="1:14" s="8" customFormat="1" x14ac:dyDescent="0.25">
      <c r="A209" s="26" t="s">
        <v>231</v>
      </c>
      <c r="B209" s="22">
        <v>100.56702966470652</v>
      </c>
      <c r="C209" s="22">
        <v>101.88219222703694</v>
      </c>
      <c r="D209" s="22"/>
      <c r="E209" s="22">
        <f t="shared" si="9"/>
        <v>1.3077472474977148</v>
      </c>
      <c r="F209" s="22"/>
      <c r="G209" s="22">
        <v>2.5469452863401099</v>
      </c>
      <c r="H209" s="22">
        <v>2.5802528932174948</v>
      </c>
      <c r="I209" s="22"/>
      <c r="J209" s="22">
        <f t="shared" si="10"/>
        <v>3.3307606877384988E-2</v>
      </c>
      <c r="K209" s="22">
        <f t="shared" si="11"/>
        <v>3.3541603828588437E-2</v>
      </c>
      <c r="L209" s="65"/>
      <c r="M209" s="66"/>
      <c r="N209" s="66"/>
    </row>
    <row r="210" spans="1:14" x14ac:dyDescent="0.25">
      <c r="A210" s="25" t="s">
        <v>232</v>
      </c>
      <c r="B210" s="39">
        <v>99.213764079318892</v>
      </c>
      <c r="C210" s="39">
        <v>99.213764079318892</v>
      </c>
      <c r="D210" s="39"/>
      <c r="E210" s="39">
        <f t="shared" si="9"/>
        <v>0</v>
      </c>
      <c r="F210" s="39"/>
      <c r="G210" s="39">
        <v>0.41248008872401037</v>
      </c>
      <c r="H210" s="39">
        <v>0.41248008872401037</v>
      </c>
      <c r="I210" s="39"/>
      <c r="J210" s="39">
        <f t="shared" si="10"/>
        <v>0</v>
      </c>
      <c r="K210" s="39">
        <f t="shared" si="11"/>
        <v>0</v>
      </c>
      <c r="M210" s="66"/>
      <c r="N210" s="66"/>
    </row>
    <row r="211" spans="1:14" s="8" customFormat="1" x14ac:dyDescent="0.25">
      <c r="A211" s="26" t="s">
        <v>44</v>
      </c>
      <c r="B211" s="22">
        <v>99.213764079318892</v>
      </c>
      <c r="C211" s="22">
        <v>99.213764079318892</v>
      </c>
      <c r="D211" s="22"/>
      <c r="E211" s="22">
        <f t="shared" si="9"/>
        <v>0</v>
      </c>
      <c r="F211" s="22"/>
      <c r="G211" s="22">
        <v>0.41248008872401037</v>
      </c>
      <c r="H211" s="22">
        <v>0.41248008872401037</v>
      </c>
      <c r="I211" s="22"/>
      <c r="J211" s="22">
        <f t="shared" si="10"/>
        <v>0</v>
      </c>
      <c r="K211" s="22">
        <f t="shared" si="11"/>
        <v>0</v>
      </c>
      <c r="L211" s="65"/>
      <c r="M211" s="66"/>
      <c r="N211" s="66"/>
    </row>
    <row r="212" spans="1:14" x14ac:dyDescent="0.25">
      <c r="A212" s="25" t="s">
        <v>233</v>
      </c>
      <c r="B212" s="39">
        <v>96.590996332680746</v>
      </c>
      <c r="C212" s="39">
        <v>96.590996332680746</v>
      </c>
      <c r="D212" s="39"/>
      <c r="E212" s="39">
        <f t="shared" si="9"/>
        <v>0</v>
      </c>
      <c r="F212" s="39"/>
      <c r="G212" s="39">
        <v>5.8434529167669218E-2</v>
      </c>
      <c r="H212" s="39">
        <v>5.8434529167669211E-2</v>
      </c>
      <c r="I212" s="39"/>
      <c r="J212" s="39">
        <f t="shared" si="10"/>
        <v>0</v>
      </c>
      <c r="K212" s="39">
        <f t="shared" si="11"/>
        <v>0</v>
      </c>
      <c r="M212" s="66"/>
      <c r="N212" s="66"/>
    </row>
    <row r="213" spans="1:14" s="8" customFormat="1" x14ac:dyDescent="0.25">
      <c r="A213" s="26" t="s">
        <v>234</v>
      </c>
      <c r="B213" s="22">
        <v>99.660402648145791</v>
      </c>
      <c r="C213" s="22">
        <v>99.660402648145791</v>
      </c>
      <c r="D213" s="22"/>
      <c r="E213" s="22">
        <f t="shared" si="9"/>
        <v>0</v>
      </c>
      <c r="F213" s="22"/>
      <c r="G213" s="22">
        <v>0.35404555955634121</v>
      </c>
      <c r="H213" s="22">
        <v>0.35404555955634121</v>
      </c>
      <c r="I213" s="22"/>
      <c r="J213" s="22">
        <f t="shared" si="10"/>
        <v>0</v>
      </c>
      <c r="K213" s="22">
        <f t="shared" si="11"/>
        <v>0</v>
      </c>
      <c r="L213" s="65"/>
      <c r="M213" s="66"/>
      <c r="N213" s="66"/>
    </row>
    <row r="214" spans="1:14" x14ac:dyDescent="0.25">
      <c r="A214" s="25" t="s">
        <v>235</v>
      </c>
      <c r="B214" s="39">
        <v>110.92646318489557</v>
      </c>
      <c r="C214" s="39">
        <v>110.92646318489557</v>
      </c>
      <c r="D214" s="39"/>
      <c r="E214" s="39">
        <f t="shared" si="9"/>
        <v>0</v>
      </c>
      <c r="F214" s="39"/>
      <c r="G214" s="39">
        <v>8.4886637581372312E-2</v>
      </c>
      <c r="H214" s="39">
        <v>8.4886637581372298E-2</v>
      </c>
      <c r="I214" s="39"/>
      <c r="J214" s="39">
        <f t="shared" si="10"/>
        <v>0</v>
      </c>
      <c r="K214" s="39">
        <f t="shared" si="11"/>
        <v>0</v>
      </c>
      <c r="M214" s="66"/>
      <c r="N214" s="66"/>
    </row>
    <row r="215" spans="1:14" s="8" customFormat="1" x14ac:dyDescent="0.25">
      <c r="A215" s="26" t="s">
        <v>236</v>
      </c>
      <c r="B215" s="22">
        <v>110.92646318489557</v>
      </c>
      <c r="C215" s="22">
        <v>110.92646318489557</v>
      </c>
      <c r="D215" s="22"/>
      <c r="E215" s="22">
        <f t="shared" si="9"/>
        <v>0</v>
      </c>
      <c r="F215" s="22"/>
      <c r="G215" s="22">
        <v>8.4886637581372312E-2</v>
      </c>
      <c r="H215" s="22">
        <v>8.4886637581372298E-2</v>
      </c>
      <c r="I215" s="22"/>
      <c r="J215" s="22">
        <f t="shared" si="10"/>
        <v>0</v>
      </c>
      <c r="K215" s="22">
        <f t="shared" si="11"/>
        <v>0</v>
      </c>
      <c r="L215" s="65"/>
      <c r="M215" s="66"/>
      <c r="N215" s="66"/>
    </row>
    <row r="216" spans="1:14" x14ac:dyDescent="0.25">
      <c r="A216" s="25" t="s">
        <v>237</v>
      </c>
      <c r="B216" s="39">
        <v>110.92646318489557</v>
      </c>
      <c r="C216" s="39">
        <v>110.92646318489557</v>
      </c>
      <c r="D216" s="39"/>
      <c r="E216" s="39">
        <f t="shared" si="9"/>
        <v>0</v>
      </c>
      <c r="F216" s="39"/>
      <c r="G216" s="39">
        <v>8.4886637581372312E-2</v>
      </c>
      <c r="H216" s="39">
        <v>8.4886637581372298E-2</v>
      </c>
      <c r="I216" s="39"/>
      <c r="J216" s="39">
        <f t="shared" si="10"/>
        <v>0</v>
      </c>
      <c r="K216" s="39">
        <f t="shared" si="11"/>
        <v>0</v>
      </c>
      <c r="M216" s="66"/>
      <c r="N216" s="66"/>
    </row>
    <row r="217" spans="1:14" s="8" customFormat="1" x14ac:dyDescent="0.25">
      <c r="A217" s="26" t="s">
        <v>238</v>
      </c>
      <c r="B217" s="22">
        <v>100.1089258035118</v>
      </c>
      <c r="C217" s="22">
        <v>100.20040247486304</v>
      </c>
      <c r="D217" s="22"/>
      <c r="E217" s="22">
        <f t="shared" si="9"/>
        <v>9.1377138069370645E-2</v>
      </c>
      <c r="F217" s="22"/>
      <c r="G217" s="22">
        <v>0.19574215357410735</v>
      </c>
      <c r="H217" s="22">
        <v>0.19592101715203872</v>
      </c>
      <c r="I217" s="22"/>
      <c r="J217" s="22">
        <f t="shared" si="10"/>
        <v>1.7886357793137075E-4</v>
      </c>
      <c r="K217" s="22">
        <f t="shared" si="11"/>
        <v>1.8012015370612861E-4</v>
      </c>
      <c r="L217" s="65"/>
      <c r="M217" s="66"/>
      <c r="N217" s="66"/>
    </row>
    <row r="218" spans="1:14" x14ac:dyDescent="0.25">
      <c r="A218" s="25" t="s">
        <v>45</v>
      </c>
      <c r="B218" s="39">
        <v>100.1089258035118</v>
      </c>
      <c r="C218" s="39">
        <v>100.20040247486304</v>
      </c>
      <c r="D218" s="39"/>
      <c r="E218" s="39">
        <f t="shared" si="9"/>
        <v>9.1377138069370645E-2</v>
      </c>
      <c r="F218" s="39"/>
      <c r="G218" s="39">
        <v>0.19574215357410735</v>
      </c>
      <c r="H218" s="39">
        <v>0.19592101715203872</v>
      </c>
      <c r="I218" s="39"/>
      <c r="J218" s="39">
        <f t="shared" si="10"/>
        <v>1.7886357793137075E-4</v>
      </c>
      <c r="K218" s="39">
        <f t="shared" si="11"/>
        <v>1.8012015370612861E-4</v>
      </c>
      <c r="M218" s="66"/>
      <c r="N218" s="66"/>
    </row>
    <row r="219" spans="1:14" s="8" customFormat="1" x14ac:dyDescent="0.25">
      <c r="A219" s="26" t="s">
        <v>239</v>
      </c>
      <c r="B219" s="22">
        <v>100.1089258035118</v>
      </c>
      <c r="C219" s="22">
        <v>100.20040247486304</v>
      </c>
      <c r="D219" s="22"/>
      <c r="E219" s="22">
        <f t="shared" si="9"/>
        <v>9.1377138069370645E-2</v>
      </c>
      <c r="F219" s="22"/>
      <c r="G219" s="22">
        <v>0.19574215357410735</v>
      </c>
      <c r="H219" s="22">
        <v>0.19592101715203872</v>
      </c>
      <c r="I219" s="22"/>
      <c r="J219" s="22">
        <f t="shared" si="10"/>
        <v>1.7886357793137075E-4</v>
      </c>
      <c r="K219" s="22">
        <f t="shared" si="11"/>
        <v>1.8012015370612861E-4</v>
      </c>
      <c r="L219" s="65"/>
      <c r="M219" s="66"/>
      <c r="N219" s="66"/>
    </row>
    <row r="220" spans="1:14" x14ac:dyDescent="0.25">
      <c r="A220" s="25" t="s">
        <v>240</v>
      </c>
      <c r="B220" s="39">
        <v>99.889726750632661</v>
      </c>
      <c r="C220" s="39">
        <v>103.25956459661516</v>
      </c>
      <c r="D220" s="39"/>
      <c r="E220" s="39">
        <f t="shared" si="9"/>
        <v>3.3735579779841096</v>
      </c>
      <c r="F220" s="39"/>
      <c r="G220" s="39">
        <v>0.98201197417245634</v>
      </c>
      <c r="H220" s="39">
        <v>1.0151407174719105</v>
      </c>
      <c r="I220" s="39"/>
      <c r="J220" s="39">
        <f t="shared" si="10"/>
        <v>3.3128743299454144E-2</v>
      </c>
      <c r="K220" s="39">
        <f t="shared" si="11"/>
        <v>3.3361483674882834E-2</v>
      </c>
      <c r="M220" s="66"/>
      <c r="N220" s="66"/>
    </row>
    <row r="221" spans="1:14" s="8" customFormat="1" x14ac:dyDescent="0.25">
      <c r="A221" s="26" t="s">
        <v>241</v>
      </c>
      <c r="B221" s="22">
        <v>100</v>
      </c>
      <c r="C221" s="22">
        <v>100</v>
      </c>
      <c r="D221" s="22"/>
      <c r="E221" s="22">
        <f t="shared" si="9"/>
        <v>0</v>
      </c>
      <c r="F221" s="22"/>
      <c r="G221" s="22">
        <v>0.39580040113194598</v>
      </c>
      <c r="H221" s="22">
        <v>0.39580040113194587</v>
      </c>
      <c r="I221" s="22"/>
      <c r="J221" s="22">
        <f t="shared" si="10"/>
        <v>0</v>
      </c>
      <c r="K221" s="22">
        <f t="shared" si="11"/>
        <v>0</v>
      </c>
      <c r="L221" s="65"/>
      <c r="M221" s="66"/>
      <c r="N221" s="66"/>
    </row>
    <row r="222" spans="1:14" x14ac:dyDescent="0.25">
      <c r="A222" s="25" t="s">
        <v>241</v>
      </c>
      <c r="B222" s="39">
        <v>100</v>
      </c>
      <c r="C222" s="39">
        <v>100</v>
      </c>
      <c r="D222" s="39"/>
      <c r="E222" s="39">
        <f t="shared" si="9"/>
        <v>0</v>
      </c>
      <c r="F222" s="39"/>
      <c r="G222" s="39">
        <v>0.39580040113194598</v>
      </c>
      <c r="H222" s="39">
        <v>0.39580040113194587</v>
      </c>
      <c r="I222" s="39"/>
      <c r="J222" s="39">
        <f t="shared" si="10"/>
        <v>0</v>
      </c>
      <c r="K222" s="39">
        <f t="shared" si="11"/>
        <v>0</v>
      </c>
      <c r="M222" s="66"/>
      <c r="N222" s="66"/>
    </row>
    <row r="223" spans="1:14" s="8" customFormat="1" x14ac:dyDescent="0.25">
      <c r="A223" s="26" t="s">
        <v>242</v>
      </c>
      <c r="B223" s="22">
        <v>99.815409504765611</v>
      </c>
      <c r="C223" s="22">
        <v>105.45630646226182</v>
      </c>
      <c r="D223" s="22"/>
      <c r="E223" s="22">
        <f t="shared" si="9"/>
        <v>5.6513287732661066</v>
      </c>
      <c r="F223" s="22"/>
      <c r="G223" s="22">
        <v>0.58621157304051041</v>
      </c>
      <c r="H223" s="22">
        <v>0.61934031633996456</v>
      </c>
      <c r="I223" s="22"/>
      <c r="J223" s="22">
        <f t="shared" si="10"/>
        <v>3.3128743299454144E-2</v>
      </c>
      <c r="K223" s="22">
        <f t="shared" si="11"/>
        <v>3.3361483674882834E-2</v>
      </c>
      <c r="L223" s="65"/>
      <c r="M223" s="66"/>
      <c r="N223" s="66"/>
    </row>
    <row r="224" spans="1:14" x14ac:dyDescent="0.25">
      <c r="A224" s="25" t="s">
        <v>242</v>
      </c>
      <c r="B224" s="39">
        <v>99.815409504765611</v>
      </c>
      <c r="C224" s="39">
        <v>105.45630646226182</v>
      </c>
      <c r="D224" s="39"/>
      <c r="E224" s="39">
        <f t="shared" si="9"/>
        <v>5.6513287732661066</v>
      </c>
      <c r="F224" s="39"/>
      <c r="G224" s="39">
        <v>0.58621157304051041</v>
      </c>
      <c r="H224" s="39">
        <v>0.61934031633996456</v>
      </c>
      <c r="I224" s="39"/>
      <c r="J224" s="39">
        <f t="shared" si="10"/>
        <v>3.3128743299454144E-2</v>
      </c>
      <c r="K224" s="39">
        <f t="shared" si="11"/>
        <v>3.3361483674882834E-2</v>
      </c>
      <c r="M224" s="66"/>
      <c r="N224" s="66"/>
    </row>
    <row r="225" spans="1:14" s="8" customFormat="1" x14ac:dyDescent="0.25">
      <c r="A225" s="26" t="s">
        <v>46</v>
      </c>
      <c r="B225" s="22">
        <v>101.17663483201991</v>
      </c>
      <c r="C225" s="22">
        <v>101.17663483201991</v>
      </c>
      <c r="D225" s="22"/>
      <c r="E225" s="22">
        <f t="shared" si="9"/>
        <v>0</v>
      </c>
      <c r="F225" s="22"/>
      <c r="G225" s="22">
        <v>0.87182443228816331</v>
      </c>
      <c r="H225" s="22">
        <v>0.8718244322881632</v>
      </c>
      <c r="I225" s="22"/>
      <c r="J225" s="22">
        <f t="shared" si="10"/>
        <v>0</v>
      </c>
      <c r="K225" s="22">
        <f t="shared" si="11"/>
        <v>0</v>
      </c>
      <c r="L225" s="65"/>
      <c r="M225" s="66"/>
      <c r="N225" s="66"/>
    </row>
    <row r="226" spans="1:14" x14ac:dyDescent="0.25">
      <c r="A226" s="25" t="s">
        <v>47</v>
      </c>
      <c r="B226" s="39">
        <v>102.23487313570406</v>
      </c>
      <c r="C226" s="39">
        <v>102.23487313570406</v>
      </c>
      <c r="D226" s="39"/>
      <c r="E226" s="39">
        <f t="shared" si="9"/>
        <v>0</v>
      </c>
      <c r="F226" s="39"/>
      <c r="G226" s="39">
        <v>0.40385293411779022</v>
      </c>
      <c r="H226" s="39">
        <v>0.40385293411779022</v>
      </c>
      <c r="I226" s="39"/>
      <c r="J226" s="39">
        <f t="shared" si="10"/>
        <v>0</v>
      </c>
      <c r="K226" s="39">
        <f t="shared" si="11"/>
        <v>0</v>
      </c>
      <c r="M226" s="66"/>
      <c r="N226" s="66"/>
    </row>
    <row r="227" spans="1:14" s="8" customFormat="1" x14ac:dyDescent="0.25">
      <c r="A227" s="26" t="s">
        <v>243</v>
      </c>
      <c r="B227" s="22">
        <v>104.06048966222359</v>
      </c>
      <c r="C227" s="22">
        <v>104.06048966222359</v>
      </c>
      <c r="D227" s="22"/>
      <c r="E227" s="22">
        <f t="shared" si="9"/>
        <v>0</v>
      </c>
      <c r="F227" s="22"/>
      <c r="G227" s="22">
        <v>0.22118020047577666</v>
      </c>
      <c r="H227" s="22">
        <v>0.22118020047577663</v>
      </c>
      <c r="I227" s="22"/>
      <c r="J227" s="22">
        <f t="shared" si="10"/>
        <v>0</v>
      </c>
      <c r="K227" s="22">
        <f t="shared" si="11"/>
        <v>0</v>
      </c>
      <c r="L227" s="65"/>
      <c r="M227" s="66"/>
      <c r="N227" s="66"/>
    </row>
    <row r="228" spans="1:14" x14ac:dyDescent="0.25">
      <c r="A228" s="25" t="s">
        <v>244</v>
      </c>
      <c r="B228" s="39">
        <v>100.1083672406459</v>
      </c>
      <c r="C228" s="39">
        <v>100.1083672406459</v>
      </c>
      <c r="D228" s="39"/>
      <c r="E228" s="39">
        <f t="shared" si="9"/>
        <v>0</v>
      </c>
      <c r="F228" s="39"/>
      <c r="G228" s="39">
        <v>0.18267273364201356</v>
      </c>
      <c r="H228" s="39">
        <v>0.18267273364201356</v>
      </c>
      <c r="I228" s="39"/>
      <c r="J228" s="39">
        <f t="shared" si="10"/>
        <v>0</v>
      </c>
      <c r="K228" s="39">
        <f t="shared" si="11"/>
        <v>0</v>
      </c>
      <c r="M228" s="66"/>
      <c r="N228" s="66"/>
    </row>
    <row r="229" spans="1:14" s="8" customFormat="1" x14ac:dyDescent="0.25">
      <c r="A229" s="26" t="s">
        <v>245</v>
      </c>
      <c r="B229" s="22">
        <v>100.2808447744535</v>
      </c>
      <c r="C229" s="22">
        <v>100.2808447744535</v>
      </c>
      <c r="D229" s="22"/>
      <c r="E229" s="22">
        <f t="shared" si="9"/>
        <v>0</v>
      </c>
      <c r="F229" s="22"/>
      <c r="G229" s="22">
        <v>0.46797149817037292</v>
      </c>
      <c r="H229" s="22">
        <v>0.46797149817037292</v>
      </c>
      <c r="I229" s="22"/>
      <c r="J229" s="22">
        <f t="shared" si="10"/>
        <v>0</v>
      </c>
      <c r="K229" s="22">
        <f t="shared" si="11"/>
        <v>0</v>
      </c>
      <c r="L229" s="65"/>
      <c r="M229" s="66"/>
      <c r="N229" s="66"/>
    </row>
    <row r="230" spans="1:14" x14ac:dyDescent="0.25">
      <c r="A230" s="25" t="s">
        <v>245</v>
      </c>
      <c r="B230" s="39">
        <v>100.2808447744535</v>
      </c>
      <c r="C230" s="39">
        <v>100.2808447744535</v>
      </c>
      <c r="D230" s="39"/>
      <c r="E230" s="39">
        <f t="shared" si="9"/>
        <v>0</v>
      </c>
      <c r="F230" s="39"/>
      <c r="G230" s="39">
        <v>0.46797149817037292</v>
      </c>
      <c r="H230" s="39">
        <v>0.46797149817037292</v>
      </c>
      <c r="I230" s="39"/>
      <c r="J230" s="39">
        <f t="shared" si="10"/>
        <v>0</v>
      </c>
      <c r="K230" s="39">
        <f t="shared" si="11"/>
        <v>0</v>
      </c>
      <c r="M230" s="66"/>
      <c r="N230" s="66"/>
    </row>
    <row r="231" spans="1:14" s="8" customFormat="1" x14ac:dyDescent="0.25">
      <c r="A231" s="26" t="s">
        <v>246</v>
      </c>
      <c r="B231" s="22">
        <v>100.4517641591878</v>
      </c>
      <c r="C231" s="22">
        <v>100.4517641591878</v>
      </c>
      <c r="D231" s="22"/>
      <c r="E231" s="22">
        <f t="shared" si="9"/>
        <v>0</v>
      </c>
      <c r="F231" s="22"/>
      <c r="G231" s="22">
        <v>3.947257707586453</v>
      </c>
      <c r="H231" s="22">
        <v>3.947257707586453</v>
      </c>
      <c r="I231" s="22"/>
      <c r="J231" s="22">
        <f t="shared" si="10"/>
        <v>0</v>
      </c>
      <c r="K231" s="22">
        <f t="shared" si="11"/>
        <v>0</v>
      </c>
      <c r="L231" s="65"/>
      <c r="M231" s="66"/>
      <c r="N231" s="66"/>
    </row>
    <row r="232" spans="1:14" x14ac:dyDescent="0.25">
      <c r="A232" s="25" t="s">
        <v>247</v>
      </c>
      <c r="B232" s="39">
        <v>100.13633268511978</v>
      </c>
      <c r="C232" s="39">
        <v>100.13633268511978</v>
      </c>
      <c r="D232" s="39"/>
      <c r="E232" s="39">
        <f t="shared" si="9"/>
        <v>0</v>
      </c>
      <c r="F232" s="39"/>
      <c r="G232" s="39">
        <v>0.3797464847238155</v>
      </c>
      <c r="H232" s="39">
        <v>0.3797464847238155</v>
      </c>
      <c r="I232" s="39"/>
      <c r="J232" s="39">
        <f t="shared" si="10"/>
        <v>0</v>
      </c>
      <c r="K232" s="39">
        <f t="shared" si="11"/>
        <v>0</v>
      </c>
      <c r="M232" s="66"/>
      <c r="N232" s="66"/>
    </row>
    <row r="233" spans="1:14" s="8" customFormat="1" x14ac:dyDescent="0.25">
      <c r="A233" s="26" t="s">
        <v>248</v>
      </c>
      <c r="B233" s="22">
        <v>100.13633268511978</v>
      </c>
      <c r="C233" s="22">
        <v>100.13633268511978</v>
      </c>
      <c r="D233" s="22"/>
      <c r="E233" s="22">
        <f t="shared" si="9"/>
        <v>0</v>
      </c>
      <c r="F233" s="22"/>
      <c r="G233" s="22">
        <v>0.3797464847238155</v>
      </c>
      <c r="H233" s="22">
        <v>0.3797464847238155</v>
      </c>
      <c r="I233" s="22"/>
      <c r="J233" s="22">
        <f t="shared" si="10"/>
        <v>0</v>
      </c>
      <c r="K233" s="22">
        <f t="shared" si="11"/>
        <v>0</v>
      </c>
      <c r="L233" s="65"/>
      <c r="M233" s="66"/>
      <c r="N233" s="66"/>
    </row>
    <row r="234" spans="1:14" x14ac:dyDescent="0.25">
      <c r="A234" s="25" t="s">
        <v>249</v>
      </c>
      <c r="B234" s="39">
        <v>100.20625884448739</v>
      </c>
      <c r="C234" s="39">
        <v>100.20625884448739</v>
      </c>
      <c r="D234" s="39"/>
      <c r="E234" s="39">
        <f t="shared" si="9"/>
        <v>0</v>
      </c>
      <c r="F234" s="39"/>
      <c r="G234" s="39">
        <v>8.0462074414121301E-2</v>
      </c>
      <c r="H234" s="39">
        <v>8.0462074414121301E-2</v>
      </c>
      <c r="I234" s="39"/>
      <c r="J234" s="39">
        <f t="shared" si="10"/>
        <v>0</v>
      </c>
      <c r="K234" s="39">
        <f t="shared" si="11"/>
        <v>0</v>
      </c>
      <c r="M234" s="66"/>
      <c r="N234" s="66"/>
    </row>
    <row r="235" spans="1:14" s="8" customFormat="1" x14ac:dyDescent="0.25">
      <c r="A235" s="26" t="s">
        <v>250</v>
      </c>
      <c r="B235" s="22">
        <v>100.11754980572618</v>
      </c>
      <c r="C235" s="22">
        <v>100.11754980572618</v>
      </c>
      <c r="D235" s="22"/>
      <c r="E235" s="22">
        <f t="shared" si="9"/>
        <v>0</v>
      </c>
      <c r="F235" s="22"/>
      <c r="G235" s="22">
        <v>0.29928441030969422</v>
      </c>
      <c r="H235" s="22">
        <v>0.29928441030969422</v>
      </c>
      <c r="I235" s="22"/>
      <c r="J235" s="22">
        <f t="shared" si="10"/>
        <v>0</v>
      </c>
      <c r="K235" s="22">
        <f t="shared" si="11"/>
        <v>0</v>
      </c>
      <c r="L235" s="65"/>
      <c r="M235" s="66"/>
      <c r="N235" s="66"/>
    </row>
    <row r="236" spans="1:14" x14ac:dyDescent="0.25">
      <c r="A236" s="25" t="s">
        <v>48</v>
      </c>
      <c r="B236" s="39">
        <v>100.0055449439304</v>
      </c>
      <c r="C236" s="39">
        <v>100.0055449439304</v>
      </c>
      <c r="D236" s="39"/>
      <c r="E236" s="39">
        <f t="shared" si="9"/>
        <v>0</v>
      </c>
      <c r="F236" s="39"/>
      <c r="G236" s="39">
        <v>0.15372367833391062</v>
      </c>
      <c r="H236" s="39">
        <v>0.15372367833391062</v>
      </c>
      <c r="I236" s="39"/>
      <c r="J236" s="39">
        <f t="shared" si="10"/>
        <v>0</v>
      </c>
      <c r="K236" s="39">
        <f t="shared" si="11"/>
        <v>0</v>
      </c>
      <c r="M236" s="66"/>
      <c r="N236" s="66"/>
    </row>
    <row r="237" spans="1:14" s="8" customFormat="1" x14ac:dyDescent="0.25">
      <c r="A237" s="26" t="s">
        <v>49</v>
      </c>
      <c r="B237" s="22">
        <v>100.0055449439304</v>
      </c>
      <c r="C237" s="22">
        <v>100.0055449439304</v>
      </c>
      <c r="D237" s="22"/>
      <c r="E237" s="22">
        <f t="shared" si="9"/>
        <v>0</v>
      </c>
      <c r="F237" s="22"/>
      <c r="G237" s="22">
        <v>0.15372367833391062</v>
      </c>
      <c r="H237" s="22">
        <v>0.15372367833391062</v>
      </c>
      <c r="I237" s="22"/>
      <c r="J237" s="22">
        <f t="shared" si="10"/>
        <v>0</v>
      </c>
      <c r="K237" s="22">
        <f t="shared" si="11"/>
        <v>0</v>
      </c>
      <c r="L237" s="65"/>
      <c r="M237" s="66"/>
      <c r="N237" s="66"/>
    </row>
    <row r="238" spans="1:14" x14ac:dyDescent="0.25">
      <c r="A238" s="25" t="s">
        <v>49</v>
      </c>
      <c r="B238" s="39">
        <v>100.0055449439304</v>
      </c>
      <c r="C238" s="39">
        <v>100.0055449439304</v>
      </c>
      <c r="D238" s="39"/>
      <c r="E238" s="39">
        <f t="shared" si="9"/>
        <v>0</v>
      </c>
      <c r="F238" s="39"/>
      <c r="G238" s="39">
        <v>0.15372367833391062</v>
      </c>
      <c r="H238" s="39">
        <v>0.15372367833391062</v>
      </c>
      <c r="I238" s="39"/>
      <c r="J238" s="39">
        <f t="shared" si="10"/>
        <v>0</v>
      </c>
      <c r="K238" s="39">
        <f t="shared" si="11"/>
        <v>0</v>
      </c>
      <c r="M238" s="66"/>
      <c r="N238" s="66"/>
    </row>
    <row r="239" spans="1:14" s="8" customFormat="1" x14ac:dyDescent="0.25">
      <c r="A239" s="26" t="s">
        <v>251</v>
      </c>
      <c r="B239" s="22">
        <v>99.999998994204034</v>
      </c>
      <c r="C239" s="22">
        <v>99.999998994204034</v>
      </c>
      <c r="D239" s="22"/>
      <c r="E239" s="22">
        <f t="shared" si="9"/>
        <v>0</v>
      </c>
      <c r="F239" s="22"/>
      <c r="G239" s="22">
        <v>1.1078122207555936</v>
      </c>
      <c r="H239" s="22">
        <v>1.1078122207555934</v>
      </c>
      <c r="I239" s="22"/>
      <c r="J239" s="22">
        <f t="shared" si="10"/>
        <v>0</v>
      </c>
      <c r="K239" s="22">
        <f t="shared" si="11"/>
        <v>0</v>
      </c>
      <c r="L239" s="65"/>
      <c r="M239" s="66"/>
      <c r="N239" s="66"/>
    </row>
    <row r="240" spans="1:14" x14ac:dyDescent="0.25">
      <c r="A240" s="25" t="s">
        <v>252</v>
      </c>
      <c r="B240" s="39">
        <v>99.999999999999986</v>
      </c>
      <c r="C240" s="39">
        <v>99.999999999999986</v>
      </c>
      <c r="D240" s="39"/>
      <c r="E240" s="39">
        <f t="shared" si="9"/>
        <v>0</v>
      </c>
      <c r="F240" s="39"/>
      <c r="G240" s="39">
        <v>1.1078122318979242</v>
      </c>
      <c r="H240" s="39">
        <v>1.107812231897924</v>
      </c>
      <c r="I240" s="39"/>
      <c r="J240" s="39">
        <f t="shared" si="10"/>
        <v>0</v>
      </c>
      <c r="K240" s="39">
        <f t="shared" si="11"/>
        <v>0</v>
      </c>
      <c r="M240" s="66"/>
      <c r="N240" s="66"/>
    </row>
    <row r="241" spans="1:14" s="8" customFormat="1" x14ac:dyDescent="0.25">
      <c r="A241" s="26" t="s">
        <v>252</v>
      </c>
      <c r="B241" s="22">
        <v>99.999999999999986</v>
      </c>
      <c r="C241" s="22">
        <v>99.999999999999986</v>
      </c>
      <c r="D241" s="22"/>
      <c r="E241" s="22">
        <f t="shared" si="9"/>
        <v>0</v>
      </c>
      <c r="F241" s="22"/>
      <c r="G241" s="22">
        <v>1.1078122318979242</v>
      </c>
      <c r="H241" s="22">
        <v>1.107812231897924</v>
      </c>
      <c r="I241" s="22"/>
      <c r="J241" s="22">
        <f t="shared" si="10"/>
        <v>0</v>
      </c>
      <c r="K241" s="22">
        <f t="shared" si="11"/>
        <v>0</v>
      </c>
      <c r="L241" s="65"/>
      <c r="M241" s="66"/>
      <c r="N241" s="66"/>
    </row>
    <row r="242" spans="1:14" ht="15" customHeight="1" x14ac:dyDescent="0.25">
      <c r="A242" s="25" t="s">
        <v>253</v>
      </c>
      <c r="B242" s="39">
        <v>100.75266330420003</v>
      </c>
      <c r="C242" s="39">
        <v>100.75266330420003</v>
      </c>
      <c r="D242" s="39"/>
      <c r="E242" s="39">
        <f t="shared" si="9"/>
        <v>0</v>
      </c>
      <c r="F242" s="39"/>
      <c r="G242" s="39">
        <v>2.3059753237731337</v>
      </c>
      <c r="H242" s="39">
        <v>2.3059753237731337</v>
      </c>
      <c r="I242" s="39"/>
      <c r="J242" s="39">
        <f t="shared" si="10"/>
        <v>0</v>
      </c>
      <c r="K242" s="39">
        <f t="shared" si="11"/>
        <v>0</v>
      </c>
      <c r="M242" s="66"/>
      <c r="N242" s="66"/>
    </row>
    <row r="243" spans="1:14" s="8" customFormat="1" x14ac:dyDescent="0.25">
      <c r="A243" s="26" t="s">
        <v>254</v>
      </c>
      <c r="B243" s="22">
        <v>100.75266330420003</v>
      </c>
      <c r="C243" s="22">
        <v>100.75266330420003</v>
      </c>
      <c r="D243" s="22"/>
      <c r="E243" s="22">
        <f t="shared" si="9"/>
        <v>0</v>
      </c>
      <c r="F243" s="22"/>
      <c r="G243" s="22">
        <v>2.3059753237731337</v>
      </c>
      <c r="H243" s="22">
        <v>2.3059753237731337</v>
      </c>
      <c r="I243" s="22"/>
      <c r="J243" s="22">
        <f t="shared" si="10"/>
        <v>0</v>
      </c>
      <c r="K243" s="22">
        <f t="shared" si="11"/>
        <v>0</v>
      </c>
      <c r="L243" s="65"/>
      <c r="M243" s="66"/>
      <c r="N243" s="66"/>
    </row>
    <row r="244" spans="1:14" x14ac:dyDescent="0.25">
      <c r="A244" s="25" t="s">
        <v>255</v>
      </c>
      <c r="B244" s="39">
        <v>100.84838567958296</v>
      </c>
      <c r="C244" s="39">
        <v>100.84838567958296</v>
      </c>
      <c r="D244" s="39"/>
      <c r="E244" s="39">
        <f t="shared" si="9"/>
        <v>0</v>
      </c>
      <c r="F244" s="39"/>
      <c r="G244" s="39">
        <v>2.0448558081587316</v>
      </c>
      <c r="H244" s="39">
        <v>2.0448558081587316</v>
      </c>
      <c r="I244" s="39"/>
      <c r="J244" s="39">
        <f t="shared" si="10"/>
        <v>0</v>
      </c>
      <c r="K244" s="39">
        <f t="shared" si="11"/>
        <v>0</v>
      </c>
      <c r="M244" s="66"/>
      <c r="N244" s="66"/>
    </row>
    <row r="245" spans="1:14" s="8" customFormat="1" x14ac:dyDescent="0.25">
      <c r="A245" s="26" t="s">
        <v>256</v>
      </c>
      <c r="B245" s="22">
        <v>100.00928786291523</v>
      </c>
      <c r="C245" s="22">
        <v>100.00928786291523</v>
      </c>
      <c r="D245" s="22"/>
      <c r="E245" s="22">
        <f t="shared" si="9"/>
        <v>0</v>
      </c>
      <c r="F245" s="22"/>
      <c r="G245" s="22">
        <v>0.26111951561440183</v>
      </c>
      <c r="H245" s="22">
        <v>0.26111951561440178</v>
      </c>
      <c r="I245" s="22"/>
      <c r="J245" s="22">
        <f t="shared" si="10"/>
        <v>0</v>
      </c>
      <c r="K245" s="22">
        <f t="shared" si="11"/>
        <v>0</v>
      </c>
      <c r="L245" s="65"/>
      <c r="M245" s="66"/>
      <c r="N245" s="66"/>
    </row>
    <row r="246" spans="1:14" x14ac:dyDescent="0.25">
      <c r="A246" s="25" t="s">
        <v>257</v>
      </c>
      <c r="B246" s="39">
        <v>100.37398122712857</v>
      </c>
      <c r="C246" s="39">
        <v>100.37398122712857</v>
      </c>
      <c r="D246" s="39"/>
      <c r="E246" s="39">
        <f t="shared" si="9"/>
        <v>0</v>
      </c>
      <c r="F246" s="39"/>
      <c r="G246" s="39">
        <v>4.9339890305568819</v>
      </c>
      <c r="H246" s="39">
        <v>4.9339890305568819</v>
      </c>
      <c r="I246" s="39"/>
      <c r="J246" s="39">
        <f t="shared" si="10"/>
        <v>0</v>
      </c>
      <c r="K246" s="39">
        <f t="shared" si="11"/>
        <v>0</v>
      </c>
      <c r="M246" s="66"/>
      <c r="N246" s="66"/>
    </row>
    <row r="247" spans="1:14" s="8" customFormat="1" x14ac:dyDescent="0.25">
      <c r="A247" s="26" t="s">
        <v>258</v>
      </c>
      <c r="B247" s="22">
        <v>100.44094991103678</v>
      </c>
      <c r="C247" s="22">
        <v>100.44094991103678</v>
      </c>
      <c r="D247" s="22"/>
      <c r="E247" s="22">
        <f t="shared" si="9"/>
        <v>0</v>
      </c>
      <c r="F247" s="22"/>
      <c r="G247" s="22">
        <v>4.7342022849828904</v>
      </c>
      <c r="H247" s="22">
        <v>4.7342022849828895</v>
      </c>
      <c r="I247" s="22"/>
      <c r="J247" s="22">
        <f t="shared" si="10"/>
        <v>0</v>
      </c>
      <c r="K247" s="22">
        <f t="shared" si="11"/>
        <v>0</v>
      </c>
      <c r="L247" s="65"/>
      <c r="M247" s="66"/>
      <c r="N247" s="66"/>
    </row>
    <row r="248" spans="1:14" x14ac:dyDescent="0.25">
      <c r="A248" s="25" t="s">
        <v>259</v>
      </c>
      <c r="B248" s="39">
        <v>100.44094991103678</v>
      </c>
      <c r="C248" s="39">
        <v>100.44094991103678</v>
      </c>
      <c r="D248" s="39"/>
      <c r="E248" s="39">
        <f t="shared" si="9"/>
        <v>0</v>
      </c>
      <c r="F248" s="39"/>
      <c r="G248" s="39">
        <v>4.7342022849828904</v>
      </c>
      <c r="H248" s="39">
        <v>4.7342022849828895</v>
      </c>
      <c r="I248" s="39"/>
      <c r="J248" s="39">
        <f t="shared" si="10"/>
        <v>0</v>
      </c>
      <c r="K248" s="39">
        <f t="shared" si="11"/>
        <v>0</v>
      </c>
      <c r="M248" s="66"/>
      <c r="N248" s="66"/>
    </row>
    <row r="249" spans="1:14" s="8" customFormat="1" x14ac:dyDescent="0.25">
      <c r="A249" s="26" t="s">
        <v>260</v>
      </c>
      <c r="B249" s="22">
        <v>100.44094991103678</v>
      </c>
      <c r="C249" s="22">
        <v>100.44094991103678</v>
      </c>
      <c r="D249" s="22"/>
      <c r="E249" s="22">
        <f t="shared" si="9"/>
        <v>0</v>
      </c>
      <c r="F249" s="22"/>
      <c r="G249" s="22">
        <v>4.7342022849828904</v>
      </c>
      <c r="H249" s="22">
        <v>4.7342022849828895</v>
      </c>
      <c r="I249" s="22"/>
      <c r="J249" s="22">
        <f t="shared" si="10"/>
        <v>0</v>
      </c>
      <c r="K249" s="22">
        <f t="shared" si="11"/>
        <v>0</v>
      </c>
      <c r="L249" s="65"/>
      <c r="M249" s="66"/>
      <c r="N249" s="66"/>
    </row>
    <row r="250" spans="1:14" x14ac:dyDescent="0.25">
      <c r="A250" s="25" t="s">
        <v>261</v>
      </c>
      <c r="B250" s="39">
        <v>98.812796544563867</v>
      </c>
      <c r="C250" s="39">
        <v>98.812796544563867</v>
      </c>
      <c r="D250" s="39"/>
      <c r="E250" s="39">
        <f t="shared" si="9"/>
        <v>0</v>
      </c>
      <c r="F250" s="39"/>
      <c r="G250" s="39">
        <v>0.19978674557399229</v>
      </c>
      <c r="H250" s="39">
        <v>0.19978674557399226</v>
      </c>
      <c r="I250" s="39"/>
      <c r="J250" s="39">
        <f t="shared" si="10"/>
        <v>0</v>
      </c>
      <c r="K250" s="39">
        <f t="shared" si="11"/>
        <v>0</v>
      </c>
      <c r="M250" s="66"/>
      <c r="N250" s="66"/>
    </row>
    <row r="251" spans="1:14" s="8" customFormat="1" x14ac:dyDescent="0.25">
      <c r="A251" s="26" t="s">
        <v>262</v>
      </c>
      <c r="B251" s="22">
        <v>98.812796544563867</v>
      </c>
      <c r="C251" s="22">
        <v>98.812796544563867</v>
      </c>
      <c r="D251" s="22"/>
      <c r="E251" s="22">
        <f t="shared" si="9"/>
        <v>0</v>
      </c>
      <c r="F251" s="22"/>
      <c r="G251" s="22">
        <v>0.19978674557399229</v>
      </c>
      <c r="H251" s="22">
        <v>0.19978674557399226</v>
      </c>
      <c r="I251" s="22"/>
      <c r="J251" s="22">
        <f t="shared" si="10"/>
        <v>0</v>
      </c>
      <c r="K251" s="22">
        <f t="shared" si="11"/>
        <v>0</v>
      </c>
      <c r="L251" s="65"/>
      <c r="M251" s="66"/>
      <c r="N251" s="66"/>
    </row>
    <row r="252" spans="1:14" x14ac:dyDescent="0.25">
      <c r="A252" s="25" t="s">
        <v>263</v>
      </c>
      <c r="B252" s="39">
        <v>98.812796544563867</v>
      </c>
      <c r="C252" s="39">
        <v>98.812796544563867</v>
      </c>
      <c r="D252" s="39"/>
      <c r="E252" s="39">
        <f t="shared" si="9"/>
        <v>0</v>
      </c>
      <c r="F252" s="39"/>
      <c r="G252" s="39">
        <v>0.19978674557399229</v>
      </c>
      <c r="H252" s="39">
        <v>0.19978674557399226</v>
      </c>
      <c r="I252" s="39"/>
      <c r="J252" s="39">
        <f t="shared" si="10"/>
        <v>0</v>
      </c>
      <c r="K252" s="39">
        <f t="shared" si="11"/>
        <v>0</v>
      </c>
      <c r="M252" s="66"/>
      <c r="N252" s="66"/>
    </row>
    <row r="253" spans="1:14" s="8" customFormat="1" x14ac:dyDescent="0.25">
      <c r="A253" s="26" t="s">
        <v>264</v>
      </c>
      <c r="B253" s="22">
        <v>100</v>
      </c>
      <c r="C253" s="22">
        <v>100</v>
      </c>
      <c r="D253" s="22"/>
      <c r="E253" s="22">
        <f t="shared" si="9"/>
        <v>0</v>
      </c>
      <c r="F253" s="22"/>
      <c r="G253" s="22">
        <v>0.1104971985580785</v>
      </c>
      <c r="H253" s="22">
        <v>0.11049719855807849</v>
      </c>
      <c r="I253" s="22"/>
      <c r="J253" s="22">
        <f t="shared" si="10"/>
        <v>0</v>
      </c>
      <c r="K253" s="22">
        <f t="shared" si="11"/>
        <v>0</v>
      </c>
      <c r="L253" s="65"/>
      <c r="M253" s="66"/>
      <c r="N253" s="66"/>
    </row>
    <row r="254" spans="1:14" x14ac:dyDescent="0.25">
      <c r="A254" s="25" t="s">
        <v>265</v>
      </c>
      <c r="B254" s="39">
        <v>100</v>
      </c>
      <c r="C254" s="39">
        <v>100</v>
      </c>
      <c r="D254" s="39"/>
      <c r="E254" s="39">
        <f t="shared" si="9"/>
        <v>0</v>
      </c>
      <c r="F254" s="39"/>
      <c r="G254" s="39">
        <v>0.1104971985580785</v>
      </c>
      <c r="H254" s="39">
        <v>0.11049719855807849</v>
      </c>
      <c r="I254" s="39"/>
      <c r="J254" s="39">
        <f t="shared" si="10"/>
        <v>0</v>
      </c>
      <c r="K254" s="39">
        <f t="shared" si="11"/>
        <v>0</v>
      </c>
      <c r="M254" s="66"/>
      <c r="N254" s="66"/>
    </row>
    <row r="255" spans="1:14" s="8" customFormat="1" x14ac:dyDescent="0.25">
      <c r="A255" s="26" t="s">
        <v>266</v>
      </c>
      <c r="B255" s="22">
        <v>100</v>
      </c>
      <c r="C255" s="22">
        <v>100</v>
      </c>
      <c r="D255" s="22"/>
      <c r="E255" s="22">
        <f t="shared" si="9"/>
        <v>0</v>
      </c>
      <c r="F255" s="22"/>
      <c r="G255" s="22">
        <v>7.0190985176796297E-2</v>
      </c>
      <c r="H255" s="22">
        <v>7.0190985176796297E-2</v>
      </c>
      <c r="I255" s="22"/>
      <c r="J255" s="22">
        <f t="shared" si="10"/>
        <v>0</v>
      </c>
      <c r="K255" s="22">
        <f t="shared" si="11"/>
        <v>0</v>
      </c>
      <c r="L255" s="65"/>
      <c r="M255" s="66"/>
      <c r="N255" s="66"/>
    </row>
    <row r="256" spans="1:14" x14ac:dyDescent="0.25">
      <c r="A256" s="25" t="s">
        <v>266</v>
      </c>
      <c r="B256" s="39">
        <v>100</v>
      </c>
      <c r="C256" s="39">
        <v>100</v>
      </c>
      <c r="D256" s="39"/>
      <c r="E256" s="39">
        <f t="shared" si="9"/>
        <v>0</v>
      </c>
      <c r="F256" s="39"/>
      <c r="G256" s="39">
        <v>7.0190985176796297E-2</v>
      </c>
      <c r="H256" s="39">
        <v>7.0190985176796297E-2</v>
      </c>
      <c r="I256" s="39"/>
      <c r="J256" s="39">
        <f t="shared" si="10"/>
        <v>0</v>
      </c>
      <c r="K256" s="39">
        <f t="shared" si="11"/>
        <v>0</v>
      </c>
      <c r="M256" s="66"/>
      <c r="N256" s="66"/>
    </row>
    <row r="257" spans="1:14" s="8" customFormat="1" x14ac:dyDescent="0.25">
      <c r="A257" s="26" t="s">
        <v>267</v>
      </c>
      <c r="B257" s="22">
        <v>100</v>
      </c>
      <c r="C257" s="22">
        <v>100</v>
      </c>
      <c r="D257" s="22"/>
      <c r="E257" s="22">
        <f t="shared" si="9"/>
        <v>0</v>
      </c>
      <c r="F257" s="22"/>
      <c r="G257" s="22">
        <v>4.0306213381282215E-2</v>
      </c>
      <c r="H257" s="22">
        <v>4.0306213381282208E-2</v>
      </c>
      <c r="I257" s="22"/>
      <c r="J257" s="22">
        <f t="shared" si="10"/>
        <v>0</v>
      </c>
      <c r="K257" s="22">
        <f t="shared" si="11"/>
        <v>0</v>
      </c>
      <c r="L257" s="65"/>
      <c r="M257" s="66"/>
      <c r="N257" s="66"/>
    </row>
    <row r="258" spans="1:14" x14ac:dyDescent="0.25">
      <c r="A258" s="25" t="s">
        <v>268</v>
      </c>
      <c r="B258" s="39">
        <v>100</v>
      </c>
      <c r="C258" s="39">
        <v>100</v>
      </c>
      <c r="D258" s="39"/>
      <c r="E258" s="39">
        <f t="shared" si="9"/>
        <v>0</v>
      </c>
      <c r="F258" s="39"/>
      <c r="G258" s="39">
        <v>4.0306213381282215E-2</v>
      </c>
      <c r="H258" s="39">
        <v>4.0306213381282208E-2</v>
      </c>
      <c r="I258" s="39"/>
      <c r="J258" s="39">
        <f t="shared" si="10"/>
        <v>0</v>
      </c>
      <c r="K258" s="39">
        <f t="shared" si="11"/>
        <v>0</v>
      </c>
      <c r="M258" s="66"/>
      <c r="N258" s="66"/>
    </row>
    <row r="259" spans="1:14" s="8" customFormat="1" x14ac:dyDescent="0.25">
      <c r="A259" s="26" t="s">
        <v>269</v>
      </c>
      <c r="B259" s="22">
        <v>99.916069976435082</v>
      </c>
      <c r="C259" s="22">
        <v>99.88126373959949</v>
      </c>
      <c r="D259" s="22"/>
      <c r="E259" s="22">
        <f t="shared" si="9"/>
        <v>-3.4835474257344234E-2</v>
      </c>
      <c r="F259" s="22"/>
      <c r="G259" s="22">
        <v>5.4569667539092466</v>
      </c>
      <c r="H259" s="22">
        <v>5.4550657936604559</v>
      </c>
      <c r="I259" s="22"/>
      <c r="J259" s="22">
        <f t="shared" si="10"/>
        <v>-1.9009602487907173E-3</v>
      </c>
      <c r="K259" s="22">
        <f t="shared" si="11"/>
        <v>-1.914315123075546E-3</v>
      </c>
      <c r="L259" s="65"/>
      <c r="M259" s="66"/>
      <c r="N259" s="66"/>
    </row>
    <row r="260" spans="1:14" x14ac:dyDescent="0.25">
      <c r="A260" s="25" t="s">
        <v>50</v>
      </c>
      <c r="B260" s="39">
        <v>99.996412780817721</v>
      </c>
      <c r="C260" s="39">
        <v>99.95417624420989</v>
      </c>
      <c r="D260" s="39"/>
      <c r="E260" s="39">
        <f t="shared" si="9"/>
        <v>-4.2238051779330821E-2</v>
      </c>
      <c r="F260" s="39"/>
      <c r="G260" s="39">
        <v>4.9890879013847629</v>
      </c>
      <c r="H260" s="39">
        <v>4.9869806078536598</v>
      </c>
      <c r="I260" s="39"/>
      <c r="J260" s="39">
        <f t="shared" si="10"/>
        <v>-2.1072935311030605E-3</v>
      </c>
      <c r="K260" s="39">
        <f t="shared" si="11"/>
        <v>-2.1220979649185581E-3</v>
      </c>
      <c r="M260" s="66"/>
      <c r="N260" s="66"/>
    </row>
    <row r="261" spans="1:14" s="8" customFormat="1" x14ac:dyDescent="0.25">
      <c r="A261" s="26" t="s">
        <v>270</v>
      </c>
      <c r="B261" s="22">
        <v>106.1956310607541</v>
      </c>
      <c r="C261" s="22">
        <v>106.1956310607541</v>
      </c>
      <c r="D261" s="22"/>
      <c r="E261" s="22">
        <f t="shared" si="9"/>
        <v>0</v>
      </c>
      <c r="F261" s="22"/>
      <c r="G261" s="22">
        <v>3.2292114487585927E-2</v>
      </c>
      <c r="H261" s="22">
        <v>3.2292114487585927E-2</v>
      </c>
      <c r="I261" s="22"/>
      <c r="J261" s="22">
        <f t="shared" si="10"/>
        <v>0</v>
      </c>
      <c r="K261" s="22">
        <f t="shared" si="11"/>
        <v>0</v>
      </c>
      <c r="L261" s="65"/>
      <c r="M261" s="66"/>
      <c r="N261" s="66"/>
    </row>
    <row r="262" spans="1:14" x14ac:dyDescent="0.25">
      <c r="A262" s="25" t="s">
        <v>270</v>
      </c>
      <c r="B262" s="39">
        <v>106.1956310607541</v>
      </c>
      <c r="C262" s="39">
        <v>106.1956310607541</v>
      </c>
      <c r="D262" s="39"/>
      <c r="E262" s="39">
        <f t="shared" si="9"/>
        <v>0</v>
      </c>
      <c r="F262" s="39"/>
      <c r="G262" s="39">
        <v>3.2292114487585927E-2</v>
      </c>
      <c r="H262" s="39">
        <v>3.2292114487585927E-2</v>
      </c>
      <c r="I262" s="39"/>
      <c r="J262" s="39">
        <f t="shared" si="10"/>
        <v>0</v>
      </c>
      <c r="K262" s="39">
        <f t="shared" si="11"/>
        <v>0</v>
      </c>
      <c r="M262" s="66"/>
      <c r="N262" s="66"/>
    </row>
    <row r="263" spans="1:14" s="8" customFormat="1" x14ac:dyDescent="0.25">
      <c r="A263" s="26" t="s">
        <v>52</v>
      </c>
      <c r="B263" s="22">
        <v>99.916531820305835</v>
      </c>
      <c r="C263" s="22">
        <v>99.872363438225904</v>
      </c>
      <c r="D263" s="22"/>
      <c r="E263" s="22">
        <f t="shared" ref="E263:E275" si="12">((C263/B263-1)*100)</f>
        <v>-4.4205279421993815E-2</v>
      </c>
      <c r="F263" s="22"/>
      <c r="G263" s="22">
        <v>4.7670630265342995</v>
      </c>
      <c r="H263" s="22">
        <v>4.7649557330031973</v>
      </c>
      <c r="I263" s="22"/>
      <c r="J263" s="22">
        <f t="shared" ref="J263:J275" si="13">H263-G263</f>
        <v>-2.1072935311021723E-3</v>
      </c>
      <c r="K263" s="22">
        <f t="shared" si="11"/>
        <v>-2.1220979649176639E-3</v>
      </c>
      <c r="L263" s="65"/>
      <c r="M263" s="66"/>
      <c r="N263" s="66"/>
    </row>
    <row r="264" spans="1:14" x14ac:dyDescent="0.25">
      <c r="A264" s="25" t="s">
        <v>52</v>
      </c>
      <c r="B264" s="39">
        <v>99.916531820305835</v>
      </c>
      <c r="C264" s="39">
        <v>99.872363438225904</v>
      </c>
      <c r="D264" s="39"/>
      <c r="E264" s="39">
        <f t="shared" si="12"/>
        <v>-4.4205279421993815E-2</v>
      </c>
      <c r="F264" s="39"/>
      <c r="G264" s="39">
        <v>4.7670630265342995</v>
      </c>
      <c r="H264" s="39">
        <v>4.7649557330031973</v>
      </c>
      <c r="I264" s="39"/>
      <c r="J264" s="39">
        <f t="shared" si="13"/>
        <v>-2.1072935311021723E-3</v>
      </c>
      <c r="K264" s="39">
        <f t="shared" ref="K264:K275" si="14">(J264/$G$5)*100</f>
        <v>-2.1220979649176639E-3</v>
      </c>
      <c r="M264" s="66"/>
      <c r="N264" s="66"/>
    </row>
    <row r="265" spans="1:14" s="8" customFormat="1" x14ac:dyDescent="0.25">
      <c r="A265" s="26" t="s">
        <v>51</v>
      </c>
      <c r="B265" s="22">
        <v>101.02194657278217</v>
      </c>
      <c r="C265" s="22">
        <v>101.02194657278217</v>
      </c>
      <c r="D265" s="22"/>
      <c r="E265" s="22">
        <f t="shared" si="12"/>
        <v>0</v>
      </c>
      <c r="F265" s="22"/>
      <c r="G265" s="22">
        <v>0.18973276036287676</v>
      </c>
      <c r="H265" s="22">
        <v>0.18973276036287673</v>
      </c>
      <c r="I265" s="22"/>
      <c r="J265" s="22">
        <f t="shared" si="13"/>
        <v>0</v>
      </c>
      <c r="K265" s="22">
        <f t="shared" si="14"/>
        <v>0</v>
      </c>
      <c r="L265" s="65"/>
      <c r="M265" s="66"/>
      <c r="N265" s="66"/>
    </row>
    <row r="266" spans="1:14" x14ac:dyDescent="0.25">
      <c r="A266" s="25" t="s">
        <v>271</v>
      </c>
      <c r="B266" s="39">
        <v>101.82176514670101</v>
      </c>
      <c r="C266" s="39">
        <v>101.82176514670101</v>
      </c>
      <c r="D266" s="39"/>
      <c r="E266" s="39">
        <f t="shared" si="12"/>
        <v>0</v>
      </c>
      <c r="F266" s="39"/>
      <c r="G266" s="39">
        <v>0.10743801533269307</v>
      </c>
      <c r="H266" s="39">
        <v>0.10743801533269305</v>
      </c>
      <c r="I266" s="39"/>
      <c r="J266" s="39">
        <f t="shared" si="13"/>
        <v>0</v>
      </c>
      <c r="K266" s="39">
        <f t="shared" si="14"/>
        <v>0</v>
      </c>
      <c r="M266" s="66"/>
      <c r="N266" s="66"/>
    </row>
    <row r="267" spans="1:14" s="8" customFormat="1" x14ac:dyDescent="0.25">
      <c r="A267" s="26" t="s">
        <v>272</v>
      </c>
      <c r="B267" s="22">
        <v>99.996480137092604</v>
      </c>
      <c r="C267" s="22">
        <v>99.996480137092604</v>
      </c>
      <c r="D267" s="22"/>
      <c r="E267" s="22">
        <f t="shared" si="12"/>
        <v>0</v>
      </c>
      <c r="F267" s="22"/>
      <c r="G267" s="22">
        <v>8.2294745030183664E-2</v>
      </c>
      <c r="H267" s="22">
        <v>8.2294745030183664E-2</v>
      </c>
      <c r="I267" s="22"/>
      <c r="J267" s="22">
        <f t="shared" si="13"/>
        <v>0</v>
      </c>
      <c r="K267" s="22">
        <f t="shared" si="14"/>
        <v>0</v>
      </c>
      <c r="L267" s="65"/>
      <c r="M267" s="66"/>
      <c r="N267" s="66"/>
    </row>
    <row r="268" spans="1:14" x14ac:dyDescent="0.25">
      <c r="A268" s="25" t="s">
        <v>273</v>
      </c>
      <c r="B268" s="39">
        <v>98.195850168847187</v>
      </c>
      <c r="C268" s="39">
        <v>98.259926324641128</v>
      </c>
      <c r="D268" s="39"/>
      <c r="E268" s="39">
        <f t="shared" si="12"/>
        <v>6.5253425357347794E-2</v>
      </c>
      <c r="F268" s="39"/>
      <c r="G268" s="39">
        <v>0.31620299039221145</v>
      </c>
      <c r="H268" s="39">
        <v>0.31640932367452473</v>
      </c>
      <c r="I268" s="39"/>
      <c r="J268" s="39">
        <f t="shared" si="13"/>
        <v>2.0633328231328685E-4</v>
      </c>
      <c r="K268" s="39">
        <f t="shared" si="14"/>
        <v>2.0778284184396243E-4</v>
      </c>
      <c r="M268" s="66"/>
      <c r="N268" s="66"/>
    </row>
    <row r="269" spans="1:14" s="8" customFormat="1" x14ac:dyDescent="0.25">
      <c r="A269" s="26" t="s">
        <v>274</v>
      </c>
      <c r="B269" s="22">
        <v>100.47367253408012</v>
      </c>
      <c r="C269" s="22">
        <v>100.47367253408012</v>
      </c>
      <c r="D269" s="22"/>
      <c r="E269" s="22">
        <f t="shared" si="12"/>
        <v>0</v>
      </c>
      <c r="F269" s="22"/>
      <c r="G269" s="22">
        <v>0.10257988785305025</v>
      </c>
      <c r="H269" s="22">
        <v>0.10257988785305024</v>
      </c>
      <c r="I269" s="22"/>
      <c r="J269" s="22">
        <f t="shared" si="13"/>
        <v>0</v>
      </c>
      <c r="K269" s="22">
        <f t="shared" si="14"/>
        <v>0</v>
      </c>
      <c r="L269" s="65"/>
      <c r="M269" s="66"/>
      <c r="N269" s="66"/>
    </row>
    <row r="270" spans="1:14" x14ac:dyDescent="0.25">
      <c r="A270" s="25" t="s">
        <v>274</v>
      </c>
      <c r="B270" s="39">
        <v>100.47367253408012</v>
      </c>
      <c r="C270" s="39">
        <v>100.47367253408012</v>
      </c>
      <c r="D270" s="39"/>
      <c r="E270" s="39">
        <f t="shared" si="12"/>
        <v>0</v>
      </c>
      <c r="F270" s="39"/>
      <c r="G270" s="39">
        <v>0.10257988785305025</v>
      </c>
      <c r="H270" s="39">
        <v>0.10257988785305024</v>
      </c>
      <c r="I270" s="39"/>
      <c r="J270" s="39">
        <f t="shared" si="13"/>
        <v>0</v>
      </c>
      <c r="K270" s="39">
        <f t="shared" si="14"/>
        <v>0</v>
      </c>
      <c r="M270" s="66"/>
      <c r="N270" s="66"/>
    </row>
    <row r="271" spans="1:14" s="8" customFormat="1" x14ac:dyDescent="0.25">
      <c r="A271" s="26" t="s">
        <v>275</v>
      </c>
      <c r="B271" s="22">
        <v>97.138369620552226</v>
      </c>
      <c r="C271" s="22">
        <v>97.232193174297763</v>
      </c>
      <c r="D271" s="22"/>
      <c r="E271" s="22">
        <f t="shared" si="12"/>
        <v>9.6587531901182189E-2</v>
      </c>
      <c r="F271" s="22"/>
      <c r="G271" s="22">
        <v>0.21362310253916114</v>
      </c>
      <c r="H271" s="22">
        <v>0.21382943582147448</v>
      </c>
      <c r="I271" s="22"/>
      <c r="J271" s="22">
        <f t="shared" si="13"/>
        <v>2.0633328231334236E-4</v>
      </c>
      <c r="K271" s="22">
        <f t="shared" si="14"/>
        <v>2.0778284184401832E-4</v>
      </c>
      <c r="L271" s="65"/>
      <c r="M271" s="66"/>
      <c r="N271" s="66"/>
    </row>
    <row r="272" spans="1:14" x14ac:dyDescent="0.25">
      <c r="A272" s="25" t="s">
        <v>276</v>
      </c>
      <c r="B272" s="39">
        <v>97.138369620552226</v>
      </c>
      <c r="C272" s="39">
        <v>97.232193174297763</v>
      </c>
      <c r="D272" s="39"/>
      <c r="E272" s="39">
        <f t="shared" si="12"/>
        <v>9.6587531901182189E-2</v>
      </c>
      <c r="F272" s="39"/>
      <c r="G272" s="39">
        <v>0.21362310253916114</v>
      </c>
      <c r="H272" s="39">
        <v>0.21382943582147448</v>
      </c>
      <c r="I272" s="39"/>
      <c r="J272" s="39">
        <f t="shared" si="13"/>
        <v>2.0633328231334236E-4</v>
      </c>
      <c r="K272" s="39">
        <f t="shared" si="14"/>
        <v>2.0778284184401832E-4</v>
      </c>
      <c r="M272" s="66"/>
      <c r="N272" s="66"/>
    </row>
    <row r="273" spans="1:14" s="8" customFormat="1" x14ac:dyDescent="0.25">
      <c r="A273" s="26" t="s">
        <v>277</v>
      </c>
      <c r="B273" s="22">
        <v>100.93476649476835</v>
      </c>
      <c r="C273" s="22">
        <v>100.93476649476835</v>
      </c>
      <c r="D273" s="22"/>
      <c r="E273" s="22">
        <f t="shared" si="12"/>
        <v>0</v>
      </c>
      <c r="F273" s="22"/>
      <c r="G273" s="22">
        <v>0.15167586213227227</v>
      </c>
      <c r="H273" s="22">
        <v>0.15167586213227224</v>
      </c>
      <c r="I273" s="22"/>
      <c r="J273" s="22">
        <f t="shared" si="13"/>
        <v>0</v>
      </c>
      <c r="K273" s="22">
        <f t="shared" si="14"/>
        <v>0</v>
      </c>
      <c r="L273" s="65"/>
      <c r="M273" s="66"/>
      <c r="N273" s="66"/>
    </row>
    <row r="274" spans="1:14" x14ac:dyDescent="0.25">
      <c r="A274" s="25" t="s">
        <v>278</v>
      </c>
      <c r="B274" s="39">
        <v>100.93476649476835</v>
      </c>
      <c r="C274" s="39">
        <v>100.93476649476835</v>
      </c>
      <c r="D274" s="39"/>
      <c r="E274" s="39">
        <f t="shared" si="12"/>
        <v>0</v>
      </c>
      <c r="F274" s="39"/>
      <c r="G274" s="39">
        <v>0.15167586213227227</v>
      </c>
      <c r="H274" s="39">
        <v>0.15167586213227224</v>
      </c>
      <c r="I274" s="39"/>
      <c r="J274" s="39">
        <f t="shared" si="13"/>
        <v>0</v>
      </c>
      <c r="K274" s="39">
        <f t="shared" si="14"/>
        <v>0</v>
      </c>
      <c r="M274" s="66"/>
      <c r="N274" s="66"/>
    </row>
    <row r="275" spans="1:14" s="8" customFormat="1" x14ac:dyDescent="0.25">
      <c r="A275" s="26" t="s">
        <v>279</v>
      </c>
      <c r="B275" s="22">
        <v>100.93476649476835</v>
      </c>
      <c r="C275" s="22">
        <v>100.93476649476835</v>
      </c>
      <c r="D275" s="22"/>
      <c r="E275" s="22">
        <f t="shared" si="12"/>
        <v>0</v>
      </c>
      <c r="F275" s="22"/>
      <c r="G275" s="22">
        <v>0.15167586213227227</v>
      </c>
      <c r="H275" s="22">
        <v>0.15167586213227224</v>
      </c>
      <c r="I275" s="22"/>
      <c r="J275" s="22">
        <f t="shared" si="13"/>
        <v>0</v>
      </c>
      <c r="K275" s="22">
        <f t="shared" si="14"/>
        <v>0</v>
      </c>
      <c r="L275" s="65"/>
      <c r="M275" s="66"/>
      <c r="N275" s="66"/>
    </row>
    <row r="276" spans="1:14" ht="6.75" customHeight="1" x14ac:dyDescent="0.25">
      <c r="A276" s="109"/>
      <c r="B276" s="16"/>
      <c r="C276" s="19"/>
      <c r="D276" s="16"/>
      <c r="E276" s="16"/>
      <c r="F276" s="16"/>
      <c r="G276" s="16"/>
      <c r="H276" s="19"/>
      <c r="I276" s="34"/>
      <c r="J276" s="16"/>
    </row>
    <row r="277" spans="1:14" x14ac:dyDescent="0.25">
      <c r="A277" s="125"/>
      <c r="B277" s="126"/>
      <c r="C277" s="126"/>
    </row>
    <row r="278" spans="1:14" x14ac:dyDescent="0.25">
      <c r="A278" s="21" t="s">
        <v>285</v>
      </c>
    </row>
    <row r="279" spans="1:14" x14ac:dyDescent="0.25">
      <c r="A279" s="33"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topLeftCell="B1" zoomScale="160" zoomScaleNormal="160" workbookViewId="0">
      <selection activeCell="K6" sqref="K6"/>
    </sheetView>
  </sheetViews>
  <sheetFormatPr defaultColWidth="8.7109375" defaultRowHeight="15" x14ac:dyDescent="0.25"/>
  <cols>
    <col min="1" max="1" width="62.7109375" style="65"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8.7109375" style="65"/>
  </cols>
  <sheetData>
    <row r="1" spans="1:17" ht="15.75" x14ac:dyDescent="0.25">
      <c r="A1" s="102" t="s">
        <v>96</v>
      </c>
    </row>
    <row r="2" spans="1:17" ht="5.0999999999999996" customHeight="1" x14ac:dyDescent="0.25">
      <c r="A2" s="34"/>
      <c r="B2" s="16"/>
      <c r="C2" s="19"/>
      <c r="D2" s="34"/>
      <c r="E2" s="34"/>
      <c r="F2" s="34"/>
      <c r="G2" s="34"/>
      <c r="H2" s="18"/>
      <c r="I2" s="34"/>
      <c r="J2" s="34"/>
    </row>
    <row r="3" spans="1:17" ht="45" x14ac:dyDescent="0.25">
      <c r="A3" s="122" t="s">
        <v>82</v>
      </c>
      <c r="B3" s="128" t="s">
        <v>84</v>
      </c>
      <c r="C3" s="128"/>
      <c r="D3" s="17"/>
      <c r="E3" s="23" t="s">
        <v>85</v>
      </c>
      <c r="F3" s="34"/>
      <c r="G3" s="127" t="s">
        <v>86</v>
      </c>
      <c r="H3" s="127"/>
      <c r="I3" s="23"/>
      <c r="J3" s="100" t="s">
        <v>87</v>
      </c>
      <c r="K3" s="99" t="s">
        <v>287</v>
      </c>
    </row>
    <row r="4" spans="1:17" ht="60" x14ac:dyDescent="0.25">
      <c r="A4" s="123"/>
      <c r="B4" s="106">
        <v>44197</v>
      </c>
      <c r="C4" s="106">
        <v>44228</v>
      </c>
      <c r="D4" s="107"/>
      <c r="E4" s="91" t="s">
        <v>292</v>
      </c>
      <c r="F4" s="107"/>
      <c r="G4" s="106">
        <v>44197</v>
      </c>
      <c r="H4" s="106">
        <v>44228</v>
      </c>
      <c r="I4" s="107"/>
      <c r="J4" s="91" t="s">
        <v>292</v>
      </c>
      <c r="K4" s="91" t="s">
        <v>292</v>
      </c>
    </row>
    <row r="5" spans="1:17" x14ac:dyDescent="0.25">
      <c r="A5" s="110" t="s">
        <v>83</v>
      </c>
      <c r="B5" s="13">
        <v>98.564641967132104</v>
      </c>
      <c r="C5" s="13">
        <v>98.501567391250944</v>
      </c>
      <c r="D5" s="13"/>
      <c r="E5" s="13">
        <f>((C5/B5-1)*100)</f>
        <v>-6.399310606961528E-2</v>
      </c>
      <c r="F5" s="13"/>
      <c r="G5" s="13">
        <v>98.564641967132104</v>
      </c>
      <c r="H5" s="13">
        <v>98.501567391250944</v>
      </c>
      <c r="I5" s="13"/>
      <c r="J5" s="13">
        <f>H5-G5</f>
        <v>-6.3074575881159944E-2</v>
      </c>
      <c r="K5" s="118">
        <f>SUM(K7+K74+K82+K100+K119+K154+K169+K190+K209+K231+K246+K253+K259)</f>
        <v>-6.3993106069598973E-2</v>
      </c>
      <c r="M5" s="66"/>
      <c r="N5" s="66"/>
    </row>
    <row r="6" spans="1:17" x14ac:dyDescent="0.25">
      <c r="A6" s="94"/>
      <c r="B6" s="95"/>
      <c r="C6" s="95"/>
      <c r="D6" s="95"/>
      <c r="E6" s="95"/>
      <c r="F6" s="95"/>
      <c r="G6" s="95"/>
      <c r="H6" s="95"/>
      <c r="I6" s="95"/>
      <c r="J6" s="95"/>
      <c r="K6" s="119"/>
    </row>
    <row r="7" spans="1:17" x14ac:dyDescent="0.25">
      <c r="A7" s="26" t="s">
        <v>0</v>
      </c>
      <c r="B7" s="22">
        <v>104.11441395236535</v>
      </c>
      <c r="C7" s="22">
        <v>104.95606967436137</v>
      </c>
      <c r="D7" s="22"/>
      <c r="E7" s="22">
        <f t="shared" ref="E7:E70" si="0">((C7/B7-1)*100)</f>
        <v>0.80839500511533657</v>
      </c>
      <c r="F7" s="22"/>
      <c r="G7" s="22">
        <v>19.177226502598913</v>
      </c>
      <c r="H7" s="22">
        <v>19.332254243765579</v>
      </c>
      <c r="I7" s="22"/>
      <c r="J7" s="22">
        <f>H7-G7</f>
        <v>0.15502774116666629</v>
      </c>
      <c r="K7" s="22">
        <f>(J7/$G$5)*100</f>
        <v>0.15728534905890762</v>
      </c>
      <c r="M7" s="66"/>
      <c r="N7" s="66"/>
      <c r="P7" s="66"/>
      <c r="Q7" s="66"/>
    </row>
    <row r="8" spans="1:17" x14ac:dyDescent="0.25">
      <c r="A8" s="27" t="s">
        <v>1</v>
      </c>
      <c r="B8" s="39">
        <v>104.42706626980382</v>
      </c>
      <c r="C8" s="39">
        <v>105.33712278707534</v>
      </c>
      <c r="D8" s="39"/>
      <c r="E8" s="39">
        <f t="shared" si="0"/>
        <v>0.87147571006185309</v>
      </c>
      <c r="F8" s="39"/>
      <c r="G8" s="39">
        <v>16.565167750913009</v>
      </c>
      <c r="H8" s="39">
        <v>16.709529164193214</v>
      </c>
      <c r="I8" s="39"/>
      <c r="J8" s="39">
        <f t="shared" ref="J8:J71" si="1">H8-G8</f>
        <v>0.14436141328020469</v>
      </c>
      <c r="K8" s="39">
        <f t="shared" ref="K8:K71" si="2">(J8/$G$5)*100</f>
        <v>0.14646369164344372</v>
      </c>
      <c r="M8" s="66"/>
      <c r="N8" s="66"/>
      <c r="P8" s="66"/>
      <c r="Q8" s="66"/>
    </row>
    <row r="9" spans="1:17" x14ac:dyDescent="0.25">
      <c r="A9" s="26" t="s">
        <v>3</v>
      </c>
      <c r="B9" s="22">
        <v>100.77736807758856</v>
      </c>
      <c r="C9" s="22">
        <v>101.3026661081189</v>
      </c>
      <c r="D9" s="22"/>
      <c r="E9" s="22">
        <f t="shared" si="0"/>
        <v>0.52124603028520511</v>
      </c>
      <c r="F9" s="22"/>
      <c r="G9" s="22">
        <v>2.9574199867100819</v>
      </c>
      <c r="H9" s="22">
        <v>2.9728354209896688</v>
      </c>
      <c r="I9" s="22"/>
      <c r="J9" s="22">
        <f t="shared" si="1"/>
        <v>1.5415434279586915E-2</v>
      </c>
      <c r="K9" s="22">
        <f t="shared" si="2"/>
        <v>1.5639923173187631E-2</v>
      </c>
      <c r="M9" s="66"/>
      <c r="N9" s="66"/>
      <c r="P9" s="66"/>
      <c r="Q9" s="66"/>
    </row>
    <row r="10" spans="1:17" x14ac:dyDescent="0.25">
      <c r="A10" s="27" t="s">
        <v>98</v>
      </c>
      <c r="B10" s="39">
        <v>99.858204627545163</v>
      </c>
      <c r="C10" s="39">
        <v>99.858204627545163</v>
      </c>
      <c r="D10" s="39"/>
      <c r="E10" s="39">
        <f t="shared" si="0"/>
        <v>0</v>
      </c>
      <c r="F10" s="39"/>
      <c r="G10" s="39">
        <v>0.70552542800099327</v>
      </c>
      <c r="H10" s="39">
        <v>0.70552542800099338</v>
      </c>
      <c r="I10" s="39"/>
      <c r="J10" s="39">
        <f t="shared" si="1"/>
        <v>0</v>
      </c>
      <c r="K10" s="39">
        <f t="shared" si="2"/>
        <v>0</v>
      </c>
      <c r="M10" s="66"/>
      <c r="N10" s="66"/>
      <c r="P10" s="66"/>
      <c r="Q10" s="66"/>
    </row>
    <row r="11" spans="1:17" x14ac:dyDescent="0.25">
      <c r="A11" s="26" t="s">
        <v>99</v>
      </c>
      <c r="B11" s="22">
        <v>100.90810830676374</v>
      </c>
      <c r="C11" s="22">
        <v>101.03859326411337</v>
      </c>
      <c r="D11" s="22"/>
      <c r="E11" s="22">
        <f t="shared" si="0"/>
        <v>0.12931067635610916</v>
      </c>
      <c r="F11" s="22"/>
      <c r="G11" s="22">
        <v>0.33528657371865977</v>
      </c>
      <c r="H11" s="22">
        <v>0.33572013505486659</v>
      </c>
      <c r="I11" s="22"/>
      <c r="J11" s="22">
        <f t="shared" si="1"/>
        <v>4.3356133620681137E-4</v>
      </c>
      <c r="K11" s="22">
        <f t="shared" si="2"/>
        <v>4.3987511906286747E-4</v>
      </c>
      <c r="M11" s="66"/>
      <c r="N11" s="66"/>
      <c r="P11" s="66"/>
      <c r="Q11" s="66"/>
    </row>
    <row r="12" spans="1:17" x14ac:dyDescent="0.25">
      <c r="A12" s="27" t="s">
        <v>100</v>
      </c>
      <c r="B12" s="39">
        <v>100.80944765140849</v>
      </c>
      <c r="C12" s="39">
        <v>100.86285015255322</v>
      </c>
      <c r="D12" s="39"/>
      <c r="E12" s="39">
        <f t="shared" si="0"/>
        <v>5.2973706719816605E-2</v>
      </c>
      <c r="F12" s="39"/>
      <c r="G12" s="39">
        <v>1.1257440580095059</v>
      </c>
      <c r="H12" s="39">
        <v>1.1263404063652116</v>
      </c>
      <c r="I12" s="39"/>
      <c r="J12" s="39">
        <f t="shared" si="1"/>
        <v>5.9634835570565592E-4</v>
      </c>
      <c r="K12" s="39">
        <f t="shared" si="2"/>
        <v>6.0503274176607622E-4</v>
      </c>
      <c r="M12" s="66"/>
      <c r="N12" s="66"/>
      <c r="P12" s="66"/>
      <c r="Q12" s="66"/>
    </row>
    <row r="13" spans="1:17" x14ac:dyDescent="0.25">
      <c r="A13" s="26" t="s">
        <v>101</v>
      </c>
      <c r="B13" s="22">
        <v>101.85764661554414</v>
      </c>
      <c r="C13" s="22">
        <v>104.70708848446669</v>
      </c>
      <c r="D13" s="22"/>
      <c r="E13" s="22">
        <f t="shared" si="0"/>
        <v>2.7974746752962076</v>
      </c>
      <c r="F13" s="22"/>
      <c r="G13" s="22">
        <v>0.14815660874337763</v>
      </c>
      <c r="H13" s="22">
        <v>0.1523012523527513</v>
      </c>
      <c r="I13" s="22"/>
      <c r="J13" s="22">
        <f t="shared" si="1"/>
        <v>4.144643609373666E-3</v>
      </c>
      <c r="K13" s="22">
        <f t="shared" si="2"/>
        <v>4.2050004206942299E-3</v>
      </c>
      <c r="M13" s="66"/>
      <c r="N13" s="66"/>
      <c r="P13" s="66"/>
      <c r="Q13" s="66"/>
    </row>
    <row r="14" spans="1:17" x14ac:dyDescent="0.25">
      <c r="A14" s="27" t="s">
        <v>102</v>
      </c>
      <c r="B14" s="39">
        <v>102.86584954437699</v>
      </c>
      <c r="C14" s="39">
        <v>105.30005627587491</v>
      </c>
      <c r="D14" s="39"/>
      <c r="E14" s="39">
        <f t="shared" si="0"/>
        <v>2.3663895668773804</v>
      </c>
      <c r="F14" s="39"/>
      <c r="G14" s="39">
        <v>0.43276395068856893</v>
      </c>
      <c r="H14" s="39">
        <v>0.44300483166686955</v>
      </c>
      <c r="I14" s="39"/>
      <c r="J14" s="39">
        <f t="shared" si="1"/>
        <v>1.0240880978300615E-2</v>
      </c>
      <c r="K14" s="39">
        <f t="shared" si="2"/>
        <v>1.0390014891664289E-2</v>
      </c>
      <c r="M14" s="66"/>
      <c r="N14" s="66"/>
      <c r="P14" s="66"/>
      <c r="Q14" s="66"/>
    </row>
    <row r="15" spans="1:17" x14ac:dyDescent="0.25">
      <c r="A15" s="26" t="s">
        <v>103</v>
      </c>
      <c r="B15" s="22">
        <v>98.59078216979438</v>
      </c>
      <c r="C15" s="22">
        <v>98.59078216979438</v>
      </c>
      <c r="D15" s="22"/>
      <c r="E15" s="22">
        <f t="shared" si="0"/>
        <v>0</v>
      </c>
      <c r="F15" s="22"/>
      <c r="G15" s="22">
        <v>0.20994336754897636</v>
      </c>
      <c r="H15" s="22">
        <v>0.20994336754897633</v>
      </c>
      <c r="I15" s="22"/>
      <c r="J15" s="22">
        <f t="shared" si="1"/>
        <v>0</v>
      </c>
      <c r="K15" s="22">
        <f t="shared" si="2"/>
        <v>0</v>
      </c>
      <c r="M15" s="66"/>
      <c r="N15" s="66"/>
      <c r="P15" s="66"/>
      <c r="Q15" s="66"/>
    </row>
    <row r="16" spans="1:17" x14ac:dyDescent="0.25">
      <c r="A16" s="25" t="s">
        <v>4</v>
      </c>
      <c r="B16" s="39">
        <v>104.736610915781</v>
      </c>
      <c r="C16" s="39">
        <v>104.19861906922702</v>
      </c>
      <c r="D16" s="39"/>
      <c r="E16" s="39">
        <f t="shared" si="0"/>
        <v>-0.51366169083567614</v>
      </c>
      <c r="F16" s="39"/>
      <c r="G16" s="39">
        <v>1.1044472018796245</v>
      </c>
      <c r="H16" s="39">
        <v>1.0987740797080625</v>
      </c>
      <c r="I16" s="39"/>
      <c r="J16" s="39">
        <f t="shared" si="1"/>
        <v>-5.6731221715620173E-3</v>
      </c>
      <c r="K16" s="39">
        <f t="shared" si="2"/>
        <v>-5.7557376137518032E-3</v>
      </c>
      <c r="M16" s="66"/>
      <c r="N16" s="66"/>
      <c r="P16" s="66"/>
      <c r="Q16" s="66"/>
    </row>
    <row r="17" spans="1:17" x14ac:dyDescent="0.25">
      <c r="A17" s="26" t="s">
        <v>104</v>
      </c>
      <c r="B17" s="22">
        <v>105.71686310455877</v>
      </c>
      <c r="C17" s="22">
        <v>104.74952892940698</v>
      </c>
      <c r="D17" s="22"/>
      <c r="E17" s="22">
        <f t="shared" si="0"/>
        <v>-0.91502353242836065</v>
      </c>
      <c r="F17" s="22"/>
      <c r="G17" s="22">
        <v>0.89114678767343447</v>
      </c>
      <c r="H17" s="22">
        <v>0.88299258485774323</v>
      </c>
      <c r="I17" s="22"/>
      <c r="J17" s="22">
        <f t="shared" si="1"/>
        <v>-8.1542028156912361E-3</v>
      </c>
      <c r="K17" s="22">
        <f t="shared" si="2"/>
        <v>-8.2729492574125929E-3</v>
      </c>
      <c r="M17" s="66"/>
      <c r="N17" s="66"/>
      <c r="P17" s="66"/>
      <c r="Q17" s="66"/>
    </row>
    <row r="18" spans="1:17" x14ac:dyDescent="0.25">
      <c r="A18" s="27" t="s">
        <v>105</v>
      </c>
      <c r="B18" s="39">
        <v>100.83051342539946</v>
      </c>
      <c r="C18" s="39">
        <v>102.00335988295741</v>
      </c>
      <c r="D18" s="39"/>
      <c r="E18" s="39">
        <f t="shared" si="0"/>
        <v>1.1631860413223949</v>
      </c>
      <c r="F18" s="39"/>
      <c r="G18" s="39">
        <v>0.21330041420619006</v>
      </c>
      <c r="H18" s="39">
        <v>0.21578149485031928</v>
      </c>
      <c r="I18" s="39"/>
      <c r="J18" s="39">
        <f t="shared" si="1"/>
        <v>2.4810806441292188E-3</v>
      </c>
      <c r="K18" s="39">
        <f t="shared" si="2"/>
        <v>2.5172116436607901E-3</v>
      </c>
      <c r="M18" s="66"/>
      <c r="N18" s="66"/>
      <c r="P18" s="66"/>
      <c r="Q18" s="66"/>
    </row>
    <row r="19" spans="1:17" x14ac:dyDescent="0.25">
      <c r="A19" s="26" t="s">
        <v>5</v>
      </c>
      <c r="B19" s="22">
        <v>97.090450858841081</v>
      </c>
      <c r="C19" s="22">
        <v>95.457277743650778</v>
      </c>
      <c r="D19" s="22"/>
      <c r="E19" s="22">
        <f t="shared" si="0"/>
        <v>-1.6821150800553575</v>
      </c>
      <c r="F19" s="22"/>
      <c r="G19" s="22">
        <v>3.1599630824157652</v>
      </c>
      <c r="H19" s="22">
        <v>3.1068088668822678</v>
      </c>
      <c r="I19" s="22"/>
      <c r="J19" s="22">
        <f t="shared" si="1"/>
        <v>-5.3154215533497418E-2</v>
      </c>
      <c r="K19" s="22">
        <f t="shared" si="2"/>
        <v>-5.3928279424200115E-2</v>
      </c>
      <c r="M19" s="66"/>
      <c r="N19" s="66"/>
      <c r="P19" s="66"/>
      <c r="Q19" s="66"/>
    </row>
    <row r="20" spans="1:17" x14ac:dyDescent="0.25">
      <c r="A20" s="27" t="s">
        <v>106</v>
      </c>
      <c r="B20" s="39">
        <v>98.27355053323096</v>
      </c>
      <c r="C20" s="39">
        <v>96.199235754314003</v>
      </c>
      <c r="D20" s="39"/>
      <c r="E20" s="39">
        <f t="shared" si="0"/>
        <v>-2.1107559131238851</v>
      </c>
      <c r="F20" s="39"/>
      <c r="G20" s="39">
        <v>1.5955476910752446</v>
      </c>
      <c r="H20" s="39">
        <v>1.5618695738391624</v>
      </c>
      <c r="I20" s="39"/>
      <c r="J20" s="39">
        <f t="shared" si="1"/>
        <v>-3.3678117236082272E-2</v>
      </c>
      <c r="K20" s="39">
        <f t="shared" si="2"/>
        <v>-3.4168558383555793E-2</v>
      </c>
      <c r="M20" s="66"/>
      <c r="N20" s="66"/>
      <c r="P20" s="66"/>
      <c r="Q20" s="66"/>
    </row>
    <row r="21" spans="1:17" x14ac:dyDescent="0.25">
      <c r="A21" s="26" t="s">
        <v>107</v>
      </c>
      <c r="B21" s="22">
        <v>93.211209231652504</v>
      </c>
      <c r="C21" s="22">
        <v>91.473693050765235</v>
      </c>
      <c r="D21" s="22"/>
      <c r="E21" s="22">
        <f t="shared" si="0"/>
        <v>-1.8640635554562079</v>
      </c>
      <c r="F21" s="22"/>
      <c r="G21" s="22">
        <v>1.0100072498680071</v>
      </c>
      <c r="H21" s="22">
        <v>0.99118007281575204</v>
      </c>
      <c r="I21" s="22"/>
      <c r="J21" s="22">
        <f t="shared" si="1"/>
        <v>-1.8827177052255006E-2</v>
      </c>
      <c r="K21" s="22">
        <f t="shared" si="2"/>
        <v>-1.9101349811155625E-2</v>
      </c>
      <c r="M21" s="66"/>
      <c r="N21" s="66"/>
      <c r="P21" s="66"/>
      <c r="Q21" s="66"/>
    </row>
    <row r="22" spans="1:17" x14ac:dyDescent="0.25">
      <c r="A22" s="27" t="s">
        <v>108</v>
      </c>
      <c r="B22" s="39">
        <v>101.25943124810711</v>
      </c>
      <c r="C22" s="39">
        <v>101.14090954668475</v>
      </c>
      <c r="D22" s="39"/>
      <c r="E22" s="39">
        <f t="shared" si="0"/>
        <v>-0.11704756777859426</v>
      </c>
      <c r="F22" s="39"/>
      <c r="G22" s="39">
        <v>0.55440814147251338</v>
      </c>
      <c r="H22" s="39">
        <v>0.55375922022735324</v>
      </c>
      <c r="I22" s="39"/>
      <c r="J22" s="39">
        <f t="shared" si="1"/>
        <v>-6.4892124516013894E-4</v>
      </c>
      <c r="K22" s="39">
        <f t="shared" si="2"/>
        <v>-6.583712294886961E-4</v>
      </c>
      <c r="M22" s="66"/>
      <c r="N22" s="66"/>
      <c r="P22" s="66"/>
      <c r="Q22" s="66"/>
    </row>
    <row r="23" spans="1:17" x14ac:dyDescent="0.25">
      <c r="A23" s="28" t="s">
        <v>109</v>
      </c>
      <c r="B23" s="22">
        <v>103.89305220864929</v>
      </c>
      <c r="C23" s="22">
        <v>105.93834773813002</v>
      </c>
      <c r="D23" s="22"/>
      <c r="E23" s="22">
        <f t="shared" si="0"/>
        <v>1.9686547714212299</v>
      </c>
      <c r="F23" s="22"/>
      <c r="G23" s="22">
        <v>3.0807505419747598</v>
      </c>
      <c r="H23" s="22">
        <v>3.1413998845149309</v>
      </c>
      <c r="I23" s="22"/>
      <c r="J23" s="22">
        <f t="shared" si="1"/>
        <v>6.064934254017107E-2</v>
      </c>
      <c r="K23" s="22">
        <f t="shared" si="2"/>
        <v>6.1532555011355419E-2</v>
      </c>
      <c r="M23" s="66"/>
      <c r="N23" s="66"/>
      <c r="P23" s="66"/>
      <c r="Q23" s="66"/>
    </row>
    <row r="24" spans="1:17" x14ac:dyDescent="0.25">
      <c r="A24" s="25" t="s">
        <v>110</v>
      </c>
      <c r="B24" s="39">
        <v>102.10611917611457</v>
      </c>
      <c r="C24" s="39">
        <v>104.37202203692586</v>
      </c>
      <c r="D24" s="39"/>
      <c r="E24" s="39">
        <f t="shared" si="0"/>
        <v>2.2191646094226858</v>
      </c>
      <c r="F24" s="39"/>
      <c r="G24" s="39">
        <v>0.21186494371996331</v>
      </c>
      <c r="H24" s="39">
        <v>0.21656657557077005</v>
      </c>
      <c r="I24" s="39"/>
      <c r="J24" s="39">
        <f t="shared" si="1"/>
        <v>4.7016318508067423E-3</v>
      </c>
      <c r="K24" s="39">
        <f t="shared" si="2"/>
        <v>4.7700998623569028E-3</v>
      </c>
      <c r="M24" s="66"/>
      <c r="N24" s="66"/>
      <c r="P24" s="66"/>
      <c r="Q24" s="66"/>
    </row>
    <row r="25" spans="1:17" x14ac:dyDescent="0.25">
      <c r="A25" s="26" t="s">
        <v>111</v>
      </c>
      <c r="B25" s="22">
        <v>100.11934422867411</v>
      </c>
      <c r="C25" s="22">
        <v>102.74450744544687</v>
      </c>
      <c r="D25" s="22"/>
      <c r="E25" s="22">
        <f t="shared" si="0"/>
        <v>2.6220339705550266</v>
      </c>
      <c r="F25" s="22"/>
      <c r="G25" s="22">
        <v>0.10794985484489311</v>
      </c>
      <c r="H25" s="22">
        <v>0.11078033671009106</v>
      </c>
      <c r="I25" s="22"/>
      <c r="J25" s="22">
        <f t="shared" si="1"/>
        <v>2.8304818651979508E-3</v>
      </c>
      <c r="K25" s="22">
        <f t="shared" si="2"/>
        <v>2.8717010569995461E-3</v>
      </c>
      <c r="M25" s="66"/>
      <c r="N25" s="66"/>
      <c r="P25" s="66"/>
      <c r="Q25" s="66"/>
    </row>
    <row r="26" spans="1:17" x14ac:dyDescent="0.25">
      <c r="A26" s="25" t="s">
        <v>112</v>
      </c>
      <c r="B26" s="39">
        <v>106.24036500828306</v>
      </c>
      <c r="C26" s="39">
        <v>107.54499594424706</v>
      </c>
      <c r="D26" s="39"/>
      <c r="E26" s="39">
        <f t="shared" si="0"/>
        <v>1.2279992975007925</v>
      </c>
      <c r="F26" s="39"/>
      <c r="G26" s="39">
        <v>1.2614099016887512</v>
      </c>
      <c r="H26" s="39">
        <v>1.2769000064200946</v>
      </c>
      <c r="I26" s="39"/>
      <c r="J26" s="39">
        <f t="shared" si="1"/>
        <v>1.5490104731343379E-2</v>
      </c>
      <c r="K26" s="39">
        <f t="shared" si="2"/>
        <v>1.5715681021302538E-2</v>
      </c>
      <c r="M26" s="66"/>
      <c r="N26" s="66"/>
      <c r="P26" s="66"/>
      <c r="Q26" s="66"/>
    </row>
    <row r="27" spans="1:17" x14ac:dyDescent="0.25">
      <c r="A27" s="26" t="s">
        <v>113</v>
      </c>
      <c r="B27" s="22">
        <v>100.76718952298353</v>
      </c>
      <c r="C27" s="22">
        <v>100.81102227757043</v>
      </c>
      <c r="D27" s="22"/>
      <c r="E27" s="22">
        <f t="shared" si="0"/>
        <v>4.3499034551230942E-2</v>
      </c>
      <c r="F27" s="22"/>
      <c r="G27" s="22">
        <v>0.10106404310954945</v>
      </c>
      <c r="H27" s="22">
        <v>0.10110800499258055</v>
      </c>
      <c r="I27" s="22"/>
      <c r="J27" s="22">
        <f t="shared" si="1"/>
        <v>4.3961883031101712E-5</v>
      </c>
      <c r="K27" s="22">
        <f t="shared" si="2"/>
        <v>4.4602082606622244E-5</v>
      </c>
      <c r="M27" s="66"/>
      <c r="N27" s="66"/>
      <c r="P27" s="66"/>
      <c r="Q27" s="66"/>
    </row>
    <row r="28" spans="1:17" x14ac:dyDescent="0.25">
      <c r="A28" s="25" t="s">
        <v>114</v>
      </c>
      <c r="B28" s="39">
        <v>101.81220622660047</v>
      </c>
      <c r="C28" s="39">
        <v>104.88952148735349</v>
      </c>
      <c r="D28" s="39"/>
      <c r="E28" s="39">
        <f t="shared" si="0"/>
        <v>3.0225405919442894</v>
      </c>
      <c r="F28" s="39"/>
      <c r="G28" s="39">
        <v>0.25792521283224523</v>
      </c>
      <c r="H28" s="39">
        <v>0.26572110708695856</v>
      </c>
      <c r="I28" s="39"/>
      <c r="J28" s="39">
        <f t="shared" si="1"/>
        <v>7.7958942547133314E-3</v>
      </c>
      <c r="K28" s="39">
        <f t="shared" si="2"/>
        <v>7.9094227900842907E-3</v>
      </c>
      <c r="M28" s="66"/>
      <c r="N28" s="66"/>
      <c r="P28" s="66"/>
      <c r="Q28" s="66"/>
    </row>
    <row r="29" spans="1:17" x14ac:dyDescent="0.25">
      <c r="A29" s="28" t="s">
        <v>115</v>
      </c>
      <c r="B29" s="22">
        <v>102.51617853622759</v>
      </c>
      <c r="C29" s="22">
        <v>106.51289789541936</v>
      </c>
      <c r="D29" s="22"/>
      <c r="E29" s="22">
        <f t="shared" si="0"/>
        <v>3.8986230429759905</v>
      </c>
      <c r="F29" s="22"/>
      <c r="G29" s="22">
        <v>0.76657346328033416</v>
      </c>
      <c r="H29" s="22">
        <v>0.79645927296112029</v>
      </c>
      <c r="I29" s="22"/>
      <c r="J29" s="22">
        <f t="shared" si="1"/>
        <v>2.9885809680786135E-2</v>
      </c>
      <c r="K29" s="22">
        <f t="shared" si="2"/>
        <v>3.0321024948025497E-2</v>
      </c>
      <c r="M29" s="66"/>
      <c r="N29" s="66"/>
      <c r="P29" s="66"/>
      <c r="Q29" s="66"/>
    </row>
    <row r="30" spans="1:17" x14ac:dyDescent="0.25">
      <c r="A30" s="27" t="s">
        <v>116</v>
      </c>
      <c r="B30" s="39">
        <v>103.50800442506554</v>
      </c>
      <c r="C30" s="39">
        <v>103.4807293897295</v>
      </c>
      <c r="D30" s="39"/>
      <c r="E30" s="39">
        <f t="shared" si="0"/>
        <v>-2.6350653253848222E-2</v>
      </c>
      <c r="F30" s="39"/>
      <c r="G30" s="39">
        <v>0.37396312249902319</v>
      </c>
      <c r="H30" s="39">
        <v>0.37386458077331619</v>
      </c>
      <c r="I30" s="39"/>
      <c r="J30" s="39">
        <f t="shared" si="1"/>
        <v>-9.8541725707002037E-5</v>
      </c>
      <c r="K30" s="39">
        <f t="shared" si="2"/>
        <v>-9.9976750019405841E-5</v>
      </c>
      <c r="M30" s="66"/>
      <c r="N30" s="66"/>
      <c r="P30" s="66"/>
      <c r="Q30" s="66"/>
    </row>
    <row r="31" spans="1:17" x14ac:dyDescent="0.25">
      <c r="A31" s="26" t="s">
        <v>6</v>
      </c>
      <c r="B31" s="22">
        <v>103.9275971776797</v>
      </c>
      <c r="C31" s="22">
        <v>104.37543178264183</v>
      </c>
      <c r="D31" s="22"/>
      <c r="E31" s="22">
        <f t="shared" si="0"/>
        <v>0.43091018855798691</v>
      </c>
      <c r="F31" s="22"/>
      <c r="G31" s="22">
        <v>0.38197717217073995</v>
      </c>
      <c r="H31" s="22">
        <v>0.38362315072358932</v>
      </c>
      <c r="I31" s="22"/>
      <c r="J31" s="22">
        <f t="shared" si="1"/>
        <v>1.6459785528493698E-3</v>
      </c>
      <c r="K31" s="22">
        <f t="shared" si="2"/>
        <v>1.6699482897713429E-3</v>
      </c>
      <c r="M31" s="66"/>
      <c r="N31" s="66"/>
      <c r="P31" s="66"/>
      <c r="Q31" s="66"/>
    </row>
    <row r="32" spans="1:17" x14ac:dyDescent="0.25">
      <c r="A32" s="27" t="s">
        <v>117</v>
      </c>
      <c r="B32" s="39">
        <v>102.33701286206674</v>
      </c>
      <c r="C32" s="39">
        <v>102.70283005657387</v>
      </c>
      <c r="D32" s="39"/>
      <c r="E32" s="39">
        <f t="shared" si="0"/>
        <v>0.35746323277989767</v>
      </c>
      <c r="F32" s="39"/>
      <c r="G32" s="39">
        <v>0.30098319129104356</v>
      </c>
      <c r="H32" s="39">
        <v>0.30205909553675658</v>
      </c>
      <c r="I32" s="39"/>
      <c r="J32" s="39">
        <f t="shared" si="1"/>
        <v>1.0759042457130219E-3</v>
      </c>
      <c r="K32" s="39">
        <f t="shared" si="2"/>
        <v>1.0915722151882809E-3</v>
      </c>
      <c r="M32" s="66"/>
      <c r="N32" s="66"/>
      <c r="P32" s="66"/>
      <c r="Q32" s="66"/>
    </row>
    <row r="33" spans="1:17" x14ac:dyDescent="0.25">
      <c r="A33" s="26" t="s">
        <v>118</v>
      </c>
      <c r="B33" s="22">
        <v>110.29822105454899</v>
      </c>
      <c r="C33" s="22">
        <v>111.07455259503021</v>
      </c>
      <c r="D33" s="22"/>
      <c r="E33" s="22">
        <f t="shared" si="0"/>
        <v>0.70384774392442395</v>
      </c>
      <c r="F33" s="22"/>
      <c r="G33" s="22">
        <v>8.0993980879696448E-2</v>
      </c>
      <c r="H33" s="22">
        <v>8.1564055186832754E-2</v>
      </c>
      <c r="I33" s="22"/>
      <c r="J33" s="22">
        <f t="shared" si="1"/>
        <v>5.7007430713630625E-4</v>
      </c>
      <c r="K33" s="22">
        <f t="shared" si="2"/>
        <v>5.7837607458301958E-4</v>
      </c>
      <c r="M33" s="66"/>
      <c r="N33" s="66"/>
      <c r="P33" s="66"/>
      <c r="Q33" s="66"/>
    </row>
    <row r="34" spans="1:17" x14ac:dyDescent="0.25">
      <c r="A34" s="25" t="s">
        <v>7</v>
      </c>
      <c r="B34" s="39">
        <v>106.41096413937375</v>
      </c>
      <c r="C34" s="39">
        <v>111.48274609369473</v>
      </c>
      <c r="D34" s="39"/>
      <c r="E34" s="39">
        <f t="shared" si="0"/>
        <v>4.7662212210370702</v>
      </c>
      <c r="F34" s="39"/>
      <c r="G34" s="39">
        <v>1.9977104716716469</v>
      </c>
      <c r="H34" s="39">
        <v>2.0929257721073404</v>
      </c>
      <c r="I34" s="39"/>
      <c r="J34" s="39">
        <f t="shared" si="1"/>
        <v>9.5215300435693484E-2</v>
      </c>
      <c r="K34" s="39">
        <f t="shared" si="2"/>
        <v>9.6601883327942784E-2</v>
      </c>
      <c r="M34" s="66"/>
      <c r="N34" s="66"/>
      <c r="P34" s="66"/>
      <c r="Q34" s="66"/>
    </row>
    <row r="35" spans="1:17" x14ac:dyDescent="0.25">
      <c r="A35" s="26" t="s">
        <v>119</v>
      </c>
      <c r="B35" s="22">
        <v>117.40476199140159</v>
      </c>
      <c r="C35" s="22">
        <v>117.10949905459879</v>
      </c>
      <c r="D35" s="22"/>
      <c r="E35" s="22">
        <f t="shared" si="0"/>
        <v>-0.25149144872370632</v>
      </c>
      <c r="F35" s="22"/>
      <c r="G35" s="22">
        <v>0.96137278404406312</v>
      </c>
      <c r="H35" s="22">
        <v>0.95895501370183522</v>
      </c>
      <c r="I35" s="22"/>
      <c r="J35" s="22">
        <f t="shared" si="1"/>
        <v>-2.4177703422278984E-3</v>
      </c>
      <c r="K35" s="22">
        <f t="shared" si="2"/>
        <v>-2.4529793787858947E-3</v>
      </c>
      <c r="M35" s="66"/>
      <c r="N35" s="66"/>
      <c r="P35" s="66"/>
      <c r="Q35" s="66"/>
    </row>
    <row r="36" spans="1:17" x14ac:dyDescent="0.25">
      <c r="A36" s="25" t="s">
        <v>120</v>
      </c>
      <c r="B36" s="39">
        <v>100.13255422537367</v>
      </c>
      <c r="C36" s="39">
        <v>123.24561464843326</v>
      </c>
      <c r="D36" s="39"/>
      <c r="E36" s="39">
        <f t="shared" si="0"/>
        <v>23.082463642181537</v>
      </c>
      <c r="F36" s="39"/>
      <c r="G36" s="39">
        <v>0.42194230055968396</v>
      </c>
      <c r="H36" s="39">
        <v>0.51933697867735729</v>
      </c>
      <c r="I36" s="39"/>
      <c r="J36" s="39">
        <f t="shared" si="1"/>
        <v>9.7394678117673328E-2</v>
      </c>
      <c r="K36" s="39">
        <f t="shared" si="2"/>
        <v>9.8812998428129115E-2</v>
      </c>
      <c r="M36" s="66"/>
      <c r="N36" s="66"/>
      <c r="P36" s="66"/>
      <c r="Q36" s="66"/>
    </row>
    <row r="37" spans="1:17" x14ac:dyDescent="0.25">
      <c r="A37" s="28" t="s">
        <v>121</v>
      </c>
      <c r="B37" s="22">
        <v>103.21670928797846</v>
      </c>
      <c r="C37" s="22">
        <v>102.22015381779312</v>
      </c>
      <c r="D37" s="22"/>
      <c r="E37" s="22">
        <f t="shared" si="0"/>
        <v>-0.96549819991346153</v>
      </c>
      <c r="F37" s="22"/>
      <c r="G37" s="22">
        <v>0.24058090804983018</v>
      </c>
      <c r="H37" s="22">
        <v>0.23825810371327363</v>
      </c>
      <c r="I37" s="22"/>
      <c r="J37" s="22">
        <f t="shared" si="1"/>
        <v>-2.3228043365565443E-3</v>
      </c>
      <c r="K37" s="22">
        <f t="shared" si="2"/>
        <v>-2.3566304206036879E-3</v>
      </c>
      <c r="M37" s="66"/>
      <c r="N37" s="66"/>
      <c r="P37" s="66"/>
      <c r="Q37" s="66"/>
    </row>
    <row r="38" spans="1:17" x14ac:dyDescent="0.25">
      <c r="A38" s="27" t="s">
        <v>122</v>
      </c>
      <c r="B38" s="39">
        <v>87.522974890621484</v>
      </c>
      <c r="C38" s="39">
        <v>88.488078954951376</v>
      </c>
      <c r="D38" s="39"/>
      <c r="E38" s="39">
        <f t="shared" si="0"/>
        <v>1.1026865409179631</v>
      </c>
      <c r="F38" s="39"/>
      <c r="G38" s="39">
        <v>0.23226881817859937</v>
      </c>
      <c r="H38" s="39">
        <v>0.234830015175404</v>
      </c>
      <c r="I38" s="39"/>
      <c r="J38" s="39">
        <f t="shared" si="1"/>
        <v>2.5611969968046266E-3</v>
      </c>
      <c r="K38" s="39">
        <f t="shared" si="2"/>
        <v>2.5984946992032875E-3</v>
      </c>
      <c r="M38" s="66"/>
      <c r="N38" s="66"/>
      <c r="P38" s="66"/>
      <c r="Q38" s="66"/>
    </row>
    <row r="39" spans="1:17" x14ac:dyDescent="0.25">
      <c r="A39" s="28" t="s">
        <v>123</v>
      </c>
      <c r="B39" s="22">
        <v>103.8402277068918</v>
      </c>
      <c r="C39" s="22">
        <v>103.8402277068918</v>
      </c>
      <c r="D39" s="22"/>
      <c r="E39" s="22">
        <f t="shared" si="0"/>
        <v>0</v>
      </c>
      <c r="F39" s="22"/>
      <c r="G39" s="22">
        <v>6.5898921203703983E-2</v>
      </c>
      <c r="H39" s="22">
        <v>6.589892120370397E-2</v>
      </c>
      <c r="I39" s="22"/>
      <c r="J39" s="22">
        <f t="shared" si="1"/>
        <v>0</v>
      </c>
      <c r="K39" s="22">
        <f t="shared" si="2"/>
        <v>0</v>
      </c>
      <c r="M39" s="66"/>
      <c r="N39" s="66"/>
      <c r="P39" s="66"/>
      <c r="Q39" s="66"/>
    </row>
    <row r="40" spans="1:17" x14ac:dyDescent="0.25">
      <c r="A40" s="27" t="s">
        <v>124</v>
      </c>
      <c r="B40" s="39">
        <v>100.6055822422916</v>
      </c>
      <c r="C40" s="39">
        <v>100.6055822422916</v>
      </c>
      <c r="D40" s="39"/>
      <c r="E40" s="39">
        <f t="shared" si="0"/>
        <v>0</v>
      </c>
      <c r="F40" s="39"/>
      <c r="G40" s="39">
        <v>7.5646739635766569E-2</v>
      </c>
      <c r="H40" s="39">
        <v>7.5646739635766569E-2</v>
      </c>
      <c r="I40" s="39"/>
      <c r="J40" s="39">
        <f t="shared" si="1"/>
        <v>0</v>
      </c>
      <c r="K40" s="39">
        <f t="shared" si="2"/>
        <v>0</v>
      </c>
      <c r="M40" s="66"/>
      <c r="N40" s="66"/>
      <c r="P40" s="66"/>
      <c r="Q40" s="66"/>
    </row>
    <row r="41" spans="1:17" x14ac:dyDescent="0.25">
      <c r="A41" s="26" t="s">
        <v>8</v>
      </c>
      <c r="B41" s="22">
        <v>124.18494043964419</v>
      </c>
      <c r="C41" s="22">
        <v>124.3681030713192</v>
      </c>
      <c r="D41" s="22"/>
      <c r="E41" s="22">
        <f t="shared" si="0"/>
        <v>0.1474918222987176</v>
      </c>
      <c r="F41" s="22"/>
      <c r="G41" s="22">
        <v>2.1245000780811725</v>
      </c>
      <c r="H41" s="22">
        <v>2.1276335419610723</v>
      </c>
      <c r="I41" s="22"/>
      <c r="J41" s="22">
        <f t="shared" si="1"/>
        <v>3.1334638798998782E-3</v>
      </c>
      <c r="K41" s="22">
        <f t="shared" si="2"/>
        <v>3.1790952793647642E-3</v>
      </c>
      <c r="M41" s="66"/>
      <c r="N41" s="66"/>
      <c r="P41" s="66"/>
      <c r="Q41" s="66"/>
    </row>
    <row r="42" spans="1:17" x14ac:dyDescent="0.25">
      <c r="A42" s="25" t="s">
        <v>125</v>
      </c>
      <c r="B42" s="39">
        <v>115.76750317624966</v>
      </c>
      <c r="C42" s="39">
        <v>112.51961389614308</v>
      </c>
      <c r="D42" s="39"/>
      <c r="E42" s="39">
        <f t="shared" si="0"/>
        <v>-2.8055276230341097</v>
      </c>
      <c r="F42" s="39"/>
      <c r="G42" s="39">
        <v>9.7980693287844575E-2</v>
      </c>
      <c r="H42" s="39">
        <v>9.5231817872413776E-2</v>
      </c>
      <c r="I42" s="39"/>
      <c r="J42" s="39">
        <f t="shared" si="1"/>
        <v>-2.7488754154307987E-3</v>
      </c>
      <c r="K42" s="39">
        <f t="shared" si="2"/>
        <v>-2.7889062046686616E-3</v>
      </c>
      <c r="M42" s="66"/>
      <c r="N42" s="66"/>
      <c r="P42" s="66"/>
      <c r="Q42" s="66"/>
    </row>
    <row r="43" spans="1:17" x14ac:dyDescent="0.25">
      <c r="A43" s="26" t="s">
        <v>126</v>
      </c>
      <c r="B43" s="22">
        <v>117.80011200718675</v>
      </c>
      <c r="C43" s="22">
        <v>113.8055685269389</v>
      </c>
      <c r="D43" s="22"/>
      <c r="E43" s="22">
        <f t="shared" si="0"/>
        <v>-3.390950494176237</v>
      </c>
      <c r="F43" s="22"/>
      <c r="G43" s="22">
        <v>0.75094573617308602</v>
      </c>
      <c r="H43" s="22">
        <v>0.72548153802132942</v>
      </c>
      <c r="I43" s="22"/>
      <c r="J43" s="22">
        <f t="shared" si="1"/>
        <v>-2.5464198151756601E-2</v>
      </c>
      <c r="K43" s="22">
        <f t="shared" si="2"/>
        <v>-2.5835023233025115E-2</v>
      </c>
      <c r="M43" s="66"/>
      <c r="N43" s="66"/>
      <c r="P43" s="66"/>
      <c r="Q43" s="66"/>
    </row>
    <row r="44" spans="1:17" x14ac:dyDescent="0.25">
      <c r="A44" s="27" t="s">
        <v>127</v>
      </c>
      <c r="B44" s="39">
        <v>115.03813328552816</v>
      </c>
      <c r="C44" s="39">
        <v>114.65838474759667</v>
      </c>
      <c r="D44" s="39"/>
      <c r="E44" s="39">
        <f t="shared" si="0"/>
        <v>-0.33010665862330812</v>
      </c>
      <c r="F44" s="39"/>
      <c r="G44" s="39">
        <v>7.7528517624805726E-2</v>
      </c>
      <c r="H44" s="39">
        <v>7.7272590825794296E-2</v>
      </c>
      <c r="I44" s="39"/>
      <c r="J44" s="39">
        <f t="shared" si="1"/>
        <v>-2.5592679901143001E-4</v>
      </c>
      <c r="K44" s="39">
        <f t="shared" si="2"/>
        <v>-2.5965376011488248E-4</v>
      </c>
      <c r="M44" s="66"/>
      <c r="N44" s="66"/>
      <c r="P44" s="66"/>
      <c r="Q44" s="66"/>
    </row>
    <row r="45" spans="1:17" x14ac:dyDescent="0.25">
      <c r="A45" s="28" t="s">
        <v>128</v>
      </c>
      <c r="B45" s="22">
        <v>149.50551943402428</v>
      </c>
      <c r="C45" s="22">
        <v>157.44737530303362</v>
      </c>
      <c r="D45" s="22"/>
      <c r="E45" s="22">
        <f t="shared" si="0"/>
        <v>5.3120820549464876</v>
      </c>
      <c r="F45" s="22"/>
      <c r="G45" s="22">
        <v>0.72118584170064037</v>
      </c>
      <c r="H45" s="22">
        <v>0.75949582538043492</v>
      </c>
      <c r="I45" s="22"/>
      <c r="J45" s="22">
        <f t="shared" si="1"/>
        <v>3.8309983679794546E-2</v>
      </c>
      <c r="K45" s="22">
        <f t="shared" si="2"/>
        <v>3.8867876872691928E-2</v>
      </c>
      <c r="M45" s="66"/>
      <c r="N45" s="66"/>
      <c r="P45" s="66"/>
      <c r="Q45" s="66"/>
    </row>
    <row r="46" spans="1:17" x14ac:dyDescent="0.25">
      <c r="A46" s="27" t="s">
        <v>129</v>
      </c>
      <c r="B46" s="39">
        <v>121.57415011700139</v>
      </c>
      <c r="C46" s="39">
        <v>117.33097923890342</v>
      </c>
      <c r="D46" s="39"/>
      <c r="E46" s="39">
        <f t="shared" si="0"/>
        <v>-3.4901916846750702</v>
      </c>
      <c r="F46" s="39"/>
      <c r="G46" s="39">
        <v>0.20560290557997438</v>
      </c>
      <c r="H46" s="39">
        <v>0.19842697006597179</v>
      </c>
      <c r="I46" s="39"/>
      <c r="J46" s="39">
        <f t="shared" si="1"/>
        <v>-7.1759355140025849E-3</v>
      </c>
      <c r="K46" s="39">
        <f t="shared" si="2"/>
        <v>-7.2804358345820511E-3</v>
      </c>
      <c r="M46" s="66"/>
      <c r="N46" s="66"/>
      <c r="P46" s="66"/>
      <c r="Q46" s="66"/>
    </row>
    <row r="47" spans="1:17" x14ac:dyDescent="0.25">
      <c r="A47" s="26" t="s">
        <v>130</v>
      </c>
      <c r="B47" s="22">
        <v>99.834502213478785</v>
      </c>
      <c r="C47" s="22">
        <v>99.834502213478785</v>
      </c>
      <c r="D47" s="22"/>
      <c r="E47" s="22">
        <f t="shared" si="0"/>
        <v>0</v>
      </c>
      <c r="F47" s="22"/>
      <c r="G47" s="22">
        <v>4.9822859898342932E-2</v>
      </c>
      <c r="H47" s="22">
        <v>4.9822859898342939E-2</v>
      </c>
      <c r="I47" s="22"/>
      <c r="J47" s="22">
        <f t="shared" si="1"/>
        <v>0</v>
      </c>
      <c r="K47" s="22">
        <f t="shared" si="2"/>
        <v>0</v>
      </c>
      <c r="M47" s="66"/>
      <c r="N47" s="66"/>
      <c r="P47" s="66"/>
      <c r="Q47" s="66"/>
    </row>
    <row r="48" spans="1:17" x14ac:dyDescent="0.25">
      <c r="A48" s="25" t="s">
        <v>131</v>
      </c>
      <c r="B48" s="39">
        <v>100.72143969463968</v>
      </c>
      <c r="C48" s="39">
        <v>100.93450382861309</v>
      </c>
      <c r="D48" s="39"/>
      <c r="E48" s="39">
        <f t="shared" si="0"/>
        <v>0.21153801476563316</v>
      </c>
      <c r="F48" s="39"/>
      <c r="G48" s="39">
        <v>0.22143352381647854</v>
      </c>
      <c r="H48" s="39">
        <v>0.22190193989678553</v>
      </c>
      <c r="I48" s="39"/>
      <c r="J48" s="39">
        <f t="shared" si="1"/>
        <v>4.6841608030698256E-4</v>
      </c>
      <c r="K48" s="39">
        <f t="shared" si="2"/>
        <v>4.7523743906378022E-4</v>
      </c>
      <c r="M48" s="66"/>
      <c r="N48" s="66"/>
      <c r="P48" s="66"/>
      <c r="Q48" s="66"/>
    </row>
    <row r="49" spans="1:17" x14ac:dyDescent="0.25">
      <c r="A49" s="28" t="s">
        <v>9</v>
      </c>
      <c r="B49" s="22">
        <v>99.683852630946788</v>
      </c>
      <c r="C49" s="22">
        <v>100.25848044325657</v>
      </c>
      <c r="D49" s="22"/>
      <c r="E49" s="22">
        <f t="shared" si="0"/>
        <v>0.57645024459196392</v>
      </c>
      <c r="F49" s="22"/>
      <c r="G49" s="22">
        <v>1.0544412604899314</v>
      </c>
      <c r="H49" s="22">
        <v>1.0605195897151041</v>
      </c>
      <c r="I49" s="22"/>
      <c r="J49" s="22">
        <f t="shared" si="1"/>
        <v>6.0783292251727072E-3</v>
      </c>
      <c r="K49" s="22">
        <f t="shared" si="2"/>
        <v>6.1668455379766101E-3</v>
      </c>
      <c r="M49" s="66"/>
      <c r="N49" s="66"/>
      <c r="P49" s="66"/>
      <c r="Q49" s="66"/>
    </row>
    <row r="50" spans="1:17" x14ac:dyDescent="0.25">
      <c r="A50" s="27" t="s">
        <v>132</v>
      </c>
      <c r="B50" s="39">
        <v>99.666168111471535</v>
      </c>
      <c r="C50" s="39">
        <v>99.666168111471535</v>
      </c>
      <c r="D50" s="39"/>
      <c r="E50" s="39">
        <f t="shared" si="0"/>
        <v>0</v>
      </c>
      <c r="F50" s="39"/>
      <c r="G50" s="39">
        <v>0.22574331310921783</v>
      </c>
      <c r="H50" s="39">
        <v>0.22574331310921783</v>
      </c>
      <c r="I50" s="39"/>
      <c r="J50" s="39">
        <f t="shared" si="1"/>
        <v>0</v>
      </c>
      <c r="K50" s="39">
        <f t="shared" si="2"/>
        <v>0</v>
      </c>
      <c r="M50" s="66"/>
      <c r="N50" s="66"/>
      <c r="P50" s="66"/>
      <c r="Q50" s="66"/>
    </row>
    <row r="51" spans="1:17" x14ac:dyDescent="0.25">
      <c r="A51" s="28" t="s">
        <v>133</v>
      </c>
      <c r="B51" s="22">
        <v>100.97881401098981</v>
      </c>
      <c r="C51" s="22">
        <v>101.05580986390474</v>
      </c>
      <c r="D51" s="22"/>
      <c r="E51" s="22">
        <f t="shared" si="0"/>
        <v>7.6249512008086384E-2</v>
      </c>
      <c r="F51" s="22"/>
      <c r="G51" s="22">
        <v>0.12277524502087338</v>
      </c>
      <c r="H51" s="22">
        <v>0.12286886054606853</v>
      </c>
      <c r="I51" s="22"/>
      <c r="J51" s="22">
        <f t="shared" si="1"/>
        <v>9.3615525195156479E-5</v>
      </c>
      <c r="K51" s="22">
        <f t="shared" si="2"/>
        <v>9.4978811191110511E-5</v>
      </c>
      <c r="M51" s="66"/>
      <c r="N51" s="66"/>
      <c r="P51" s="66"/>
      <c r="Q51" s="66"/>
    </row>
    <row r="52" spans="1:17" x14ac:dyDescent="0.25">
      <c r="A52" s="27" t="s">
        <v>134</v>
      </c>
      <c r="B52" s="39">
        <v>100.1535144468308</v>
      </c>
      <c r="C52" s="39">
        <v>100.1535144468308</v>
      </c>
      <c r="D52" s="39"/>
      <c r="E52" s="39">
        <f t="shared" si="0"/>
        <v>0</v>
      </c>
      <c r="F52" s="39"/>
      <c r="G52" s="39">
        <v>7.0102587980972964E-2</v>
      </c>
      <c r="H52" s="39">
        <v>7.0102587980972964E-2</v>
      </c>
      <c r="I52" s="39"/>
      <c r="J52" s="39">
        <f t="shared" si="1"/>
        <v>0</v>
      </c>
      <c r="K52" s="39">
        <f t="shared" si="2"/>
        <v>0</v>
      </c>
      <c r="M52" s="66"/>
      <c r="N52" s="66"/>
      <c r="P52" s="66"/>
      <c r="Q52" s="66"/>
    </row>
    <row r="53" spans="1:17" x14ac:dyDescent="0.25">
      <c r="A53" s="28" t="s">
        <v>135</v>
      </c>
      <c r="B53" s="22">
        <v>98.805499720297249</v>
      </c>
      <c r="C53" s="22">
        <v>100.00409141145782</v>
      </c>
      <c r="D53" s="22"/>
      <c r="E53" s="22">
        <f t="shared" si="0"/>
        <v>1.2130819585484565</v>
      </c>
      <c r="F53" s="22"/>
      <c r="G53" s="22">
        <v>0.45092263861587289</v>
      </c>
      <c r="H53" s="22">
        <v>0.45639269979193275</v>
      </c>
      <c r="I53" s="22"/>
      <c r="J53" s="22">
        <f t="shared" si="1"/>
        <v>5.4700611760598594E-3</v>
      </c>
      <c r="K53" s="22">
        <f t="shared" si="2"/>
        <v>5.5497195210062605E-3</v>
      </c>
      <c r="M53" s="66"/>
      <c r="N53" s="66"/>
      <c r="P53" s="66"/>
      <c r="Q53" s="66"/>
    </row>
    <row r="54" spans="1:17" x14ac:dyDescent="0.25">
      <c r="A54" s="27" t="s">
        <v>136</v>
      </c>
      <c r="B54" s="39">
        <v>100.85408620567604</v>
      </c>
      <c r="C54" s="39">
        <v>101.13480831828993</v>
      </c>
      <c r="D54" s="39"/>
      <c r="E54" s="39">
        <f t="shared" si="0"/>
        <v>0.27834480800450478</v>
      </c>
      <c r="F54" s="39"/>
      <c r="G54" s="39">
        <v>0.18489747576299426</v>
      </c>
      <c r="H54" s="39">
        <v>0.18541212828691195</v>
      </c>
      <c r="I54" s="39"/>
      <c r="J54" s="39">
        <f t="shared" si="1"/>
        <v>5.1465252391769134E-4</v>
      </c>
      <c r="K54" s="39">
        <f t="shared" si="2"/>
        <v>5.2214720577923885E-4</v>
      </c>
      <c r="M54" s="66"/>
      <c r="N54" s="66"/>
      <c r="P54" s="66"/>
      <c r="Q54" s="66"/>
    </row>
    <row r="55" spans="1:17" x14ac:dyDescent="0.25">
      <c r="A55" s="26" t="s">
        <v>10</v>
      </c>
      <c r="B55" s="22">
        <v>109.92559783892332</v>
      </c>
      <c r="C55" s="22">
        <v>113.2127728429962</v>
      </c>
      <c r="D55" s="22"/>
      <c r="E55" s="22">
        <f t="shared" si="0"/>
        <v>2.9903635447038113</v>
      </c>
      <c r="F55" s="22"/>
      <c r="G55" s="22">
        <v>0.70395795551928508</v>
      </c>
      <c r="H55" s="22">
        <v>0.72500885759117606</v>
      </c>
      <c r="I55" s="22"/>
      <c r="J55" s="22">
        <f t="shared" si="1"/>
        <v>2.1050902071890976E-2</v>
      </c>
      <c r="K55" s="22">
        <f t="shared" si="2"/>
        <v>2.1357458061797376E-2</v>
      </c>
      <c r="M55" s="66"/>
      <c r="N55" s="66"/>
      <c r="P55" s="66"/>
      <c r="Q55" s="66"/>
    </row>
    <row r="56" spans="1:17" x14ac:dyDescent="0.25">
      <c r="A56" s="27" t="s">
        <v>137</v>
      </c>
      <c r="B56" s="39">
        <v>97.030221664868805</v>
      </c>
      <c r="C56" s="39">
        <v>97.030221664868805</v>
      </c>
      <c r="D56" s="39"/>
      <c r="E56" s="39">
        <f t="shared" si="0"/>
        <v>0</v>
      </c>
      <c r="F56" s="39"/>
      <c r="G56" s="39">
        <v>5.2950223064401079E-2</v>
      </c>
      <c r="H56" s="39">
        <v>5.2950223064401079E-2</v>
      </c>
      <c r="I56" s="39"/>
      <c r="J56" s="39">
        <f t="shared" si="1"/>
        <v>0</v>
      </c>
      <c r="K56" s="39">
        <f t="shared" si="2"/>
        <v>0</v>
      </c>
      <c r="M56" s="66"/>
      <c r="N56" s="66"/>
      <c r="P56" s="66"/>
      <c r="Q56" s="66"/>
    </row>
    <row r="57" spans="1:17" x14ac:dyDescent="0.25">
      <c r="A57" s="28" t="s">
        <v>138</v>
      </c>
      <c r="B57" s="22">
        <v>99.814113276599329</v>
      </c>
      <c r="C57" s="22">
        <v>101.29698460248802</v>
      </c>
      <c r="D57" s="22"/>
      <c r="E57" s="22">
        <f t="shared" si="0"/>
        <v>1.4856329202459051</v>
      </c>
      <c r="F57" s="22"/>
      <c r="G57" s="22">
        <v>6.7648394898898956E-2</v>
      </c>
      <c r="H57" s="22">
        <v>6.8653401723534943E-2</v>
      </c>
      <c r="I57" s="22"/>
      <c r="J57" s="22">
        <f t="shared" si="1"/>
        <v>1.0050068246359872E-3</v>
      </c>
      <c r="K57" s="22">
        <f t="shared" si="2"/>
        <v>1.0196423429114896E-3</v>
      </c>
      <c r="M57" s="66"/>
      <c r="N57" s="66"/>
      <c r="P57" s="66"/>
      <c r="Q57" s="66"/>
    </row>
    <row r="58" spans="1:17" x14ac:dyDescent="0.25">
      <c r="A58" s="27" t="s">
        <v>139</v>
      </c>
      <c r="B58" s="39">
        <v>102.34117894214721</v>
      </c>
      <c r="C58" s="39">
        <v>102.62574626080213</v>
      </c>
      <c r="D58" s="39"/>
      <c r="E58" s="39">
        <f t="shared" si="0"/>
        <v>0.27805749513183375</v>
      </c>
      <c r="F58" s="39"/>
      <c r="G58" s="39">
        <v>0.21532404910542347</v>
      </c>
      <c r="H58" s="39">
        <v>0.21592277376278241</v>
      </c>
      <c r="I58" s="39"/>
      <c r="J58" s="39">
        <f t="shared" si="1"/>
        <v>5.9872465735893998E-4</v>
      </c>
      <c r="K58" s="39">
        <f t="shared" si="2"/>
        <v>6.0744364856374561E-4</v>
      </c>
      <c r="M58" s="66"/>
      <c r="N58" s="66"/>
      <c r="P58" s="66"/>
      <c r="Q58" s="66"/>
    </row>
    <row r="59" spans="1:17" x14ac:dyDescent="0.25">
      <c r="A59" s="28" t="s">
        <v>140</v>
      </c>
      <c r="B59" s="22">
        <v>122.55834840797557</v>
      </c>
      <c r="C59" s="22">
        <v>129.84633986641012</v>
      </c>
      <c r="D59" s="22"/>
      <c r="E59" s="22">
        <f t="shared" si="0"/>
        <v>5.946548360927717</v>
      </c>
      <c r="F59" s="22"/>
      <c r="G59" s="22">
        <v>0.32703291740928508</v>
      </c>
      <c r="H59" s="22">
        <v>0.34648008799918101</v>
      </c>
      <c r="I59" s="22"/>
      <c r="J59" s="22">
        <f t="shared" si="1"/>
        <v>1.9447170589895924E-2</v>
      </c>
      <c r="K59" s="22">
        <f t="shared" si="2"/>
        <v>1.9730372070322012E-2</v>
      </c>
      <c r="M59" s="66"/>
      <c r="N59" s="66"/>
      <c r="P59" s="66"/>
      <c r="Q59" s="66"/>
    </row>
    <row r="60" spans="1:17" x14ac:dyDescent="0.25">
      <c r="A60" s="27" t="s">
        <v>141</v>
      </c>
      <c r="B60" s="39">
        <v>100.46424913856589</v>
      </c>
      <c r="C60" s="39">
        <v>100.46424913856589</v>
      </c>
      <c r="D60" s="39"/>
      <c r="E60" s="39">
        <f t="shared" si="0"/>
        <v>0</v>
      </c>
      <c r="F60" s="39"/>
      <c r="G60" s="39">
        <v>4.1002371041276499E-2</v>
      </c>
      <c r="H60" s="39">
        <v>4.1002371041276499E-2</v>
      </c>
      <c r="I60" s="39"/>
      <c r="J60" s="39">
        <f t="shared" si="1"/>
        <v>0</v>
      </c>
      <c r="K60" s="39">
        <f t="shared" si="2"/>
        <v>0</v>
      </c>
      <c r="M60" s="66"/>
      <c r="N60" s="66"/>
      <c r="P60" s="66"/>
      <c r="Q60" s="66"/>
    </row>
    <row r="61" spans="1:17" x14ac:dyDescent="0.25">
      <c r="A61" s="26" t="s">
        <v>11</v>
      </c>
      <c r="B61" s="22">
        <v>102.17440563450313</v>
      </c>
      <c r="C61" s="22">
        <v>102.59163427126262</v>
      </c>
      <c r="D61" s="22"/>
      <c r="E61" s="22">
        <f t="shared" si="0"/>
        <v>0.40834946302696906</v>
      </c>
      <c r="F61" s="22"/>
      <c r="G61" s="22">
        <v>2.6120587516859035</v>
      </c>
      <c r="H61" s="22">
        <v>2.622725079572362</v>
      </c>
      <c r="I61" s="22"/>
      <c r="J61" s="22">
        <f t="shared" si="1"/>
        <v>1.0666327886458493E-2</v>
      </c>
      <c r="K61" s="22">
        <f t="shared" si="2"/>
        <v>1.0821657415460753E-2</v>
      </c>
      <c r="M61" s="66"/>
      <c r="N61" s="66"/>
      <c r="P61" s="66"/>
      <c r="Q61" s="66"/>
    </row>
    <row r="62" spans="1:17" x14ac:dyDescent="0.25">
      <c r="A62" s="25" t="s">
        <v>142</v>
      </c>
      <c r="B62" s="39">
        <v>101.51207416474281</v>
      </c>
      <c r="C62" s="39">
        <v>101.90040883494201</v>
      </c>
      <c r="D62" s="39"/>
      <c r="E62" s="39">
        <f t="shared" si="0"/>
        <v>0.38255022704882791</v>
      </c>
      <c r="F62" s="39"/>
      <c r="G62" s="39">
        <v>0.32975454554435146</v>
      </c>
      <c r="H62" s="39">
        <v>0.3310160223070352</v>
      </c>
      <c r="I62" s="39"/>
      <c r="J62" s="39">
        <f t="shared" si="1"/>
        <v>1.2614767626837331E-3</v>
      </c>
      <c r="K62" s="39">
        <f t="shared" si="2"/>
        <v>1.279847151582402E-3</v>
      </c>
      <c r="M62" s="66"/>
      <c r="N62" s="66"/>
      <c r="P62" s="66"/>
      <c r="Q62" s="66"/>
    </row>
    <row r="63" spans="1:17" x14ac:dyDescent="0.25">
      <c r="A63" s="26" t="s">
        <v>142</v>
      </c>
      <c r="B63" s="22">
        <v>101.51207416474281</v>
      </c>
      <c r="C63" s="22">
        <v>101.90040883494201</v>
      </c>
      <c r="D63" s="22"/>
      <c r="E63" s="22">
        <f t="shared" si="0"/>
        <v>0.38255022704882791</v>
      </c>
      <c r="F63" s="22"/>
      <c r="G63" s="22">
        <v>0.32975454554435146</v>
      </c>
      <c r="H63" s="22">
        <v>0.3310160223070352</v>
      </c>
      <c r="I63" s="22"/>
      <c r="J63" s="22">
        <f t="shared" si="1"/>
        <v>1.2614767626837331E-3</v>
      </c>
      <c r="K63" s="22">
        <f t="shared" si="2"/>
        <v>1.279847151582402E-3</v>
      </c>
      <c r="M63" s="66"/>
      <c r="N63" s="66"/>
      <c r="P63" s="66"/>
      <c r="Q63" s="66"/>
    </row>
    <row r="64" spans="1:17" x14ac:dyDescent="0.25">
      <c r="A64" s="27" t="s">
        <v>143</v>
      </c>
      <c r="B64" s="39">
        <v>102.54264290964295</v>
      </c>
      <c r="C64" s="39">
        <v>104.2854708283373</v>
      </c>
      <c r="D64" s="39"/>
      <c r="E64" s="39">
        <f t="shared" si="0"/>
        <v>1.6996128334921812</v>
      </c>
      <c r="F64" s="39"/>
      <c r="G64" s="39">
        <v>0.32385883605389282</v>
      </c>
      <c r="H64" s="39">
        <v>0.32936318239386314</v>
      </c>
      <c r="I64" s="39"/>
      <c r="J64" s="39">
        <f t="shared" si="1"/>
        <v>5.504346339970323E-3</v>
      </c>
      <c r="K64" s="39">
        <f t="shared" si="2"/>
        <v>5.5845039662456566E-3</v>
      </c>
      <c r="M64" s="66"/>
      <c r="N64" s="66"/>
      <c r="P64" s="66"/>
      <c r="Q64" s="66"/>
    </row>
    <row r="65" spans="1:17" x14ac:dyDescent="0.25">
      <c r="A65" s="28" t="s">
        <v>143</v>
      </c>
      <c r="B65" s="22">
        <v>102.54264290964295</v>
      </c>
      <c r="C65" s="22">
        <v>104.2854708283373</v>
      </c>
      <c r="D65" s="22"/>
      <c r="E65" s="22">
        <f t="shared" si="0"/>
        <v>1.6996128334921812</v>
      </c>
      <c r="F65" s="22"/>
      <c r="G65" s="22">
        <v>0.32385883605389282</v>
      </c>
      <c r="H65" s="22">
        <v>0.32936318239386314</v>
      </c>
      <c r="I65" s="22"/>
      <c r="J65" s="22">
        <f t="shared" si="1"/>
        <v>5.504346339970323E-3</v>
      </c>
      <c r="K65" s="22">
        <f t="shared" si="2"/>
        <v>5.5845039662456566E-3</v>
      </c>
      <c r="M65" s="66"/>
      <c r="N65" s="66"/>
      <c r="P65" s="66"/>
      <c r="Q65" s="66"/>
    </row>
    <row r="66" spans="1:17" x14ac:dyDescent="0.25">
      <c r="A66" s="25" t="s">
        <v>144</v>
      </c>
      <c r="B66" s="39">
        <v>99.692142323637469</v>
      </c>
      <c r="C66" s="39">
        <v>99.692142323637469</v>
      </c>
      <c r="D66" s="39"/>
      <c r="E66" s="39">
        <f t="shared" si="0"/>
        <v>0</v>
      </c>
      <c r="F66" s="39"/>
      <c r="G66" s="39">
        <v>8.529934300415512E-2</v>
      </c>
      <c r="H66" s="39">
        <v>8.529934300415512E-2</v>
      </c>
      <c r="I66" s="39"/>
      <c r="J66" s="39">
        <f t="shared" si="1"/>
        <v>0</v>
      </c>
      <c r="K66" s="39">
        <f t="shared" si="2"/>
        <v>0</v>
      </c>
      <c r="M66" s="66"/>
      <c r="N66" s="66"/>
      <c r="P66" s="66"/>
      <c r="Q66" s="66"/>
    </row>
    <row r="67" spans="1:17" x14ac:dyDescent="0.25">
      <c r="A67" s="26" t="s">
        <v>144</v>
      </c>
      <c r="B67" s="22">
        <v>99.692142323637469</v>
      </c>
      <c r="C67" s="22">
        <v>99.692142323637469</v>
      </c>
      <c r="D67" s="22"/>
      <c r="E67" s="22">
        <f t="shared" si="0"/>
        <v>0</v>
      </c>
      <c r="F67" s="22"/>
      <c r="G67" s="22">
        <v>8.529934300415512E-2</v>
      </c>
      <c r="H67" s="22">
        <v>8.529934300415512E-2</v>
      </c>
      <c r="I67" s="22"/>
      <c r="J67" s="22">
        <f t="shared" si="1"/>
        <v>0</v>
      </c>
      <c r="K67" s="22">
        <f t="shared" si="2"/>
        <v>0</v>
      </c>
      <c r="M67" s="66"/>
      <c r="N67" s="66"/>
      <c r="P67" s="66"/>
      <c r="Q67" s="66"/>
    </row>
    <row r="68" spans="1:17" x14ac:dyDescent="0.25">
      <c r="A68" s="27" t="s">
        <v>145</v>
      </c>
      <c r="B68" s="39">
        <v>100</v>
      </c>
      <c r="C68" s="39">
        <v>100</v>
      </c>
      <c r="D68" s="39"/>
      <c r="E68" s="39">
        <f t="shared" si="0"/>
        <v>0</v>
      </c>
      <c r="F68" s="39"/>
      <c r="G68" s="39">
        <v>1.5655519727534575</v>
      </c>
      <c r="H68" s="39">
        <v>1.5655519727534575</v>
      </c>
      <c r="I68" s="39"/>
      <c r="J68" s="39">
        <f t="shared" si="1"/>
        <v>0</v>
      </c>
      <c r="K68" s="39">
        <f t="shared" si="2"/>
        <v>0</v>
      </c>
      <c r="M68" s="66"/>
      <c r="N68" s="66"/>
      <c r="P68" s="66"/>
      <c r="Q68" s="66"/>
    </row>
    <row r="69" spans="1:17" x14ac:dyDescent="0.25">
      <c r="A69" s="28" t="s">
        <v>145</v>
      </c>
      <c r="B69" s="22">
        <v>100</v>
      </c>
      <c r="C69" s="22">
        <v>100</v>
      </c>
      <c r="D69" s="22"/>
      <c r="E69" s="22">
        <f t="shared" si="0"/>
        <v>0</v>
      </c>
      <c r="F69" s="22"/>
      <c r="G69" s="22">
        <v>1.5655519727534575</v>
      </c>
      <c r="H69" s="22">
        <v>1.5655519727534575</v>
      </c>
      <c r="I69" s="22"/>
      <c r="J69" s="22">
        <f t="shared" si="1"/>
        <v>0</v>
      </c>
      <c r="K69" s="22">
        <f t="shared" si="2"/>
        <v>0</v>
      </c>
      <c r="M69" s="66"/>
      <c r="N69" s="66"/>
      <c r="P69" s="66"/>
      <c r="Q69" s="66"/>
    </row>
    <row r="70" spans="1:17" x14ac:dyDescent="0.25">
      <c r="A70" s="27" t="s">
        <v>146</v>
      </c>
      <c r="B70" s="39">
        <v>106.52823524744963</v>
      </c>
      <c r="C70" s="39">
        <v>106.52823524744963</v>
      </c>
      <c r="D70" s="39"/>
      <c r="E70" s="39">
        <f t="shared" si="0"/>
        <v>0</v>
      </c>
      <c r="F70" s="39"/>
      <c r="G70" s="39">
        <v>0.13638007277888528</v>
      </c>
      <c r="H70" s="39">
        <v>0.13638007277888528</v>
      </c>
      <c r="I70" s="39"/>
      <c r="J70" s="39">
        <f t="shared" si="1"/>
        <v>0</v>
      </c>
      <c r="K70" s="39">
        <f t="shared" si="2"/>
        <v>0</v>
      </c>
      <c r="M70" s="66"/>
      <c r="N70" s="66"/>
      <c r="P70" s="66"/>
      <c r="Q70" s="66"/>
    </row>
    <row r="71" spans="1:17" x14ac:dyDescent="0.25">
      <c r="A71" s="28" t="s">
        <v>146</v>
      </c>
      <c r="B71" s="22">
        <v>106.52823524744963</v>
      </c>
      <c r="C71" s="22">
        <v>106.52823524744963</v>
      </c>
      <c r="D71" s="22"/>
      <c r="E71" s="22">
        <f t="shared" ref="E71:E134" si="3">((C71/B71-1)*100)</f>
        <v>0</v>
      </c>
      <c r="F71" s="22"/>
      <c r="G71" s="22">
        <v>0.13638007277888528</v>
      </c>
      <c r="H71" s="22">
        <v>0.13638007277888528</v>
      </c>
      <c r="I71" s="22"/>
      <c r="J71" s="22">
        <f t="shared" si="1"/>
        <v>0</v>
      </c>
      <c r="K71" s="22">
        <f t="shared" si="2"/>
        <v>0</v>
      </c>
      <c r="M71" s="66"/>
      <c r="N71" s="66"/>
      <c r="P71" s="66"/>
      <c r="Q71" s="66"/>
    </row>
    <row r="72" spans="1:17" x14ac:dyDescent="0.25">
      <c r="A72" s="27" t="s">
        <v>147</v>
      </c>
      <c r="B72" s="39">
        <v>125.28244672538534</v>
      </c>
      <c r="C72" s="39">
        <v>128.13656400221009</v>
      </c>
      <c r="D72" s="39"/>
      <c r="E72" s="39">
        <f t="shared" si="3"/>
        <v>2.2781461820273075</v>
      </c>
      <c r="F72" s="39"/>
      <c r="G72" s="39">
        <v>0.17121398155116133</v>
      </c>
      <c r="H72" s="39">
        <v>0.17511448633496604</v>
      </c>
      <c r="I72" s="39"/>
      <c r="J72" s="39">
        <f t="shared" ref="J72:J135" si="4">H72-G72</f>
        <v>3.9005047838047147E-3</v>
      </c>
      <c r="K72" s="39">
        <f t="shared" ref="K72:K135" si="5">(J72/$G$5)*100</f>
        <v>3.9573062976329763E-3</v>
      </c>
      <c r="M72" s="66"/>
      <c r="N72" s="66"/>
      <c r="P72" s="66"/>
      <c r="Q72" s="66"/>
    </row>
    <row r="73" spans="1:17" x14ac:dyDescent="0.25">
      <c r="A73" s="28" t="s">
        <v>147</v>
      </c>
      <c r="B73" s="22">
        <v>125.28244672538534</v>
      </c>
      <c r="C73" s="22">
        <v>128.13656400221009</v>
      </c>
      <c r="D73" s="22"/>
      <c r="E73" s="22">
        <f t="shared" si="3"/>
        <v>2.2781461820273075</v>
      </c>
      <c r="F73" s="22"/>
      <c r="G73" s="22">
        <v>0.17121398155116133</v>
      </c>
      <c r="H73" s="22">
        <v>0.17511448633496604</v>
      </c>
      <c r="I73" s="22"/>
      <c r="J73" s="22">
        <f t="shared" si="4"/>
        <v>3.9005047838047147E-3</v>
      </c>
      <c r="K73" s="22">
        <f t="shared" si="5"/>
        <v>3.9573062976329763E-3</v>
      </c>
      <c r="M73" s="66"/>
      <c r="N73" s="66"/>
      <c r="P73" s="66"/>
      <c r="Q73" s="66"/>
    </row>
    <row r="74" spans="1:17" x14ac:dyDescent="0.25">
      <c r="A74" s="27" t="s">
        <v>148</v>
      </c>
      <c r="B74" s="39">
        <v>131.76085832870532</v>
      </c>
      <c r="C74" s="39">
        <v>131.91578347946935</v>
      </c>
      <c r="D74" s="39"/>
      <c r="E74" s="39">
        <f t="shared" si="3"/>
        <v>0.11758055672157486</v>
      </c>
      <c r="F74" s="39"/>
      <c r="G74" s="39">
        <v>1.6767649636159818</v>
      </c>
      <c r="H74" s="39">
        <v>1.6787365131951142</v>
      </c>
      <c r="I74" s="39"/>
      <c r="J74" s="39">
        <f t="shared" si="4"/>
        <v>1.9715495791323701E-3</v>
      </c>
      <c r="K74" s="39">
        <f t="shared" si="5"/>
        <v>2.0002604785900949E-3</v>
      </c>
      <c r="M74" s="66"/>
      <c r="N74" s="66"/>
      <c r="P74" s="66"/>
      <c r="Q74" s="66"/>
    </row>
    <row r="75" spans="1:17" x14ac:dyDescent="0.25">
      <c r="A75" s="28" t="s">
        <v>12</v>
      </c>
      <c r="B75" s="22">
        <v>136.95551528999073</v>
      </c>
      <c r="C75" s="22">
        <v>136.95551528999073</v>
      </c>
      <c r="D75" s="22"/>
      <c r="E75" s="22">
        <f t="shared" si="3"/>
        <v>0</v>
      </c>
      <c r="F75" s="22"/>
      <c r="G75" s="22">
        <v>1.3893692089719145</v>
      </c>
      <c r="H75" s="22">
        <v>1.3893692089719145</v>
      </c>
      <c r="I75" s="22"/>
      <c r="J75" s="22">
        <f t="shared" si="4"/>
        <v>0</v>
      </c>
      <c r="K75" s="22">
        <f t="shared" si="5"/>
        <v>0</v>
      </c>
      <c r="M75" s="66"/>
      <c r="N75" s="66"/>
      <c r="P75" s="66"/>
      <c r="Q75" s="66"/>
    </row>
    <row r="76" spans="1:17" x14ac:dyDescent="0.25">
      <c r="A76" s="25" t="s">
        <v>13</v>
      </c>
      <c r="B76" s="39">
        <v>136.95551528999073</v>
      </c>
      <c r="C76" s="39">
        <v>136.95551528999073</v>
      </c>
      <c r="D76" s="39"/>
      <c r="E76" s="39">
        <f t="shared" si="3"/>
        <v>0</v>
      </c>
      <c r="F76" s="39"/>
      <c r="G76" s="39">
        <v>1.3893692089719145</v>
      </c>
      <c r="H76" s="39">
        <v>1.3893692089719145</v>
      </c>
      <c r="I76" s="39"/>
      <c r="J76" s="39">
        <f t="shared" si="4"/>
        <v>0</v>
      </c>
      <c r="K76" s="39">
        <f t="shared" si="5"/>
        <v>0</v>
      </c>
      <c r="M76" s="66"/>
      <c r="N76" s="66"/>
      <c r="P76" s="66"/>
      <c r="Q76" s="66"/>
    </row>
    <row r="77" spans="1:17" x14ac:dyDescent="0.25">
      <c r="A77" s="26" t="s">
        <v>149</v>
      </c>
      <c r="B77" s="22">
        <v>136.95617489127156</v>
      </c>
      <c r="C77" s="22">
        <v>136.95617489127156</v>
      </c>
      <c r="D77" s="22"/>
      <c r="E77" s="22">
        <f t="shared" si="3"/>
        <v>0</v>
      </c>
      <c r="F77" s="22"/>
      <c r="G77" s="22">
        <v>1.375900978985563</v>
      </c>
      <c r="H77" s="22">
        <v>1.375900978985563</v>
      </c>
      <c r="I77" s="22"/>
      <c r="J77" s="22">
        <f t="shared" si="4"/>
        <v>0</v>
      </c>
      <c r="K77" s="22">
        <f t="shared" si="5"/>
        <v>0</v>
      </c>
      <c r="M77" s="66"/>
      <c r="N77" s="66"/>
      <c r="P77" s="66"/>
      <c r="Q77" s="66"/>
    </row>
    <row r="78" spans="1:17" x14ac:dyDescent="0.25">
      <c r="A78" s="27" t="s">
        <v>150</v>
      </c>
      <c r="B78" s="39">
        <v>136.88816454120149</v>
      </c>
      <c r="C78" s="39">
        <v>136.88816454120149</v>
      </c>
      <c r="D78" s="39"/>
      <c r="E78" s="39">
        <f t="shared" si="3"/>
        <v>0</v>
      </c>
      <c r="F78" s="39"/>
      <c r="G78" s="39">
        <v>1.3468229986351483E-2</v>
      </c>
      <c r="H78" s="39">
        <v>1.3468229986351481E-2</v>
      </c>
      <c r="I78" s="39"/>
      <c r="J78" s="39">
        <f t="shared" si="4"/>
        <v>0</v>
      </c>
      <c r="K78" s="39">
        <f t="shared" si="5"/>
        <v>0</v>
      </c>
      <c r="M78" s="66"/>
      <c r="N78" s="66"/>
      <c r="P78" s="66"/>
      <c r="Q78" s="66"/>
    </row>
    <row r="79" spans="1:17" x14ac:dyDescent="0.25">
      <c r="A79" s="28" t="s">
        <v>14</v>
      </c>
      <c r="B79" s="22">
        <v>111.34429507511473</v>
      </c>
      <c r="C79" s="22">
        <v>112.10812263535823</v>
      </c>
      <c r="D79" s="22"/>
      <c r="E79" s="22">
        <f t="shared" si="3"/>
        <v>0.68600511568932543</v>
      </c>
      <c r="F79" s="22"/>
      <c r="G79" s="22">
        <v>0.28739575464406752</v>
      </c>
      <c r="H79" s="22">
        <v>0.28936730422319984</v>
      </c>
      <c r="I79" s="22"/>
      <c r="J79" s="22">
        <f t="shared" si="4"/>
        <v>1.9715495791323145E-3</v>
      </c>
      <c r="K79" s="22">
        <f t="shared" si="5"/>
        <v>2.0002604785900385E-3</v>
      </c>
      <c r="M79" s="66"/>
      <c r="N79" s="66"/>
      <c r="P79" s="66"/>
      <c r="Q79" s="66"/>
    </row>
    <row r="80" spans="1:17" x14ac:dyDescent="0.25">
      <c r="A80" s="27" t="s">
        <v>15</v>
      </c>
      <c r="B80" s="39">
        <v>111.34429507511473</v>
      </c>
      <c r="C80" s="39">
        <v>112.10812263535823</v>
      </c>
      <c r="D80" s="39"/>
      <c r="E80" s="39">
        <f t="shared" si="3"/>
        <v>0.68600511568932543</v>
      </c>
      <c r="F80" s="39"/>
      <c r="G80" s="39">
        <v>0.28739575464406752</v>
      </c>
      <c r="H80" s="39">
        <v>0.28936730422319984</v>
      </c>
      <c r="I80" s="39"/>
      <c r="J80" s="39">
        <f t="shared" si="4"/>
        <v>1.9715495791323145E-3</v>
      </c>
      <c r="K80" s="39">
        <f t="shared" si="5"/>
        <v>2.0002604785900385E-3</v>
      </c>
      <c r="M80" s="66"/>
      <c r="N80" s="66"/>
      <c r="P80" s="66"/>
      <c r="Q80" s="66"/>
    </row>
    <row r="81" spans="1:17" x14ac:dyDescent="0.25">
      <c r="A81" s="26" t="s">
        <v>15</v>
      </c>
      <c r="B81" s="22">
        <v>111.34429507511473</v>
      </c>
      <c r="C81" s="22">
        <v>112.10812263535823</v>
      </c>
      <c r="D81" s="22"/>
      <c r="E81" s="22">
        <f t="shared" si="3"/>
        <v>0.68600511568932543</v>
      </c>
      <c r="F81" s="22"/>
      <c r="G81" s="22">
        <v>0.28739575464406752</v>
      </c>
      <c r="H81" s="22">
        <v>0.28936730422319984</v>
      </c>
      <c r="I81" s="22"/>
      <c r="J81" s="22">
        <f t="shared" si="4"/>
        <v>1.9715495791323145E-3</v>
      </c>
      <c r="K81" s="22">
        <f t="shared" si="5"/>
        <v>2.0002604785900385E-3</v>
      </c>
      <c r="M81" s="66"/>
      <c r="N81" s="66"/>
      <c r="P81" s="66"/>
      <c r="Q81" s="66"/>
    </row>
    <row r="82" spans="1:17" x14ac:dyDescent="0.25">
      <c r="A82" s="25" t="s">
        <v>16</v>
      </c>
      <c r="B82" s="39">
        <v>98.345593411836575</v>
      </c>
      <c r="C82" s="39">
        <v>99.128411950244626</v>
      </c>
      <c r="D82" s="39"/>
      <c r="E82" s="39">
        <f t="shared" si="3"/>
        <v>0.79598740650217437</v>
      </c>
      <c r="F82" s="39"/>
      <c r="G82" s="39">
        <v>3.7305403465662961</v>
      </c>
      <c r="H82" s="39">
        <v>3.7602349779194459</v>
      </c>
      <c r="I82" s="39"/>
      <c r="J82" s="39">
        <f t="shared" si="4"/>
        <v>2.969463135314987E-2</v>
      </c>
      <c r="K82" s="39">
        <f t="shared" si="5"/>
        <v>3.0127062565754564E-2</v>
      </c>
      <c r="M82" s="66"/>
      <c r="N82" s="66"/>
      <c r="P82" s="66"/>
      <c r="Q82" s="66"/>
    </row>
    <row r="83" spans="1:17" x14ac:dyDescent="0.25">
      <c r="A83" s="26" t="s">
        <v>17</v>
      </c>
      <c r="B83" s="22">
        <v>98.018901659132041</v>
      </c>
      <c r="C83" s="22">
        <v>99.045989086793824</v>
      </c>
      <c r="D83" s="22"/>
      <c r="E83" s="22">
        <f t="shared" si="3"/>
        <v>1.0478462931910348</v>
      </c>
      <c r="F83" s="22"/>
      <c r="G83" s="22">
        <v>2.8338728252518597</v>
      </c>
      <c r="H83" s="22">
        <v>2.86356745660501</v>
      </c>
      <c r="I83" s="22"/>
      <c r="J83" s="22">
        <f t="shared" si="4"/>
        <v>2.9694631353150314E-2</v>
      </c>
      <c r="K83" s="22">
        <f t="shared" si="5"/>
        <v>3.0127062565755015E-2</v>
      </c>
      <c r="M83" s="66"/>
      <c r="N83" s="66"/>
      <c r="P83" s="66"/>
      <c r="Q83" s="66"/>
    </row>
    <row r="84" spans="1:17" x14ac:dyDescent="0.25">
      <c r="A84" s="27" t="s">
        <v>18</v>
      </c>
      <c r="B84" s="39">
        <v>99.844812915352421</v>
      </c>
      <c r="C84" s="39">
        <v>99.70706481295845</v>
      </c>
      <c r="D84" s="39"/>
      <c r="E84" s="39">
        <f t="shared" si="3"/>
        <v>-0.13796220191303332</v>
      </c>
      <c r="F84" s="39"/>
      <c r="G84" s="39">
        <v>0.39078404944115214</v>
      </c>
      <c r="H84" s="39">
        <v>0.39024491516181814</v>
      </c>
      <c r="I84" s="39"/>
      <c r="J84" s="39">
        <f t="shared" si="4"/>
        <v>-5.3913427933399705E-4</v>
      </c>
      <c r="K84" s="39">
        <f t="shared" si="5"/>
        <v>-5.4698547935047505E-4</v>
      </c>
      <c r="M84" s="66"/>
      <c r="N84" s="66"/>
      <c r="P84" s="66"/>
      <c r="Q84" s="66"/>
    </row>
    <row r="85" spans="1:17" x14ac:dyDescent="0.25">
      <c r="A85" s="26" t="s">
        <v>18</v>
      </c>
      <c r="B85" s="22">
        <v>99.844812915352421</v>
      </c>
      <c r="C85" s="22">
        <v>99.70706481295845</v>
      </c>
      <c r="D85" s="22"/>
      <c r="E85" s="22">
        <f t="shared" si="3"/>
        <v>-0.13796220191303332</v>
      </c>
      <c r="F85" s="22"/>
      <c r="G85" s="22">
        <v>0.39078404944115214</v>
      </c>
      <c r="H85" s="22">
        <v>0.39024491516181814</v>
      </c>
      <c r="I85" s="22"/>
      <c r="J85" s="22">
        <f t="shared" si="4"/>
        <v>-5.3913427933399705E-4</v>
      </c>
      <c r="K85" s="22">
        <f t="shared" si="5"/>
        <v>-5.4698547935047505E-4</v>
      </c>
      <c r="M85" s="66"/>
      <c r="N85" s="66"/>
      <c r="P85" s="66"/>
      <c r="Q85" s="66"/>
    </row>
    <row r="86" spans="1:17" x14ac:dyDescent="0.25">
      <c r="A86" s="25" t="s">
        <v>19</v>
      </c>
      <c r="B86" s="39">
        <v>97.763561047907444</v>
      </c>
      <c r="C86" s="39">
        <v>99.132455617944004</v>
      </c>
      <c r="D86" s="39"/>
      <c r="E86" s="39">
        <f t="shared" si="3"/>
        <v>1.4002093984339936</v>
      </c>
      <c r="F86" s="39"/>
      <c r="G86" s="39">
        <v>2.1592317310751761</v>
      </c>
      <c r="H86" s="39">
        <v>2.1894654967076601</v>
      </c>
      <c r="I86" s="39"/>
      <c r="J86" s="39">
        <f t="shared" si="4"/>
        <v>3.0233765632484033E-2</v>
      </c>
      <c r="K86" s="39">
        <f t="shared" si="5"/>
        <v>3.067404804510521E-2</v>
      </c>
      <c r="M86" s="66"/>
      <c r="N86" s="66"/>
      <c r="P86" s="66"/>
      <c r="Q86" s="66"/>
    </row>
    <row r="87" spans="1:17" x14ac:dyDescent="0.25">
      <c r="A87" s="28" t="s">
        <v>151</v>
      </c>
      <c r="B87" s="22">
        <v>93.718756668499992</v>
      </c>
      <c r="C87" s="22">
        <v>96.492108635119791</v>
      </c>
      <c r="D87" s="22"/>
      <c r="E87" s="22">
        <f t="shared" si="3"/>
        <v>2.959228296668126</v>
      </c>
      <c r="F87" s="22"/>
      <c r="G87" s="22">
        <v>1.0216773632005709</v>
      </c>
      <c r="H87" s="22">
        <v>1.0519111288330549</v>
      </c>
      <c r="I87" s="22"/>
      <c r="J87" s="22">
        <f t="shared" si="4"/>
        <v>3.0233765632484033E-2</v>
      </c>
      <c r="K87" s="22">
        <f t="shared" si="5"/>
        <v>3.067404804510521E-2</v>
      </c>
      <c r="M87" s="66"/>
      <c r="N87" s="66"/>
      <c r="P87" s="66"/>
      <c r="Q87" s="66"/>
    </row>
    <row r="88" spans="1:17" x14ac:dyDescent="0.25">
      <c r="A88" s="27" t="s">
        <v>152</v>
      </c>
      <c r="B88" s="39">
        <v>103.72327527316452</v>
      </c>
      <c r="C88" s="39">
        <v>103.72327527316452</v>
      </c>
      <c r="D88" s="39"/>
      <c r="E88" s="39">
        <f t="shared" si="3"/>
        <v>0</v>
      </c>
      <c r="F88" s="39"/>
      <c r="G88" s="39">
        <v>0.65887332746843186</v>
      </c>
      <c r="H88" s="39">
        <v>0.65887332746843175</v>
      </c>
      <c r="I88" s="39"/>
      <c r="J88" s="39">
        <f t="shared" si="4"/>
        <v>0</v>
      </c>
      <c r="K88" s="39">
        <f t="shared" si="5"/>
        <v>0</v>
      </c>
      <c r="M88" s="66"/>
      <c r="N88" s="66"/>
      <c r="P88" s="66"/>
      <c r="Q88" s="66"/>
    </row>
    <row r="89" spans="1:17" x14ac:dyDescent="0.25">
      <c r="A89" s="26" t="s">
        <v>153</v>
      </c>
      <c r="B89" s="22">
        <v>98.578812431182158</v>
      </c>
      <c r="C89" s="22">
        <v>98.578812431182158</v>
      </c>
      <c r="D89" s="22"/>
      <c r="E89" s="22">
        <f t="shared" si="3"/>
        <v>0</v>
      </c>
      <c r="F89" s="22"/>
      <c r="G89" s="22">
        <v>0.3170282244799652</v>
      </c>
      <c r="H89" s="22">
        <v>0.31702822447996526</v>
      </c>
      <c r="I89" s="22"/>
      <c r="J89" s="22">
        <f t="shared" si="4"/>
        <v>0</v>
      </c>
      <c r="K89" s="22">
        <f t="shared" si="5"/>
        <v>0</v>
      </c>
      <c r="M89" s="66"/>
      <c r="N89" s="66"/>
      <c r="P89" s="66"/>
      <c r="Q89" s="66"/>
    </row>
    <row r="90" spans="1:17" x14ac:dyDescent="0.25">
      <c r="A90" s="27" t="s">
        <v>154</v>
      </c>
      <c r="B90" s="39">
        <v>100</v>
      </c>
      <c r="C90" s="39">
        <v>100</v>
      </c>
      <c r="D90" s="39"/>
      <c r="E90" s="39">
        <f t="shared" si="3"/>
        <v>0</v>
      </c>
      <c r="F90" s="39"/>
      <c r="G90" s="39">
        <v>0.16165281592620812</v>
      </c>
      <c r="H90" s="39">
        <v>0.16165281592620812</v>
      </c>
      <c r="I90" s="39"/>
      <c r="J90" s="39">
        <f t="shared" si="4"/>
        <v>0</v>
      </c>
      <c r="K90" s="39">
        <f t="shared" si="5"/>
        <v>0</v>
      </c>
      <c r="M90" s="66"/>
      <c r="N90" s="66"/>
      <c r="P90" s="66"/>
      <c r="Q90" s="66"/>
    </row>
    <row r="91" spans="1:17" x14ac:dyDescent="0.25">
      <c r="A91" s="26" t="s">
        <v>20</v>
      </c>
      <c r="B91" s="22">
        <v>94.10360288810287</v>
      </c>
      <c r="C91" s="22">
        <v>94.10360288810287</v>
      </c>
      <c r="D91" s="22"/>
      <c r="E91" s="22">
        <f t="shared" si="3"/>
        <v>0</v>
      </c>
      <c r="F91" s="22"/>
      <c r="G91" s="22">
        <v>0.11609814217369577</v>
      </c>
      <c r="H91" s="22">
        <v>0.11609814217369577</v>
      </c>
      <c r="I91" s="22"/>
      <c r="J91" s="22">
        <f t="shared" si="4"/>
        <v>0</v>
      </c>
      <c r="K91" s="22">
        <f t="shared" si="5"/>
        <v>0</v>
      </c>
      <c r="M91" s="66"/>
      <c r="N91" s="66"/>
      <c r="P91" s="66"/>
      <c r="Q91" s="66"/>
    </row>
    <row r="92" spans="1:17" x14ac:dyDescent="0.25">
      <c r="A92" s="25" t="s">
        <v>155</v>
      </c>
      <c r="B92" s="39">
        <v>94.10360288810287</v>
      </c>
      <c r="C92" s="39">
        <v>94.10360288810287</v>
      </c>
      <c r="D92" s="39"/>
      <c r="E92" s="39">
        <f t="shared" si="3"/>
        <v>0</v>
      </c>
      <c r="F92" s="39"/>
      <c r="G92" s="39">
        <v>0.11609814217369577</v>
      </c>
      <c r="H92" s="39">
        <v>0.11609814217369577</v>
      </c>
      <c r="I92" s="39"/>
      <c r="J92" s="39">
        <f t="shared" si="4"/>
        <v>0</v>
      </c>
      <c r="K92" s="39">
        <f t="shared" si="5"/>
        <v>0</v>
      </c>
      <c r="M92" s="66"/>
      <c r="N92" s="66"/>
      <c r="P92" s="66"/>
      <c r="Q92" s="66"/>
    </row>
    <row r="93" spans="1:17" x14ac:dyDescent="0.25">
      <c r="A93" s="26" t="s">
        <v>156</v>
      </c>
      <c r="B93" s="22">
        <v>100</v>
      </c>
      <c r="C93" s="22">
        <v>100</v>
      </c>
      <c r="D93" s="22"/>
      <c r="E93" s="22">
        <f t="shared" si="3"/>
        <v>0</v>
      </c>
      <c r="F93" s="22"/>
      <c r="G93" s="22">
        <v>0.16775890256183576</v>
      </c>
      <c r="H93" s="22">
        <v>0.16775890256183579</v>
      </c>
      <c r="I93" s="22"/>
      <c r="J93" s="22">
        <f t="shared" si="4"/>
        <v>0</v>
      </c>
      <c r="K93" s="22">
        <f t="shared" si="5"/>
        <v>0</v>
      </c>
      <c r="M93" s="66"/>
      <c r="N93" s="66"/>
      <c r="P93" s="66"/>
      <c r="Q93" s="66"/>
    </row>
    <row r="94" spans="1:17" x14ac:dyDescent="0.25">
      <c r="A94" s="27" t="s">
        <v>157</v>
      </c>
      <c r="B94" s="39">
        <v>100</v>
      </c>
      <c r="C94" s="39">
        <v>100</v>
      </c>
      <c r="D94" s="39"/>
      <c r="E94" s="39">
        <f t="shared" si="3"/>
        <v>0</v>
      </c>
      <c r="F94" s="39"/>
      <c r="G94" s="39">
        <v>0.16775890256183576</v>
      </c>
      <c r="H94" s="39">
        <v>0.16775890256183579</v>
      </c>
      <c r="I94" s="39"/>
      <c r="J94" s="39">
        <f t="shared" si="4"/>
        <v>0</v>
      </c>
      <c r="K94" s="39">
        <f t="shared" si="5"/>
        <v>0</v>
      </c>
      <c r="M94" s="66"/>
      <c r="N94" s="66"/>
      <c r="P94" s="66"/>
      <c r="Q94" s="66"/>
    </row>
    <row r="95" spans="1:17" x14ac:dyDescent="0.25">
      <c r="A95" s="26" t="s">
        <v>21</v>
      </c>
      <c r="B95" s="22">
        <v>99.392555884803997</v>
      </c>
      <c r="C95" s="22">
        <v>99.392555884803997</v>
      </c>
      <c r="D95" s="22"/>
      <c r="E95" s="22">
        <f t="shared" si="3"/>
        <v>0</v>
      </c>
      <c r="F95" s="22"/>
      <c r="G95" s="22">
        <v>0.89666752131443628</v>
      </c>
      <c r="H95" s="22">
        <v>0.89666752131443628</v>
      </c>
      <c r="I95" s="22"/>
      <c r="J95" s="22">
        <f t="shared" si="4"/>
        <v>0</v>
      </c>
      <c r="K95" s="22">
        <f t="shared" si="5"/>
        <v>0</v>
      </c>
      <c r="M95" s="66"/>
      <c r="N95" s="66"/>
      <c r="P95" s="66"/>
      <c r="Q95" s="66"/>
    </row>
    <row r="96" spans="1:17" x14ac:dyDescent="0.25">
      <c r="A96" s="27" t="s">
        <v>22</v>
      </c>
      <c r="B96" s="39">
        <v>99.392555884803997</v>
      </c>
      <c r="C96" s="39">
        <v>99.392555884803997</v>
      </c>
      <c r="D96" s="39"/>
      <c r="E96" s="39">
        <f t="shared" si="3"/>
        <v>0</v>
      </c>
      <c r="F96" s="39"/>
      <c r="G96" s="39">
        <v>0.89666752131443628</v>
      </c>
      <c r="H96" s="39">
        <v>0.89666752131443628</v>
      </c>
      <c r="I96" s="39"/>
      <c r="J96" s="39">
        <f t="shared" si="4"/>
        <v>0</v>
      </c>
      <c r="K96" s="39">
        <f t="shared" si="5"/>
        <v>0</v>
      </c>
      <c r="M96" s="66"/>
      <c r="N96" s="66"/>
      <c r="P96" s="66"/>
      <c r="Q96" s="66"/>
    </row>
    <row r="97" spans="1:17" x14ac:dyDescent="0.25">
      <c r="A97" s="28" t="s">
        <v>158</v>
      </c>
      <c r="B97" s="22">
        <v>99.489007178457754</v>
      </c>
      <c r="C97" s="22">
        <v>99.489007178457754</v>
      </c>
      <c r="D97" s="22"/>
      <c r="E97" s="22">
        <f t="shared" si="3"/>
        <v>0</v>
      </c>
      <c r="F97" s="22"/>
      <c r="G97" s="22">
        <v>0.35237335613374093</v>
      </c>
      <c r="H97" s="22">
        <v>0.35237335613374088</v>
      </c>
      <c r="I97" s="22"/>
      <c r="J97" s="22">
        <f t="shared" si="4"/>
        <v>0</v>
      </c>
      <c r="K97" s="22">
        <f t="shared" si="5"/>
        <v>0</v>
      </c>
      <c r="M97" s="66"/>
      <c r="N97" s="66"/>
      <c r="P97" s="66"/>
      <c r="Q97" s="66"/>
    </row>
    <row r="98" spans="1:17" x14ac:dyDescent="0.25">
      <c r="A98" s="25" t="s">
        <v>159</v>
      </c>
      <c r="B98" s="39">
        <v>100.17224412235728</v>
      </c>
      <c r="C98" s="39">
        <v>100.17224412235728</v>
      </c>
      <c r="D98" s="39"/>
      <c r="E98" s="39">
        <f t="shared" si="3"/>
        <v>0</v>
      </c>
      <c r="F98" s="39"/>
      <c r="G98" s="39">
        <v>0.31770264189785424</v>
      </c>
      <c r="H98" s="39">
        <v>0.31770264189785424</v>
      </c>
      <c r="I98" s="39"/>
      <c r="J98" s="39">
        <f t="shared" si="4"/>
        <v>0</v>
      </c>
      <c r="K98" s="39">
        <f t="shared" si="5"/>
        <v>0</v>
      </c>
      <c r="M98" s="66"/>
      <c r="N98" s="66"/>
      <c r="P98" s="66"/>
      <c r="Q98" s="66"/>
    </row>
    <row r="99" spans="1:17" x14ac:dyDescent="0.25">
      <c r="A99" s="26" t="s">
        <v>160</v>
      </c>
      <c r="B99" s="22">
        <v>98.173167851044909</v>
      </c>
      <c r="C99" s="22">
        <v>98.173167851044909</v>
      </c>
      <c r="D99" s="22"/>
      <c r="E99" s="22">
        <f t="shared" si="3"/>
        <v>0</v>
      </c>
      <c r="F99" s="22"/>
      <c r="G99" s="22">
        <v>0.2265915232828411</v>
      </c>
      <c r="H99" s="22">
        <v>0.22659152328284113</v>
      </c>
      <c r="I99" s="22"/>
      <c r="J99" s="22">
        <f t="shared" si="4"/>
        <v>0</v>
      </c>
      <c r="K99" s="22">
        <f t="shared" si="5"/>
        <v>0</v>
      </c>
      <c r="M99" s="66"/>
      <c r="N99" s="66"/>
      <c r="P99" s="66"/>
      <c r="Q99" s="66"/>
    </row>
    <row r="100" spans="1:17" x14ac:dyDescent="0.25">
      <c r="A100" s="25" t="s">
        <v>23</v>
      </c>
      <c r="B100" s="39">
        <v>95.462214106666778</v>
      </c>
      <c r="C100" s="39">
        <v>95.396004989147031</v>
      </c>
      <c r="D100" s="39"/>
      <c r="E100" s="39">
        <f t="shared" si="3"/>
        <v>-6.9356360670380646E-2</v>
      </c>
      <c r="F100" s="39"/>
      <c r="G100" s="39">
        <v>30.443721630665014</v>
      </c>
      <c r="H100" s="39">
        <v>30.422606973289362</v>
      </c>
      <c r="I100" s="39"/>
      <c r="J100" s="39">
        <f t="shared" si="4"/>
        <v>-2.1114657375651547E-2</v>
      </c>
      <c r="K100" s="39">
        <f t="shared" si="5"/>
        <v>-2.1422141808918205E-2</v>
      </c>
      <c r="M100" s="66"/>
      <c r="N100" s="66"/>
      <c r="P100" s="66"/>
      <c r="Q100" s="66"/>
    </row>
    <row r="101" spans="1:17" x14ac:dyDescent="0.25">
      <c r="A101" s="26" t="s">
        <v>24</v>
      </c>
      <c r="B101" s="22">
        <v>93.903419982992034</v>
      </c>
      <c r="C101" s="22">
        <v>93.809148042293785</v>
      </c>
      <c r="D101" s="22"/>
      <c r="E101" s="22">
        <f t="shared" si="3"/>
        <v>-0.10039244653211599</v>
      </c>
      <c r="F101" s="22"/>
      <c r="G101" s="22">
        <v>22.185086994935503</v>
      </c>
      <c r="H101" s="22">
        <v>22.162814843336012</v>
      </c>
      <c r="I101" s="22"/>
      <c r="J101" s="22">
        <f t="shared" si="4"/>
        <v>-2.2272151599491252E-2</v>
      </c>
      <c r="K101" s="22">
        <f t="shared" si="5"/>
        <v>-2.2596492164926894E-2</v>
      </c>
      <c r="M101" s="66"/>
      <c r="N101" s="66"/>
      <c r="P101" s="66"/>
      <c r="Q101" s="66"/>
    </row>
    <row r="102" spans="1:17" x14ac:dyDescent="0.25">
      <c r="A102" s="25" t="s">
        <v>161</v>
      </c>
      <c r="B102" s="39">
        <v>93.903419982992034</v>
      </c>
      <c r="C102" s="39">
        <v>93.809148042293785</v>
      </c>
      <c r="D102" s="39"/>
      <c r="E102" s="39">
        <f t="shared" si="3"/>
        <v>-0.10039244653211599</v>
      </c>
      <c r="F102" s="39"/>
      <c r="G102" s="39">
        <v>22.185086994935503</v>
      </c>
      <c r="H102" s="39">
        <v>22.162814843336012</v>
      </c>
      <c r="I102" s="39"/>
      <c r="J102" s="39">
        <f t="shared" si="4"/>
        <v>-2.2272151599491252E-2</v>
      </c>
      <c r="K102" s="39">
        <f t="shared" si="5"/>
        <v>-2.2596492164926894E-2</v>
      </c>
      <c r="M102" s="66"/>
      <c r="N102" s="66"/>
      <c r="P102" s="66"/>
      <c r="Q102" s="66"/>
    </row>
    <row r="103" spans="1:17" x14ac:dyDescent="0.25">
      <c r="A103" s="26" t="s">
        <v>161</v>
      </c>
      <c r="B103" s="22">
        <v>93.903419982992034</v>
      </c>
      <c r="C103" s="22">
        <v>93.809148042293785</v>
      </c>
      <c r="D103" s="22"/>
      <c r="E103" s="22">
        <f t="shared" si="3"/>
        <v>-0.10039244653211599</v>
      </c>
      <c r="F103" s="22"/>
      <c r="G103" s="22">
        <v>22.185086994935503</v>
      </c>
      <c r="H103" s="22">
        <v>22.162814843336012</v>
      </c>
      <c r="I103" s="22"/>
      <c r="J103" s="22">
        <f t="shared" si="4"/>
        <v>-2.2272151599491252E-2</v>
      </c>
      <c r="K103" s="22">
        <f t="shared" si="5"/>
        <v>-2.2596492164926894E-2</v>
      </c>
      <c r="M103" s="66"/>
      <c r="N103" s="66"/>
      <c r="P103" s="66"/>
      <c r="Q103" s="66"/>
    </row>
    <row r="104" spans="1:17" x14ac:dyDescent="0.25">
      <c r="A104" s="25" t="s">
        <v>162</v>
      </c>
      <c r="B104" s="39">
        <v>98.628211125882672</v>
      </c>
      <c r="C104" s="39">
        <v>98.861863942278973</v>
      </c>
      <c r="D104" s="39"/>
      <c r="E104" s="39">
        <f t="shared" si="3"/>
        <v>0.23690262018245534</v>
      </c>
      <c r="F104" s="39"/>
      <c r="G104" s="39">
        <v>0.48859494375957724</v>
      </c>
      <c r="H104" s="39">
        <v>0.48975243798342277</v>
      </c>
      <c r="I104" s="39"/>
      <c r="J104" s="39">
        <f t="shared" si="4"/>
        <v>1.1574942238455344E-3</v>
      </c>
      <c r="K104" s="39">
        <f t="shared" si="5"/>
        <v>1.1743503560146028E-3</v>
      </c>
      <c r="M104" s="66"/>
      <c r="N104" s="66"/>
      <c r="P104" s="66"/>
      <c r="Q104" s="66"/>
    </row>
    <row r="105" spans="1:17" x14ac:dyDescent="0.25">
      <c r="A105" s="26" t="s">
        <v>163</v>
      </c>
      <c r="B105" s="22">
        <v>97.978712773249171</v>
      </c>
      <c r="C105" s="22">
        <v>98.322992758447384</v>
      </c>
      <c r="D105" s="22"/>
      <c r="E105" s="22">
        <f t="shared" si="3"/>
        <v>0.35138243344243758</v>
      </c>
      <c r="F105" s="22"/>
      <c r="G105" s="22">
        <v>0.32941152251284955</v>
      </c>
      <c r="H105" s="22">
        <v>0.33056901673669498</v>
      </c>
      <c r="I105" s="22"/>
      <c r="J105" s="22">
        <f t="shared" si="4"/>
        <v>1.1574942238454233E-3</v>
      </c>
      <c r="K105" s="22">
        <f t="shared" si="5"/>
        <v>1.17435035601449E-3</v>
      </c>
      <c r="M105" s="66"/>
      <c r="N105" s="66"/>
      <c r="P105" s="66"/>
      <c r="Q105" s="66"/>
    </row>
    <row r="106" spans="1:17" x14ac:dyDescent="0.25">
      <c r="A106" s="27" t="s">
        <v>25</v>
      </c>
      <c r="B106" s="39">
        <v>97.978712773249171</v>
      </c>
      <c r="C106" s="39">
        <v>98.322992758447384</v>
      </c>
      <c r="D106" s="39"/>
      <c r="E106" s="39">
        <f t="shared" si="3"/>
        <v>0.35138243344243758</v>
      </c>
      <c r="F106" s="39"/>
      <c r="G106" s="39">
        <v>0.32941152251284955</v>
      </c>
      <c r="H106" s="39">
        <v>0.33056901673669498</v>
      </c>
      <c r="I106" s="39"/>
      <c r="J106" s="39">
        <f t="shared" si="4"/>
        <v>1.1574942238454233E-3</v>
      </c>
      <c r="K106" s="39">
        <f t="shared" si="5"/>
        <v>1.17435035601449E-3</v>
      </c>
      <c r="M106" s="66"/>
      <c r="N106" s="66"/>
      <c r="P106" s="66"/>
      <c r="Q106" s="66"/>
    </row>
    <row r="107" spans="1:17" x14ac:dyDescent="0.25">
      <c r="A107" s="28" t="s">
        <v>164</v>
      </c>
      <c r="B107" s="22">
        <v>100</v>
      </c>
      <c r="C107" s="22">
        <v>100</v>
      </c>
      <c r="D107" s="22"/>
      <c r="E107" s="22">
        <f t="shared" si="3"/>
        <v>0</v>
      </c>
      <c r="F107" s="22"/>
      <c r="G107" s="22">
        <v>0.15918342124672777</v>
      </c>
      <c r="H107" s="22">
        <v>0.15918342124672777</v>
      </c>
      <c r="I107" s="22"/>
      <c r="J107" s="22">
        <f t="shared" si="4"/>
        <v>0</v>
      </c>
      <c r="K107" s="22">
        <f t="shared" si="5"/>
        <v>0</v>
      </c>
      <c r="M107" s="66"/>
      <c r="N107" s="66"/>
      <c r="P107" s="66"/>
      <c r="Q107" s="66"/>
    </row>
    <row r="108" spans="1:17" x14ac:dyDescent="0.25">
      <c r="A108" s="27" t="s">
        <v>164</v>
      </c>
      <c r="B108" s="39">
        <v>100</v>
      </c>
      <c r="C108" s="39">
        <v>100</v>
      </c>
      <c r="D108" s="39"/>
      <c r="E108" s="39">
        <f t="shared" si="3"/>
        <v>0</v>
      </c>
      <c r="F108" s="39"/>
      <c r="G108" s="39">
        <v>0.15918342124672777</v>
      </c>
      <c r="H108" s="39">
        <v>0.15918342124672777</v>
      </c>
      <c r="I108" s="39"/>
      <c r="J108" s="39">
        <f t="shared" si="4"/>
        <v>0</v>
      </c>
      <c r="K108" s="39">
        <f t="shared" si="5"/>
        <v>0</v>
      </c>
      <c r="M108" s="66"/>
      <c r="N108" s="66"/>
      <c r="P108" s="66"/>
      <c r="Q108" s="66"/>
    </row>
    <row r="109" spans="1:17" x14ac:dyDescent="0.25">
      <c r="A109" s="26" t="s">
        <v>26</v>
      </c>
      <c r="B109" s="22">
        <v>99.999999999999986</v>
      </c>
      <c r="C109" s="22">
        <v>99.999999999999986</v>
      </c>
      <c r="D109" s="22"/>
      <c r="E109" s="22">
        <f t="shared" si="3"/>
        <v>0</v>
      </c>
      <c r="F109" s="22"/>
      <c r="G109" s="22">
        <v>3.4255583713825701</v>
      </c>
      <c r="H109" s="22">
        <v>3.4255583713825701</v>
      </c>
      <c r="I109" s="22"/>
      <c r="J109" s="22">
        <f t="shared" si="4"/>
        <v>0</v>
      </c>
      <c r="K109" s="22">
        <f t="shared" si="5"/>
        <v>0</v>
      </c>
      <c r="M109" s="66"/>
      <c r="N109" s="66"/>
      <c r="P109" s="66"/>
      <c r="Q109" s="66"/>
    </row>
    <row r="110" spans="1:17" x14ac:dyDescent="0.25">
      <c r="A110" s="25" t="s">
        <v>165</v>
      </c>
      <c r="B110" s="39">
        <v>99.999999999999986</v>
      </c>
      <c r="C110" s="39">
        <v>99.999999999999986</v>
      </c>
      <c r="D110" s="39"/>
      <c r="E110" s="39">
        <f t="shared" si="3"/>
        <v>0</v>
      </c>
      <c r="F110" s="39"/>
      <c r="G110" s="39">
        <v>3.1492554763880811</v>
      </c>
      <c r="H110" s="39">
        <v>3.1492554763880811</v>
      </c>
      <c r="I110" s="39"/>
      <c r="J110" s="39">
        <f t="shared" si="4"/>
        <v>0</v>
      </c>
      <c r="K110" s="39">
        <f t="shared" si="5"/>
        <v>0</v>
      </c>
      <c r="M110" s="66"/>
      <c r="N110" s="66"/>
      <c r="P110" s="66"/>
      <c r="Q110" s="66"/>
    </row>
    <row r="111" spans="1:17" x14ac:dyDescent="0.25">
      <c r="A111" s="28" t="s">
        <v>166</v>
      </c>
      <c r="B111" s="22">
        <v>99.999999999999986</v>
      </c>
      <c r="C111" s="22">
        <v>99.999999999999986</v>
      </c>
      <c r="D111" s="22"/>
      <c r="E111" s="22">
        <f t="shared" si="3"/>
        <v>0</v>
      </c>
      <c r="F111" s="22"/>
      <c r="G111" s="22">
        <v>3.1492554763880811</v>
      </c>
      <c r="H111" s="22">
        <v>3.1492554763880811</v>
      </c>
      <c r="I111" s="22"/>
      <c r="J111" s="22">
        <f t="shared" si="4"/>
        <v>0</v>
      </c>
      <c r="K111" s="22">
        <f t="shared" si="5"/>
        <v>0</v>
      </c>
      <c r="M111" s="66"/>
      <c r="N111" s="66"/>
      <c r="P111" s="66"/>
      <c r="Q111" s="66"/>
    </row>
    <row r="112" spans="1:17" x14ac:dyDescent="0.25">
      <c r="A112" s="27" t="s">
        <v>167</v>
      </c>
      <c r="B112" s="39">
        <v>100</v>
      </c>
      <c r="C112" s="39">
        <v>100</v>
      </c>
      <c r="D112" s="39"/>
      <c r="E112" s="39">
        <f t="shared" si="3"/>
        <v>0</v>
      </c>
      <c r="F112" s="39"/>
      <c r="G112" s="39">
        <v>0.27630289499448868</v>
      </c>
      <c r="H112" s="39">
        <v>0.27630289499448862</v>
      </c>
      <c r="I112" s="39"/>
      <c r="J112" s="39">
        <f t="shared" si="4"/>
        <v>0</v>
      </c>
      <c r="K112" s="39">
        <f t="shared" si="5"/>
        <v>0</v>
      </c>
      <c r="M112" s="66"/>
      <c r="N112" s="66"/>
      <c r="P112" s="66"/>
      <c r="Q112" s="66"/>
    </row>
    <row r="113" spans="1:17" x14ac:dyDescent="0.25">
      <c r="A113" s="28" t="s">
        <v>167</v>
      </c>
      <c r="B113" s="22">
        <v>100</v>
      </c>
      <c r="C113" s="22">
        <v>100</v>
      </c>
      <c r="D113" s="22"/>
      <c r="E113" s="22">
        <f t="shared" si="3"/>
        <v>0</v>
      </c>
      <c r="F113" s="22"/>
      <c r="G113" s="22">
        <v>0.27630289499448868</v>
      </c>
      <c r="H113" s="22">
        <v>0.27630289499448862</v>
      </c>
      <c r="I113" s="22"/>
      <c r="J113" s="22">
        <f t="shared" si="4"/>
        <v>0</v>
      </c>
      <c r="K113" s="22">
        <f t="shared" si="5"/>
        <v>0</v>
      </c>
      <c r="M113" s="66"/>
      <c r="N113" s="66"/>
      <c r="P113" s="66"/>
      <c r="Q113" s="66"/>
    </row>
    <row r="114" spans="1:17" x14ac:dyDescent="0.25">
      <c r="A114" s="27" t="s">
        <v>27</v>
      </c>
      <c r="B114" s="39">
        <v>100</v>
      </c>
      <c r="C114" s="39">
        <v>100</v>
      </c>
      <c r="D114" s="39"/>
      <c r="E114" s="39">
        <f t="shared" si="3"/>
        <v>0</v>
      </c>
      <c r="F114" s="39"/>
      <c r="G114" s="39">
        <v>4.344481320587362</v>
      </c>
      <c r="H114" s="39">
        <v>4.344481320587362</v>
      </c>
      <c r="I114" s="39"/>
      <c r="J114" s="39">
        <f t="shared" si="4"/>
        <v>0</v>
      </c>
      <c r="K114" s="39">
        <f t="shared" si="5"/>
        <v>0</v>
      </c>
      <c r="M114" s="66"/>
      <c r="N114" s="66"/>
      <c r="P114" s="66"/>
      <c r="Q114" s="66"/>
    </row>
    <row r="115" spans="1:17" x14ac:dyDescent="0.25">
      <c r="A115" s="28" t="s">
        <v>168</v>
      </c>
      <c r="B115" s="22">
        <v>100</v>
      </c>
      <c r="C115" s="22">
        <v>100</v>
      </c>
      <c r="D115" s="22"/>
      <c r="E115" s="22">
        <f t="shared" si="3"/>
        <v>0</v>
      </c>
      <c r="F115" s="22"/>
      <c r="G115" s="22">
        <v>3.7462797033363864</v>
      </c>
      <c r="H115" s="22">
        <v>3.7462797033363868</v>
      </c>
      <c r="I115" s="22"/>
      <c r="J115" s="22">
        <f t="shared" si="4"/>
        <v>0</v>
      </c>
      <c r="K115" s="22">
        <f t="shared" si="5"/>
        <v>0</v>
      </c>
      <c r="M115" s="66"/>
      <c r="N115" s="66"/>
      <c r="P115" s="66"/>
      <c r="Q115" s="66"/>
    </row>
    <row r="116" spans="1:17" x14ac:dyDescent="0.25">
      <c r="A116" s="27" t="s">
        <v>168</v>
      </c>
      <c r="B116" s="39">
        <v>100</v>
      </c>
      <c r="C116" s="39">
        <v>100</v>
      </c>
      <c r="D116" s="39"/>
      <c r="E116" s="39">
        <f t="shared" si="3"/>
        <v>0</v>
      </c>
      <c r="F116" s="39"/>
      <c r="G116" s="39">
        <v>3.7462797033363864</v>
      </c>
      <c r="H116" s="39">
        <v>3.7462797033363868</v>
      </c>
      <c r="I116" s="39"/>
      <c r="J116" s="39">
        <f t="shared" si="4"/>
        <v>0</v>
      </c>
      <c r="K116" s="39">
        <f t="shared" si="5"/>
        <v>0</v>
      </c>
      <c r="M116" s="66"/>
      <c r="N116" s="66"/>
      <c r="P116" s="66"/>
      <c r="Q116" s="66"/>
    </row>
    <row r="117" spans="1:17" x14ac:dyDescent="0.25">
      <c r="A117" s="28" t="s">
        <v>28</v>
      </c>
      <c r="B117" s="22">
        <v>100</v>
      </c>
      <c r="C117" s="22">
        <v>100</v>
      </c>
      <c r="D117" s="22"/>
      <c r="E117" s="22">
        <f t="shared" si="3"/>
        <v>0</v>
      </c>
      <c r="F117" s="22"/>
      <c r="G117" s="22">
        <v>0.59820161725097531</v>
      </c>
      <c r="H117" s="22">
        <v>0.59820161725097543</v>
      </c>
      <c r="I117" s="22"/>
      <c r="J117" s="22">
        <f t="shared" si="4"/>
        <v>0</v>
      </c>
      <c r="K117" s="22">
        <f t="shared" si="5"/>
        <v>0</v>
      </c>
      <c r="M117" s="66"/>
      <c r="N117" s="66"/>
      <c r="P117" s="66"/>
      <c r="Q117" s="66"/>
    </row>
    <row r="118" spans="1:17" x14ac:dyDescent="0.25">
      <c r="A118" s="27" t="s">
        <v>169</v>
      </c>
      <c r="B118" s="39">
        <v>100</v>
      </c>
      <c r="C118" s="39">
        <v>100</v>
      </c>
      <c r="D118" s="39"/>
      <c r="E118" s="39">
        <f t="shared" si="3"/>
        <v>0</v>
      </c>
      <c r="F118" s="39"/>
      <c r="G118" s="39">
        <v>0.59820161725097531</v>
      </c>
      <c r="H118" s="39">
        <v>0.59820161725097543</v>
      </c>
      <c r="I118" s="39"/>
      <c r="J118" s="39">
        <f t="shared" si="4"/>
        <v>0</v>
      </c>
      <c r="K118" s="39">
        <f t="shared" si="5"/>
        <v>0</v>
      </c>
      <c r="M118" s="66"/>
      <c r="N118" s="66"/>
      <c r="P118" s="66"/>
      <c r="Q118" s="66"/>
    </row>
    <row r="119" spans="1:17" x14ac:dyDescent="0.25">
      <c r="A119" s="28" t="s">
        <v>29</v>
      </c>
      <c r="B119" s="22">
        <v>99.409148652803168</v>
      </c>
      <c r="C119" s="22">
        <v>98.127322046253994</v>
      </c>
      <c r="D119" s="22"/>
      <c r="E119" s="22">
        <f t="shared" si="3"/>
        <v>-1.289445311543802</v>
      </c>
      <c r="F119" s="22"/>
      <c r="G119" s="22">
        <v>5.4266950940953151</v>
      </c>
      <c r="H119" s="22">
        <v>5.356720828632727</v>
      </c>
      <c r="I119" s="22"/>
      <c r="J119" s="22">
        <f t="shared" si="4"/>
        <v>-6.9974265462588114E-2</v>
      </c>
      <c r="K119" s="22">
        <f t="shared" si="5"/>
        <v>-7.0993273110982441E-2</v>
      </c>
      <c r="M119" s="66"/>
      <c r="N119" s="66"/>
      <c r="P119" s="66"/>
      <c r="Q119" s="66"/>
    </row>
    <row r="120" spans="1:17" x14ac:dyDescent="0.25">
      <c r="A120" s="25" t="s">
        <v>170</v>
      </c>
      <c r="B120" s="39">
        <v>98.173239926974446</v>
      </c>
      <c r="C120" s="39">
        <v>98.173239926974446</v>
      </c>
      <c r="D120" s="39"/>
      <c r="E120" s="39">
        <f t="shared" si="3"/>
        <v>0</v>
      </c>
      <c r="F120" s="39"/>
      <c r="G120" s="39">
        <v>1.1907639915935717</v>
      </c>
      <c r="H120" s="39">
        <v>1.1907639915935717</v>
      </c>
      <c r="I120" s="39"/>
      <c r="J120" s="39">
        <f t="shared" si="4"/>
        <v>0</v>
      </c>
      <c r="K120" s="39">
        <f t="shared" si="5"/>
        <v>0</v>
      </c>
      <c r="M120" s="66"/>
      <c r="N120" s="66"/>
      <c r="P120" s="66"/>
      <c r="Q120" s="66"/>
    </row>
    <row r="121" spans="1:17" x14ac:dyDescent="0.25">
      <c r="A121" s="26" t="s">
        <v>171</v>
      </c>
      <c r="B121" s="22">
        <v>98.173239926974446</v>
      </c>
      <c r="C121" s="22">
        <v>98.173239926974446</v>
      </c>
      <c r="D121" s="22"/>
      <c r="E121" s="22">
        <f t="shared" si="3"/>
        <v>0</v>
      </c>
      <c r="F121" s="22"/>
      <c r="G121" s="22">
        <v>1.1907639915935717</v>
      </c>
      <c r="H121" s="22">
        <v>1.1907639915935717</v>
      </c>
      <c r="I121" s="22"/>
      <c r="J121" s="22">
        <f t="shared" si="4"/>
        <v>0</v>
      </c>
      <c r="K121" s="22">
        <f t="shared" si="5"/>
        <v>0</v>
      </c>
      <c r="M121" s="66"/>
      <c r="N121" s="66"/>
      <c r="P121" s="66"/>
      <c r="Q121" s="66"/>
    </row>
    <row r="122" spans="1:17" x14ac:dyDescent="0.25">
      <c r="A122" s="25" t="s">
        <v>172</v>
      </c>
      <c r="B122" s="39">
        <v>98.173239926974446</v>
      </c>
      <c r="C122" s="39">
        <v>98.173239926974446</v>
      </c>
      <c r="D122" s="39"/>
      <c r="E122" s="39">
        <f t="shared" si="3"/>
        <v>0</v>
      </c>
      <c r="F122" s="39"/>
      <c r="G122" s="39">
        <v>1.1907639915935717</v>
      </c>
      <c r="H122" s="39">
        <v>1.1907639915935717</v>
      </c>
      <c r="I122" s="39"/>
      <c r="J122" s="39">
        <f t="shared" si="4"/>
        <v>0</v>
      </c>
      <c r="K122" s="39">
        <f t="shared" si="5"/>
        <v>0</v>
      </c>
      <c r="M122" s="66"/>
      <c r="N122" s="66"/>
      <c r="P122" s="66"/>
      <c r="Q122" s="66"/>
    </row>
    <row r="123" spans="1:17" x14ac:dyDescent="0.25">
      <c r="A123" s="26" t="s">
        <v>30</v>
      </c>
      <c r="B123" s="22">
        <v>100.25616221291405</v>
      </c>
      <c r="C123" s="22">
        <v>100.24428158647864</v>
      </c>
      <c r="D123" s="22"/>
      <c r="E123" s="22">
        <f t="shared" si="3"/>
        <v>-1.1850270520208372E-2</v>
      </c>
      <c r="F123" s="22"/>
      <c r="G123" s="22">
        <v>0.37326545930903288</v>
      </c>
      <c r="H123" s="22">
        <v>0.37322122634234617</v>
      </c>
      <c r="I123" s="22"/>
      <c r="J123" s="22">
        <f t="shared" si="4"/>
        <v>-4.4232966686708064E-5</v>
      </c>
      <c r="K123" s="22">
        <f t="shared" si="5"/>
        <v>-4.4877113946660739E-5</v>
      </c>
      <c r="M123" s="66"/>
      <c r="N123" s="66"/>
      <c r="P123" s="66"/>
      <c r="Q123" s="66"/>
    </row>
    <row r="124" spans="1:17" x14ac:dyDescent="0.25">
      <c r="A124" s="25" t="s">
        <v>31</v>
      </c>
      <c r="B124" s="39">
        <v>100.25616221291405</v>
      </c>
      <c r="C124" s="39">
        <v>100.24428158647864</v>
      </c>
      <c r="D124" s="39"/>
      <c r="E124" s="39">
        <f t="shared" si="3"/>
        <v>-1.1850270520208372E-2</v>
      </c>
      <c r="F124" s="39"/>
      <c r="G124" s="39">
        <v>0.37326545930903288</v>
      </c>
      <c r="H124" s="39">
        <v>0.37322122634234617</v>
      </c>
      <c r="I124" s="39"/>
      <c r="J124" s="39">
        <f t="shared" si="4"/>
        <v>-4.4232966686708064E-5</v>
      </c>
      <c r="K124" s="39">
        <f t="shared" si="5"/>
        <v>-4.4877113946660739E-5</v>
      </c>
      <c r="M124" s="66"/>
      <c r="N124" s="66"/>
      <c r="P124" s="66"/>
      <c r="Q124" s="66"/>
    </row>
    <row r="125" spans="1:17" x14ac:dyDescent="0.25">
      <c r="A125" s="28" t="s">
        <v>173</v>
      </c>
      <c r="B125" s="22">
        <v>100.88642428696706</v>
      </c>
      <c r="C125" s="22">
        <v>100.88642428696706</v>
      </c>
      <c r="D125" s="22"/>
      <c r="E125" s="22">
        <f t="shared" si="3"/>
        <v>0</v>
      </c>
      <c r="F125" s="22"/>
      <c r="G125" s="22">
        <v>7.6037375123620618E-2</v>
      </c>
      <c r="H125" s="22">
        <v>7.6037375123620618E-2</v>
      </c>
      <c r="I125" s="22"/>
      <c r="J125" s="22">
        <f t="shared" si="4"/>
        <v>0</v>
      </c>
      <c r="K125" s="22">
        <f t="shared" si="5"/>
        <v>0</v>
      </c>
      <c r="M125" s="66"/>
      <c r="N125" s="66"/>
      <c r="P125" s="66"/>
      <c r="Q125" s="66"/>
    </row>
    <row r="126" spans="1:17" x14ac:dyDescent="0.25">
      <c r="A126" s="27" t="s">
        <v>174</v>
      </c>
      <c r="B126" s="39">
        <v>100.11958075142205</v>
      </c>
      <c r="C126" s="39">
        <v>100.10106237140315</v>
      </c>
      <c r="D126" s="39"/>
      <c r="E126" s="39">
        <f t="shared" si="3"/>
        <v>-1.8496262049760848E-2</v>
      </c>
      <c r="F126" s="39"/>
      <c r="G126" s="39">
        <v>0.2391454368868639</v>
      </c>
      <c r="H126" s="39">
        <v>0.23910120392017722</v>
      </c>
      <c r="I126" s="39"/>
      <c r="J126" s="39">
        <f t="shared" si="4"/>
        <v>-4.4232966686680308E-5</v>
      </c>
      <c r="K126" s="39">
        <f t="shared" si="5"/>
        <v>-4.4877113946632577E-5</v>
      </c>
      <c r="M126" s="66"/>
      <c r="N126" s="66"/>
      <c r="P126" s="66"/>
      <c r="Q126" s="66"/>
    </row>
    <row r="127" spans="1:17" x14ac:dyDescent="0.25">
      <c r="A127" s="26" t="s">
        <v>175</v>
      </c>
      <c r="B127" s="22">
        <v>100</v>
      </c>
      <c r="C127" s="22">
        <v>100</v>
      </c>
      <c r="D127" s="22"/>
      <c r="E127" s="22">
        <f t="shared" si="3"/>
        <v>0</v>
      </c>
      <c r="F127" s="22"/>
      <c r="G127" s="22">
        <v>5.8082647298548326E-2</v>
      </c>
      <c r="H127" s="22">
        <v>5.8082647298548326E-2</v>
      </c>
      <c r="I127" s="22"/>
      <c r="J127" s="22">
        <f t="shared" si="4"/>
        <v>0</v>
      </c>
      <c r="K127" s="22">
        <f t="shared" si="5"/>
        <v>0</v>
      </c>
      <c r="M127" s="66"/>
      <c r="N127" s="66"/>
      <c r="P127" s="66"/>
      <c r="Q127" s="66"/>
    </row>
    <row r="128" spans="1:17" x14ac:dyDescent="0.25">
      <c r="A128" s="25" t="s">
        <v>32</v>
      </c>
      <c r="B128" s="39">
        <v>99.850461529198853</v>
      </c>
      <c r="C128" s="39">
        <v>95.696972078958112</v>
      </c>
      <c r="D128" s="39"/>
      <c r="E128" s="39">
        <f t="shared" si="3"/>
        <v>-4.1597098166903823</v>
      </c>
      <c r="F128" s="39"/>
      <c r="G128" s="39">
        <v>1.6619346900152967</v>
      </c>
      <c r="H128" s="39">
        <v>1.5928030295677473</v>
      </c>
      <c r="I128" s="39"/>
      <c r="J128" s="39">
        <f t="shared" si="4"/>
        <v>-6.913166044754937E-2</v>
      </c>
      <c r="K128" s="39">
        <f t="shared" si="5"/>
        <v>-7.0138397571212582E-2</v>
      </c>
      <c r="M128" s="66"/>
      <c r="N128" s="66"/>
      <c r="P128" s="66"/>
      <c r="Q128" s="66"/>
    </row>
    <row r="129" spans="1:17" x14ac:dyDescent="0.25">
      <c r="A129" s="28" t="s">
        <v>176</v>
      </c>
      <c r="B129" s="22">
        <v>99.91544688225477</v>
      </c>
      <c r="C129" s="22">
        <v>93.401032770287415</v>
      </c>
      <c r="D129" s="22"/>
      <c r="E129" s="22">
        <f t="shared" si="3"/>
        <v>-6.5199269134473825</v>
      </c>
      <c r="F129" s="22"/>
      <c r="G129" s="22">
        <v>1.0096242408157039</v>
      </c>
      <c r="H129" s="22">
        <v>0.94379747821407212</v>
      </c>
      <c r="I129" s="22"/>
      <c r="J129" s="22">
        <f t="shared" si="4"/>
        <v>-6.5826762601631783E-2</v>
      </c>
      <c r="K129" s="22">
        <f t="shared" si="5"/>
        <v>-6.6785371800551691E-2</v>
      </c>
      <c r="M129" s="66"/>
      <c r="N129" s="66"/>
      <c r="P129" s="66"/>
      <c r="Q129" s="66"/>
    </row>
    <row r="130" spans="1:17" x14ac:dyDescent="0.25">
      <c r="A130" s="27" t="s">
        <v>177</v>
      </c>
      <c r="B130" s="39">
        <v>100.30641236997559</v>
      </c>
      <c r="C130" s="39">
        <v>93.967447334796361</v>
      </c>
      <c r="D130" s="39"/>
      <c r="E130" s="39">
        <f t="shared" si="3"/>
        <v>-6.3196009959944011</v>
      </c>
      <c r="F130" s="39"/>
      <c r="G130" s="39">
        <v>0.33533109625366192</v>
      </c>
      <c r="H130" s="39">
        <v>0.31413950895493653</v>
      </c>
      <c r="I130" s="39"/>
      <c r="J130" s="39">
        <f t="shared" si="4"/>
        <v>-2.1191587298725389E-2</v>
      </c>
      <c r="K130" s="39">
        <f t="shared" si="5"/>
        <v>-2.1500192032140743E-2</v>
      </c>
      <c r="M130" s="66"/>
      <c r="N130" s="66"/>
      <c r="P130" s="66"/>
      <c r="Q130" s="66"/>
    </row>
    <row r="131" spans="1:17" x14ac:dyDescent="0.25">
      <c r="A131" s="26" t="s">
        <v>178</v>
      </c>
      <c r="B131" s="22">
        <v>100</v>
      </c>
      <c r="C131" s="22">
        <v>100</v>
      </c>
      <c r="D131" s="22"/>
      <c r="E131" s="22">
        <f t="shared" si="3"/>
        <v>0</v>
      </c>
      <c r="F131" s="22"/>
      <c r="G131" s="22">
        <v>0.27375857900659567</v>
      </c>
      <c r="H131" s="22">
        <v>0.27375857900659567</v>
      </c>
      <c r="I131" s="22"/>
      <c r="J131" s="22">
        <f t="shared" si="4"/>
        <v>0</v>
      </c>
      <c r="K131" s="22">
        <f t="shared" si="5"/>
        <v>0</v>
      </c>
      <c r="M131" s="66"/>
      <c r="N131" s="66"/>
      <c r="P131" s="66"/>
      <c r="Q131" s="66"/>
    </row>
    <row r="132" spans="1:17" x14ac:dyDescent="0.25">
      <c r="A132" s="27" t="s">
        <v>179</v>
      </c>
      <c r="B132" s="39">
        <v>99.533129664323084</v>
      </c>
      <c r="C132" s="39">
        <v>88.44125627044248</v>
      </c>
      <c r="D132" s="39"/>
      <c r="E132" s="39">
        <f t="shared" si="3"/>
        <v>-11.143900961708031</v>
      </c>
      <c r="F132" s="39"/>
      <c r="G132" s="39">
        <v>0.40053456555544648</v>
      </c>
      <c r="H132" s="39">
        <v>0.35589939025253997</v>
      </c>
      <c r="I132" s="39"/>
      <c r="J132" s="39">
        <f t="shared" si="4"/>
        <v>-4.4635175302906505E-2</v>
      </c>
      <c r="K132" s="39">
        <f t="shared" si="5"/>
        <v>-4.5285179768411059E-2</v>
      </c>
      <c r="M132" s="66"/>
      <c r="N132" s="66"/>
      <c r="P132" s="66"/>
      <c r="Q132" s="66"/>
    </row>
    <row r="133" spans="1:17" x14ac:dyDescent="0.25">
      <c r="A133" s="28" t="s">
        <v>180</v>
      </c>
      <c r="B133" s="22">
        <v>99.429216008679049</v>
      </c>
      <c r="C133" s="22">
        <v>98.275156246476087</v>
      </c>
      <c r="D133" s="22"/>
      <c r="E133" s="22">
        <f t="shared" si="3"/>
        <v>-1.1606847650314611</v>
      </c>
      <c r="F133" s="22"/>
      <c r="G133" s="22">
        <v>0.28473690234296289</v>
      </c>
      <c r="H133" s="22">
        <v>0.28143200449704564</v>
      </c>
      <c r="I133" s="22"/>
      <c r="J133" s="22">
        <f t="shared" si="4"/>
        <v>-3.304897845917254E-3</v>
      </c>
      <c r="K133" s="22">
        <f t="shared" si="5"/>
        <v>-3.3530257706605613E-3</v>
      </c>
      <c r="M133" s="66"/>
      <c r="N133" s="66"/>
      <c r="P133" s="66"/>
      <c r="Q133" s="66"/>
    </row>
    <row r="134" spans="1:17" x14ac:dyDescent="0.25">
      <c r="A134" s="27" t="s">
        <v>181</v>
      </c>
      <c r="B134" s="39">
        <v>99.203995675276943</v>
      </c>
      <c r="C134" s="39">
        <v>97.600737691819134</v>
      </c>
      <c r="D134" s="39"/>
      <c r="E134" s="39">
        <f t="shared" si="3"/>
        <v>-1.616122387555563</v>
      </c>
      <c r="F134" s="39"/>
      <c r="G134" s="39">
        <v>0.20449551787448716</v>
      </c>
      <c r="H134" s="39">
        <v>0.20119062002856986</v>
      </c>
      <c r="I134" s="39"/>
      <c r="J134" s="39">
        <f t="shared" si="4"/>
        <v>-3.3048978459173095E-3</v>
      </c>
      <c r="K134" s="39">
        <f t="shared" si="5"/>
        <v>-3.3530257706606177E-3</v>
      </c>
      <c r="M134" s="66"/>
      <c r="N134" s="66"/>
      <c r="P134" s="66"/>
      <c r="Q134" s="66"/>
    </row>
    <row r="135" spans="1:17" x14ac:dyDescent="0.25">
      <c r="A135" s="26" t="s">
        <v>182</v>
      </c>
      <c r="B135" s="22">
        <v>100.00784190724828</v>
      </c>
      <c r="C135" s="22">
        <v>100.00784190724828</v>
      </c>
      <c r="D135" s="22"/>
      <c r="E135" s="22">
        <f t="shared" ref="E135:E198" si="6">((C135/B135-1)*100)</f>
        <v>0</v>
      </c>
      <c r="F135" s="22"/>
      <c r="G135" s="22">
        <v>8.0241384468475785E-2</v>
      </c>
      <c r="H135" s="22">
        <v>8.0241384468475771E-2</v>
      </c>
      <c r="I135" s="22"/>
      <c r="J135" s="22">
        <f t="shared" si="4"/>
        <v>0</v>
      </c>
      <c r="K135" s="22">
        <f t="shared" si="5"/>
        <v>0</v>
      </c>
      <c r="M135" s="66"/>
      <c r="N135" s="66"/>
      <c r="P135" s="66"/>
      <c r="Q135" s="66"/>
    </row>
    <row r="136" spans="1:17" x14ac:dyDescent="0.25">
      <c r="A136" s="25" t="s">
        <v>183</v>
      </c>
      <c r="B136" s="39">
        <v>100</v>
      </c>
      <c r="C136" s="39">
        <v>100</v>
      </c>
      <c r="D136" s="39"/>
      <c r="E136" s="39">
        <f t="shared" si="6"/>
        <v>0</v>
      </c>
      <c r="F136" s="39"/>
      <c r="G136" s="39">
        <v>0.36757354685662974</v>
      </c>
      <c r="H136" s="39">
        <v>0.36757354685662974</v>
      </c>
      <c r="I136" s="39"/>
      <c r="J136" s="39">
        <f t="shared" ref="J136:J199" si="7">H136-G136</f>
        <v>0</v>
      </c>
      <c r="K136" s="39">
        <f t="shared" ref="K136:K199" si="8">(J136/$G$5)*100</f>
        <v>0</v>
      </c>
      <c r="M136" s="66"/>
      <c r="N136" s="66"/>
      <c r="P136" s="66"/>
      <c r="Q136" s="66"/>
    </row>
    <row r="137" spans="1:17" x14ac:dyDescent="0.25">
      <c r="A137" s="26" t="s">
        <v>183</v>
      </c>
      <c r="B137" s="22">
        <v>100</v>
      </c>
      <c r="C137" s="22">
        <v>100</v>
      </c>
      <c r="D137" s="22"/>
      <c r="E137" s="22">
        <f t="shared" si="6"/>
        <v>0</v>
      </c>
      <c r="F137" s="22"/>
      <c r="G137" s="22">
        <v>0.36757354685662974</v>
      </c>
      <c r="H137" s="22">
        <v>0.36757354685662974</v>
      </c>
      <c r="I137" s="22"/>
      <c r="J137" s="22">
        <f t="shared" si="7"/>
        <v>0</v>
      </c>
      <c r="K137" s="22">
        <f t="shared" si="8"/>
        <v>0</v>
      </c>
      <c r="M137" s="66"/>
      <c r="N137" s="66"/>
      <c r="P137" s="66"/>
      <c r="Q137" s="66"/>
    </row>
    <row r="138" spans="1:17" x14ac:dyDescent="0.25">
      <c r="A138" s="25" t="s">
        <v>33</v>
      </c>
      <c r="B138" s="39">
        <v>95.364405893676206</v>
      </c>
      <c r="C138" s="39">
        <v>95.364405893676206</v>
      </c>
      <c r="D138" s="39"/>
      <c r="E138" s="39">
        <f t="shared" si="6"/>
        <v>0</v>
      </c>
      <c r="F138" s="39"/>
      <c r="G138" s="39">
        <v>0.24918469379369623</v>
      </c>
      <c r="H138" s="39">
        <v>0.24918469379369623</v>
      </c>
      <c r="I138" s="39"/>
      <c r="J138" s="39">
        <f t="shared" si="7"/>
        <v>0</v>
      </c>
      <c r="K138" s="39">
        <f t="shared" si="8"/>
        <v>0</v>
      </c>
      <c r="M138" s="66"/>
      <c r="N138" s="66"/>
      <c r="P138" s="66"/>
      <c r="Q138" s="66"/>
    </row>
    <row r="139" spans="1:17" x14ac:dyDescent="0.25">
      <c r="A139" s="26" t="s">
        <v>34</v>
      </c>
      <c r="B139" s="22">
        <v>95.364405893676206</v>
      </c>
      <c r="C139" s="22">
        <v>95.364405893676206</v>
      </c>
      <c r="D139" s="22"/>
      <c r="E139" s="22">
        <f t="shared" si="6"/>
        <v>0</v>
      </c>
      <c r="F139" s="22"/>
      <c r="G139" s="22">
        <v>0.24918469379369623</v>
      </c>
      <c r="H139" s="22">
        <v>0.24918469379369623</v>
      </c>
      <c r="I139" s="22"/>
      <c r="J139" s="22">
        <f t="shared" si="7"/>
        <v>0</v>
      </c>
      <c r="K139" s="22">
        <f t="shared" si="8"/>
        <v>0</v>
      </c>
      <c r="M139" s="66"/>
      <c r="N139" s="66"/>
      <c r="P139" s="66"/>
      <c r="Q139" s="66"/>
    </row>
    <row r="140" spans="1:17" x14ac:dyDescent="0.25">
      <c r="A140" s="25" t="s">
        <v>184</v>
      </c>
      <c r="B140" s="39">
        <v>92.667011123541727</v>
      </c>
      <c r="C140" s="39">
        <v>92.667011123541727</v>
      </c>
      <c r="D140" s="39"/>
      <c r="E140" s="39">
        <f t="shared" si="6"/>
        <v>0</v>
      </c>
      <c r="F140" s="39"/>
      <c r="G140" s="39">
        <v>0.10178065619967031</v>
      </c>
      <c r="H140" s="39">
        <v>0.10178065619967031</v>
      </c>
      <c r="I140" s="39"/>
      <c r="J140" s="39">
        <f t="shared" si="7"/>
        <v>0</v>
      </c>
      <c r="K140" s="39">
        <f t="shared" si="8"/>
        <v>0</v>
      </c>
      <c r="M140" s="66"/>
      <c r="N140" s="66"/>
      <c r="P140" s="66"/>
      <c r="Q140" s="66"/>
    </row>
    <row r="141" spans="1:17" x14ac:dyDescent="0.25">
      <c r="A141" s="26" t="s">
        <v>185</v>
      </c>
      <c r="B141" s="22">
        <v>88.856312527325585</v>
      </c>
      <c r="C141" s="22">
        <v>88.856312527325585</v>
      </c>
      <c r="D141" s="22"/>
      <c r="E141" s="22">
        <f t="shared" si="6"/>
        <v>0</v>
      </c>
      <c r="F141" s="22"/>
      <c r="G141" s="22">
        <v>3.2361300994867941E-2</v>
      </c>
      <c r="H141" s="22">
        <v>3.2361300994867934E-2</v>
      </c>
      <c r="I141" s="22"/>
      <c r="J141" s="22">
        <f t="shared" si="7"/>
        <v>0</v>
      </c>
      <c r="K141" s="22">
        <f t="shared" si="8"/>
        <v>0</v>
      </c>
      <c r="M141" s="66"/>
      <c r="N141" s="66"/>
      <c r="P141" s="66"/>
      <c r="Q141" s="66"/>
    </row>
    <row r="142" spans="1:17" x14ac:dyDescent="0.25">
      <c r="A142" s="25" t="s">
        <v>186</v>
      </c>
      <c r="B142" s="39">
        <v>100</v>
      </c>
      <c r="C142" s="39">
        <v>100</v>
      </c>
      <c r="D142" s="39"/>
      <c r="E142" s="39">
        <f t="shared" si="6"/>
        <v>0</v>
      </c>
      <c r="F142" s="39"/>
      <c r="G142" s="39">
        <v>0.11504273659915799</v>
      </c>
      <c r="H142" s="39">
        <v>0.11504273659915798</v>
      </c>
      <c r="I142" s="39"/>
      <c r="J142" s="39">
        <f t="shared" si="7"/>
        <v>0</v>
      </c>
      <c r="K142" s="39">
        <f t="shared" si="8"/>
        <v>0</v>
      </c>
      <c r="M142" s="66"/>
      <c r="N142" s="66"/>
      <c r="P142" s="66"/>
      <c r="Q142" s="66"/>
    </row>
    <row r="143" spans="1:17" x14ac:dyDescent="0.25">
      <c r="A143" s="26" t="s">
        <v>35</v>
      </c>
      <c r="B143" s="22">
        <v>100.25750781688866</v>
      </c>
      <c r="C143" s="22">
        <v>100.25750781688866</v>
      </c>
      <c r="D143" s="22"/>
      <c r="E143" s="22">
        <f t="shared" si="6"/>
        <v>0</v>
      </c>
      <c r="F143" s="22"/>
      <c r="G143" s="22">
        <v>0.13670012682296323</v>
      </c>
      <c r="H143" s="22">
        <v>0.13670012682296323</v>
      </c>
      <c r="I143" s="22"/>
      <c r="J143" s="22">
        <f t="shared" si="7"/>
        <v>0</v>
      </c>
      <c r="K143" s="22">
        <f t="shared" si="8"/>
        <v>0</v>
      </c>
      <c r="M143" s="66"/>
      <c r="N143" s="66"/>
      <c r="P143" s="66"/>
      <c r="Q143" s="66"/>
    </row>
    <row r="144" spans="1:17" x14ac:dyDescent="0.25">
      <c r="A144" s="25" t="s">
        <v>187</v>
      </c>
      <c r="B144" s="39">
        <v>100</v>
      </c>
      <c r="C144" s="39">
        <v>100</v>
      </c>
      <c r="D144" s="39"/>
      <c r="E144" s="39">
        <f t="shared" si="6"/>
        <v>0</v>
      </c>
      <c r="F144" s="39"/>
      <c r="G144" s="39">
        <v>2.5731975699960725E-2</v>
      </c>
      <c r="H144" s="39">
        <v>2.5731975699960722E-2</v>
      </c>
      <c r="I144" s="39"/>
      <c r="J144" s="39">
        <f t="shared" si="7"/>
        <v>0</v>
      </c>
      <c r="K144" s="39">
        <f t="shared" si="8"/>
        <v>0</v>
      </c>
      <c r="M144" s="66"/>
      <c r="N144" s="66"/>
      <c r="P144" s="66"/>
      <c r="Q144" s="66"/>
    </row>
    <row r="145" spans="1:17" x14ac:dyDescent="0.25">
      <c r="A145" s="26" t="s">
        <v>187</v>
      </c>
      <c r="B145" s="22">
        <v>100</v>
      </c>
      <c r="C145" s="22">
        <v>100</v>
      </c>
      <c r="D145" s="22"/>
      <c r="E145" s="22">
        <f t="shared" si="6"/>
        <v>0</v>
      </c>
      <c r="F145" s="22"/>
      <c r="G145" s="22">
        <v>2.5731975699960725E-2</v>
      </c>
      <c r="H145" s="22">
        <v>2.5731975699960722E-2</v>
      </c>
      <c r="I145" s="22"/>
      <c r="J145" s="22">
        <f t="shared" si="7"/>
        <v>0</v>
      </c>
      <c r="K145" s="22">
        <f t="shared" si="8"/>
        <v>0</v>
      </c>
      <c r="M145" s="66"/>
      <c r="N145" s="66"/>
      <c r="P145" s="66"/>
      <c r="Q145" s="66"/>
    </row>
    <row r="146" spans="1:17" x14ac:dyDescent="0.25">
      <c r="A146" s="25" t="s">
        <v>188</v>
      </c>
      <c r="B146" s="39">
        <v>100.31740984267248</v>
      </c>
      <c r="C146" s="39">
        <v>100.31740984267248</v>
      </c>
      <c r="D146" s="39"/>
      <c r="E146" s="39">
        <f t="shared" si="6"/>
        <v>0</v>
      </c>
      <c r="F146" s="39"/>
      <c r="G146" s="39">
        <v>0.1109681511230025</v>
      </c>
      <c r="H146" s="39">
        <v>0.11096815112300248</v>
      </c>
      <c r="I146" s="39"/>
      <c r="J146" s="39">
        <f t="shared" si="7"/>
        <v>0</v>
      </c>
      <c r="K146" s="39">
        <f t="shared" si="8"/>
        <v>0</v>
      </c>
      <c r="M146" s="66"/>
      <c r="N146" s="66"/>
      <c r="P146" s="66"/>
      <c r="Q146" s="66"/>
    </row>
    <row r="147" spans="1:17" x14ac:dyDescent="0.25">
      <c r="A147" s="26" t="s">
        <v>189</v>
      </c>
      <c r="B147" s="22">
        <v>100.31740984267248</v>
      </c>
      <c r="C147" s="22">
        <v>100.31740984267248</v>
      </c>
      <c r="D147" s="22"/>
      <c r="E147" s="22">
        <f t="shared" si="6"/>
        <v>0</v>
      </c>
      <c r="F147" s="22"/>
      <c r="G147" s="22">
        <v>0.1109681511230025</v>
      </c>
      <c r="H147" s="22">
        <v>0.11096815112300248</v>
      </c>
      <c r="I147" s="22"/>
      <c r="J147" s="22">
        <f t="shared" si="7"/>
        <v>0</v>
      </c>
      <c r="K147" s="22">
        <f t="shared" si="8"/>
        <v>0</v>
      </c>
      <c r="M147" s="66"/>
      <c r="N147" s="66"/>
      <c r="P147" s="66"/>
      <c r="Q147" s="66"/>
    </row>
    <row r="148" spans="1:17" x14ac:dyDescent="0.25">
      <c r="A148" s="25" t="s">
        <v>36</v>
      </c>
      <c r="B148" s="39">
        <v>100.17661788579854</v>
      </c>
      <c r="C148" s="39">
        <v>100.13254901947231</v>
      </c>
      <c r="D148" s="39"/>
      <c r="E148" s="39">
        <f t="shared" si="6"/>
        <v>-4.399117005174924E-2</v>
      </c>
      <c r="F148" s="39"/>
      <c r="G148" s="39">
        <v>1.8148461325607543</v>
      </c>
      <c r="H148" s="39">
        <v>1.8140477605124021</v>
      </c>
      <c r="I148" s="39"/>
      <c r="J148" s="39">
        <f t="shared" si="7"/>
        <v>-7.9837204835220277E-4</v>
      </c>
      <c r="K148" s="39">
        <f t="shared" si="8"/>
        <v>-8.0999842582336185E-4</v>
      </c>
      <c r="M148" s="66"/>
      <c r="N148" s="66"/>
      <c r="P148" s="66"/>
      <c r="Q148" s="66"/>
    </row>
    <row r="149" spans="1:17" x14ac:dyDescent="0.25">
      <c r="A149" s="26" t="s">
        <v>37</v>
      </c>
      <c r="B149" s="22">
        <v>100.37230645165258</v>
      </c>
      <c r="C149" s="22">
        <v>100.2794102923758</v>
      </c>
      <c r="D149" s="22"/>
      <c r="E149" s="22">
        <f t="shared" si="6"/>
        <v>-9.2551583759337142E-2</v>
      </c>
      <c r="F149" s="22"/>
      <c r="G149" s="22">
        <v>0.86262386436134786</v>
      </c>
      <c r="H149" s="22">
        <v>0.86182549231299532</v>
      </c>
      <c r="I149" s="22"/>
      <c r="J149" s="22">
        <f t="shared" si="7"/>
        <v>-7.9837204835253583E-4</v>
      </c>
      <c r="K149" s="22">
        <f t="shared" si="8"/>
        <v>-8.0999842582369979E-4</v>
      </c>
      <c r="M149" s="66"/>
      <c r="N149" s="66"/>
      <c r="P149" s="66"/>
      <c r="Q149" s="66"/>
    </row>
    <row r="150" spans="1:17" x14ac:dyDescent="0.25">
      <c r="A150" s="25" t="s">
        <v>190</v>
      </c>
      <c r="B150" s="39">
        <v>100.51824091642274</v>
      </c>
      <c r="C150" s="39">
        <v>100.40810446278782</v>
      </c>
      <c r="D150" s="39"/>
      <c r="E150" s="39">
        <f t="shared" si="6"/>
        <v>-0.10956862419279068</v>
      </c>
      <c r="F150" s="39"/>
      <c r="G150" s="39">
        <v>0.72865024475214957</v>
      </c>
      <c r="H150" s="39">
        <v>0.72785187270379725</v>
      </c>
      <c r="I150" s="39"/>
      <c r="J150" s="39">
        <f t="shared" si="7"/>
        <v>-7.9837204835231379E-4</v>
      </c>
      <c r="K150" s="39">
        <f t="shared" si="8"/>
        <v>-8.099984258234745E-4</v>
      </c>
      <c r="M150" s="66"/>
      <c r="N150" s="66"/>
      <c r="P150" s="66"/>
      <c r="Q150" s="66"/>
    </row>
    <row r="151" spans="1:17" x14ac:dyDescent="0.25">
      <c r="A151" s="26" t="s">
        <v>191</v>
      </c>
      <c r="B151" s="22">
        <v>99.585965394961008</v>
      </c>
      <c r="C151" s="22">
        <v>99.585965394961008</v>
      </c>
      <c r="D151" s="22"/>
      <c r="E151" s="22">
        <f t="shared" si="6"/>
        <v>0</v>
      </c>
      <c r="F151" s="22"/>
      <c r="G151" s="22">
        <v>0.13397361960919826</v>
      </c>
      <c r="H151" s="22">
        <v>0.13397361960919826</v>
      </c>
      <c r="I151" s="22"/>
      <c r="J151" s="22">
        <f t="shared" si="7"/>
        <v>0</v>
      </c>
      <c r="K151" s="22">
        <f t="shared" si="8"/>
        <v>0</v>
      </c>
      <c r="M151" s="66"/>
      <c r="N151" s="66"/>
      <c r="P151" s="66"/>
      <c r="Q151" s="66"/>
    </row>
    <row r="152" spans="1:17" x14ac:dyDescent="0.25">
      <c r="A152" s="25" t="s">
        <v>192</v>
      </c>
      <c r="B152" s="39">
        <v>100</v>
      </c>
      <c r="C152" s="39">
        <v>100</v>
      </c>
      <c r="D152" s="39"/>
      <c r="E152" s="39">
        <f t="shared" si="6"/>
        <v>0</v>
      </c>
      <c r="F152" s="39"/>
      <c r="G152" s="39">
        <v>0.95222226819940647</v>
      </c>
      <c r="H152" s="39">
        <v>0.95222226819940659</v>
      </c>
      <c r="I152" s="39"/>
      <c r="J152" s="39">
        <f t="shared" si="7"/>
        <v>0</v>
      </c>
      <c r="K152" s="39">
        <f t="shared" si="8"/>
        <v>0</v>
      </c>
      <c r="M152" s="66"/>
      <c r="N152" s="66"/>
      <c r="P152" s="66"/>
      <c r="Q152" s="66"/>
    </row>
    <row r="153" spans="1:17" x14ac:dyDescent="0.25">
      <c r="A153" s="26" t="s">
        <v>193</v>
      </c>
      <c r="B153" s="22">
        <v>100</v>
      </c>
      <c r="C153" s="22">
        <v>100</v>
      </c>
      <c r="D153" s="22"/>
      <c r="E153" s="22">
        <f t="shared" si="6"/>
        <v>0</v>
      </c>
      <c r="F153" s="22"/>
      <c r="G153" s="22">
        <v>0.95222226819940647</v>
      </c>
      <c r="H153" s="22">
        <v>0.95222226819940659</v>
      </c>
      <c r="I153" s="22"/>
      <c r="J153" s="22">
        <f t="shared" si="7"/>
        <v>0</v>
      </c>
      <c r="K153" s="22">
        <f t="shared" si="8"/>
        <v>0</v>
      </c>
      <c r="M153" s="66"/>
      <c r="N153" s="66"/>
      <c r="P153" s="66"/>
      <c r="Q153" s="66"/>
    </row>
    <row r="154" spans="1:17" x14ac:dyDescent="0.25">
      <c r="A154" s="25" t="s">
        <v>38</v>
      </c>
      <c r="B154" s="39">
        <v>100.00171429194947</v>
      </c>
      <c r="C154" s="39">
        <v>100.00171429194947</v>
      </c>
      <c r="D154" s="39"/>
      <c r="E154" s="39">
        <f t="shared" si="6"/>
        <v>0</v>
      </c>
      <c r="F154" s="39"/>
      <c r="G154" s="39">
        <v>5.1931506286341742</v>
      </c>
      <c r="H154" s="39">
        <v>5.1931506286341742</v>
      </c>
      <c r="I154" s="39"/>
      <c r="J154" s="39">
        <f t="shared" si="7"/>
        <v>0</v>
      </c>
      <c r="K154" s="39">
        <f t="shared" si="8"/>
        <v>0</v>
      </c>
      <c r="M154" s="66"/>
      <c r="N154" s="66"/>
      <c r="P154" s="66"/>
      <c r="Q154" s="66"/>
    </row>
    <row r="155" spans="1:17" x14ac:dyDescent="0.25">
      <c r="A155" s="26" t="s">
        <v>194</v>
      </c>
      <c r="B155" s="22">
        <v>100.00346096467783</v>
      </c>
      <c r="C155" s="22">
        <v>100.00346096467783</v>
      </c>
      <c r="D155" s="22"/>
      <c r="E155" s="22">
        <f t="shared" si="6"/>
        <v>0</v>
      </c>
      <c r="F155" s="22"/>
      <c r="G155" s="22">
        <v>2.5723266892311329</v>
      </c>
      <c r="H155" s="22">
        <v>2.5723266892311329</v>
      </c>
      <c r="I155" s="22"/>
      <c r="J155" s="22">
        <f t="shared" si="7"/>
        <v>0</v>
      </c>
      <c r="K155" s="22">
        <f t="shared" si="8"/>
        <v>0</v>
      </c>
      <c r="M155" s="66"/>
      <c r="N155" s="66"/>
      <c r="P155" s="66"/>
      <c r="Q155" s="66"/>
    </row>
    <row r="156" spans="1:17" x14ac:dyDescent="0.25">
      <c r="A156" s="25" t="s">
        <v>195</v>
      </c>
      <c r="B156" s="39">
        <v>100</v>
      </c>
      <c r="C156" s="39">
        <v>100</v>
      </c>
      <c r="D156" s="39"/>
      <c r="E156" s="39">
        <f t="shared" si="6"/>
        <v>0</v>
      </c>
      <c r="F156" s="39"/>
      <c r="G156" s="39">
        <v>2.0508608620407318</v>
      </c>
      <c r="H156" s="39">
        <v>2.0508608620407323</v>
      </c>
      <c r="I156" s="39"/>
      <c r="J156" s="39">
        <f t="shared" si="7"/>
        <v>0</v>
      </c>
      <c r="K156" s="39">
        <f t="shared" si="8"/>
        <v>0</v>
      </c>
      <c r="M156" s="66"/>
      <c r="N156" s="66"/>
      <c r="P156" s="66"/>
      <c r="Q156" s="66"/>
    </row>
    <row r="157" spans="1:17" x14ac:dyDescent="0.25">
      <c r="A157" s="26" t="s">
        <v>196</v>
      </c>
      <c r="B157" s="22">
        <v>100</v>
      </c>
      <c r="C157" s="22">
        <v>100</v>
      </c>
      <c r="D157" s="22"/>
      <c r="E157" s="22">
        <f t="shared" si="6"/>
        <v>0</v>
      </c>
      <c r="F157" s="22"/>
      <c r="G157" s="22">
        <v>2.0508608620407318</v>
      </c>
      <c r="H157" s="22">
        <v>2.0508608620407323</v>
      </c>
      <c r="I157" s="22"/>
      <c r="J157" s="22">
        <f t="shared" si="7"/>
        <v>0</v>
      </c>
      <c r="K157" s="22">
        <f t="shared" si="8"/>
        <v>0</v>
      </c>
      <c r="M157" s="66"/>
      <c r="N157" s="66"/>
      <c r="P157" s="66"/>
      <c r="Q157" s="66"/>
    </row>
    <row r="158" spans="1:17" x14ac:dyDescent="0.25">
      <c r="A158" s="25" t="s">
        <v>197</v>
      </c>
      <c r="B158" s="39">
        <v>100.01707483656941</v>
      </c>
      <c r="C158" s="39">
        <v>100.01707483656941</v>
      </c>
      <c r="D158" s="39"/>
      <c r="E158" s="39">
        <f t="shared" si="6"/>
        <v>0</v>
      </c>
      <c r="F158" s="39"/>
      <c r="G158" s="39">
        <v>0.5214658271904008</v>
      </c>
      <c r="H158" s="39">
        <v>0.5214658271904008</v>
      </c>
      <c r="I158" s="39"/>
      <c r="J158" s="39">
        <f t="shared" si="7"/>
        <v>0</v>
      </c>
      <c r="K158" s="39">
        <f t="shared" si="8"/>
        <v>0</v>
      </c>
      <c r="M158" s="66"/>
      <c r="N158" s="66"/>
      <c r="P158" s="66"/>
      <c r="Q158" s="66"/>
    </row>
    <row r="159" spans="1:17" x14ac:dyDescent="0.25">
      <c r="A159" s="26" t="s">
        <v>198</v>
      </c>
      <c r="B159" s="22">
        <v>100.01707483656941</v>
      </c>
      <c r="C159" s="22">
        <v>100.01707483656941</v>
      </c>
      <c r="D159" s="22"/>
      <c r="E159" s="22">
        <f t="shared" si="6"/>
        <v>0</v>
      </c>
      <c r="F159" s="22"/>
      <c r="G159" s="22">
        <v>0.5214658271904008</v>
      </c>
      <c r="H159" s="22">
        <v>0.5214658271904008</v>
      </c>
      <c r="I159" s="22"/>
      <c r="J159" s="22">
        <f t="shared" si="7"/>
        <v>0</v>
      </c>
      <c r="K159" s="22">
        <f t="shared" si="8"/>
        <v>0</v>
      </c>
      <c r="M159" s="66"/>
      <c r="N159" s="66"/>
      <c r="P159" s="66"/>
      <c r="Q159" s="66"/>
    </row>
    <row r="160" spans="1:17" x14ac:dyDescent="0.25">
      <c r="A160" s="25" t="s">
        <v>199</v>
      </c>
      <c r="B160" s="39">
        <v>100</v>
      </c>
      <c r="C160" s="39">
        <v>100</v>
      </c>
      <c r="D160" s="39"/>
      <c r="E160" s="39">
        <f t="shared" si="6"/>
        <v>0</v>
      </c>
      <c r="F160" s="39"/>
      <c r="G160" s="39">
        <v>0.63850025568255186</v>
      </c>
      <c r="H160" s="39">
        <v>0.63850025568255186</v>
      </c>
      <c r="I160" s="39"/>
      <c r="J160" s="39">
        <f t="shared" si="7"/>
        <v>0</v>
      </c>
      <c r="K160" s="39">
        <f t="shared" si="8"/>
        <v>0</v>
      </c>
      <c r="M160" s="66"/>
      <c r="N160" s="66"/>
      <c r="P160" s="66"/>
      <c r="Q160" s="66"/>
    </row>
    <row r="161" spans="1:17" x14ac:dyDescent="0.25">
      <c r="A161" s="26" t="s">
        <v>200</v>
      </c>
      <c r="B161" s="22">
        <v>100</v>
      </c>
      <c r="C161" s="22">
        <v>100</v>
      </c>
      <c r="D161" s="22"/>
      <c r="E161" s="22">
        <f t="shared" si="6"/>
        <v>0</v>
      </c>
      <c r="F161" s="22"/>
      <c r="G161" s="22">
        <v>0.63850025568255186</v>
      </c>
      <c r="H161" s="22">
        <v>0.63850025568255186</v>
      </c>
      <c r="I161" s="22"/>
      <c r="J161" s="22">
        <f t="shared" si="7"/>
        <v>0</v>
      </c>
      <c r="K161" s="22">
        <f t="shared" si="8"/>
        <v>0</v>
      </c>
      <c r="M161" s="66"/>
      <c r="N161" s="66"/>
      <c r="P161" s="66"/>
      <c r="Q161" s="66"/>
    </row>
    <row r="162" spans="1:17" x14ac:dyDescent="0.25">
      <c r="A162" s="25" t="s">
        <v>201</v>
      </c>
      <c r="B162" s="39">
        <v>100</v>
      </c>
      <c r="C162" s="39">
        <v>100</v>
      </c>
      <c r="D162" s="39"/>
      <c r="E162" s="39">
        <f t="shared" si="6"/>
        <v>0</v>
      </c>
      <c r="F162" s="39"/>
      <c r="G162" s="39">
        <v>0.63850025568255186</v>
      </c>
      <c r="H162" s="39">
        <v>0.63850025568255186</v>
      </c>
      <c r="I162" s="39"/>
      <c r="J162" s="39">
        <f t="shared" si="7"/>
        <v>0</v>
      </c>
      <c r="K162" s="39">
        <f t="shared" si="8"/>
        <v>0</v>
      </c>
      <c r="M162" s="66"/>
      <c r="N162" s="66"/>
      <c r="P162" s="66"/>
      <c r="Q162" s="66"/>
    </row>
    <row r="163" spans="1:17" x14ac:dyDescent="0.25">
      <c r="A163" s="26" t="s">
        <v>202</v>
      </c>
      <c r="B163" s="22">
        <v>100</v>
      </c>
      <c r="C163" s="22">
        <v>100</v>
      </c>
      <c r="D163" s="22"/>
      <c r="E163" s="22">
        <f t="shared" si="6"/>
        <v>0</v>
      </c>
      <c r="F163" s="22"/>
      <c r="G163" s="22">
        <v>0.1788779234782211</v>
      </c>
      <c r="H163" s="22">
        <v>0.1788779234782211</v>
      </c>
      <c r="I163" s="22"/>
      <c r="J163" s="22">
        <f t="shared" si="7"/>
        <v>0</v>
      </c>
      <c r="K163" s="22">
        <f t="shared" si="8"/>
        <v>0</v>
      </c>
      <c r="M163" s="66"/>
      <c r="N163" s="66"/>
      <c r="P163" s="66"/>
      <c r="Q163" s="66"/>
    </row>
    <row r="164" spans="1:17" x14ac:dyDescent="0.25">
      <c r="A164" s="25" t="s">
        <v>203</v>
      </c>
      <c r="B164" s="39">
        <v>100</v>
      </c>
      <c r="C164" s="39">
        <v>100</v>
      </c>
      <c r="D164" s="39"/>
      <c r="E164" s="39">
        <f t="shared" si="6"/>
        <v>0</v>
      </c>
      <c r="F164" s="39"/>
      <c r="G164" s="39">
        <v>0.1788779234782211</v>
      </c>
      <c r="H164" s="39">
        <v>0.1788779234782211</v>
      </c>
      <c r="I164" s="39"/>
      <c r="J164" s="39">
        <f t="shared" si="7"/>
        <v>0</v>
      </c>
      <c r="K164" s="39">
        <f t="shared" si="8"/>
        <v>0</v>
      </c>
      <c r="M164" s="66"/>
      <c r="N164" s="66"/>
      <c r="P164" s="66"/>
      <c r="Q164" s="66"/>
    </row>
    <row r="165" spans="1:17" x14ac:dyDescent="0.25">
      <c r="A165" s="26" t="s">
        <v>203</v>
      </c>
      <c r="B165" s="22">
        <v>100</v>
      </c>
      <c r="C165" s="22">
        <v>100</v>
      </c>
      <c r="D165" s="22"/>
      <c r="E165" s="22">
        <f t="shared" si="6"/>
        <v>0</v>
      </c>
      <c r="F165" s="22"/>
      <c r="G165" s="22">
        <v>0.1788779234782211</v>
      </c>
      <c r="H165" s="22">
        <v>0.1788779234782211</v>
      </c>
      <c r="I165" s="22"/>
      <c r="J165" s="22">
        <f t="shared" si="7"/>
        <v>0</v>
      </c>
      <c r="K165" s="22">
        <f t="shared" si="8"/>
        <v>0</v>
      </c>
      <c r="M165" s="66"/>
      <c r="N165" s="66"/>
      <c r="P165" s="66"/>
      <c r="Q165" s="66"/>
    </row>
    <row r="166" spans="1:17" x14ac:dyDescent="0.25">
      <c r="A166" s="25" t="s">
        <v>204</v>
      </c>
      <c r="B166" s="39">
        <v>100</v>
      </c>
      <c r="C166" s="39">
        <v>100</v>
      </c>
      <c r="D166" s="39"/>
      <c r="E166" s="39">
        <f t="shared" si="6"/>
        <v>0</v>
      </c>
      <c r="F166" s="39"/>
      <c r="G166" s="39">
        <v>1.8034457602422678</v>
      </c>
      <c r="H166" s="39">
        <v>1.803445760242268</v>
      </c>
      <c r="I166" s="39"/>
      <c r="J166" s="39">
        <f t="shared" si="7"/>
        <v>0</v>
      </c>
      <c r="K166" s="39">
        <f t="shared" si="8"/>
        <v>0</v>
      </c>
      <c r="M166" s="66"/>
      <c r="N166" s="66"/>
      <c r="P166" s="66"/>
      <c r="Q166" s="66"/>
    </row>
    <row r="167" spans="1:17" x14ac:dyDescent="0.25">
      <c r="A167" s="26" t="s">
        <v>205</v>
      </c>
      <c r="B167" s="22">
        <v>100</v>
      </c>
      <c r="C167" s="22">
        <v>100</v>
      </c>
      <c r="D167" s="22"/>
      <c r="E167" s="22">
        <f t="shared" si="6"/>
        <v>0</v>
      </c>
      <c r="F167" s="22"/>
      <c r="G167" s="22">
        <v>1.8034457602422678</v>
      </c>
      <c r="H167" s="22">
        <v>1.803445760242268</v>
      </c>
      <c r="I167" s="22"/>
      <c r="J167" s="22">
        <f t="shared" si="7"/>
        <v>0</v>
      </c>
      <c r="K167" s="22">
        <f t="shared" si="8"/>
        <v>0</v>
      </c>
      <c r="M167" s="66"/>
      <c r="N167" s="66"/>
      <c r="P167" s="66"/>
      <c r="Q167" s="66"/>
    </row>
    <row r="168" spans="1:17" x14ac:dyDescent="0.25">
      <c r="A168" s="25" t="s">
        <v>205</v>
      </c>
      <c r="B168" s="39">
        <v>100</v>
      </c>
      <c r="C168" s="39">
        <v>100</v>
      </c>
      <c r="D168" s="39"/>
      <c r="E168" s="39">
        <f t="shared" si="6"/>
        <v>0</v>
      </c>
      <c r="F168" s="39"/>
      <c r="G168" s="39">
        <v>1.8034457602422678</v>
      </c>
      <c r="H168" s="39">
        <v>1.803445760242268</v>
      </c>
      <c r="I168" s="39"/>
      <c r="J168" s="39">
        <f t="shared" si="7"/>
        <v>0</v>
      </c>
      <c r="K168" s="39">
        <f t="shared" si="8"/>
        <v>0</v>
      </c>
      <c r="M168" s="66"/>
      <c r="N168" s="66"/>
      <c r="P168" s="66"/>
      <c r="Q168" s="66"/>
    </row>
    <row r="169" spans="1:17" x14ac:dyDescent="0.25">
      <c r="A169" s="26" t="s">
        <v>39</v>
      </c>
      <c r="B169" s="22">
        <v>98.517831897073876</v>
      </c>
      <c r="C169" s="22">
        <v>98.813050953745332</v>
      </c>
      <c r="D169" s="22"/>
      <c r="E169" s="22">
        <f t="shared" si="6"/>
        <v>0.29966052945611388</v>
      </c>
      <c r="F169" s="22"/>
      <c r="G169" s="22">
        <v>6.5590249542337897</v>
      </c>
      <c r="H169" s="22">
        <v>6.5786797631388056</v>
      </c>
      <c r="I169" s="22"/>
      <c r="J169" s="22">
        <f t="shared" si="7"/>
        <v>1.9654808905015919E-2</v>
      </c>
      <c r="K169" s="22">
        <f t="shared" si="8"/>
        <v>1.9941034140386893E-2</v>
      </c>
      <c r="M169" s="66"/>
      <c r="N169" s="66"/>
      <c r="P169" s="66"/>
      <c r="Q169" s="66"/>
    </row>
    <row r="170" spans="1:17" x14ac:dyDescent="0.25">
      <c r="A170" s="25" t="s">
        <v>206</v>
      </c>
      <c r="B170" s="39">
        <v>100.00000099274695</v>
      </c>
      <c r="C170" s="39">
        <v>100.00000099274695</v>
      </c>
      <c r="D170" s="39"/>
      <c r="E170" s="39">
        <f t="shared" si="6"/>
        <v>0</v>
      </c>
      <c r="F170" s="39"/>
      <c r="G170" s="39">
        <v>2.9972976239840383</v>
      </c>
      <c r="H170" s="39">
        <v>2.9972976239840383</v>
      </c>
      <c r="I170" s="39"/>
      <c r="J170" s="39">
        <f t="shared" si="7"/>
        <v>0</v>
      </c>
      <c r="K170" s="39">
        <f t="shared" si="8"/>
        <v>0</v>
      </c>
      <c r="M170" s="66"/>
      <c r="N170" s="66"/>
      <c r="P170" s="66"/>
      <c r="Q170" s="66"/>
    </row>
    <row r="171" spans="1:17" x14ac:dyDescent="0.25">
      <c r="A171" s="26" t="s">
        <v>207</v>
      </c>
      <c r="B171" s="22">
        <v>99.999999393538786</v>
      </c>
      <c r="C171" s="22">
        <v>99.999999393538786</v>
      </c>
      <c r="D171" s="22"/>
      <c r="E171" s="22">
        <f t="shared" si="6"/>
        <v>0</v>
      </c>
      <c r="F171" s="22"/>
      <c r="G171" s="22">
        <v>2.9782673697329645</v>
      </c>
      <c r="H171" s="22">
        <v>2.9782673697329645</v>
      </c>
      <c r="I171" s="22"/>
      <c r="J171" s="22">
        <f t="shared" si="7"/>
        <v>0</v>
      </c>
      <c r="K171" s="22">
        <f t="shared" si="8"/>
        <v>0</v>
      </c>
      <c r="M171" s="66"/>
      <c r="N171" s="66"/>
      <c r="P171" s="66"/>
      <c r="Q171" s="66"/>
    </row>
    <row r="172" spans="1:17" x14ac:dyDescent="0.25">
      <c r="A172" s="25" t="s">
        <v>207</v>
      </c>
      <c r="B172" s="39">
        <v>99.999011658751684</v>
      </c>
      <c r="C172" s="39">
        <v>99.999011658751684</v>
      </c>
      <c r="D172" s="39"/>
      <c r="E172" s="39">
        <f t="shared" si="6"/>
        <v>0</v>
      </c>
      <c r="F172" s="39"/>
      <c r="G172" s="39">
        <v>2.9782379523499221</v>
      </c>
      <c r="H172" s="39">
        <v>2.9782379523499221</v>
      </c>
      <c r="I172" s="39"/>
      <c r="J172" s="39">
        <f t="shared" si="7"/>
        <v>0</v>
      </c>
      <c r="K172" s="39">
        <f t="shared" si="8"/>
        <v>0</v>
      </c>
      <c r="M172" s="66"/>
      <c r="N172" s="66"/>
      <c r="P172" s="66"/>
      <c r="Q172" s="66"/>
    </row>
    <row r="173" spans="1:17" x14ac:dyDescent="0.25">
      <c r="A173" s="26" t="s">
        <v>208</v>
      </c>
      <c r="B173" s="22">
        <v>100.0002512721955</v>
      </c>
      <c r="C173" s="22">
        <v>100.0002512721955</v>
      </c>
      <c r="D173" s="22"/>
      <c r="E173" s="22">
        <f t="shared" si="6"/>
        <v>0</v>
      </c>
      <c r="F173" s="22"/>
      <c r="G173" s="22">
        <v>1.9030254251074168E-2</v>
      </c>
      <c r="H173" s="22">
        <v>1.9030254251074168E-2</v>
      </c>
      <c r="I173" s="22"/>
      <c r="J173" s="22">
        <f t="shared" si="7"/>
        <v>0</v>
      </c>
      <c r="K173" s="22">
        <f t="shared" si="8"/>
        <v>0</v>
      </c>
      <c r="M173" s="66"/>
      <c r="N173" s="66"/>
      <c r="P173" s="66"/>
      <c r="Q173" s="66"/>
    </row>
    <row r="174" spans="1:17" x14ac:dyDescent="0.25">
      <c r="A174" s="25" t="s">
        <v>208</v>
      </c>
      <c r="B174" s="39">
        <v>100.0002512721955</v>
      </c>
      <c r="C174" s="39">
        <v>100.0002512721955</v>
      </c>
      <c r="D174" s="39"/>
      <c r="E174" s="39">
        <f t="shared" si="6"/>
        <v>0</v>
      </c>
      <c r="F174" s="39"/>
      <c r="G174" s="39">
        <v>1.9030254251074168E-2</v>
      </c>
      <c r="H174" s="39">
        <v>1.9030254251074168E-2</v>
      </c>
      <c r="I174" s="39"/>
      <c r="J174" s="39">
        <f t="shared" si="7"/>
        <v>0</v>
      </c>
      <c r="K174" s="39">
        <f t="shared" si="8"/>
        <v>0</v>
      </c>
      <c r="M174" s="66"/>
      <c r="N174" s="66"/>
      <c r="P174" s="66"/>
      <c r="Q174" s="66"/>
    </row>
    <row r="175" spans="1:17" x14ac:dyDescent="0.25">
      <c r="A175" s="26" t="s">
        <v>209</v>
      </c>
      <c r="B175" s="22">
        <v>84.712317440354354</v>
      </c>
      <c r="C175" s="22">
        <v>87.607080153477298</v>
      </c>
      <c r="D175" s="22"/>
      <c r="E175" s="22">
        <f t="shared" si="6"/>
        <v>3.4171686014387914</v>
      </c>
      <c r="F175" s="22"/>
      <c r="G175" s="22">
        <v>0.57517820153038979</v>
      </c>
      <c r="H175" s="22">
        <v>0.5948330104354066</v>
      </c>
      <c r="I175" s="22"/>
      <c r="J175" s="22">
        <f t="shared" si="7"/>
        <v>1.9654808905016807E-2</v>
      </c>
      <c r="K175" s="22">
        <f t="shared" si="8"/>
        <v>1.9941034140387792E-2</v>
      </c>
      <c r="M175" s="66"/>
      <c r="N175" s="66"/>
      <c r="P175" s="66"/>
      <c r="Q175" s="66"/>
    </row>
    <row r="176" spans="1:17" x14ac:dyDescent="0.25">
      <c r="A176" s="25" t="s">
        <v>210</v>
      </c>
      <c r="B176" s="39">
        <v>82.665167501413578</v>
      </c>
      <c r="C176" s="39">
        <v>85.947563414552107</v>
      </c>
      <c r="D176" s="39"/>
      <c r="E176" s="39">
        <f t="shared" si="6"/>
        <v>3.9707122266248396</v>
      </c>
      <c r="F176" s="39"/>
      <c r="G176" s="39">
        <v>0.49499454463673737</v>
      </c>
      <c r="H176" s="39">
        <v>0.51464935354175423</v>
      </c>
      <c r="I176" s="39"/>
      <c r="J176" s="39">
        <f t="shared" si="7"/>
        <v>1.9654808905016863E-2</v>
      </c>
      <c r="K176" s="39">
        <f t="shared" si="8"/>
        <v>1.994103414038785E-2</v>
      </c>
      <c r="M176" s="66"/>
      <c r="N176" s="66"/>
      <c r="P176" s="66"/>
      <c r="Q176" s="66"/>
    </row>
    <row r="177" spans="1:17" x14ac:dyDescent="0.25">
      <c r="A177" s="26" t="s">
        <v>211</v>
      </c>
      <c r="B177" s="22">
        <v>80.471091006785215</v>
      </c>
      <c r="C177" s="22">
        <v>84.160595798917868</v>
      </c>
      <c r="D177" s="22"/>
      <c r="E177" s="22">
        <f t="shared" si="6"/>
        <v>4.5848822800495626</v>
      </c>
      <c r="F177" s="22"/>
      <c r="G177" s="22">
        <v>0.42868731854996278</v>
      </c>
      <c r="H177" s="22">
        <v>0.44834212745497964</v>
      </c>
      <c r="I177" s="22"/>
      <c r="J177" s="22">
        <f t="shared" si="7"/>
        <v>1.9654808905016863E-2</v>
      </c>
      <c r="K177" s="22">
        <f t="shared" si="8"/>
        <v>1.994103414038785E-2</v>
      </c>
      <c r="M177" s="66"/>
      <c r="N177" s="66"/>
      <c r="P177" s="66"/>
      <c r="Q177" s="66"/>
    </row>
    <row r="178" spans="1:17" x14ac:dyDescent="0.25">
      <c r="A178" s="25" t="s">
        <v>212</v>
      </c>
      <c r="B178" s="39">
        <v>100.35534349776029</v>
      </c>
      <c r="C178" s="39">
        <v>100.35534349776029</v>
      </c>
      <c r="D178" s="39"/>
      <c r="E178" s="39">
        <f t="shared" si="6"/>
        <v>0</v>
      </c>
      <c r="F178" s="39"/>
      <c r="G178" s="39">
        <v>6.6307226086774654E-2</v>
      </c>
      <c r="H178" s="39">
        <v>6.6307226086774654E-2</v>
      </c>
      <c r="I178" s="39"/>
      <c r="J178" s="39">
        <f t="shared" si="7"/>
        <v>0</v>
      </c>
      <c r="K178" s="39">
        <f t="shared" si="8"/>
        <v>0</v>
      </c>
      <c r="M178" s="66"/>
      <c r="N178" s="66"/>
      <c r="P178" s="66"/>
      <c r="Q178" s="66"/>
    </row>
    <row r="179" spans="1:17" x14ac:dyDescent="0.25">
      <c r="A179" s="26" t="s">
        <v>213</v>
      </c>
      <c r="B179" s="22">
        <v>100</v>
      </c>
      <c r="C179" s="22">
        <v>100</v>
      </c>
      <c r="D179" s="22"/>
      <c r="E179" s="22">
        <f t="shared" si="6"/>
        <v>0</v>
      </c>
      <c r="F179" s="22"/>
      <c r="G179" s="22">
        <v>8.0183656893652366E-2</v>
      </c>
      <c r="H179" s="22">
        <v>8.0183656893652366E-2</v>
      </c>
      <c r="I179" s="22"/>
      <c r="J179" s="22">
        <f t="shared" si="7"/>
        <v>0</v>
      </c>
      <c r="K179" s="22">
        <f t="shared" si="8"/>
        <v>0</v>
      </c>
      <c r="M179" s="66"/>
      <c r="N179" s="66"/>
      <c r="P179" s="66"/>
      <c r="Q179" s="66"/>
    </row>
    <row r="180" spans="1:17" x14ac:dyDescent="0.25">
      <c r="A180" s="25" t="s">
        <v>213</v>
      </c>
      <c r="B180" s="39">
        <v>100</v>
      </c>
      <c r="C180" s="39">
        <v>100</v>
      </c>
      <c r="D180" s="39"/>
      <c r="E180" s="39">
        <f t="shared" si="6"/>
        <v>0</v>
      </c>
      <c r="F180" s="39"/>
      <c r="G180" s="39">
        <v>8.0183656893652366E-2</v>
      </c>
      <c r="H180" s="39">
        <v>8.0183656893652366E-2</v>
      </c>
      <c r="I180" s="39"/>
      <c r="J180" s="39">
        <f t="shared" si="7"/>
        <v>0</v>
      </c>
      <c r="K180" s="39">
        <f t="shared" si="8"/>
        <v>0</v>
      </c>
      <c r="M180" s="66"/>
      <c r="N180" s="66"/>
      <c r="P180" s="66"/>
      <c r="Q180" s="66"/>
    </row>
    <row r="181" spans="1:17" x14ac:dyDescent="0.25">
      <c r="A181" s="26" t="s">
        <v>214</v>
      </c>
      <c r="B181" s="22">
        <v>100.17178527212681</v>
      </c>
      <c r="C181" s="22">
        <v>100.17178527212681</v>
      </c>
      <c r="D181" s="22"/>
      <c r="E181" s="22">
        <f t="shared" si="6"/>
        <v>0</v>
      </c>
      <c r="F181" s="22"/>
      <c r="G181" s="22">
        <v>2.9865491287193611</v>
      </c>
      <c r="H181" s="22">
        <v>2.9865491287193611</v>
      </c>
      <c r="I181" s="22"/>
      <c r="J181" s="22">
        <f t="shared" si="7"/>
        <v>0</v>
      </c>
      <c r="K181" s="22">
        <f t="shared" si="8"/>
        <v>0</v>
      </c>
      <c r="M181" s="66"/>
      <c r="N181" s="66"/>
      <c r="P181" s="66"/>
      <c r="Q181" s="66"/>
    </row>
    <row r="182" spans="1:17" x14ac:dyDescent="0.25">
      <c r="A182" s="25" t="s">
        <v>40</v>
      </c>
      <c r="B182" s="39">
        <v>100</v>
      </c>
      <c r="C182" s="39">
        <v>100</v>
      </c>
      <c r="D182" s="39"/>
      <c r="E182" s="39">
        <f t="shared" si="6"/>
        <v>0</v>
      </c>
      <c r="F182" s="39"/>
      <c r="G182" s="39">
        <v>0.65814497212231504</v>
      </c>
      <c r="H182" s="39">
        <v>0.65814497212231504</v>
      </c>
      <c r="I182" s="39"/>
      <c r="J182" s="39">
        <f t="shared" si="7"/>
        <v>0</v>
      </c>
      <c r="K182" s="39">
        <f t="shared" si="8"/>
        <v>0</v>
      </c>
      <c r="M182" s="66"/>
      <c r="N182" s="66"/>
      <c r="P182" s="66"/>
      <c r="Q182" s="66"/>
    </row>
    <row r="183" spans="1:17" x14ac:dyDescent="0.25">
      <c r="A183" s="26" t="s">
        <v>215</v>
      </c>
      <c r="B183" s="22">
        <v>100</v>
      </c>
      <c r="C183" s="22">
        <v>100</v>
      </c>
      <c r="D183" s="22"/>
      <c r="E183" s="22">
        <f t="shared" si="6"/>
        <v>0</v>
      </c>
      <c r="F183" s="22"/>
      <c r="G183" s="22">
        <v>5.1577983184098675E-2</v>
      </c>
      <c r="H183" s="22">
        <v>5.1577983184098675E-2</v>
      </c>
      <c r="I183" s="22"/>
      <c r="J183" s="22">
        <f t="shared" si="7"/>
        <v>0</v>
      </c>
      <c r="K183" s="22">
        <f t="shared" si="8"/>
        <v>0</v>
      </c>
      <c r="M183" s="66"/>
      <c r="N183" s="66"/>
      <c r="P183" s="66"/>
      <c r="Q183" s="66"/>
    </row>
    <row r="184" spans="1:17" x14ac:dyDescent="0.25">
      <c r="A184" s="25" t="s">
        <v>216</v>
      </c>
      <c r="B184" s="39">
        <v>100</v>
      </c>
      <c r="C184" s="39">
        <v>100</v>
      </c>
      <c r="D184" s="39"/>
      <c r="E184" s="39">
        <f t="shared" si="6"/>
        <v>0</v>
      </c>
      <c r="F184" s="39"/>
      <c r="G184" s="39">
        <v>0.60656698893821637</v>
      </c>
      <c r="H184" s="39">
        <v>0.60656698893821648</v>
      </c>
      <c r="I184" s="39"/>
      <c r="J184" s="39">
        <f t="shared" si="7"/>
        <v>0</v>
      </c>
      <c r="K184" s="39">
        <f t="shared" si="8"/>
        <v>0</v>
      </c>
      <c r="M184" s="66"/>
      <c r="N184" s="66"/>
      <c r="P184" s="66"/>
      <c r="Q184" s="66"/>
    </row>
    <row r="185" spans="1:17" x14ac:dyDescent="0.25">
      <c r="A185" s="26" t="s">
        <v>41</v>
      </c>
      <c r="B185" s="22">
        <v>100.06647633644536</v>
      </c>
      <c r="C185" s="22">
        <v>100.06647633644536</v>
      </c>
      <c r="D185" s="22"/>
      <c r="E185" s="22">
        <f t="shared" si="6"/>
        <v>0</v>
      </c>
      <c r="F185" s="22"/>
      <c r="G185" s="22">
        <v>1.7677877767701131</v>
      </c>
      <c r="H185" s="22">
        <v>1.7677877767701133</v>
      </c>
      <c r="I185" s="22"/>
      <c r="J185" s="22">
        <f t="shared" si="7"/>
        <v>0</v>
      </c>
      <c r="K185" s="22">
        <f t="shared" si="8"/>
        <v>0</v>
      </c>
      <c r="M185" s="66"/>
      <c r="N185" s="66"/>
      <c r="P185" s="66"/>
      <c r="Q185" s="66"/>
    </row>
    <row r="186" spans="1:17" x14ac:dyDescent="0.25">
      <c r="A186" s="25" t="s">
        <v>217</v>
      </c>
      <c r="B186" s="39">
        <v>99.9441122056636</v>
      </c>
      <c r="C186" s="39">
        <v>99.9441122056636</v>
      </c>
      <c r="D186" s="39"/>
      <c r="E186" s="39">
        <f t="shared" si="6"/>
        <v>0</v>
      </c>
      <c r="F186" s="39"/>
      <c r="G186" s="39">
        <v>0.7427430982470663</v>
      </c>
      <c r="H186" s="39">
        <v>0.7427430982470663</v>
      </c>
      <c r="I186" s="39"/>
      <c r="J186" s="39">
        <f t="shared" si="7"/>
        <v>0</v>
      </c>
      <c r="K186" s="39">
        <f t="shared" si="8"/>
        <v>0</v>
      </c>
      <c r="M186" s="66"/>
      <c r="N186" s="66"/>
      <c r="P186" s="66"/>
      <c r="Q186" s="66"/>
    </row>
    <row r="187" spans="1:17" x14ac:dyDescent="0.25">
      <c r="A187" s="26" t="s">
        <v>218</v>
      </c>
      <c r="B187" s="22">
        <v>100.1553282536437</v>
      </c>
      <c r="C187" s="22">
        <v>100.1553282536437</v>
      </c>
      <c r="D187" s="22"/>
      <c r="E187" s="22">
        <f t="shared" si="6"/>
        <v>0</v>
      </c>
      <c r="F187" s="22"/>
      <c r="G187" s="22">
        <v>1.0250446785230471</v>
      </c>
      <c r="H187" s="22">
        <v>1.0250446785230471</v>
      </c>
      <c r="I187" s="22"/>
      <c r="J187" s="22">
        <f t="shared" si="7"/>
        <v>0</v>
      </c>
      <c r="K187" s="22">
        <f t="shared" si="8"/>
        <v>0</v>
      </c>
      <c r="M187" s="66"/>
      <c r="N187" s="66"/>
      <c r="P187" s="66"/>
      <c r="Q187" s="66"/>
    </row>
    <row r="188" spans="1:17" x14ac:dyDescent="0.25">
      <c r="A188" s="25" t="s">
        <v>42</v>
      </c>
      <c r="B188" s="39">
        <v>100.70908792874992</v>
      </c>
      <c r="C188" s="39">
        <v>100.70908792874992</v>
      </c>
      <c r="D188" s="39"/>
      <c r="E188" s="39">
        <f t="shared" si="6"/>
        <v>0</v>
      </c>
      <c r="F188" s="39"/>
      <c r="G188" s="39">
        <v>0.56061637982693246</v>
      </c>
      <c r="H188" s="39">
        <v>0.56061637982693246</v>
      </c>
      <c r="I188" s="39"/>
      <c r="J188" s="39">
        <f t="shared" si="7"/>
        <v>0</v>
      </c>
      <c r="K188" s="39">
        <f t="shared" si="8"/>
        <v>0</v>
      </c>
      <c r="M188" s="66"/>
      <c r="N188" s="66"/>
      <c r="P188" s="66"/>
      <c r="Q188" s="66"/>
    </row>
    <row r="189" spans="1:17" x14ac:dyDescent="0.25">
      <c r="A189" s="26" t="s">
        <v>42</v>
      </c>
      <c r="B189" s="22">
        <v>100.70908792874992</v>
      </c>
      <c r="C189" s="22">
        <v>100.70908792874992</v>
      </c>
      <c r="D189" s="22"/>
      <c r="E189" s="22">
        <f t="shared" si="6"/>
        <v>0</v>
      </c>
      <c r="F189" s="22"/>
      <c r="G189" s="22">
        <v>0.56061637982693246</v>
      </c>
      <c r="H189" s="22">
        <v>0.56061637982693246</v>
      </c>
      <c r="I189" s="22"/>
      <c r="J189" s="22">
        <f t="shared" si="7"/>
        <v>0</v>
      </c>
      <c r="K189" s="22">
        <f t="shared" si="8"/>
        <v>0</v>
      </c>
      <c r="M189" s="66"/>
      <c r="N189" s="66"/>
      <c r="P189" s="66"/>
      <c r="Q189" s="66"/>
    </row>
    <row r="190" spans="1:17" x14ac:dyDescent="0.25">
      <c r="A190" s="25" t="s">
        <v>219</v>
      </c>
      <c r="B190" s="39">
        <v>89.438785649817859</v>
      </c>
      <c r="C190" s="39">
        <v>87.540907383095075</v>
      </c>
      <c r="D190" s="39"/>
      <c r="E190" s="39">
        <f t="shared" si="6"/>
        <v>-2.1219857279297094</v>
      </c>
      <c r="F190" s="39"/>
      <c r="G190" s="39">
        <v>8.3422758041337346</v>
      </c>
      <c r="H190" s="39">
        <v>8.1652539021854817</v>
      </c>
      <c r="I190" s="39"/>
      <c r="J190" s="39">
        <f t="shared" si="7"/>
        <v>-0.17702190194825285</v>
      </c>
      <c r="K190" s="39">
        <f t="shared" si="8"/>
        <v>-0.17959980213521551</v>
      </c>
      <c r="M190" s="66"/>
      <c r="N190" s="66"/>
      <c r="P190" s="66"/>
      <c r="Q190" s="66"/>
    </row>
    <row r="191" spans="1:17" x14ac:dyDescent="0.25">
      <c r="A191" s="26" t="s">
        <v>220</v>
      </c>
      <c r="B191" s="22">
        <v>98.880346108877092</v>
      </c>
      <c r="C191" s="22">
        <v>99.62445021884794</v>
      </c>
      <c r="D191" s="22"/>
      <c r="E191" s="22">
        <f t="shared" si="6"/>
        <v>0.75252983960181208</v>
      </c>
      <c r="F191" s="22"/>
      <c r="G191" s="22">
        <v>1.8733524457848569</v>
      </c>
      <c r="H191" s="22">
        <v>1.8874499819402986</v>
      </c>
      <c r="I191" s="22"/>
      <c r="J191" s="22">
        <f t="shared" si="7"/>
        <v>1.4097536155441626E-2</v>
      </c>
      <c r="K191" s="22">
        <f t="shared" si="8"/>
        <v>1.4302833018094527E-2</v>
      </c>
      <c r="M191" s="66"/>
      <c r="N191" s="66"/>
      <c r="P191" s="66"/>
      <c r="Q191" s="66"/>
    </row>
    <row r="192" spans="1:17" x14ac:dyDescent="0.25">
      <c r="A192" s="25" t="s">
        <v>221</v>
      </c>
      <c r="B192" s="39">
        <v>98.207756339626769</v>
      </c>
      <c r="C192" s="39">
        <v>99.805154237906677</v>
      </c>
      <c r="D192" s="39"/>
      <c r="E192" s="39">
        <f t="shared" si="6"/>
        <v>1.6265496309229466</v>
      </c>
      <c r="F192" s="39"/>
      <c r="G192" s="39">
        <v>0.86671417136175422</v>
      </c>
      <c r="H192" s="39">
        <v>0.88081170751719562</v>
      </c>
      <c r="I192" s="39"/>
      <c r="J192" s="39">
        <f t="shared" si="7"/>
        <v>1.4097536155441404E-2</v>
      </c>
      <c r="K192" s="39">
        <f t="shared" si="8"/>
        <v>1.4302833018094301E-2</v>
      </c>
      <c r="M192" s="66"/>
      <c r="N192" s="66"/>
      <c r="P192" s="66"/>
      <c r="Q192" s="66"/>
    </row>
    <row r="193" spans="1:17" x14ac:dyDescent="0.25">
      <c r="A193" s="26" t="s">
        <v>221</v>
      </c>
      <c r="B193" s="22">
        <v>98.207756339626769</v>
      </c>
      <c r="C193" s="22">
        <v>99.805154237906677</v>
      </c>
      <c r="D193" s="22"/>
      <c r="E193" s="22">
        <f t="shared" si="6"/>
        <v>1.6265496309229466</v>
      </c>
      <c r="F193" s="22"/>
      <c r="G193" s="22">
        <v>0.86671417136175422</v>
      </c>
      <c r="H193" s="22">
        <v>0.88081170751719562</v>
      </c>
      <c r="I193" s="22"/>
      <c r="J193" s="22">
        <f t="shared" si="7"/>
        <v>1.4097536155441404E-2</v>
      </c>
      <c r="K193" s="22">
        <f t="shared" si="8"/>
        <v>1.4302833018094301E-2</v>
      </c>
      <c r="M193" s="66"/>
      <c r="N193" s="66"/>
      <c r="P193" s="66"/>
      <c r="Q193" s="66"/>
    </row>
    <row r="194" spans="1:17" x14ac:dyDescent="0.25">
      <c r="A194" s="25" t="s">
        <v>43</v>
      </c>
      <c r="B194" s="39">
        <v>99.178257991510606</v>
      </c>
      <c r="C194" s="39">
        <v>99.178257991510606</v>
      </c>
      <c r="D194" s="39"/>
      <c r="E194" s="39">
        <f t="shared" si="6"/>
        <v>0</v>
      </c>
      <c r="F194" s="39"/>
      <c r="G194" s="39">
        <v>0.42788599713719494</v>
      </c>
      <c r="H194" s="39">
        <v>0.427885997137195</v>
      </c>
      <c r="I194" s="39"/>
      <c r="J194" s="39">
        <f t="shared" si="7"/>
        <v>0</v>
      </c>
      <c r="K194" s="39">
        <f t="shared" si="8"/>
        <v>0</v>
      </c>
      <c r="M194" s="66"/>
      <c r="N194" s="66"/>
      <c r="P194" s="66"/>
      <c r="Q194" s="66"/>
    </row>
    <row r="195" spans="1:17" x14ac:dyDescent="0.25">
      <c r="A195" s="26" t="s">
        <v>222</v>
      </c>
      <c r="B195" s="22">
        <v>99.178257991510606</v>
      </c>
      <c r="C195" s="22">
        <v>99.178257991510606</v>
      </c>
      <c r="D195" s="22"/>
      <c r="E195" s="22">
        <f t="shared" si="6"/>
        <v>0</v>
      </c>
      <c r="F195" s="22"/>
      <c r="G195" s="22">
        <v>0.42788599713719494</v>
      </c>
      <c r="H195" s="22">
        <v>0.427885997137195</v>
      </c>
      <c r="I195" s="22"/>
      <c r="J195" s="22">
        <f t="shared" si="7"/>
        <v>0</v>
      </c>
      <c r="K195" s="22">
        <f t="shared" si="8"/>
        <v>0</v>
      </c>
      <c r="M195" s="66"/>
      <c r="N195" s="66"/>
      <c r="P195" s="66"/>
      <c r="Q195" s="66"/>
    </row>
    <row r="196" spans="1:17" x14ac:dyDescent="0.25">
      <c r="A196" s="25" t="s">
        <v>223</v>
      </c>
      <c r="B196" s="39">
        <v>100</v>
      </c>
      <c r="C196" s="39">
        <v>100</v>
      </c>
      <c r="D196" s="39"/>
      <c r="E196" s="39">
        <f t="shared" si="6"/>
        <v>0</v>
      </c>
      <c r="F196" s="39"/>
      <c r="G196" s="39">
        <v>0.38955256670474586</v>
      </c>
      <c r="H196" s="39">
        <v>0.38955256670474586</v>
      </c>
      <c r="I196" s="39"/>
      <c r="J196" s="39">
        <f t="shared" si="7"/>
        <v>0</v>
      </c>
      <c r="K196" s="39">
        <f t="shared" si="8"/>
        <v>0</v>
      </c>
      <c r="M196" s="66"/>
      <c r="N196" s="66"/>
      <c r="P196" s="66"/>
      <c r="Q196" s="66"/>
    </row>
    <row r="197" spans="1:17" x14ac:dyDescent="0.25">
      <c r="A197" s="26" t="s">
        <v>223</v>
      </c>
      <c r="B197" s="22">
        <v>100</v>
      </c>
      <c r="C197" s="22">
        <v>100</v>
      </c>
      <c r="D197" s="22"/>
      <c r="E197" s="22">
        <f t="shared" si="6"/>
        <v>0</v>
      </c>
      <c r="F197" s="22"/>
      <c r="G197" s="22">
        <v>0.38955256670474586</v>
      </c>
      <c r="H197" s="22">
        <v>0.38955256670474586</v>
      </c>
      <c r="I197" s="22"/>
      <c r="J197" s="22">
        <f t="shared" si="7"/>
        <v>0</v>
      </c>
      <c r="K197" s="22">
        <f t="shared" si="8"/>
        <v>0</v>
      </c>
      <c r="M197" s="66"/>
      <c r="N197" s="66"/>
      <c r="P197" s="66"/>
      <c r="Q197" s="66"/>
    </row>
    <row r="198" spans="1:17" x14ac:dyDescent="0.25">
      <c r="A198" s="25" t="s">
        <v>224</v>
      </c>
      <c r="B198" s="39">
        <v>99.031557734682565</v>
      </c>
      <c r="C198" s="39">
        <v>99.031557734682565</v>
      </c>
      <c r="D198" s="39"/>
      <c r="E198" s="39">
        <f t="shared" si="6"/>
        <v>0</v>
      </c>
      <c r="F198" s="39"/>
      <c r="G198" s="39">
        <v>0.18919971058116197</v>
      </c>
      <c r="H198" s="39">
        <v>0.18919971058116197</v>
      </c>
      <c r="I198" s="39"/>
      <c r="J198" s="39">
        <f t="shared" si="7"/>
        <v>0</v>
      </c>
      <c r="K198" s="39">
        <f t="shared" si="8"/>
        <v>0</v>
      </c>
      <c r="M198" s="66"/>
      <c r="N198" s="66"/>
      <c r="P198" s="66"/>
      <c r="Q198" s="66"/>
    </row>
    <row r="199" spans="1:17" x14ac:dyDescent="0.25">
      <c r="A199" s="26" t="s">
        <v>224</v>
      </c>
      <c r="B199" s="22">
        <v>99.031557734682565</v>
      </c>
      <c r="C199" s="22">
        <v>99.031557734682565</v>
      </c>
      <c r="D199" s="22"/>
      <c r="E199" s="22">
        <f t="shared" ref="E199:E262" si="9">((C199/B199-1)*100)</f>
        <v>0</v>
      </c>
      <c r="F199" s="22"/>
      <c r="G199" s="22">
        <v>0.18919971058116197</v>
      </c>
      <c r="H199" s="22">
        <v>0.18919971058116197</v>
      </c>
      <c r="I199" s="22"/>
      <c r="J199" s="22">
        <f t="shared" si="7"/>
        <v>0</v>
      </c>
      <c r="K199" s="22">
        <f t="shared" si="8"/>
        <v>0</v>
      </c>
      <c r="M199" s="66"/>
      <c r="N199" s="66"/>
      <c r="P199" s="66"/>
      <c r="Q199" s="66"/>
    </row>
    <row r="200" spans="1:17" x14ac:dyDescent="0.25">
      <c r="A200" s="25" t="s">
        <v>225</v>
      </c>
      <c r="B200" s="39">
        <v>87.032200401795976</v>
      </c>
      <c r="C200" s="39">
        <v>84.460899998885509</v>
      </c>
      <c r="D200" s="39"/>
      <c r="E200" s="39">
        <f t="shared" si="9"/>
        <v>-2.9544242143019539</v>
      </c>
      <c r="F200" s="39"/>
      <c r="G200" s="39">
        <v>6.4689233583488761</v>
      </c>
      <c r="H200" s="39">
        <v>6.2778039202451819</v>
      </c>
      <c r="I200" s="39"/>
      <c r="J200" s="39">
        <f t="shared" ref="J200:J263" si="10">H200-G200</f>
        <v>-0.19111943810369425</v>
      </c>
      <c r="K200" s="39">
        <f t="shared" ref="K200:K263" si="11">(J200/$G$5)*100</f>
        <v>-0.19390263515330983</v>
      </c>
      <c r="M200" s="66"/>
      <c r="N200" s="66"/>
      <c r="P200" s="66"/>
      <c r="Q200" s="66"/>
    </row>
    <row r="201" spans="1:17" x14ac:dyDescent="0.25">
      <c r="A201" s="26" t="s">
        <v>226</v>
      </c>
      <c r="B201" s="22">
        <v>85.550031565017534</v>
      </c>
      <c r="C201" s="22">
        <v>90.773214287684425</v>
      </c>
      <c r="D201" s="22"/>
      <c r="E201" s="22">
        <f t="shared" si="9"/>
        <v>6.105412969599322</v>
      </c>
      <c r="F201" s="22"/>
      <c r="G201" s="22">
        <v>6.935922910413643E-2</v>
      </c>
      <c r="H201" s="22">
        <v>7.3593896473474474E-2</v>
      </c>
      <c r="I201" s="22"/>
      <c r="J201" s="22">
        <f t="shared" si="10"/>
        <v>4.2346673693380438E-3</v>
      </c>
      <c r="K201" s="22">
        <f t="shared" si="11"/>
        <v>4.2963351611931579E-3</v>
      </c>
      <c r="M201" s="66"/>
      <c r="N201" s="66"/>
      <c r="P201" s="66"/>
      <c r="Q201" s="66"/>
    </row>
    <row r="202" spans="1:17" x14ac:dyDescent="0.25">
      <c r="A202" s="25" t="s">
        <v>226</v>
      </c>
      <c r="B202" s="39">
        <v>85.550031565017534</v>
      </c>
      <c r="C202" s="39">
        <v>90.773214287684425</v>
      </c>
      <c r="D202" s="39"/>
      <c r="E202" s="39">
        <f t="shared" si="9"/>
        <v>6.105412969599322</v>
      </c>
      <c r="F202" s="39"/>
      <c r="G202" s="39">
        <v>6.935922910413643E-2</v>
      </c>
      <c r="H202" s="39">
        <v>7.3593896473474474E-2</v>
      </c>
      <c r="I202" s="39"/>
      <c r="J202" s="39">
        <f t="shared" si="10"/>
        <v>4.2346673693380438E-3</v>
      </c>
      <c r="K202" s="39">
        <f t="shared" si="11"/>
        <v>4.2963351611931579E-3</v>
      </c>
      <c r="M202" s="66"/>
      <c r="N202" s="66"/>
      <c r="P202" s="66"/>
      <c r="Q202" s="66"/>
    </row>
    <row r="203" spans="1:17" x14ac:dyDescent="0.25">
      <c r="A203" s="26" t="s">
        <v>227</v>
      </c>
      <c r="B203" s="22">
        <v>80.365164412169605</v>
      </c>
      <c r="C203" s="22">
        <v>76.653740458301172</v>
      </c>
      <c r="D203" s="22"/>
      <c r="E203" s="22">
        <f t="shared" si="9"/>
        <v>-4.6181999141240109</v>
      </c>
      <c r="F203" s="22"/>
      <c r="G203" s="22">
        <v>3.9343124083315071</v>
      </c>
      <c r="H203" s="22">
        <v>3.7526179960685719</v>
      </c>
      <c r="I203" s="22"/>
      <c r="J203" s="22">
        <f t="shared" si="10"/>
        <v>-0.18169441226293515</v>
      </c>
      <c r="K203" s="22">
        <f t="shared" si="11"/>
        <v>-0.1843403563759953</v>
      </c>
      <c r="M203" s="66"/>
      <c r="N203" s="66"/>
      <c r="P203" s="66"/>
      <c r="Q203" s="66"/>
    </row>
    <row r="204" spans="1:17" x14ac:dyDescent="0.25">
      <c r="A204" s="25" t="s">
        <v>227</v>
      </c>
      <c r="B204" s="39">
        <v>80.365164412169605</v>
      </c>
      <c r="C204" s="39">
        <v>76.653740458301172</v>
      </c>
      <c r="D204" s="39"/>
      <c r="E204" s="39">
        <f t="shared" si="9"/>
        <v>-4.6181999141240109</v>
      </c>
      <c r="F204" s="39"/>
      <c r="G204" s="39">
        <v>3.9343124083315071</v>
      </c>
      <c r="H204" s="39">
        <v>3.7526179960685719</v>
      </c>
      <c r="I204" s="39"/>
      <c r="J204" s="39">
        <f t="shared" si="10"/>
        <v>-0.18169441226293515</v>
      </c>
      <c r="K204" s="39">
        <f t="shared" si="11"/>
        <v>-0.1843403563759953</v>
      </c>
      <c r="M204" s="66"/>
      <c r="N204" s="66"/>
      <c r="P204" s="66"/>
      <c r="Q204" s="66"/>
    </row>
    <row r="205" spans="1:17" x14ac:dyDescent="0.25">
      <c r="A205" s="26" t="s">
        <v>228</v>
      </c>
      <c r="B205" s="22">
        <v>100.28389244926885</v>
      </c>
      <c r="C205" s="22">
        <v>100.10749687440904</v>
      </c>
      <c r="D205" s="22"/>
      <c r="E205" s="22">
        <f t="shared" si="9"/>
        <v>-0.17589621877615036</v>
      </c>
      <c r="F205" s="22"/>
      <c r="G205" s="22">
        <v>1.2862503587455487</v>
      </c>
      <c r="H205" s="22">
        <v>1.2839878930005209</v>
      </c>
      <c r="I205" s="22"/>
      <c r="J205" s="22">
        <f t="shared" si="10"/>
        <v>-2.262465745027864E-3</v>
      </c>
      <c r="K205" s="22">
        <f t="shared" si="11"/>
        <v>-2.2954131419483247E-3</v>
      </c>
      <c r="M205" s="66"/>
      <c r="N205" s="66"/>
      <c r="P205" s="66"/>
      <c r="Q205" s="66"/>
    </row>
    <row r="206" spans="1:17" x14ac:dyDescent="0.25">
      <c r="A206" s="25" t="s">
        <v>228</v>
      </c>
      <c r="B206" s="39">
        <v>100.28389244926885</v>
      </c>
      <c r="C206" s="39">
        <v>100.10749687440904</v>
      </c>
      <c r="D206" s="39"/>
      <c r="E206" s="39">
        <f t="shared" si="9"/>
        <v>-0.17589621877615036</v>
      </c>
      <c r="F206" s="39"/>
      <c r="G206" s="39">
        <v>1.2862503587455487</v>
      </c>
      <c r="H206" s="39">
        <v>1.2839878930005209</v>
      </c>
      <c r="I206" s="39"/>
      <c r="J206" s="39">
        <f t="shared" si="10"/>
        <v>-2.262465745027864E-3</v>
      </c>
      <c r="K206" s="39">
        <f t="shared" si="11"/>
        <v>-2.2954131419483247E-3</v>
      </c>
      <c r="M206" s="66"/>
      <c r="N206" s="66"/>
      <c r="P206" s="66"/>
      <c r="Q206" s="66"/>
    </row>
    <row r="207" spans="1:17" x14ac:dyDescent="0.25">
      <c r="A207" s="26" t="s">
        <v>229</v>
      </c>
      <c r="B207" s="22">
        <v>100.46323924436055</v>
      </c>
      <c r="C207" s="22">
        <v>99.492076337949229</v>
      </c>
      <c r="D207" s="22"/>
      <c r="E207" s="22">
        <f t="shared" si="9"/>
        <v>-0.96668484284995193</v>
      </c>
      <c r="F207" s="22"/>
      <c r="G207" s="22">
        <v>1.1790013621676851</v>
      </c>
      <c r="H207" s="22">
        <v>1.1676041347026154</v>
      </c>
      <c r="I207" s="22"/>
      <c r="J207" s="22">
        <f t="shared" si="10"/>
        <v>-1.139722746506977E-2</v>
      </c>
      <c r="K207" s="22">
        <f t="shared" si="11"/>
        <v>-1.1563200796559836E-2</v>
      </c>
      <c r="M207" s="66"/>
      <c r="N207" s="66"/>
      <c r="P207" s="66"/>
      <c r="Q207" s="66"/>
    </row>
    <row r="208" spans="1:17" x14ac:dyDescent="0.25">
      <c r="A208" s="25" t="s">
        <v>230</v>
      </c>
      <c r="B208" s="39">
        <v>100.46323924436055</v>
      </c>
      <c r="C208" s="39">
        <v>99.492076337949229</v>
      </c>
      <c r="D208" s="39"/>
      <c r="E208" s="39">
        <f t="shared" si="9"/>
        <v>-0.96668484284995193</v>
      </c>
      <c r="F208" s="39"/>
      <c r="G208" s="39">
        <v>1.1790013621676851</v>
      </c>
      <c r="H208" s="39">
        <v>1.1676041347026154</v>
      </c>
      <c r="I208" s="39"/>
      <c r="J208" s="39">
        <f t="shared" si="10"/>
        <v>-1.139722746506977E-2</v>
      </c>
      <c r="K208" s="39">
        <f t="shared" si="11"/>
        <v>-1.1563200796559836E-2</v>
      </c>
      <c r="M208" s="66"/>
      <c r="N208" s="66"/>
      <c r="P208" s="66"/>
      <c r="Q208" s="66"/>
    </row>
    <row r="209" spans="1:17" x14ac:dyDescent="0.25">
      <c r="A209" s="26" t="s">
        <v>231</v>
      </c>
      <c r="B209" s="22">
        <v>100.18054068162421</v>
      </c>
      <c r="C209" s="22">
        <v>100.18054068162421</v>
      </c>
      <c r="D209" s="22"/>
      <c r="E209" s="22">
        <f t="shared" si="9"/>
        <v>0</v>
      </c>
      <c r="F209" s="22"/>
      <c r="G209" s="22">
        <v>2.4425153643647741</v>
      </c>
      <c r="H209" s="22">
        <v>2.4425153643647746</v>
      </c>
      <c r="I209" s="22"/>
      <c r="J209" s="22">
        <f t="shared" si="10"/>
        <v>0</v>
      </c>
      <c r="K209" s="22">
        <f t="shared" si="11"/>
        <v>0</v>
      </c>
      <c r="M209" s="66"/>
      <c r="N209" s="66"/>
      <c r="P209" s="66"/>
      <c r="Q209" s="66"/>
    </row>
    <row r="210" spans="1:17" x14ac:dyDescent="0.25">
      <c r="A210" s="25" t="s">
        <v>232</v>
      </c>
      <c r="B210" s="39">
        <v>100.00704544857969</v>
      </c>
      <c r="C210" s="39">
        <v>100.00704544857969</v>
      </c>
      <c r="D210" s="39"/>
      <c r="E210" s="39">
        <f t="shared" si="9"/>
        <v>0</v>
      </c>
      <c r="F210" s="39"/>
      <c r="G210" s="39">
        <v>0.41721850866591886</v>
      </c>
      <c r="H210" s="39">
        <v>0.41721850866591881</v>
      </c>
      <c r="I210" s="39"/>
      <c r="J210" s="39">
        <f t="shared" si="10"/>
        <v>0</v>
      </c>
      <c r="K210" s="39">
        <f t="shared" si="11"/>
        <v>0</v>
      </c>
      <c r="M210" s="66"/>
      <c r="N210" s="66"/>
      <c r="P210" s="66"/>
      <c r="Q210" s="66"/>
    </row>
    <row r="211" spans="1:17" x14ac:dyDescent="0.25">
      <c r="A211" s="26" t="s">
        <v>44</v>
      </c>
      <c r="B211" s="22">
        <v>100.00704544857969</v>
      </c>
      <c r="C211" s="22">
        <v>100.00704544857969</v>
      </c>
      <c r="D211" s="22"/>
      <c r="E211" s="22">
        <f t="shared" si="9"/>
        <v>0</v>
      </c>
      <c r="F211" s="22"/>
      <c r="G211" s="22">
        <v>0.41721850866591886</v>
      </c>
      <c r="H211" s="22">
        <v>0.41721850866591881</v>
      </c>
      <c r="I211" s="22"/>
      <c r="J211" s="22">
        <f t="shared" si="10"/>
        <v>0</v>
      </c>
      <c r="K211" s="22">
        <f t="shared" si="11"/>
        <v>0</v>
      </c>
      <c r="M211" s="66"/>
      <c r="N211" s="66"/>
      <c r="P211" s="66"/>
      <c r="Q211" s="66"/>
    </row>
    <row r="212" spans="1:17" x14ac:dyDescent="0.25">
      <c r="A212" s="25" t="s">
        <v>233</v>
      </c>
      <c r="B212" s="39">
        <v>100</v>
      </c>
      <c r="C212" s="39">
        <v>100</v>
      </c>
      <c r="D212" s="39"/>
      <c r="E212" s="39">
        <f t="shared" si="9"/>
        <v>0</v>
      </c>
      <c r="F212" s="39"/>
      <c r="G212" s="39">
        <v>8.7875416143468651E-2</v>
      </c>
      <c r="H212" s="39">
        <v>8.7875416143468651E-2</v>
      </c>
      <c r="I212" s="39"/>
      <c r="J212" s="39">
        <f t="shared" si="10"/>
        <v>0</v>
      </c>
      <c r="K212" s="39">
        <f t="shared" si="11"/>
        <v>0</v>
      </c>
      <c r="M212" s="66"/>
      <c r="N212" s="66"/>
      <c r="P212" s="66"/>
      <c r="Q212" s="66"/>
    </row>
    <row r="213" spans="1:17" x14ac:dyDescent="0.25">
      <c r="A213" s="26" t="s">
        <v>234</v>
      </c>
      <c r="B213" s="22">
        <v>100.00892548492938</v>
      </c>
      <c r="C213" s="22">
        <v>100.00892548492938</v>
      </c>
      <c r="D213" s="22"/>
      <c r="E213" s="22">
        <f t="shared" si="9"/>
        <v>0</v>
      </c>
      <c r="F213" s="22"/>
      <c r="G213" s="22">
        <v>0.32934309252245014</v>
      </c>
      <c r="H213" s="22">
        <v>0.32934309252245009</v>
      </c>
      <c r="I213" s="22"/>
      <c r="J213" s="22">
        <f t="shared" si="10"/>
        <v>0</v>
      </c>
      <c r="K213" s="22">
        <f t="shared" si="11"/>
        <v>0</v>
      </c>
      <c r="M213" s="66"/>
      <c r="N213" s="66"/>
      <c r="P213" s="66"/>
      <c r="Q213" s="66"/>
    </row>
    <row r="214" spans="1:17" x14ac:dyDescent="0.25">
      <c r="A214" s="25" t="s">
        <v>235</v>
      </c>
      <c r="B214" s="39">
        <v>99.999999999999986</v>
      </c>
      <c r="C214" s="39">
        <v>99.999999999999986</v>
      </c>
      <c r="D214" s="39"/>
      <c r="E214" s="39">
        <f t="shared" si="9"/>
        <v>0</v>
      </c>
      <c r="F214" s="39"/>
      <c r="G214" s="39">
        <v>5.687488086953936E-2</v>
      </c>
      <c r="H214" s="39">
        <v>5.6874880869539353E-2</v>
      </c>
      <c r="I214" s="39"/>
      <c r="J214" s="39">
        <f t="shared" si="10"/>
        <v>0</v>
      </c>
      <c r="K214" s="39">
        <f t="shared" si="11"/>
        <v>0</v>
      </c>
      <c r="M214" s="66"/>
      <c r="N214" s="66"/>
      <c r="P214" s="66"/>
      <c r="Q214" s="66"/>
    </row>
    <row r="215" spans="1:17" x14ac:dyDescent="0.25">
      <c r="A215" s="26" t="s">
        <v>236</v>
      </c>
      <c r="B215" s="22">
        <v>99.999999999999986</v>
      </c>
      <c r="C215" s="22">
        <v>99.999999999999986</v>
      </c>
      <c r="D215" s="22"/>
      <c r="E215" s="22">
        <f t="shared" si="9"/>
        <v>0</v>
      </c>
      <c r="F215" s="22"/>
      <c r="G215" s="22">
        <v>5.687488086953936E-2</v>
      </c>
      <c r="H215" s="22">
        <v>5.6874880869539353E-2</v>
      </c>
      <c r="I215" s="22"/>
      <c r="J215" s="22">
        <f t="shared" si="10"/>
        <v>0</v>
      </c>
      <c r="K215" s="22">
        <f t="shared" si="11"/>
        <v>0</v>
      </c>
      <c r="M215" s="66"/>
      <c r="N215" s="66"/>
      <c r="P215" s="66"/>
      <c r="Q215" s="66"/>
    </row>
    <row r="216" spans="1:17" x14ac:dyDescent="0.25">
      <c r="A216" s="25" t="s">
        <v>237</v>
      </c>
      <c r="B216" s="39">
        <v>99.999999999999986</v>
      </c>
      <c r="C216" s="39">
        <v>99.999999999999986</v>
      </c>
      <c r="D216" s="39"/>
      <c r="E216" s="39">
        <f t="shared" si="9"/>
        <v>0</v>
      </c>
      <c r="F216" s="39"/>
      <c r="G216" s="39">
        <v>5.687488086953936E-2</v>
      </c>
      <c r="H216" s="39">
        <v>5.6874880869539353E-2</v>
      </c>
      <c r="I216" s="39"/>
      <c r="J216" s="39">
        <f t="shared" si="10"/>
        <v>0</v>
      </c>
      <c r="K216" s="39">
        <f t="shared" si="11"/>
        <v>0</v>
      </c>
      <c r="M216" s="66"/>
      <c r="N216" s="66"/>
      <c r="P216" s="66"/>
      <c r="Q216" s="66"/>
    </row>
    <row r="217" spans="1:17" x14ac:dyDescent="0.25">
      <c r="A217" s="26" t="s">
        <v>238</v>
      </c>
      <c r="B217" s="22">
        <v>100.11939556601064</v>
      </c>
      <c r="C217" s="22">
        <v>100.11939556601064</v>
      </c>
      <c r="D217" s="22"/>
      <c r="E217" s="22">
        <f t="shared" si="9"/>
        <v>0</v>
      </c>
      <c r="F217" s="22"/>
      <c r="G217" s="22">
        <v>0.31272627599994757</v>
      </c>
      <c r="H217" s="22">
        <v>0.31272627599994757</v>
      </c>
      <c r="I217" s="22"/>
      <c r="J217" s="22">
        <f t="shared" si="10"/>
        <v>0</v>
      </c>
      <c r="K217" s="22">
        <f t="shared" si="11"/>
        <v>0</v>
      </c>
      <c r="M217" s="66"/>
      <c r="N217" s="66"/>
      <c r="P217" s="66"/>
      <c r="Q217" s="66"/>
    </row>
    <row r="218" spans="1:17" x14ac:dyDescent="0.25">
      <c r="A218" s="25" t="s">
        <v>45</v>
      </c>
      <c r="B218" s="39">
        <v>100.11939556601064</v>
      </c>
      <c r="C218" s="39">
        <v>100.11939556601064</v>
      </c>
      <c r="D218" s="39"/>
      <c r="E218" s="39">
        <f t="shared" si="9"/>
        <v>0</v>
      </c>
      <c r="F218" s="39"/>
      <c r="G218" s="39">
        <v>0.31272627599994757</v>
      </c>
      <c r="H218" s="39">
        <v>0.31272627599994757</v>
      </c>
      <c r="I218" s="39"/>
      <c r="J218" s="39">
        <f t="shared" si="10"/>
        <v>0</v>
      </c>
      <c r="K218" s="39">
        <f t="shared" si="11"/>
        <v>0</v>
      </c>
      <c r="M218" s="66"/>
      <c r="N218" s="66"/>
      <c r="P218" s="66"/>
      <c r="Q218" s="66"/>
    </row>
    <row r="219" spans="1:17" x14ac:dyDescent="0.25">
      <c r="A219" s="26" t="s">
        <v>239</v>
      </c>
      <c r="B219" s="22">
        <v>100.11939556601064</v>
      </c>
      <c r="C219" s="22">
        <v>100.11939556601064</v>
      </c>
      <c r="D219" s="22"/>
      <c r="E219" s="22">
        <f t="shared" si="9"/>
        <v>0</v>
      </c>
      <c r="F219" s="22"/>
      <c r="G219" s="22">
        <v>0.31272627599994757</v>
      </c>
      <c r="H219" s="22">
        <v>0.31272627599994757</v>
      </c>
      <c r="I219" s="22"/>
      <c r="J219" s="22">
        <f t="shared" si="10"/>
        <v>0</v>
      </c>
      <c r="K219" s="22">
        <f t="shared" si="11"/>
        <v>0</v>
      </c>
      <c r="M219" s="66"/>
      <c r="N219" s="66"/>
      <c r="P219" s="66"/>
      <c r="Q219" s="66"/>
    </row>
    <row r="220" spans="1:17" x14ac:dyDescent="0.25">
      <c r="A220" s="25" t="s">
        <v>240</v>
      </c>
      <c r="B220" s="39">
        <v>100</v>
      </c>
      <c r="C220" s="39">
        <v>100</v>
      </c>
      <c r="D220" s="39"/>
      <c r="E220" s="39">
        <f t="shared" si="9"/>
        <v>0</v>
      </c>
      <c r="F220" s="39"/>
      <c r="G220" s="39">
        <v>1.0248591560437199</v>
      </c>
      <c r="H220" s="39">
        <v>1.0248591560437199</v>
      </c>
      <c r="I220" s="39"/>
      <c r="J220" s="39">
        <f t="shared" si="10"/>
        <v>0</v>
      </c>
      <c r="K220" s="39">
        <f t="shared" si="11"/>
        <v>0</v>
      </c>
      <c r="M220" s="66"/>
      <c r="N220" s="66"/>
      <c r="P220" s="66"/>
      <c r="Q220" s="66"/>
    </row>
    <row r="221" spans="1:17" x14ac:dyDescent="0.25">
      <c r="A221" s="26" t="s">
        <v>241</v>
      </c>
      <c r="B221" s="22">
        <v>100</v>
      </c>
      <c r="C221" s="22">
        <v>100</v>
      </c>
      <c r="D221" s="22"/>
      <c r="E221" s="22">
        <f t="shared" si="9"/>
        <v>0</v>
      </c>
      <c r="F221" s="22"/>
      <c r="G221" s="22">
        <v>0.56704512531562246</v>
      </c>
      <c r="H221" s="22">
        <v>0.56704512531562234</v>
      </c>
      <c r="I221" s="22"/>
      <c r="J221" s="22">
        <f t="shared" si="10"/>
        <v>0</v>
      </c>
      <c r="K221" s="22">
        <f t="shared" si="11"/>
        <v>0</v>
      </c>
      <c r="M221" s="66"/>
      <c r="N221" s="66"/>
      <c r="P221" s="66"/>
      <c r="Q221" s="66"/>
    </row>
    <row r="222" spans="1:17" x14ac:dyDescent="0.25">
      <c r="A222" s="25" t="s">
        <v>241</v>
      </c>
      <c r="B222" s="39">
        <v>100</v>
      </c>
      <c r="C222" s="39">
        <v>100</v>
      </c>
      <c r="D222" s="39"/>
      <c r="E222" s="39">
        <f t="shared" si="9"/>
        <v>0</v>
      </c>
      <c r="F222" s="39"/>
      <c r="G222" s="39">
        <v>0.56704512531562246</v>
      </c>
      <c r="H222" s="39">
        <v>0.56704512531562234</v>
      </c>
      <c r="I222" s="39"/>
      <c r="J222" s="39">
        <f t="shared" si="10"/>
        <v>0</v>
      </c>
      <c r="K222" s="39">
        <f t="shared" si="11"/>
        <v>0</v>
      </c>
      <c r="M222" s="66"/>
      <c r="N222" s="66"/>
      <c r="P222" s="66"/>
      <c r="Q222" s="66"/>
    </row>
    <row r="223" spans="1:17" x14ac:dyDescent="0.25">
      <c r="A223" s="26" t="s">
        <v>242</v>
      </c>
      <c r="B223" s="22">
        <v>100</v>
      </c>
      <c r="C223" s="22">
        <v>100</v>
      </c>
      <c r="D223" s="22"/>
      <c r="E223" s="22">
        <f t="shared" si="9"/>
        <v>0</v>
      </c>
      <c r="F223" s="22"/>
      <c r="G223" s="22">
        <v>0.45781403072809745</v>
      </c>
      <c r="H223" s="22">
        <v>0.45781403072809751</v>
      </c>
      <c r="I223" s="22"/>
      <c r="J223" s="22">
        <f t="shared" si="10"/>
        <v>0</v>
      </c>
      <c r="K223" s="22">
        <f t="shared" si="11"/>
        <v>0</v>
      </c>
      <c r="M223" s="66"/>
      <c r="N223" s="66"/>
      <c r="P223" s="66"/>
      <c r="Q223" s="66"/>
    </row>
    <row r="224" spans="1:17" x14ac:dyDescent="0.25">
      <c r="A224" s="25" t="s">
        <v>242</v>
      </c>
      <c r="B224" s="39">
        <v>100</v>
      </c>
      <c r="C224" s="39">
        <v>100</v>
      </c>
      <c r="D224" s="39"/>
      <c r="E224" s="39">
        <f t="shared" si="9"/>
        <v>0</v>
      </c>
      <c r="F224" s="39"/>
      <c r="G224" s="39">
        <v>0.45781403072809745</v>
      </c>
      <c r="H224" s="39">
        <v>0.45781403072809751</v>
      </c>
      <c r="I224" s="39"/>
      <c r="J224" s="39">
        <f t="shared" si="10"/>
        <v>0</v>
      </c>
      <c r="K224" s="39">
        <f t="shared" si="11"/>
        <v>0</v>
      </c>
      <c r="M224" s="66"/>
      <c r="N224" s="66"/>
      <c r="P224" s="66"/>
      <c r="Q224" s="66"/>
    </row>
    <row r="225" spans="1:17" x14ac:dyDescent="0.25">
      <c r="A225" s="26" t="s">
        <v>46</v>
      </c>
      <c r="B225" s="22">
        <v>100.63803787072342</v>
      </c>
      <c r="C225" s="22">
        <v>100.63803787072342</v>
      </c>
      <c r="D225" s="22"/>
      <c r="E225" s="22">
        <f t="shared" si="9"/>
        <v>0</v>
      </c>
      <c r="F225" s="22"/>
      <c r="G225" s="22">
        <v>0.6308365427856486</v>
      </c>
      <c r="H225" s="22">
        <v>0.6308365427856486</v>
      </c>
      <c r="I225" s="22"/>
      <c r="J225" s="22">
        <f t="shared" si="10"/>
        <v>0</v>
      </c>
      <c r="K225" s="22">
        <f t="shared" si="11"/>
        <v>0</v>
      </c>
      <c r="M225" s="66"/>
      <c r="N225" s="66"/>
      <c r="P225" s="66"/>
      <c r="Q225" s="66"/>
    </row>
    <row r="226" spans="1:17" x14ac:dyDescent="0.25">
      <c r="A226" s="25" t="s">
        <v>47</v>
      </c>
      <c r="B226" s="39">
        <v>101.25015906995992</v>
      </c>
      <c r="C226" s="39">
        <v>101.25015906995992</v>
      </c>
      <c r="D226" s="39"/>
      <c r="E226" s="39">
        <f t="shared" si="9"/>
        <v>0</v>
      </c>
      <c r="F226" s="39"/>
      <c r="G226" s="39">
        <v>0.32391538587712349</v>
      </c>
      <c r="H226" s="39">
        <v>0.32391538587712343</v>
      </c>
      <c r="I226" s="39"/>
      <c r="J226" s="39">
        <f t="shared" si="10"/>
        <v>0</v>
      </c>
      <c r="K226" s="39">
        <f t="shared" si="11"/>
        <v>0</v>
      </c>
      <c r="M226" s="66"/>
      <c r="N226" s="66"/>
      <c r="P226" s="66"/>
      <c r="Q226" s="66"/>
    </row>
    <row r="227" spans="1:17" x14ac:dyDescent="0.25">
      <c r="A227" s="26" t="s">
        <v>243</v>
      </c>
      <c r="B227" s="22">
        <v>102.93062415438847</v>
      </c>
      <c r="C227" s="22">
        <v>102.93062415438847</v>
      </c>
      <c r="D227" s="22"/>
      <c r="E227" s="22">
        <f t="shared" si="9"/>
        <v>0</v>
      </c>
      <c r="F227" s="22"/>
      <c r="G227" s="22">
        <v>0.14047065927717675</v>
      </c>
      <c r="H227" s="22">
        <v>0.14047065927717678</v>
      </c>
      <c r="I227" s="22"/>
      <c r="J227" s="22">
        <f t="shared" si="10"/>
        <v>0</v>
      </c>
      <c r="K227" s="22">
        <f t="shared" si="11"/>
        <v>0</v>
      </c>
      <c r="M227" s="66"/>
      <c r="N227" s="66"/>
      <c r="P227" s="66"/>
      <c r="Q227" s="66"/>
    </row>
    <row r="228" spans="1:17" x14ac:dyDescent="0.25">
      <c r="A228" s="25" t="s">
        <v>244</v>
      </c>
      <c r="B228" s="39">
        <v>100</v>
      </c>
      <c r="C228" s="39">
        <v>100</v>
      </c>
      <c r="D228" s="39"/>
      <c r="E228" s="39">
        <f t="shared" si="9"/>
        <v>0</v>
      </c>
      <c r="F228" s="39"/>
      <c r="G228" s="39">
        <v>0.18344472659994668</v>
      </c>
      <c r="H228" s="39">
        <v>0.18344472659994668</v>
      </c>
      <c r="I228" s="39"/>
      <c r="J228" s="39">
        <f t="shared" si="10"/>
        <v>0</v>
      </c>
      <c r="K228" s="39">
        <f t="shared" si="11"/>
        <v>0</v>
      </c>
      <c r="M228" s="66"/>
      <c r="N228" s="66"/>
      <c r="P228" s="66"/>
      <c r="Q228" s="66"/>
    </row>
    <row r="229" spans="1:17" x14ac:dyDescent="0.25">
      <c r="A229" s="26" t="s">
        <v>245</v>
      </c>
      <c r="B229" s="22">
        <v>100</v>
      </c>
      <c r="C229" s="22">
        <v>100</v>
      </c>
      <c r="D229" s="22"/>
      <c r="E229" s="22">
        <f t="shared" si="9"/>
        <v>0</v>
      </c>
      <c r="F229" s="22"/>
      <c r="G229" s="22">
        <v>0.30692115690852512</v>
      </c>
      <c r="H229" s="22">
        <v>0.30692115690852512</v>
      </c>
      <c r="I229" s="22"/>
      <c r="J229" s="22">
        <f t="shared" si="10"/>
        <v>0</v>
      </c>
      <c r="K229" s="22">
        <f t="shared" si="11"/>
        <v>0</v>
      </c>
      <c r="M229" s="66"/>
      <c r="N229" s="66"/>
      <c r="P229" s="66"/>
      <c r="Q229" s="66"/>
    </row>
    <row r="230" spans="1:17" x14ac:dyDescent="0.25">
      <c r="A230" s="25" t="s">
        <v>245</v>
      </c>
      <c r="B230" s="39">
        <v>100</v>
      </c>
      <c r="C230" s="39">
        <v>100</v>
      </c>
      <c r="D230" s="39"/>
      <c r="E230" s="39">
        <f t="shared" si="9"/>
        <v>0</v>
      </c>
      <c r="F230" s="39"/>
      <c r="G230" s="39">
        <v>0.30692115690852512</v>
      </c>
      <c r="H230" s="39">
        <v>0.30692115690852512</v>
      </c>
      <c r="I230" s="39"/>
      <c r="J230" s="39">
        <f t="shared" si="10"/>
        <v>0</v>
      </c>
      <c r="K230" s="39">
        <f t="shared" si="11"/>
        <v>0</v>
      </c>
      <c r="M230" s="66"/>
      <c r="N230" s="66"/>
      <c r="P230" s="66"/>
      <c r="Q230" s="66"/>
    </row>
    <row r="231" spans="1:17" x14ac:dyDescent="0.25">
      <c r="A231" s="26" t="s">
        <v>246</v>
      </c>
      <c r="B231" s="22">
        <v>100.00068480306915</v>
      </c>
      <c r="C231" s="22">
        <v>100.00068480306915</v>
      </c>
      <c r="D231" s="22"/>
      <c r="E231" s="22">
        <f t="shared" si="9"/>
        <v>0</v>
      </c>
      <c r="F231" s="22"/>
      <c r="G231" s="22">
        <v>5.1549181904159207</v>
      </c>
      <c r="H231" s="22">
        <v>5.1549181904159207</v>
      </c>
      <c r="I231" s="22"/>
      <c r="J231" s="22">
        <f t="shared" si="10"/>
        <v>0</v>
      </c>
      <c r="K231" s="22">
        <f t="shared" si="11"/>
        <v>0</v>
      </c>
      <c r="M231" s="66"/>
      <c r="N231" s="66"/>
      <c r="P231" s="66"/>
      <c r="Q231" s="66"/>
    </row>
    <row r="232" spans="1:17" x14ac:dyDescent="0.25">
      <c r="A232" s="25" t="s">
        <v>247</v>
      </c>
      <c r="B232" s="39">
        <v>100</v>
      </c>
      <c r="C232" s="39">
        <v>100</v>
      </c>
      <c r="D232" s="39"/>
      <c r="E232" s="39">
        <f t="shared" si="9"/>
        <v>0</v>
      </c>
      <c r="F232" s="39"/>
      <c r="G232" s="39">
        <v>0.58033870809418564</v>
      </c>
      <c r="H232" s="39">
        <v>0.58033870809418564</v>
      </c>
      <c r="I232" s="39"/>
      <c r="J232" s="39">
        <f t="shared" si="10"/>
        <v>0</v>
      </c>
      <c r="K232" s="39">
        <f t="shared" si="11"/>
        <v>0</v>
      </c>
      <c r="M232" s="66"/>
      <c r="N232" s="66"/>
      <c r="P232" s="66"/>
      <c r="Q232" s="66"/>
    </row>
    <row r="233" spans="1:17" x14ac:dyDescent="0.25">
      <c r="A233" s="26" t="s">
        <v>248</v>
      </c>
      <c r="B233" s="22">
        <v>100</v>
      </c>
      <c r="C233" s="22">
        <v>100</v>
      </c>
      <c r="D233" s="22"/>
      <c r="E233" s="22">
        <f t="shared" si="9"/>
        <v>0</v>
      </c>
      <c r="F233" s="22"/>
      <c r="G233" s="22">
        <v>0.58033870809418564</v>
      </c>
      <c r="H233" s="22">
        <v>0.58033870809418564</v>
      </c>
      <c r="I233" s="22"/>
      <c r="J233" s="22">
        <f t="shared" si="10"/>
        <v>0</v>
      </c>
      <c r="K233" s="22">
        <f t="shared" si="11"/>
        <v>0</v>
      </c>
      <c r="M233" s="66"/>
      <c r="N233" s="66"/>
      <c r="P233" s="66"/>
      <c r="Q233" s="66"/>
    </row>
    <row r="234" spans="1:17" x14ac:dyDescent="0.25">
      <c r="A234" s="25" t="s">
        <v>249</v>
      </c>
      <c r="B234" s="39">
        <v>100</v>
      </c>
      <c r="C234" s="39">
        <v>100</v>
      </c>
      <c r="D234" s="39"/>
      <c r="E234" s="39">
        <f t="shared" si="9"/>
        <v>0</v>
      </c>
      <c r="F234" s="39"/>
      <c r="G234" s="39">
        <v>9.0074919425675096E-2</v>
      </c>
      <c r="H234" s="39">
        <v>9.0074919425675096E-2</v>
      </c>
      <c r="I234" s="39"/>
      <c r="J234" s="39">
        <f t="shared" si="10"/>
        <v>0</v>
      </c>
      <c r="K234" s="39">
        <f t="shared" si="11"/>
        <v>0</v>
      </c>
      <c r="M234" s="66"/>
      <c r="N234" s="66"/>
      <c r="P234" s="66"/>
      <c r="Q234" s="66"/>
    </row>
    <row r="235" spans="1:17" x14ac:dyDescent="0.25">
      <c r="A235" s="26" t="s">
        <v>250</v>
      </c>
      <c r="B235" s="22">
        <v>100</v>
      </c>
      <c r="C235" s="22">
        <v>100</v>
      </c>
      <c r="D235" s="22"/>
      <c r="E235" s="22">
        <f t="shared" si="9"/>
        <v>0</v>
      </c>
      <c r="F235" s="22"/>
      <c r="G235" s="22">
        <v>0.49026378866851056</v>
      </c>
      <c r="H235" s="22">
        <v>0.4902637886685105</v>
      </c>
      <c r="I235" s="22"/>
      <c r="J235" s="22">
        <f t="shared" si="10"/>
        <v>0</v>
      </c>
      <c r="K235" s="22">
        <f t="shared" si="11"/>
        <v>0</v>
      </c>
      <c r="M235" s="66"/>
      <c r="N235" s="66"/>
      <c r="P235" s="66"/>
      <c r="Q235" s="66"/>
    </row>
    <row r="236" spans="1:17" x14ac:dyDescent="0.25">
      <c r="A236" s="25" t="s">
        <v>48</v>
      </c>
      <c r="B236" s="39">
        <v>100.00529615785072</v>
      </c>
      <c r="C236" s="39">
        <v>100.00529615785072</v>
      </c>
      <c r="D236" s="39"/>
      <c r="E236" s="39">
        <f t="shared" si="9"/>
        <v>0</v>
      </c>
      <c r="F236" s="39"/>
      <c r="G236" s="39">
        <v>0.25428745905832123</v>
      </c>
      <c r="H236" s="39">
        <v>0.25428745905832123</v>
      </c>
      <c r="I236" s="39"/>
      <c r="J236" s="39">
        <f t="shared" si="10"/>
        <v>0</v>
      </c>
      <c r="K236" s="39">
        <f t="shared" si="11"/>
        <v>0</v>
      </c>
      <c r="M236" s="66"/>
      <c r="N236" s="66"/>
      <c r="P236" s="66"/>
      <c r="Q236" s="66"/>
    </row>
    <row r="237" spans="1:17" x14ac:dyDescent="0.25">
      <c r="A237" s="26" t="s">
        <v>49</v>
      </c>
      <c r="B237" s="22">
        <v>100.00529615785072</v>
      </c>
      <c r="C237" s="22">
        <v>100.00529615785072</v>
      </c>
      <c r="D237" s="22"/>
      <c r="E237" s="22">
        <f t="shared" si="9"/>
        <v>0</v>
      </c>
      <c r="F237" s="22"/>
      <c r="G237" s="22">
        <v>0.25428745905832123</v>
      </c>
      <c r="H237" s="22">
        <v>0.25428745905832123</v>
      </c>
      <c r="I237" s="22"/>
      <c r="J237" s="22">
        <f t="shared" si="10"/>
        <v>0</v>
      </c>
      <c r="K237" s="22">
        <f t="shared" si="11"/>
        <v>0</v>
      </c>
      <c r="M237" s="66"/>
      <c r="N237" s="66"/>
      <c r="P237" s="66"/>
      <c r="Q237" s="66"/>
    </row>
    <row r="238" spans="1:17" x14ac:dyDescent="0.25">
      <c r="A238" s="25" t="s">
        <v>49</v>
      </c>
      <c r="B238" s="39">
        <v>100.00529615785072</v>
      </c>
      <c r="C238" s="39">
        <v>100.00529615785072</v>
      </c>
      <c r="D238" s="39"/>
      <c r="E238" s="39">
        <f t="shared" si="9"/>
        <v>0</v>
      </c>
      <c r="F238" s="39"/>
      <c r="G238" s="39">
        <v>0.25428745905832123</v>
      </c>
      <c r="H238" s="39">
        <v>0.25428745905832123</v>
      </c>
      <c r="I238" s="39"/>
      <c r="J238" s="39">
        <f t="shared" si="10"/>
        <v>0</v>
      </c>
      <c r="K238" s="39">
        <f t="shared" si="11"/>
        <v>0</v>
      </c>
      <c r="M238" s="66"/>
      <c r="N238" s="66"/>
      <c r="P238" s="66"/>
      <c r="Q238" s="66"/>
    </row>
    <row r="239" spans="1:17" x14ac:dyDescent="0.25">
      <c r="A239" s="26" t="s">
        <v>251</v>
      </c>
      <c r="B239" s="22">
        <v>99.999998715078419</v>
      </c>
      <c r="C239" s="22">
        <v>99.999998715078419</v>
      </c>
      <c r="D239" s="22"/>
      <c r="E239" s="22">
        <f t="shared" si="9"/>
        <v>0</v>
      </c>
      <c r="F239" s="22"/>
      <c r="G239" s="22">
        <v>1.5184182981919772</v>
      </c>
      <c r="H239" s="22">
        <v>1.5184182981919769</v>
      </c>
      <c r="I239" s="22"/>
      <c r="J239" s="22">
        <f t="shared" si="10"/>
        <v>0</v>
      </c>
      <c r="K239" s="22">
        <f t="shared" si="11"/>
        <v>0</v>
      </c>
      <c r="M239" s="66"/>
      <c r="N239" s="66"/>
      <c r="P239" s="66"/>
      <c r="Q239" s="66"/>
    </row>
    <row r="240" spans="1:17" x14ac:dyDescent="0.25">
      <c r="A240" s="25" t="s">
        <v>252</v>
      </c>
      <c r="B240" s="39">
        <v>100</v>
      </c>
      <c r="C240" s="39">
        <v>100</v>
      </c>
      <c r="D240" s="39"/>
      <c r="E240" s="39">
        <f t="shared" si="9"/>
        <v>0</v>
      </c>
      <c r="F240" s="39"/>
      <c r="G240" s="39">
        <v>1.5184183177024617</v>
      </c>
      <c r="H240" s="39">
        <v>1.5184183177024617</v>
      </c>
      <c r="I240" s="39"/>
      <c r="J240" s="39">
        <f t="shared" si="10"/>
        <v>0</v>
      </c>
      <c r="K240" s="39">
        <f t="shared" si="11"/>
        <v>0</v>
      </c>
      <c r="M240" s="66"/>
      <c r="N240" s="66"/>
      <c r="P240" s="66"/>
      <c r="Q240" s="66"/>
    </row>
    <row r="241" spans="1:17" x14ac:dyDescent="0.25">
      <c r="A241" s="26" t="s">
        <v>252</v>
      </c>
      <c r="B241" s="22">
        <v>100</v>
      </c>
      <c r="C241" s="22">
        <v>100</v>
      </c>
      <c r="D241" s="22"/>
      <c r="E241" s="22">
        <f t="shared" si="9"/>
        <v>0</v>
      </c>
      <c r="F241" s="22"/>
      <c r="G241" s="22">
        <v>1.5184183177024617</v>
      </c>
      <c r="H241" s="22">
        <v>1.5184183177024617</v>
      </c>
      <c r="I241" s="22"/>
      <c r="J241" s="22">
        <f t="shared" si="10"/>
        <v>0</v>
      </c>
      <c r="K241" s="22">
        <f t="shared" si="11"/>
        <v>0</v>
      </c>
      <c r="M241" s="66"/>
      <c r="N241" s="66"/>
      <c r="P241" s="66"/>
      <c r="Q241" s="66"/>
    </row>
    <row r="242" spans="1:17" x14ac:dyDescent="0.25">
      <c r="A242" s="25" t="s">
        <v>253</v>
      </c>
      <c r="B242" s="39">
        <v>100.00077996823957</v>
      </c>
      <c r="C242" s="39">
        <v>100.00077996823957</v>
      </c>
      <c r="D242" s="39"/>
      <c r="E242" s="39">
        <f t="shared" si="9"/>
        <v>0</v>
      </c>
      <c r="F242" s="39"/>
      <c r="G242" s="39">
        <v>2.8018737250714372</v>
      </c>
      <c r="H242" s="39">
        <v>2.8018737250714372</v>
      </c>
      <c r="I242" s="39"/>
      <c r="J242" s="39">
        <f t="shared" si="10"/>
        <v>0</v>
      </c>
      <c r="K242" s="39">
        <f t="shared" si="11"/>
        <v>0</v>
      </c>
      <c r="M242" s="66"/>
      <c r="N242" s="66"/>
      <c r="P242" s="66"/>
      <c r="Q242" s="66"/>
    </row>
    <row r="243" spans="1:17" x14ac:dyDescent="0.25">
      <c r="A243" s="26" t="s">
        <v>254</v>
      </c>
      <c r="B243" s="22">
        <v>100.00077996823957</v>
      </c>
      <c r="C243" s="22">
        <v>100.00077996823957</v>
      </c>
      <c r="D243" s="22"/>
      <c r="E243" s="22">
        <f t="shared" si="9"/>
        <v>0</v>
      </c>
      <c r="F243" s="22"/>
      <c r="G243" s="22">
        <v>2.8018737250714372</v>
      </c>
      <c r="H243" s="22">
        <v>2.8018737250714372</v>
      </c>
      <c r="I243" s="22"/>
      <c r="J243" s="22">
        <f t="shared" si="10"/>
        <v>0</v>
      </c>
      <c r="K243" s="22">
        <f t="shared" si="11"/>
        <v>0</v>
      </c>
      <c r="M243" s="66"/>
      <c r="N243" s="66"/>
      <c r="P243" s="66"/>
      <c r="Q243" s="66"/>
    </row>
    <row r="244" spans="1:17" x14ac:dyDescent="0.25">
      <c r="A244" s="25" t="s">
        <v>255</v>
      </c>
      <c r="B244" s="39">
        <v>100</v>
      </c>
      <c r="C244" s="39">
        <v>100</v>
      </c>
      <c r="D244" s="39"/>
      <c r="E244" s="39">
        <f t="shared" si="9"/>
        <v>0</v>
      </c>
      <c r="F244" s="39"/>
      <c r="G244" s="39">
        <v>2.5471439761405685</v>
      </c>
      <c r="H244" s="39">
        <v>2.5471439761405685</v>
      </c>
      <c r="I244" s="39"/>
      <c r="J244" s="39">
        <f t="shared" si="10"/>
        <v>0</v>
      </c>
      <c r="K244" s="39">
        <f t="shared" si="11"/>
        <v>0</v>
      </c>
      <c r="M244" s="66"/>
      <c r="N244" s="66"/>
      <c r="P244" s="66"/>
      <c r="Q244" s="66"/>
    </row>
    <row r="245" spans="1:17" x14ac:dyDescent="0.25">
      <c r="A245" s="26" t="s">
        <v>256</v>
      </c>
      <c r="B245" s="22">
        <v>100.00857984974726</v>
      </c>
      <c r="C245" s="22">
        <v>100.00857984974726</v>
      </c>
      <c r="D245" s="22"/>
      <c r="E245" s="22">
        <f t="shared" si="9"/>
        <v>0</v>
      </c>
      <c r="F245" s="22"/>
      <c r="G245" s="22">
        <v>0.2547297489308683</v>
      </c>
      <c r="H245" s="22">
        <v>0.2547297489308683</v>
      </c>
      <c r="I245" s="22"/>
      <c r="J245" s="22">
        <f t="shared" si="10"/>
        <v>0</v>
      </c>
      <c r="K245" s="22">
        <f t="shared" si="11"/>
        <v>0</v>
      </c>
      <c r="M245" s="66"/>
      <c r="N245" s="66"/>
      <c r="P245" s="66"/>
      <c r="Q245" s="66"/>
    </row>
    <row r="246" spans="1:17" x14ac:dyDescent="0.25">
      <c r="A246" s="25" t="s">
        <v>257</v>
      </c>
      <c r="B246" s="39">
        <v>100.52685945025803</v>
      </c>
      <c r="C246" s="39">
        <v>100.52685945025803</v>
      </c>
      <c r="D246" s="39"/>
      <c r="E246" s="39">
        <f t="shared" si="9"/>
        <v>0</v>
      </c>
      <c r="F246" s="39"/>
      <c r="G246" s="39">
        <v>5.4970494518340329</v>
      </c>
      <c r="H246" s="39">
        <v>5.4970494518340329</v>
      </c>
      <c r="I246" s="39"/>
      <c r="J246" s="39">
        <f t="shared" si="10"/>
        <v>0</v>
      </c>
      <c r="K246" s="39">
        <f t="shared" si="11"/>
        <v>0</v>
      </c>
      <c r="M246" s="66"/>
      <c r="N246" s="66"/>
      <c r="P246" s="66"/>
      <c r="Q246" s="66"/>
    </row>
    <row r="247" spans="1:17" x14ac:dyDescent="0.25">
      <c r="A247" s="26" t="s">
        <v>258</v>
      </c>
      <c r="B247" s="22">
        <v>100.53065446270789</v>
      </c>
      <c r="C247" s="22">
        <v>100.53065446270789</v>
      </c>
      <c r="D247" s="22"/>
      <c r="E247" s="22">
        <f t="shared" si="9"/>
        <v>0</v>
      </c>
      <c r="F247" s="22"/>
      <c r="G247" s="22">
        <v>5.4579429550508252</v>
      </c>
      <c r="H247" s="22">
        <v>5.4579429550508252</v>
      </c>
      <c r="I247" s="22"/>
      <c r="J247" s="22">
        <f t="shared" si="10"/>
        <v>0</v>
      </c>
      <c r="K247" s="22">
        <f t="shared" si="11"/>
        <v>0</v>
      </c>
      <c r="M247" s="66"/>
      <c r="N247" s="66"/>
      <c r="P247" s="66"/>
      <c r="Q247" s="66"/>
    </row>
    <row r="248" spans="1:17" x14ac:dyDescent="0.25">
      <c r="A248" s="25" t="s">
        <v>259</v>
      </c>
      <c r="B248" s="39">
        <v>100.53065446270789</v>
      </c>
      <c r="C248" s="39">
        <v>100.53065446270789</v>
      </c>
      <c r="D248" s="39"/>
      <c r="E248" s="39">
        <f t="shared" si="9"/>
        <v>0</v>
      </c>
      <c r="F248" s="39"/>
      <c r="G248" s="39">
        <v>5.4579429550508252</v>
      </c>
      <c r="H248" s="39">
        <v>5.4579429550508252</v>
      </c>
      <c r="I248" s="39"/>
      <c r="J248" s="39">
        <f t="shared" si="10"/>
        <v>0</v>
      </c>
      <c r="K248" s="39">
        <f t="shared" si="11"/>
        <v>0</v>
      </c>
      <c r="M248" s="66"/>
      <c r="N248" s="66"/>
      <c r="P248" s="66"/>
      <c r="Q248" s="66"/>
    </row>
    <row r="249" spans="1:17" x14ac:dyDescent="0.25">
      <c r="A249" s="26" t="s">
        <v>260</v>
      </c>
      <c r="B249" s="22">
        <v>100.53065446270789</v>
      </c>
      <c r="C249" s="22">
        <v>100.53065446270789</v>
      </c>
      <c r="D249" s="22"/>
      <c r="E249" s="22">
        <f t="shared" si="9"/>
        <v>0</v>
      </c>
      <c r="F249" s="22"/>
      <c r="G249" s="22">
        <v>5.4579429550508252</v>
      </c>
      <c r="H249" s="22">
        <v>5.4579429550508252</v>
      </c>
      <c r="I249" s="22"/>
      <c r="J249" s="22">
        <f t="shared" si="10"/>
        <v>0</v>
      </c>
      <c r="K249" s="22">
        <f t="shared" si="11"/>
        <v>0</v>
      </c>
      <c r="M249" s="66"/>
      <c r="N249" s="66"/>
      <c r="P249" s="66"/>
      <c r="Q249" s="66"/>
    </row>
    <row r="250" spans="1:17" x14ac:dyDescent="0.25">
      <c r="A250" s="25" t="s">
        <v>261</v>
      </c>
      <c r="B250" s="39">
        <v>100</v>
      </c>
      <c r="C250" s="39">
        <v>100</v>
      </c>
      <c r="D250" s="39"/>
      <c r="E250" s="39">
        <f t="shared" si="9"/>
        <v>0</v>
      </c>
      <c r="F250" s="39"/>
      <c r="G250" s="39">
        <v>3.9106496783208017E-2</v>
      </c>
      <c r="H250" s="39">
        <v>3.9106496783208024E-2</v>
      </c>
      <c r="I250" s="39"/>
      <c r="J250" s="39">
        <f t="shared" si="10"/>
        <v>0</v>
      </c>
      <c r="K250" s="39">
        <f t="shared" si="11"/>
        <v>0</v>
      </c>
      <c r="M250" s="66"/>
      <c r="N250" s="66"/>
      <c r="P250" s="66"/>
      <c r="Q250" s="66"/>
    </row>
    <row r="251" spans="1:17" x14ac:dyDescent="0.25">
      <c r="A251" s="26" t="s">
        <v>262</v>
      </c>
      <c r="B251" s="22">
        <v>100</v>
      </c>
      <c r="C251" s="22">
        <v>100</v>
      </c>
      <c r="D251" s="22"/>
      <c r="E251" s="22">
        <f t="shared" si="9"/>
        <v>0</v>
      </c>
      <c r="F251" s="22"/>
      <c r="G251" s="22">
        <v>3.9106496783208017E-2</v>
      </c>
      <c r="H251" s="22">
        <v>3.9106496783208024E-2</v>
      </c>
      <c r="I251" s="22"/>
      <c r="J251" s="22">
        <f t="shared" si="10"/>
        <v>0</v>
      </c>
      <c r="K251" s="22">
        <f t="shared" si="11"/>
        <v>0</v>
      </c>
      <c r="M251" s="66"/>
      <c r="N251" s="66"/>
      <c r="P251" s="66"/>
      <c r="Q251" s="66"/>
    </row>
    <row r="252" spans="1:17" x14ac:dyDescent="0.25">
      <c r="A252" s="25" t="s">
        <v>263</v>
      </c>
      <c r="B252" s="39">
        <v>100</v>
      </c>
      <c r="C252" s="39">
        <v>100</v>
      </c>
      <c r="D252" s="39"/>
      <c r="E252" s="39">
        <f t="shared" si="9"/>
        <v>0</v>
      </c>
      <c r="F252" s="39"/>
      <c r="G252" s="39">
        <v>3.9106496783208017E-2</v>
      </c>
      <c r="H252" s="39">
        <v>3.9106496783208024E-2</v>
      </c>
      <c r="I252" s="39"/>
      <c r="J252" s="39">
        <f t="shared" si="10"/>
        <v>0</v>
      </c>
      <c r="K252" s="39">
        <f t="shared" si="11"/>
        <v>0</v>
      </c>
      <c r="M252" s="66"/>
      <c r="N252" s="66"/>
      <c r="P252" s="66"/>
      <c r="Q252" s="66"/>
    </row>
    <row r="253" spans="1:17" x14ac:dyDescent="0.25">
      <c r="A253" s="26" t="s">
        <v>264</v>
      </c>
      <c r="B253" s="22">
        <v>100</v>
      </c>
      <c r="C253" s="22">
        <v>100</v>
      </c>
      <c r="D253" s="22"/>
      <c r="E253" s="22">
        <f t="shared" si="9"/>
        <v>0</v>
      </c>
      <c r="F253" s="22"/>
      <c r="G253" s="22">
        <v>0.13744789565095258</v>
      </c>
      <c r="H253" s="22">
        <v>0.13744789565095258</v>
      </c>
      <c r="I253" s="22"/>
      <c r="J253" s="22">
        <f t="shared" si="10"/>
        <v>0</v>
      </c>
      <c r="K253" s="22">
        <f t="shared" si="11"/>
        <v>0</v>
      </c>
      <c r="M253" s="66"/>
      <c r="N253" s="66"/>
      <c r="P253" s="66"/>
      <c r="Q253" s="66"/>
    </row>
    <row r="254" spans="1:17" x14ac:dyDescent="0.25">
      <c r="A254" s="25" t="s">
        <v>265</v>
      </c>
      <c r="B254" s="39">
        <v>100</v>
      </c>
      <c r="C254" s="39">
        <v>100</v>
      </c>
      <c r="D254" s="39"/>
      <c r="E254" s="39">
        <f t="shared" si="9"/>
        <v>0</v>
      </c>
      <c r="F254" s="39"/>
      <c r="G254" s="39">
        <v>0.13744789565095258</v>
      </c>
      <c r="H254" s="39">
        <v>0.13744789565095258</v>
      </c>
      <c r="I254" s="39"/>
      <c r="J254" s="39">
        <f t="shared" si="10"/>
        <v>0</v>
      </c>
      <c r="K254" s="39">
        <f t="shared" si="11"/>
        <v>0</v>
      </c>
      <c r="M254" s="66"/>
      <c r="N254" s="66"/>
      <c r="P254" s="66"/>
      <c r="Q254" s="66"/>
    </row>
    <row r="255" spans="1:17" x14ac:dyDescent="0.25">
      <c r="A255" s="26" t="s">
        <v>266</v>
      </c>
      <c r="B255" s="22">
        <v>100</v>
      </c>
      <c r="C255" s="22">
        <v>100</v>
      </c>
      <c r="D255" s="22"/>
      <c r="E255" s="22">
        <f t="shared" si="9"/>
        <v>0</v>
      </c>
      <c r="F255" s="22"/>
      <c r="G255" s="22">
        <v>9.880014630928137E-2</v>
      </c>
      <c r="H255" s="22">
        <v>9.8800146309281356E-2</v>
      </c>
      <c r="I255" s="22"/>
      <c r="J255" s="22">
        <f t="shared" si="10"/>
        <v>0</v>
      </c>
      <c r="K255" s="22">
        <f t="shared" si="11"/>
        <v>0</v>
      </c>
      <c r="M255" s="66"/>
      <c r="N255" s="66"/>
      <c r="P255" s="66"/>
      <c r="Q255" s="66"/>
    </row>
    <row r="256" spans="1:17" x14ac:dyDescent="0.25">
      <c r="A256" s="25" t="s">
        <v>266</v>
      </c>
      <c r="B256" s="39">
        <v>100</v>
      </c>
      <c r="C256" s="39">
        <v>100</v>
      </c>
      <c r="D256" s="39"/>
      <c r="E256" s="39">
        <f t="shared" si="9"/>
        <v>0</v>
      </c>
      <c r="F256" s="39"/>
      <c r="G256" s="39">
        <v>9.880014630928137E-2</v>
      </c>
      <c r="H256" s="39">
        <v>9.8800146309281356E-2</v>
      </c>
      <c r="I256" s="39"/>
      <c r="J256" s="39">
        <f t="shared" si="10"/>
        <v>0</v>
      </c>
      <c r="K256" s="39">
        <f t="shared" si="11"/>
        <v>0</v>
      </c>
      <c r="M256" s="66"/>
      <c r="N256" s="66"/>
      <c r="P256" s="66"/>
      <c r="Q256" s="66"/>
    </row>
    <row r="257" spans="1:17" x14ac:dyDescent="0.25">
      <c r="A257" s="26" t="s">
        <v>267</v>
      </c>
      <c r="B257" s="22">
        <v>100</v>
      </c>
      <c r="C257" s="22">
        <v>100</v>
      </c>
      <c r="D257" s="22"/>
      <c r="E257" s="22">
        <f t="shared" si="9"/>
        <v>0</v>
      </c>
      <c r="F257" s="22"/>
      <c r="G257" s="22">
        <v>3.8647749341671228E-2</v>
      </c>
      <c r="H257" s="22">
        <v>3.8647749341671228E-2</v>
      </c>
      <c r="I257" s="22"/>
      <c r="J257" s="22">
        <f t="shared" si="10"/>
        <v>0</v>
      </c>
      <c r="K257" s="22">
        <f t="shared" si="11"/>
        <v>0</v>
      </c>
      <c r="M257" s="66"/>
      <c r="N257" s="66"/>
      <c r="P257" s="66"/>
      <c r="Q257" s="66"/>
    </row>
    <row r="258" spans="1:17" x14ac:dyDescent="0.25">
      <c r="A258" s="25" t="s">
        <v>268</v>
      </c>
      <c r="B258" s="39">
        <v>100</v>
      </c>
      <c r="C258" s="39">
        <v>100</v>
      </c>
      <c r="D258" s="39"/>
      <c r="E258" s="39">
        <f t="shared" si="9"/>
        <v>0</v>
      </c>
      <c r="F258" s="39"/>
      <c r="G258" s="39">
        <v>3.8647749341671228E-2</v>
      </c>
      <c r="H258" s="39">
        <v>3.8647749341671228E-2</v>
      </c>
      <c r="I258" s="39"/>
      <c r="J258" s="39">
        <f t="shared" si="10"/>
        <v>0</v>
      </c>
      <c r="K258" s="39">
        <f t="shared" si="11"/>
        <v>0</v>
      </c>
      <c r="M258" s="66"/>
      <c r="N258" s="66"/>
      <c r="P258" s="66"/>
      <c r="Q258" s="66"/>
    </row>
    <row r="259" spans="1:17" x14ac:dyDescent="0.25">
      <c r="A259" s="26" t="s">
        <v>269</v>
      </c>
      <c r="B259" s="22">
        <v>99.899417276919849</v>
      </c>
      <c r="C259" s="22">
        <v>99.872006098137632</v>
      </c>
      <c r="D259" s="22"/>
      <c r="E259" s="22">
        <f t="shared" si="9"/>
        <v>-2.7438777451760377E-2</v>
      </c>
      <c r="F259" s="22"/>
      <c r="G259" s="22">
        <v>4.7833111403232014</v>
      </c>
      <c r="H259" s="22">
        <v>4.7819986582245821</v>
      </c>
      <c r="I259" s="22"/>
      <c r="J259" s="22">
        <f t="shared" si="10"/>
        <v>-1.3124820986192276E-3</v>
      </c>
      <c r="K259" s="22">
        <f t="shared" si="11"/>
        <v>-1.3315952581219694E-3</v>
      </c>
      <c r="M259" s="66"/>
      <c r="N259" s="66"/>
      <c r="P259" s="66"/>
      <c r="Q259" s="66"/>
    </row>
    <row r="260" spans="1:17" x14ac:dyDescent="0.25">
      <c r="A260" s="25" t="s">
        <v>50</v>
      </c>
      <c r="B260" s="39">
        <v>99.931765176883118</v>
      </c>
      <c r="C260" s="39">
        <v>99.89307961339459</v>
      </c>
      <c r="D260" s="39"/>
      <c r="E260" s="39">
        <f t="shared" si="9"/>
        <v>-3.8711978538608083E-2</v>
      </c>
      <c r="F260" s="39"/>
      <c r="G260" s="39">
        <v>4.3236657630821638</v>
      </c>
      <c r="H260" s="39">
        <v>4.3219919865198788</v>
      </c>
      <c r="I260" s="39"/>
      <c r="J260" s="39">
        <f t="shared" si="10"/>
        <v>-1.6737765622849565E-3</v>
      </c>
      <c r="K260" s="39">
        <f t="shared" si="11"/>
        <v>-1.6981511106620802E-3</v>
      </c>
      <c r="M260" s="66"/>
      <c r="N260" s="66"/>
      <c r="P260" s="66"/>
      <c r="Q260" s="66"/>
    </row>
    <row r="261" spans="1:17" x14ac:dyDescent="0.25">
      <c r="A261" s="26" t="s">
        <v>270</v>
      </c>
      <c r="B261" s="22">
        <v>112.45593503545534</v>
      </c>
      <c r="C261" s="22">
        <v>112.45593503545534</v>
      </c>
      <c r="D261" s="22"/>
      <c r="E261" s="22">
        <f t="shared" si="9"/>
        <v>0</v>
      </c>
      <c r="F261" s="22"/>
      <c r="G261" s="22">
        <v>2.889839038223796E-2</v>
      </c>
      <c r="H261" s="22">
        <v>2.889839038223796E-2</v>
      </c>
      <c r="I261" s="22"/>
      <c r="J261" s="22">
        <f t="shared" si="10"/>
        <v>0</v>
      </c>
      <c r="K261" s="22">
        <f t="shared" si="11"/>
        <v>0</v>
      </c>
      <c r="M261" s="66"/>
      <c r="N261" s="66"/>
      <c r="P261" s="66"/>
      <c r="Q261" s="66"/>
    </row>
    <row r="262" spans="1:17" x14ac:dyDescent="0.25">
      <c r="A262" s="25" t="s">
        <v>270</v>
      </c>
      <c r="B262" s="39">
        <v>112.45593503545534</v>
      </c>
      <c r="C262" s="39">
        <v>112.45593503545534</v>
      </c>
      <c r="D262" s="39"/>
      <c r="E262" s="39">
        <f t="shared" si="9"/>
        <v>0</v>
      </c>
      <c r="F262" s="39"/>
      <c r="G262" s="39">
        <v>2.889839038223796E-2</v>
      </c>
      <c r="H262" s="39">
        <v>2.889839038223796E-2</v>
      </c>
      <c r="I262" s="39"/>
      <c r="J262" s="39">
        <f t="shared" si="10"/>
        <v>0</v>
      </c>
      <c r="K262" s="39">
        <f t="shared" si="11"/>
        <v>0</v>
      </c>
      <c r="M262" s="66"/>
      <c r="N262" s="66"/>
      <c r="P262" s="66"/>
      <c r="Q262" s="66"/>
    </row>
    <row r="263" spans="1:17" x14ac:dyDescent="0.25">
      <c r="A263" s="26" t="s">
        <v>52</v>
      </c>
      <c r="B263" s="22">
        <v>99.764751186122894</v>
      </c>
      <c r="C263" s="22">
        <v>99.723538555897122</v>
      </c>
      <c r="D263" s="22"/>
      <c r="E263" s="22">
        <f t="shared" ref="E263:E275" si="12">((C263/B263-1)*100)</f>
        <v>-4.1309811066325697E-2</v>
      </c>
      <c r="F263" s="22"/>
      <c r="G263" s="22">
        <v>4.0517652322309541</v>
      </c>
      <c r="H263" s="22">
        <v>4.0500914556686682</v>
      </c>
      <c r="I263" s="22"/>
      <c r="J263" s="22">
        <f t="shared" si="10"/>
        <v>-1.6737765622858447E-3</v>
      </c>
      <c r="K263" s="22">
        <f t="shared" si="11"/>
        <v>-1.6981511106629813E-3</v>
      </c>
      <c r="M263" s="66"/>
      <c r="N263" s="66"/>
      <c r="P263" s="66"/>
      <c r="Q263" s="66"/>
    </row>
    <row r="264" spans="1:17" x14ac:dyDescent="0.25">
      <c r="A264" s="25" t="s">
        <v>52</v>
      </c>
      <c r="B264" s="39">
        <v>99.764751186122894</v>
      </c>
      <c r="C264" s="39">
        <v>99.723538555897122</v>
      </c>
      <c r="D264" s="39"/>
      <c r="E264" s="39">
        <f t="shared" si="12"/>
        <v>-4.1309811066325697E-2</v>
      </c>
      <c r="F264" s="39"/>
      <c r="G264" s="39">
        <v>4.0517652322309541</v>
      </c>
      <c r="H264" s="39">
        <v>4.0500914556686682</v>
      </c>
      <c r="I264" s="39"/>
      <c r="J264" s="39">
        <f t="shared" ref="J264:J275" si="13">H264-G264</f>
        <v>-1.6737765622858447E-3</v>
      </c>
      <c r="K264" s="39">
        <f t="shared" ref="K264:K275" si="14">(J264/$G$5)*100</f>
        <v>-1.6981511106629813E-3</v>
      </c>
      <c r="M264" s="66"/>
      <c r="N264" s="66"/>
      <c r="P264" s="66"/>
      <c r="Q264" s="66"/>
    </row>
    <row r="265" spans="1:17" x14ac:dyDescent="0.25">
      <c r="A265" s="26" t="s">
        <v>51</v>
      </c>
      <c r="B265" s="22">
        <v>101.41947568544852</v>
      </c>
      <c r="C265" s="22">
        <v>101.41947568544852</v>
      </c>
      <c r="D265" s="22"/>
      <c r="E265" s="22">
        <f t="shared" si="12"/>
        <v>0</v>
      </c>
      <c r="F265" s="22"/>
      <c r="G265" s="22">
        <v>0.24300214046897214</v>
      </c>
      <c r="H265" s="22">
        <v>0.24300214046897217</v>
      </c>
      <c r="I265" s="22"/>
      <c r="J265" s="22">
        <f t="shared" si="13"/>
        <v>0</v>
      </c>
      <c r="K265" s="22">
        <f t="shared" si="14"/>
        <v>0</v>
      </c>
      <c r="M265" s="66"/>
      <c r="N265" s="66"/>
      <c r="P265" s="66"/>
      <c r="Q265" s="66"/>
    </row>
    <row r="266" spans="1:17" x14ac:dyDescent="0.25">
      <c r="A266" s="25" t="s">
        <v>271</v>
      </c>
      <c r="B266" s="39">
        <v>102.98759514570277</v>
      </c>
      <c r="C266" s="39">
        <v>102.98759514570277</v>
      </c>
      <c r="D266" s="39"/>
      <c r="E266" s="39">
        <f t="shared" si="12"/>
        <v>0</v>
      </c>
      <c r="F266" s="39"/>
      <c r="G266" s="39">
        <v>0.11724109549544394</v>
      </c>
      <c r="H266" s="39">
        <v>0.11724109549544395</v>
      </c>
      <c r="I266" s="39"/>
      <c r="J266" s="39">
        <f t="shared" si="13"/>
        <v>0</v>
      </c>
      <c r="K266" s="39">
        <f t="shared" si="14"/>
        <v>0</v>
      </c>
      <c r="M266" s="66"/>
      <c r="N266" s="66"/>
      <c r="P266" s="66"/>
      <c r="Q266" s="66"/>
    </row>
    <row r="267" spans="1:17" x14ac:dyDescent="0.25">
      <c r="A267" s="26" t="s">
        <v>272</v>
      </c>
      <c r="B267" s="22">
        <v>100</v>
      </c>
      <c r="C267" s="22">
        <v>100</v>
      </c>
      <c r="D267" s="22"/>
      <c r="E267" s="22">
        <f t="shared" si="12"/>
        <v>0</v>
      </c>
      <c r="F267" s="22"/>
      <c r="G267" s="22">
        <v>0.12576104497352819</v>
      </c>
      <c r="H267" s="22">
        <v>0.12576104497352819</v>
      </c>
      <c r="I267" s="22"/>
      <c r="J267" s="22">
        <f t="shared" si="13"/>
        <v>0</v>
      </c>
      <c r="K267" s="22">
        <f t="shared" si="14"/>
        <v>0</v>
      </c>
      <c r="M267" s="66"/>
      <c r="N267" s="66"/>
      <c r="P267" s="66"/>
      <c r="Q267" s="66"/>
    </row>
    <row r="268" spans="1:17" x14ac:dyDescent="0.25">
      <c r="A268" s="25" t="s">
        <v>273</v>
      </c>
      <c r="B268" s="39">
        <v>99.388878350689978</v>
      </c>
      <c r="C268" s="39">
        <v>99.5073452441124</v>
      </c>
      <c r="D268" s="39"/>
      <c r="E268" s="39">
        <f t="shared" si="12"/>
        <v>0.11919532183914949</v>
      </c>
      <c r="F268" s="39"/>
      <c r="G268" s="39">
        <v>0.30311127827197237</v>
      </c>
      <c r="H268" s="39">
        <v>0.30347257273563938</v>
      </c>
      <c r="I268" s="39"/>
      <c r="J268" s="39">
        <f t="shared" si="13"/>
        <v>3.6129446366700568E-4</v>
      </c>
      <c r="K268" s="39">
        <f t="shared" si="14"/>
        <v>3.6655585254140614E-4</v>
      </c>
      <c r="M268" s="66"/>
      <c r="N268" s="66"/>
      <c r="P268" s="66"/>
      <c r="Q268" s="66"/>
    </row>
    <row r="269" spans="1:17" x14ac:dyDescent="0.25">
      <c r="A269" s="26" t="s">
        <v>274</v>
      </c>
      <c r="B269" s="22">
        <v>100</v>
      </c>
      <c r="C269" s="22">
        <v>100</v>
      </c>
      <c r="D269" s="22"/>
      <c r="E269" s="22">
        <f t="shared" si="12"/>
        <v>0</v>
      </c>
      <c r="F269" s="22"/>
      <c r="G269" s="22">
        <v>0.10808107191305681</v>
      </c>
      <c r="H269" s="22">
        <v>0.10808107191305681</v>
      </c>
      <c r="I269" s="22"/>
      <c r="J269" s="22">
        <f t="shared" si="13"/>
        <v>0</v>
      </c>
      <c r="K269" s="22">
        <f t="shared" si="14"/>
        <v>0</v>
      </c>
      <c r="M269" s="66"/>
      <c r="N269" s="66"/>
      <c r="P269" s="66"/>
      <c r="Q269" s="66"/>
    </row>
    <row r="270" spans="1:17" x14ac:dyDescent="0.25">
      <c r="A270" s="25" t="s">
        <v>274</v>
      </c>
      <c r="B270" s="39">
        <v>100</v>
      </c>
      <c r="C270" s="39">
        <v>100</v>
      </c>
      <c r="D270" s="39"/>
      <c r="E270" s="39">
        <f t="shared" si="12"/>
        <v>0</v>
      </c>
      <c r="F270" s="39"/>
      <c r="G270" s="39">
        <v>0.10808107191305681</v>
      </c>
      <c r="H270" s="39">
        <v>0.10808107191305681</v>
      </c>
      <c r="I270" s="39"/>
      <c r="J270" s="39">
        <f t="shared" si="13"/>
        <v>0</v>
      </c>
      <c r="K270" s="39">
        <f t="shared" si="14"/>
        <v>0</v>
      </c>
      <c r="M270" s="66"/>
      <c r="N270" s="66"/>
      <c r="P270" s="66"/>
      <c r="Q270" s="66"/>
    </row>
    <row r="271" spans="1:17" x14ac:dyDescent="0.25">
      <c r="A271" s="26" t="s">
        <v>275</v>
      </c>
      <c r="B271" s="22">
        <v>99.053415150447591</v>
      </c>
      <c r="C271" s="22">
        <v>99.236912113145323</v>
      </c>
      <c r="D271" s="22"/>
      <c r="E271" s="22">
        <f t="shared" si="12"/>
        <v>0.18525051601605558</v>
      </c>
      <c r="F271" s="22"/>
      <c r="G271" s="22">
        <v>0.19503020635891552</v>
      </c>
      <c r="H271" s="22">
        <v>0.19539150082258258</v>
      </c>
      <c r="I271" s="22"/>
      <c r="J271" s="22">
        <f t="shared" si="13"/>
        <v>3.6129446366706119E-4</v>
      </c>
      <c r="K271" s="22">
        <f t="shared" si="14"/>
        <v>3.6655585254146246E-4</v>
      </c>
      <c r="M271" s="66"/>
      <c r="N271" s="66"/>
      <c r="P271" s="66"/>
      <c r="Q271" s="66"/>
    </row>
    <row r="272" spans="1:17" x14ac:dyDescent="0.25">
      <c r="A272" s="25" t="s">
        <v>276</v>
      </c>
      <c r="B272" s="39">
        <v>99.053415150447591</v>
      </c>
      <c r="C272" s="39">
        <v>99.236912113145323</v>
      </c>
      <c r="D272" s="39"/>
      <c r="E272" s="39">
        <f t="shared" si="12"/>
        <v>0.18525051601605558</v>
      </c>
      <c r="F272" s="39"/>
      <c r="G272" s="39">
        <v>0.19503020635891552</v>
      </c>
      <c r="H272" s="39">
        <v>0.19539150082258258</v>
      </c>
      <c r="I272" s="39"/>
      <c r="J272" s="39">
        <f t="shared" si="13"/>
        <v>3.6129446366706119E-4</v>
      </c>
      <c r="K272" s="39">
        <f t="shared" si="14"/>
        <v>3.6655585254146246E-4</v>
      </c>
      <c r="M272" s="66"/>
      <c r="N272" s="66"/>
      <c r="P272" s="66"/>
      <c r="Q272" s="66"/>
    </row>
    <row r="273" spans="1:17" x14ac:dyDescent="0.25">
      <c r="A273" s="26" t="s">
        <v>277</v>
      </c>
      <c r="B273" s="22">
        <v>100</v>
      </c>
      <c r="C273" s="22">
        <v>100</v>
      </c>
      <c r="D273" s="22"/>
      <c r="E273" s="22">
        <f t="shared" si="12"/>
        <v>0</v>
      </c>
      <c r="F273" s="22"/>
      <c r="G273" s="22">
        <v>0.15653409896906481</v>
      </c>
      <c r="H273" s="22">
        <v>0.15653409896906478</v>
      </c>
      <c r="I273" s="22"/>
      <c r="J273" s="22">
        <f t="shared" si="13"/>
        <v>0</v>
      </c>
      <c r="K273" s="22">
        <f t="shared" si="14"/>
        <v>0</v>
      </c>
      <c r="M273" s="66"/>
      <c r="N273" s="66"/>
      <c r="P273" s="66"/>
      <c r="Q273" s="66"/>
    </row>
    <row r="274" spans="1:17" x14ac:dyDescent="0.25">
      <c r="A274" s="25" t="s">
        <v>278</v>
      </c>
      <c r="B274" s="39">
        <v>100</v>
      </c>
      <c r="C274" s="39">
        <v>100</v>
      </c>
      <c r="D274" s="39"/>
      <c r="E274" s="39">
        <f t="shared" si="12"/>
        <v>0</v>
      </c>
      <c r="F274" s="39"/>
      <c r="G274" s="39">
        <v>0.15653409896906481</v>
      </c>
      <c r="H274" s="39">
        <v>0.15653409896906478</v>
      </c>
      <c r="I274" s="39"/>
      <c r="J274" s="39">
        <f t="shared" si="13"/>
        <v>0</v>
      </c>
      <c r="K274" s="39">
        <f t="shared" si="14"/>
        <v>0</v>
      </c>
      <c r="M274" s="66"/>
      <c r="N274" s="66"/>
      <c r="P274" s="66"/>
      <c r="Q274" s="66"/>
    </row>
    <row r="275" spans="1:17" x14ac:dyDescent="0.25">
      <c r="A275" s="26" t="s">
        <v>279</v>
      </c>
      <c r="B275" s="22">
        <v>100</v>
      </c>
      <c r="C275" s="22">
        <v>100</v>
      </c>
      <c r="D275" s="22"/>
      <c r="E275" s="22">
        <f t="shared" si="12"/>
        <v>0</v>
      </c>
      <c r="F275" s="22"/>
      <c r="G275" s="22">
        <v>0.15653409896906481</v>
      </c>
      <c r="H275" s="22">
        <v>0.15653409896906478</v>
      </c>
      <c r="I275" s="22"/>
      <c r="J275" s="22">
        <f t="shared" si="13"/>
        <v>0</v>
      </c>
      <c r="K275" s="22">
        <f t="shared" si="14"/>
        <v>0</v>
      </c>
      <c r="M275" s="66"/>
      <c r="N275" s="66"/>
      <c r="P275" s="66"/>
      <c r="Q275" s="66"/>
    </row>
    <row r="276" spans="1:17" ht="15.75" x14ac:dyDescent="0.25">
      <c r="A276" s="109"/>
      <c r="B276" s="16"/>
      <c r="C276" s="19"/>
      <c r="D276" s="16"/>
      <c r="E276" s="16"/>
      <c r="F276" s="16"/>
      <c r="G276" s="16"/>
      <c r="H276" s="19"/>
      <c r="I276" s="34"/>
      <c r="J276" s="16"/>
    </row>
    <row r="277" spans="1:17" x14ac:dyDescent="0.25">
      <c r="A277" s="125"/>
      <c r="B277" s="126"/>
      <c r="C277" s="126"/>
    </row>
    <row r="278" spans="1:17" x14ac:dyDescent="0.25">
      <c r="A278" s="21" t="s">
        <v>285</v>
      </c>
    </row>
    <row r="279" spans="1:17" x14ac:dyDescent="0.2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130" zoomScaleNormal="130" workbookViewId="0">
      <selection activeCell="K6" sqref="K6"/>
    </sheetView>
  </sheetViews>
  <sheetFormatPr defaultColWidth="8.7109375" defaultRowHeight="15" x14ac:dyDescent="0.25"/>
  <cols>
    <col min="1" max="1" width="62.7109375" style="65"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8.7109375" style="65"/>
  </cols>
  <sheetData>
    <row r="1" spans="1:14" ht="15.75" x14ac:dyDescent="0.25">
      <c r="A1" s="102" t="s">
        <v>92</v>
      </c>
    </row>
    <row r="2" spans="1:14" x14ac:dyDescent="0.25">
      <c r="A2" s="34"/>
      <c r="B2" s="16"/>
      <c r="C2" s="19"/>
      <c r="D2" s="34"/>
      <c r="E2" s="34"/>
      <c r="F2" s="34"/>
      <c r="G2" s="34"/>
      <c r="H2" s="18"/>
      <c r="I2" s="34"/>
      <c r="J2" s="34"/>
    </row>
    <row r="3" spans="1:14" ht="45" x14ac:dyDescent="0.25">
      <c r="A3" s="122" t="s">
        <v>82</v>
      </c>
      <c r="B3" s="128" t="s">
        <v>84</v>
      </c>
      <c r="C3" s="128"/>
      <c r="D3" s="17"/>
      <c r="E3" s="23" t="s">
        <v>85</v>
      </c>
      <c r="F3" s="34"/>
      <c r="G3" s="127" t="s">
        <v>86</v>
      </c>
      <c r="H3" s="127"/>
      <c r="I3" s="23"/>
      <c r="J3" s="100" t="s">
        <v>87</v>
      </c>
      <c r="K3" s="99" t="s">
        <v>287</v>
      </c>
    </row>
    <row r="4" spans="1:14" ht="60" x14ac:dyDescent="0.25">
      <c r="A4" s="123"/>
      <c r="B4" s="106">
        <v>44197</v>
      </c>
      <c r="C4" s="106">
        <v>44228</v>
      </c>
      <c r="D4" s="107"/>
      <c r="E4" s="91" t="s">
        <v>292</v>
      </c>
      <c r="F4" s="107"/>
      <c r="G4" s="106">
        <v>44197</v>
      </c>
      <c r="H4" s="106">
        <v>44228</v>
      </c>
      <c r="I4" s="107"/>
      <c r="J4" s="91" t="s">
        <v>292</v>
      </c>
      <c r="K4" s="91" t="s">
        <v>292</v>
      </c>
    </row>
    <row r="5" spans="1:14" x14ac:dyDescent="0.25">
      <c r="A5" s="110" t="s">
        <v>83</v>
      </c>
      <c r="B5" s="13">
        <v>100.28466204100826</v>
      </c>
      <c r="C5" s="13">
        <v>100.25019985646929</v>
      </c>
      <c r="D5" s="13"/>
      <c r="E5" s="13">
        <f>((C5/B5-1)*100)</f>
        <v>-3.4364362244021507E-2</v>
      </c>
      <c r="F5" s="13"/>
      <c r="G5" s="13">
        <v>100.28466204100826</v>
      </c>
      <c r="H5" s="13">
        <v>100.25019985646929</v>
      </c>
      <c r="I5" s="13"/>
      <c r="J5" s="13">
        <f>H5-G5</f>
        <v>-3.4462184538966767E-2</v>
      </c>
      <c r="K5" s="120">
        <f>SUM(K7+K74+K82+K100+K119+K154+K169+K190+K209+K231+K246+K253+K259)</f>
        <v>-3.4364362244030958E-2</v>
      </c>
    </row>
    <row r="6" spans="1:14" x14ac:dyDescent="0.25">
      <c r="A6" s="94"/>
      <c r="B6" s="95"/>
      <c r="C6" s="95"/>
      <c r="D6" s="95"/>
      <c r="E6" s="95"/>
      <c r="F6" s="95"/>
      <c r="G6" s="95"/>
      <c r="H6" s="95"/>
      <c r="I6" s="95"/>
      <c r="J6" s="95"/>
      <c r="K6" s="12"/>
    </row>
    <row r="7" spans="1:14" x14ac:dyDescent="0.25">
      <c r="A7" s="26" t="s">
        <v>0</v>
      </c>
      <c r="B7" s="22">
        <v>102.3941738465102</v>
      </c>
      <c r="C7" s="22">
        <v>102.9389311690018</v>
      </c>
      <c r="D7" s="22"/>
      <c r="E7" s="22">
        <f t="shared" ref="E7:E70" si="0">((C7/B7-1)*100)</f>
        <v>0.53201984256272539</v>
      </c>
      <c r="F7" s="22"/>
      <c r="G7" s="22">
        <v>27.32551554994896</v>
      </c>
      <c r="H7" s="22">
        <v>27.470892714757252</v>
      </c>
      <c r="I7" s="22"/>
      <c r="J7" s="22">
        <f>H7-G7</f>
        <v>0.14537716480829133</v>
      </c>
      <c r="K7" s="22">
        <f>(J7/$G$5)*100</f>
        <v>0.14496450588709556</v>
      </c>
      <c r="M7" s="93"/>
      <c r="N7" s="66"/>
    </row>
    <row r="8" spans="1:14" x14ac:dyDescent="0.25">
      <c r="A8" s="27" t="s">
        <v>1</v>
      </c>
      <c r="B8" s="39">
        <v>102.44633547274948</v>
      </c>
      <c r="C8" s="39">
        <v>103.02700848505476</v>
      </c>
      <c r="D8" s="39"/>
      <c r="E8" s="39">
        <f t="shared" si="0"/>
        <v>0.56680701132520994</v>
      </c>
      <c r="F8" s="39"/>
      <c r="G8" s="39">
        <v>24.980638219728888</v>
      </c>
      <c r="H8" s="39">
        <v>25.122230228632102</v>
      </c>
      <c r="I8" s="39"/>
      <c r="J8" s="39">
        <f t="shared" ref="J8:J71" si="1">H8-G8</f>
        <v>0.14159200890321344</v>
      </c>
      <c r="K8" s="39">
        <f t="shared" ref="K8:K71" si="2">(J8/$G$5)*100</f>
        <v>0.14119009429908019</v>
      </c>
      <c r="M8" s="93"/>
      <c r="N8" s="66"/>
    </row>
    <row r="9" spans="1:14" x14ac:dyDescent="0.25">
      <c r="A9" s="26" t="s">
        <v>3</v>
      </c>
      <c r="B9" s="22">
        <v>101.379081343666</v>
      </c>
      <c r="C9" s="22">
        <v>101.49360446321199</v>
      </c>
      <c r="D9" s="22"/>
      <c r="E9" s="22">
        <f t="shared" si="0"/>
        <v>0.11296523703718808</v>
      </c>
      <c r="F9" s="22"/>
      <c r="G9" s="22">
        <v>5.3304673307722581</v>
      </c>
      <c r="H9" s="22">
        <v>5.3364889058276548</v>
      </c>
      <c r="I9" s="22"/>
      <c r="J9" s="22">
        <f t="shared" si="1"/>
        <v>6.0215750553966885E-3</v>
      </c>
      <c r="K9" s="22">
        <f t="shared" si="2"/>
        <v>6.0044825727531038E-3</v>
      </c>
      <c r="M9" s="93"/>
      <c r="N9" s="66"/>
    </row>
    <row r="10" spans="1:14" x14ac:dyDescent="0.25">
      <c r="A10" s="27" t="s">
        <v>98</v>
      </c>
      <c r="B10" s="39">
        <v>99.934766005510895</v>
      </c>
      <c r="C10" s="39">
        <v>99.934766005510895</v>
      </c>
      <c r="D10" s="39"/>
      <c r="E10" s="39">
        <f t="shared" si="0"/>
        <v>0</v>
      </c>
      <c r="F10" s="39"/>
      <c r="G10" s="39">
        <v>1.5273437104729273</v>
      </c>
      <c r="H10" s="39">
        <v>1.5273437104729273</v>
      </c>
      <c r="I10" s="39"/>
      <c r="J10" s="39">
        <f t="shared" si="1"/>
        <v>0</v>
      </c>
      <c r="K10" s="39">
        <f t="shared" si="2"/>
        <v>0</v>
      </c>
      <c r="M10" s="93"/>
      <c r="N10" s="66"/>
    </row>
    <row r="11" spans="1:14" x14ac:dyDescent="0.25">
      <c r="A11" s="26" t="s">
        <v>99</v>
      </c>
      <c r="B11" s="22">
        <v>98.119114901259451</v>
      </c>
      <c r="C11" s="22">
        <v>98.218198334083269</v>
      </c>
      <c r="D11" s="22"/>
      <c r="E11" s="22">
        <f t="shared" si="0"/>
        <v>0.10098280332382359</v>
      </c>
      <c r="F11" s="22"/>
      <c r="G11" s="22">
        <v>0.80195223912589408</v>
      </c>
      <c r="H11" s="22">
        <v>0.80276207297828139</v>
      </c>
      <c r="I11" s="22"/>
      <c r="J11" s="22">
        <f t="shared" si="1"/>
        <v>8.0983385238730943E-4</v>
      </c>
      <c r="K11" s="22">
        <f t="shared" si="2"/>
        <v>8.0753510647136987E-4</v>
      </c>
      <c r="M11" s="93"/>
      <c r="N11" s="66"/>
    </row>
    <row r="12" spans="1:14" x14ac:dyDescent="0.25">
      <c r="A12" s="27" t="s">
        <v>100</v>
      </c>
      <c r="B12" s="39">
        <v>101.67547093009622</v>
      </c>
      <c r="C12" s="39">
        <v>101.83021967720559</v>
      </c>
      <c r="D12" s="39"/>
      <c r="E12" s="39">
        <f t="shared" si="0"/>
        <v>0.15219870209970399</v>
      </c>
      <c r="F12" s="39"/>
      <c r="G12" s="39">
        <v>1.7842620343130811</v>
      </c>
      <c r="H12" s="39">
        <v>1.7869776579713634</v>
      </c>
      <c r="I12" s="39"/>
      <c r="J12" s="39">
        <f t="shared" si="1"/>
        <v>2.7156236582823734E-3</v>
      </c>
      <c r="K12" s="39">
        <f t="shared" si="2"/>
        <v>2.7079152514587969E-3</v>
      </c>
      <c r="M12" s="93"/>
      <c r="N12" s="66"/>
    </row>
    <row r="13" spans="1:14" x14ac:dyDescent="0.25">
      <c r="A13" s="26" t="s">
        <v>101</v>
      </c>
      <c r="B13" s="22">
        <v>100.5515855302102</v>
      </c>
      <c r="C13" s="22">
        <v>100.5515855302102</v>
      </c>
      <c r="D13" s="22"/>
      <c r="E13" s="22">
        <f t="shared" si="0"/>
        <v>0</v>
      </c>
      <c r="F13" s="22"/>
      <c r="G13" s="22">
        <v>0.11508346542101319</v>
      </c>
      <c r="H13" s="22">
        <v>0.11508346542101321</v>
      </c>
      <c r="I13" s="22"/>
      <c r="J13" s="22">
        <f t="shared" si="1"/>
        <v>0</v>
      </c>
      <c r="K13" s="22">
        <f t="shared" si="2"/>
        <v>0</v>
      </c>
      <c r="M13" s="93"/>
      <c r="N13" s="66"/>
    </row>
    <row r="14" spans="1:14" x14ac:dyDescent="0.25">
      <c r="A14" s="27" t="s">
        <v>102</v>
      </c>
      <c r="B14" s="39">
        <v>108.70661826847576</v>
      </c>
      <c r="C14" s="39">
        <v>108.91320936927063</v>
      </c>
      <c r="D14" s="39"/>
      <c r="E14" s="39">
        <f t="shared" si="0"/>
        <v>0.1900446394943911</v>
      </c>
      <c r="F14" s="39"/>
      <c r="G14" s="39">
        <v>0.72990159612565286</v>
      </c>
      <c r="H14" s="39">
        <v>0.73128873498267366</v>
      </c>
      <c r="I14" s="39"/>
      <c r="J14" s="39">
        <f t="shared" si="1"/>
        <v>1.3871388570207976E-3</v>
      </c>
      <c r="K14" s="39">
        <f t="shared" si="2"/>
        <v>1.3832014076624907E-3</v>
      </c>
      <c r="M14" s="93"/>
      <c r="N14" s="66"/>
    </row>
    <row r="15" spans="1:14" x14ac:dyDescent="0.25">
      <c r="A15" s="26" t="s">
        <v>103</v>
      </c>
      <c r="B15" s="22">
        <v>100.10445732330564</v>
      </c>
      <c r="C15" s="22">
        <v>100.4029420259712</v>
      </c>
      <c r="D15" s="22"/>
      <c r="E15" s="22">
        <f t="shared" si="0"/>
        <v>0.29817323888141622</v>
      </c>
      <c r="F15" s="22"/>
      <c r="G15" s="22">
        <v>0.3719242853136896</v>
      </c>
      <c r="H15" s="22">
        <v>0.37303326400139603</v>
      </c>
      <c r="I15" s="22"/>
      <c r="J15" s="22">
        <f t="shared" si="1"/>
        <v>1.10897868770643E-3</v>
      </c>
      <c r="K15" s="22">
        <f t="shared" si="2"/>
        <v>1.1058308071606683E-3</v>
      </c>
      <c r="M15" s="93"/>
      <c r="N15" s="66"/>
    </row>
    <row r="16" spans="1:14" x14ac:dyDescent="0.25">
      <c r="A16" s="25" t="s">
        <v>4</v>
      </c>
      <c r="B16" s="39">
        <v>100.24741323848266</v>
      </c>
      <c r="C16" s="39">
        <v>99.786078503937745</v>
      </c>
      <c r="D16" s="39"/>
      <c r="E16" s="39">
        <f t="shared" si="0"/>
        <v>-0.46019614835091094</v>
      </c>
      <c r="F16" s="39"/>
      <c r="G16" s="39">
        <v>1.1115669586429724</v>
      </c>
      <c r="H16" s="39">
        <v>1.106451570312956</v>
      </c>
      <c r="I16" s="39"/>
      <c r="J16" s="39">
        <f t="shared" si="1"/>
        <v>-5.1153883300163461E-3</v>
      </c>
      <c r="K16" s="39">
        <f t="shared" si="2"/>
        <v>-5.1008680947885812E-3</v>
      </c>
      <c r="M16" s="93"/>
      <c r="N16" s="66"/>
    </row>
    <row r="17" spans="1:14" x14ac:dyDescent="0.25">
      <c r="A17" s="26" t="s">
        <v>104</v>
      </c>
      <c r="B17" s="22">
        <v>99.931606609576193</v>
      </c>
      <c r="C17" s="22">
        <v>99.036013379353577</v>
      </c>
      <c r="D17" s="22"/>
      <c r="E17" s="22">
        <f t="shared" si="0"/>
        <v>-0.89620617601158248</v>
      </c>
      <c r="F17" s="22"/>
      <c r="G17" s="22">
        <v>0.83925767497736825</v>
      </c>
      <c r="H17" s="22">
        <v>0.83173619586156999</v>
      </c>
      <c r="I17" s="22"/>
      <c r="J17" s="22">
        <f t="shared" si="1"/>
        <v>-7.5214791157982575E-3</v>
      </c>
      <c r="K17" s="22">
        <f t="shared" si="2"/>
        <v>-7.5001290952374997E-3</v>
      </c>
      <c r="M17" s="93"/>
      <c r="N17" s="66"/>
    </row>
    <row r="18" spans="1:14" x14ac:dyDescent="0.25">
      <c r="A18" s="27" t="s">
        <v>105</v>
      </c>
      <c r="B18" s="39">
        <v>101.2334091368967</v>
      </c>
      <c r="C18" s="39">
        <v>102.12789488361362</v>
      </c>
      <c r="D18" s="39"/>
      <c r="E18" s="39">
        <f t="shared" si="0"/>
        <v>0.88358749778674195</v>
      </c>
      <c r="F18" s="39"/>
      <c r="G18" s="39">
        <v>0.27230928366560408</v>
      </c>
      <c r="H18" s="39">
        <v>0.27471537445138605</v>
      </c>
      <c r="I18" s="39"/>
      <c r="J18" s="39">
        <f t="shared" si="1"/>
        <v>2.4060907857819669E-3</v>
      </c>
      <c r="K18" s="39">
        <f t="shared" si="2"/>
        <v>2.3992610004489739E-3</v>
      </c>
      <c r="M18" s="93"/>
      <c r="N18" s="66"/>
    </row>
    <row r="19" spans="1:14" x14ac:dyDescent="0.25">
      <c r="A19" s="26" t="s">
        <v>5</v>
      </c>
      <c r="B19" s="22">
        <v>93.543870283248282</v>
      </c>
      <c r="C19" s="22">
        <v>93.547274533076376</v>
      </c>
      <c r="D19" s="22"/>
      <c r="E19" s="22">
        <f t="shared" si="0"/>
        <v>3.6392013905262033E-3</v>
      </c>
      <c r="F19" s="22"/>
      <c r="G19" s="22">
        <v>4.8962973507256482</v>
      </c>
      <c r="H19" s="22">
        <v>4.8964755368469213</v>
      </c>
      <c r="I19" s="22"/>
      <c r="J19" s="22">
        <f t="shared" si="1"/>
        <v>1.7818612127307176E-4</v>
      </c>
      <c r="K19" s="22">
        <f t="shared" si="2"/>
        <v>1.7768033281122107E-4</v>
      </c>
      <c r="M19" s="93"/>
      <c r="N19" s="66"/>
    </row>
    <row r="20" spans="1:14" x14ac:dyDescent="0.25">
      <c r="A20" s="27" t="s">
        <v>106</v>
      </c>
      <c r="B20" s="39">
        <v>88.768251349987608</v>
      </c>
      <c r="C20" s="39">
        <v>89.107020818327968</v>
      </c>
      <c r="D20" s="39"/>
      <c r="E20" s="39">
        <f t="shared" si="0"/>
        <v>0.38163359443084133</v>
      </c>
      <c r="F20" s="39"/>
      <c r="G20" s="39">
        <v>2.1966089322772455</v>
      </c>
      <c r="H20" s="39">
        <v>2.2049919299010838</v>
      </c>
      <c r="I20" s="39"/>
      <c r="J20" s="39">
        <f t="shared" si="1"/>
        <v>8.3829976238383175E-3</v>
      </c>
      <c r="K20" s="39">
        <f t="shared" si="2"/>
        <v>8.3592021483907021E-3</v>
      </c>
      <c r="M20" s="93"/>
      <c r="N20" s="66"/>
    </row>
    <row r="21" spans="1:14" x14ac:dyDescent="0.25">
      <c r="A21" s="26" t="s">
        <v>107</v>
      </c>
      <c r="B21" s="22">
        <v>99.828869939176457</v>
      </c>
      <c r="C21" s="22">
        <v>98.94570199028621</v>
      </c>
      <c r="D21" s="22"/>
      <c r="E21" s="22">
        <f t="shared" si="0"/>
        <v>-0.88468190557334792</v>
      </c>
      <c r="F21" s="22"/>
      <c r="G21" s="22">
        <v>1.6703844691845831</v>
      </c>
      <c r="H21" s="22">
        <v>1.6556068800321997</v>
      </c>
      <c r="I21" s="22"/>
      <c r="J21" s="22">
        <f t="shared" si="1"/>
        <v>-1.4777589152383364E-2</v>
      </c>
      <c r="K21" s="22">
        <f t="shared" si="2"/>
        <v>-1.4735642372051404E-2</v>
      </c>
      <c r="M21" s="93"/>
      <c r="N21" s="66"/>
    </row>
    <row r="22" spans="1:14" x14ac:dyDescent="0.25">
      <c r="A22" s="27" t="s">
        <v>108</v>
      </c>
      <c r="B22" s="39">
        <v>94.741470393131067</v>
      </c>
      <c r="C22" s="39">
        <v>95.346456529205</v>
      </c>
      <c r="D22" s="39"/>
      <c r="E22" s="39">
        <f t="shared" si="0"/>
        <v>0.63856528040311389</v>
      </c>
      <c r="F22" s="39"/>
      <c r="G22" s="39">
        <v>1.0293039492638201</v>
      </c>
      <c r="H22" s="39">
        <v>1.0358767269136371</v>
      </c>
      <c r="I22" s="39"/>
      <c r="J22" s="39">
        <f t="shared" si="1"/>
        <v>6.5727776498170076E-3</v>
      </c>
      <c r="K22" s="39">
        <f t="shared" si="2"/>
        <v>6.5541205564708157E-3</v>
      </c>
      <c r="M22" s="93"/>
      <c r="N22" s="66"/>
    </row>
    <row r="23" spans="1:14" x14ac:dyDescent="0.25">
      <c r="A23" s="28" t="s">
        <v>109</v>
      </c>
      <c r="B23" s="22">
        <v>103.97083638638459</v>
      </c>
      <c r="C23" s="22">
        <v>104.24264199694034</v>
      </c>
      <c r="D23" s="22"/>
      <c r="E23" s="22">
        <f t="shared" si="0"/>
        <v>0.26142485720288544</v>
      </c>
      <c r="F23" s="22"/>
      <c r="G23" s="22">
        <v>4.9042482648230887</v>
      </c>
      <c r="H23" s="22">
        <v>4.9170691888462779</v>
      </c>
      <c r="I23" s="22"/>
      <c r="J23" s="22">
        <f t="shared" si="1"/>
        <v>1.2820924023189129E-2</v>
      </c>
      <c r="K23" s="22">
        <f t="shared" si="2"/>
        <v>1.2784531315413331E-2</v>
      </c>
      <c r="M23" s="93"/>
      <c r="N23" s="66"/>
    </row>
    <row r="24" spans="1:14" x14ac:dyDescent="0.25">
      <c r="A24" s="25" t="s">
        <v>110</v>
      </c>
      <c r="B24" s="39">
        <v>101.33111113816746</v>
      </c>
      <c r="C24" s="39">
        <v>102.32088949377638</v>
      </c>
      <c r="D24" s="39"/>
      <c r="E24" s="39">
        <f t="shared" si="0"/>
        <v>0.97677637646678139</v>
      </c>
      <c r="F24" s="39"/>
      <c r="G24" s="39">
        <v>0.15847597833525337</v>
      </c>
      <c r="H24" s="39">
        <v>0.16002393425400674</v>
      </c>
      <c r="I24" s="39"/>
      <c r="J24" s="39">
        <f t="shared" si="1"/>
        <v>1.5479559187533687E-3</v>
      </c>
      <c r="K24" s="39">
        <f t="shared" si="2"/>
        <v>1.5435619837063227E-3</v>
      </c>
      <c r="M24" s="93"/>
      <c r="N24" s="66"/>
    </row>
    <row r="25" spans="1:14" x14ac:dyDescent="0.25">
      <c r="A25" s="26" t="s">
        <v>111</v>
      </c>
      <c r="B25" s="22">
        <v>100.68132656042756</v>
      </c>
      <c r="C25" s="22">
        <v>101.47142476389023</v>
      </c>
      <c r="D25" s="22"/>
      <c r="E25" s="22">
        <f t="shared" si="0"/>
        <v>0.78475148317445065</v>
      </c>
      <c r="F25" s="22"/>
      <c r="G25" s="22">
        <v>7.8333911609477891E-2</v>
      </c>
      <c r="H25" s="22">
        <v>7.8948638142661842E-2</v>
      </c>
      <c r="I25" s="22"/>
      <c r="J25" s="22">
        <f t="shared" si="1"/>
        <v>6.1472653318395132E-4</v>
      </c>
      <c r="K25" s="22">
        <f t="shared" si="2"/>
        <v>6.1298160722980579E-4</v>
      </c>
      <c r="M25" s="93"/>
      <c r="N25" s="66"/>
    </row>
    <row r="26" spans="1:14" x14ac:dyDescent="0.25">
      <c r="A26" s="25" t="s">
        <v>112</v>
      </c>
      <c r="B26" s="39">
        <v>104.87340653881381</v>
      </c>
      <c r="C26" s="39">
        <v>105.03255917928027</v>
      </c>
      <c r="D26" s="39"/>
      <c r="E26" s="39">
        <f t="shared" si="0"/>
        <v>0.15175690932434094</v>
      </c>
      <c r="F26" s="39"/>
      <c r="G26" s="39">
        <v>2.5372825437716302</v>
      </c>
      <c r="H26" s="39">
        <v>2.5411330453408838</v>
      </c>
      <c r="I26" s="39"/>
      <c r="J26" s="39">
        <f t="shared" si="1"/>
        <v>3.8505015692535949E-3</v>
      </c>
      <c r="K26" s="39">
        <f t="shared" si="2"/>
        <v>3.8395717658988105E-3</v>
      </c>
      <c r="M26" s="93"/>
      <c r="N26" s="66"/>
    </row>
    <row r="27" spans="1:14" x14ac:dyDescent="0.25">
      <c r="A27" s="26" t="s">
        <v>113</v>
      </c>
      <c r="B27" s="22">
        <v>99.027007602107048</v>
      </c>
      <c r="C27" s="22">
        <v>99.172560549817206</v>
      </c>
      <c r="D27" s="22"/>
      <c r="E27" s="22">
        <f t="shared" si="0"/>
        <v>0.14698308192346854</v>
      </c>
      <c r="F27" s="22"/>
      <c r="G27" s="22">
        <v>8.6442294980141055E-2</v>
      </c>
      <c r="H27" s="22">
        <v>8.6569350529388245E-2</v>
      </c>
      <c r="I27" s="22"/>
      <c r="J27" s="22">
        <f t="shared" si="1"/>
        <v>1.2705554924719031E-4</v>
      </c>
      <c r="K27" s="22">
        <f t="shared" si="2"/>
        <v>1.2669489696762895E-4</v>
      </c>
      <c r="M27" s="93"/>
      <c r="N27" s="66"/>
    </row>
    <row r="28" spans="1:14" x14ac:dyDescent="0.25">
      <c r="A28" s="25" t="s">
        <v>114</v>
      </c>
      <c r="B28" s="39">
        <v>104.1807177289644</v>
      </c>
      <c r="C28" s="39">
        <v>104.1807177289644</v>
      </c>
      <c r="D28" s="39"/>
      <c r="E28" s="39">
        <f t="shared" si="0"/>
        <v>0</v>
      </c>
      <c r="F28" s="39"/>
      <c r="G28" s="39">
        <v>0.32465990874135775</v>
      </c>
      <c r="H28" s="39">
        <v>0.32465990874135775</v>
      </c>
      <c r="I28" s="39"/>
      <c r="J28" s="39">
        <f t="shared" si="1"/>
        <v>0</v>
      </c>
      <c r="K28" s="39">
        <f t="shared" si="2"/>
        <v>0</v>
      </c>
      <c r="M28" s="93"/>
      <c r="N28" s="66"/>
    </row>
    <row r="29" spans="1:14" x14ac:dyDescent="0.25">
      <c r="A29" s="28" t="s">
        <v>115</v>
      </c>
      <c r="B29" s="22">
        <v>102.93184101628655</v>
      </c>
      <c r="C29" s="22">
        <v>103.72175957709933</v>
      </c>
      <c r="D29" s="22"/>
      <c r="E29" s="22">
        <f t="shared" si="0"/>
        <v>0.76741905421451317</v>
      </c>
      <c r="F29" s="22"/>
      <c r="G29" s="22">
        <v>1.1593455336901177</v>
      </c>
      <c r="H29" s="22">
        <v>1.1682425722198406</v>
      </c>
      <c r="I29" s="22"/>
      <c r="J29" s="22">
        <f t="shared" si="1"/>
        <v>8.8970385297229004E-3</v>
      </c>
      <c r="K29" s="22">
        <f t="shared" si="2"/>
        <v>8.8717839285181385E-3</v>
      </c>
      <c r="M29" s="93"/>
      <c r="N29" s="66"/>
    </row>
    <row r="30" spans="1:14" x14ac:dyDescent="0.25">
      <c r="A30" s="27" t="s">
        <v>116</v>
      </c>
      <c r="B30" s="39">
        <v>104.01081094086801</v>
      </c>
      <c r="C30" s="39">
        <v>103.59894484946308</v>
      </c>
      <c r="D30" s="39"/>
      <c r="E30" s="39">
        <f t="shared" si="0"/>
        <v>-0.39598392482400602</v>
      </c>
      <c r="F30" s="39"/>
      <c r="G30" s="39">
        <v>0.55970809369511021</v>
      </c>
      <c r="H30" s="39">
        <v>0.5574917396181388</v>
      </c>
      <c r="I30" s="39"/>
      <c r="J30" s="39">
        <f t="shared" si="1"/>
        <v>-2.2163540769714052E-3</v>
      </c>
      <c r="K30" s="39">
        <f t="shared" si="2"/>
        <v>-2.2100628669069022E-3</v>
      </c>
      <c r="M30" s="93"/>
      <c r="N30" s="66"/>
    </row>
    <row r="31" spans="1:14" x14ac:dyDescent="0.25">
      <c r="A31" s="26" t="s">
        <v>6</v>
      </c>
      <c r="B31" s="22">
        <v>101.95613376725693</v>
      </c>
      <c r="C31" s="22">
        <v>102.63034786507463</v>
      </c>
      <c r="D31" s="22"/>
      <c r="E31" s="22">
        <f t="shared" si="0"/>
        <v>0.66127860375402303</v>
      </c>
      <c r="F31" s="22"/>
      <c r="G31" s="22">
        <v>1.0334348301076828</v>
      </c>
      <c r="H31" s="22">
        <v>1.0402687135229269</v>
      </c>
      <c r="I31" s="22"/>
      <c r="J31" s="22">
        <f t="shared" si="1"/>
        <v>6.8338834152441574E-3</v>
      </c>
      <c r="K31" s="22">
        <f t="shared" si="2"/>
        <v>6.8144851626958224E-3</v>
      </c>
      <c r="M31" s="93"/>
      <c r="N31" s="66"/>
    </row>
    <row r="32" spans="1:14" x14ac:dyDescent="0.25">
      <c r="A32" s="27" t="s">
        <v>117</v>
      </c>
      <c r="B32" s="39">
        <v>101.49061108158261</v>
      </c>
      <c r="C32" s="39">
        <v>102.26488980320352</v>
      </c>
      <c r="D32" s="39"/>
      <c r="E32" s="39">
        <f t="shared" si="0"/>
        <v>0.76290674907701916</v>
      </c>
      <c r="F32" s="39"/>
      <c r="G32" s="39">
        <v>0.93339885107118981</v>
      </c>
      <c r="H32" s="39">
        <v>0.94051981390181927</v>
      </c>
      <c r="I32" s="39"/>
      <c r="J32" s="39">
        <f t="shared" si="1"/>
        <v>7.1209628306294626E-3</v>
      </c>
      <c r="K32" s="39">
        <f t="shared" si="2"/>
        <v>7.1007496916303797E-3</v>
      </c>
      <c r="M32" s="93"/>
      <c r="N32" s="66"/>
    </row>
    <row r="33" spans="1:14" x14ac:dyDescent="0.25">
      <c r="A33" s="26" t="s">
        <v>118</v>
      </c>
      <c r="B33" s="22">
        <v>106.51478001504951</v>
      </c>
      <c r="C33" s="22">
        <v>106.20910798513427</v>
      </c>
      <c r="D33" s="22"/>
      <c r="E33" s="22">
        <f t="shared" si="0"/>
        <v>-0.28697616412676208</v>
      </c>
      <c r="F33" s="22"/>
      <c r="G33" s="22">
        <v>0.10003597903649326</v>
      </c>
      <c r="H33" s="22">
        <v>9.9748899621107695E-2</v>
      </c>
      <c r="I33" s="22"/>
      <c r="J33" s="22">
        <f t="shared" si="1"/>
        <v>-2.870794153855688E-4</v>
      </c>
      <c r="K33" s="22">
        <f t="shared" si="2"/>
        <v>-2.8626452893482025E-4</v>
      </c>
      <c r="M33" s="93"/>
      <c r="N33" s="66"/>
    </row>
    <row r="34" spans="1:14" x14ac:dyDescent="0.25">
      <c r="A34" s="25" t="s">
        <v>7</v>
      </c>
      <c r="B34" s="39">
        <v>107.32669432008008</v>
      </c>
      <c r="C34" s="39">
        <v>110.7508218857797</v>
      </c>
      <c r="D34" s="39"/>
      <c r="E34" s="39">
        <f t="shared" si="0"/>
        <v>3.1903783000041486</v>
      </c>
      <c r="F34" s="39"/>
      <c r="G34" s="39">
        <v>2.1736381205101338</v>
      </c>
      <c r="H34" s="39">
        <v>2.2429853994275075</v>
      </c>
      <c r="I34" s="39"/>
      <c r="J34" s="39">
        <f t="shared" si="1"/>
        <v>6.9347278917373689E-2</v>
      </c>
      <c r="K34" s="39">
        <f t="shared" si="2"/>
        <v>6.9150433880922194E-2</v>
      </c>
      <c r="M34" s="93"/>
      <c r="N34" s="66"/>
    </row>
    <row r="35" spans="1:14" x14ac:dyDescent="0.25">
      <c r="A35" s="26" t="s">
        <v>119</v>
      </c>
      <c r="B35" s="22">
        <v>110.96811761529075</v>
      </c>
      <c r="C35" s="22">
        <v>111.32329479574138</v>
      </c>
      <c r="D35" s="22"/>
      <c r="E35" s="22">
        <f t="shared" si="0"/>
        <v>0.32007137552965137</v>
      </c>
      <c r="F35" s="22"/>
      <c r="G35" s="22">
        <v>0.95880664339722499</v>
      </c>
      <c r="H35" s="22">
        <v>0.96187550900941621</v>
      </c>
      <c r="I35" s="22"/>
      <c r="J35" s="22">
        <f t="shared" si="1"/>
        <v>3.0688656121912183E-3</v>
      </c>
      <c r="K35" s="22">
        <f t="shared" si="2"/>
        <v>3.0601545138939611E-3</v>
      </c>
      <c r="M35" s="93"/>
      <c r="N35" s="66"/>
    </row>
    <row r="36" spans="1:14" x14ac:dyDescent="0.25">
      <c r="A36" s="25" t="s">
        <v>120</v>
      </c>
      <c r="B36" s="39">
        <v>105.93837738910226</v>
      </c>
      <c r="C36" s="39">
        <v>120.35639422605649</v>
      </c>
      <c r="D36" s="39"/>
      <c r="E36" s="39">
        <f t="shared" si="0"/>
        <v>13.609814679337727</v>
      </c>
      <c r="F36" s="39"/>
      <c r="G36" s="39">
        <v>0.57070368158019791</v>
      </c>
      <c r="H36" s="39">
        <v>0.6483753950114205</v>
      </c>
      <c r="I36" s="39"/>
      <c r="J36" s="39">
        <f t="shared" si="1"/>
        <v>7.7671713431222589E-2</v>
      </c>
      <c r="K36" s="39">
        <f t="shared" si="2"/>
        <v>7.7451239153063289E-2</v>
      </c>
      <c r="M36" s="93"/>
      <c r="N36" s="66"/>
    </row>
    <row r="37" spans="1:14" x14ac:dyDescent="0.25">
      <c r="A37" s="28" t="s">
        <v>121</v>
      </c>
      <c r="B37" s="22">
        <v>99.70155558603733</v>
      </c>
      <c r="C37" s="22">
        <v>99.218725710090212</v>
      </c>
      <c r="D37" s="22"/>
      <c r="E37" s="22">
        <f t="shared" si="0"/>
        <v>-0.48427516813462912</v>
      </c>
      <c r="F37" s="22"/>
      <c r="G37" s="22">
        <v>0.27394626792605897</v>
      </c>
      <c r="H37" s="22">
        <v>0.27261961417646147</v>
      </c>
      <c r="I37" s="22"/>
      <c r="J37" s="22">
        <f t="shared" si="1"/>
        <v>-1.3266537495975061E-3</v>
      </c>
      <c r="K37" s="22">
        <f t="shared" si="2"/>
        <v>-1.3228879896459269E-3</v>
      </c>
      <c r="M37" s="93"/>
      <c r="N37" s="66"/>
    </row>
    <row r="38" spans="1:14" x14ac:dyDescent="0.25">
      <c r="A38" s="27" t="s">
        <v>122</v>
      </c>
      <c r="B38" s="39">
        <v>110.81722326975638</v>
      </c>
      <c r="C38" s="39">
        <v>105.98966723397746</v>
      </c>
      <c r="D38" s="39"/>
      <c r="E38" s="39">
        <f t="shared" si="0"/>
        <v>-4.3563228651086749</v>
      </c>
      <c r="F38" s="39"/>
      <c r="G38" s="39">
        <v>0.23108127400451073</v>
      </c>
      <c r="H38" s="39">
        <v>0.22101462762806781</v>
      </c>
      <c r="I38" s="39"/>
      <c r="J38" s="39">
        <f t="shared" si="1"/>
        <v>-1.0066646376442917E-2</v>
      </c>
      <c r="K38" s="39">
        <f t="shared" si="2"/>
        <v>-1.003807179638944E-2</v>
      </c>
      <c r="M38" s="93"/>
      <c r="N38" s="66"/>
    </row>
    <row r="39" spans="1:14" x14ac:dyDescent="0.25">
      <c r="A39" s="28" t="s">
        <v>123</v>
      </c>
      <c r="B39" s="22">
        <v>96.234131070102478</v>
      </c>
      <c r="C39" s="22">
        <v>96.234131070102478</v>
      </c>
      <c r="D39" s="22"/>
      <c r="E39" s="22">
        <f t="shared" si="0"/>
        <v>0</v>
      </c>
      <c r="F39" s="22"/>
      <c r="G39" s="22">
        <v>4.7146743570101665E-2</v>
      </c>
      <c r="H39" s="22">
        <v>4.7146743570101672E-2</v>
      </c>
      <c r="I39" s="22"/>
      <c r="J39" s="22">
        <f t="shared" si="1"/>
        <v>0</v>
      </c>
      <c r="K39" s="22">
        <f t="shared" si="2"/>
        <v>0</v>
      </c>
      <c r="M39" s="93"/>
      <c r="N39" s="66"/>
    </row>
    <row r="40" spans="1:14" x14ac:dyDescent="0.25">
      <c r="A40" s="27" t="s">
        <v>124</v>
      </c>
      <c r="B40" s="39">
        <v>101.92092967047691</v>
      </c>
      <c r="C40" s="39">
        <v>101.92092967047691</v>
      </c>
      <c r="D40" s="39"/>
      <c r="E40" s="39">
        <f t="shared" si="0"/>
        <v>0</v>
      </c>
      <c r="F40" s="39"/>
      <c r="G40" s="39">
        <v>9.1953510032039484E-2</v>
      </c>
      <c r="H40" s="39">
        <v>9.1953510032039498E-2</v>
      </c>
      <c r="I40" s="39"/>
      <c r="J40" s="39">
        <f t="shared" si="1"/>
        <v>0</v>
      </c>
      <c r="K40" s="39">
        <f t="shared" si="2"/>
        <v>0</v>
      </c>
      <c r="M40" s="93"/>
      <c r="N40" s="66"/>
    </row>
    <row r="41" spans="1:14" x14ac:dyDescent="0.25">
      <c r="A41" s="26" t="s">
        <v>8</v>
      </c>
      <c r="B41" s="22">
        <v>115.97201483672251</v>
      </c>
      <c r="C41" s="22">
        <v>118.41046317066541</v>
      </c>
      <c r="D41" s="22"/>
      <c r="E41" s="22">
        <f t="shared" si="0"/>
        <v>2.1026178922354699</v>
      </c>
      <c r="F41" s="22"/>
      <c r="G41" s="22">
        <v>2.9897467230588513</v>
      </c>
      <c r="H41" s="22">
        <v>3.0526096725904099</v>
      </c>
      <c r="I41" s="22"/>
      <c r="J41" s="22">
        <f t="shared" si="1"/>
        <v>6.2862949531558687E-2</v>
      </c>
      <c r="K41" s="22">
        <f t="shared" si="2"/>
        <v>6.2684510524503606E-2</v>
      </c>
      <c r="M41" s="93"/>
      <c r="N41" s="66"/>
    </row>
    <row r="42" spans="1:14" x14ac:dyDescent="0.25">
      <c r="A42" s="25" t="s">
        <v>125</v>
      </c>
      <c r="B42" s="39">
        <v>114.62720308737376</v>
      </c>
      <c r="C42" s="39">
        <v>118.86162401321087</v>
      </c>
      <c r="D42" s="39"/>
      <c r="E42" s="39">
        <f t="shared" si="0"/>
        <v>3.6940802983820964</v>
      </c>
      <c r="F42" s="39"/>
      <c r="G42" s="39">
        <v>2.8244661255604497E-2</v>
      </c>
      <c r="H42" s="39">
        <v>2.9288041722392542E-2</v>
      </c>
      <c r="I42" s="39"/>
      <c r="J42" s="39">
        <f t="shared" si="1"/>
        <v>1.0433804667880457E-3</v>
      </c>
      <c r="K42" s="39">
        <f t="shared" si="2"/>
        <v>1.0404187894270294E-3</v>
      </c>
      <c r="M42" s="93"/>
      <c r="N42" s="66"/>
    </row>
    <row r="43" spans="1:14" x14ac:dyDescent="0.25">
      <c r="A43" s="26" t="s">
        <v>126</v>
      </c>
      <c r="B43" s="22">
        <v>105.02407725162234</v>
      </c>
      <c r="C43" s="22">
        <v>101.70480141104359</v>
      </c>
      <c r="D43" s="22"/>
      <c r="E43" s="22">
        <f t="shared" si="0"/>
        <v>-3.1604903632014292</v>
      </c>
      <c r="F43" s="22"/>
      <c r="G43" s="22">
        <v>0.87616793549423588</v>
      </c>
      <c r="H43" s="22">
        <v>0.84847673232747967</v>
      </c>
      <c r="I43" s="22"/>
      <c r="J43" s="22">
        <f t="shared" si="1"/>
        <v>-2.7691203166756218E-2</v>
      </c>
      <c r="K43" s="22">
        <f t="shared" si="2"/>
        <v>-2.7612600574385714E-2</v>
      </c>
      <c r="M43" s="93"/>
      <c r="N43" s="66"/>
    </row>
    <row r="44" spans="1:14" x14ac:dyDescent="0.25">
      <c r="A44" s="27" t="s">
        <v>127</v>
      </c>
      <c r="B44" s="39">
        <v>107.0256926708668</v>
      </c>
      <c r="C44" s="39">
        <v>106.80242445623183</v>
      </c>
      <c r="D44" s="39"/>
      <c r="E44" s="39">
        <f t="shared" si="0"/>
        <v>-0.20861179130283736</v>
      </c>
      <c r="F44" s="39"/>
      <c r="G44" s="39">
        <v>9.2523867834125209E-2</v>
      </c>
      <c r="H44" s="39">
        <v>9.2330852136053757E-2</v>
      </c>
      <c r="I44" s="39"/>
      <c r="J44" s="39">
        <f t="shared" si="1"/>
        <v>-1.9301569807145258E-4</v>
      </c>
      <c r="K44" s="39">
        <f t="shared" si="2"/>
        <v>-1.9246781526024878E-4</v>
      </c>
      <c r="M44" s="93"/>
      <c r="N44" s="66"/>
    </row>
    <row r="45" spans="1:14" x14ac:dyDescent="0.25">
      <c r="A45" s="28" t="s">
        <v>128</v>
      </c>
      <c r="B45" s="22">
        <v>132.70908190365125</v>
      </c>
      <c r="C45" s="22">
        <v>142.32780259552459</v>
      </c>
      <c r="D45" s="22"/>
      <c r="E45" s="22">
        <f t="shared" si="0"/>
        <v>7.2479747082092372</v>
      </c>
      <c r="F45" s="22"/>
      <c r="G45" s="22">
        <v>1.1699127264295874</v>
      </c>
      <c r="H45" s="22">
        <v>1.2547077049493249</v>
      </c>
      <c r="I45" s="22"/>
      <c r="J45" s="22">
        <f t="shared" si="1"/>
        <v>8.4794978519737496E-2</v>
      </c>
      <c r="K45" s="22">
        <f t="shared" si="2"/>
        <v>8.4554284567527629E-2</v>
      </c>
      <c r="M45" s="93"/>
      <c r="N45" s="66"/>
    </row>
    <row r="46" spans="1:14" x14ac:dyDescent="0.25">
      <c r="A46" s="27" t="s">
        <v>129</v>
      </c>
      <c r="B46" s="39">
        <v>121.06026112189194</v>
      </c>
      <c r="C46" s="39">
        <v>121.58838254785171</v>
      </c>
      <c r="D46" s="39"/>
      <c r="E46" s="39">
        <f t="shared" si="0"/>
        <v>0.43624672627131655</v>
      </c>
      <c r="F46" s="39"/>
      <c r="G46" s="39">
        <v>0.2816968395483152</v>
      </c>
      <c r="H46" s="39">
        <v>0.28292573278885447</v>
      </c>
      <c r="I46" s="39"/>
      <c r="J46" s="39">
        <f t="shared" si="1"/>
        <v>1.2288932405392639E-3</v>
      </c>
      <c r="K46" s="39">
        <f t="shared" si="2"/>
        <v>1.225404977719072E-3</v>
      </c>
      <c r="M46" s="93"/>
      <c r="N46" s="66"/>
    </row>
    <row r="47" spans="1:14" x14ac:dyDescent="0.25">
      <c r="A47" s="26" t="s">
        <v>130</v>
      </c>
      <c r="B47" s="22">
        <v>98.123404633507477</v>
      </c>
      <c r="C47" s="22">
        <v>99.658166921423501</v>
      </c>
      <c r="D47" s="22"/>
      <c r="E47" s="22">
        <f t="shared" si="0"/>
        <v>1.56411438601054</v>
      </c>
      <c r="F47" s="22"/>
      <c r="G47" s="22">
        <v>8.4758342362373784E-2</v>
      </c>
      <c r="H47" s="22">
        <v>8.6084059788607739E-2</v>
      </c>
      <c r="I47" s="22"/>
      <c r="J47" s="22">
        <f t="shared" si="1"/>
        <v>1.3257174262339549E-3</v>
      </c>
      <c r="K47" s="22">
        <f t="shared" si="2"/>
        <v>1.3219543240738493E-3</v>
      </c>
      <c r="M47" s="93"/>
      <c r="N47" s="66"/>
    </row>
    <row r="48" spans="1:14" x14ac:dyDescent="0.25">
      <c r="A48" s="25" t="s">
        <v>131</v>
      </c>
      <c r="B48" s="39">
        <v>105.65497044967314</v>
      </c>
      <c r="C48" s="39">
        <v>106.19990848743474</v>
      </c>
      <c r="D48" s="39"/>
      <c r="E48" s="39">
        <f t="shared" si="0"/>
        <v>0.5157713219191784</v>
      </c>
      <c r="F48" s="39"/>
      <c r="G48" s="39">
        <v>0.45644235013460915</v>
      </c>
      <c r="H48" s="39">
        <v>0.45879654887769755</v>
      </c>
      <c r="I48" s="39"/>
      <c r="J48" s="39">
        <f t="shared" si="1"/>
        <v>2.3541987430883982E-3</v>
      </c>
      <c r="K48" s="39">
        <f t="shared" si="2"/>
        <v>2.347516255402768E-3</v>
      </c>
      <c r="M48" s="93"/>
      <c r="N48" s="66"/>
    </row>
    <row r="49" spans="1:14" x14ac:dyDescent="0.25">
      <c r="A49" s="28" t="s">
        <v>9</v>
      </c>
      <c r="B49" s="22">
        <v>99.979939634472245</v>
      </c>
      <c r="C49" s="22">
        <v>100.03252085817621</v>
      </c>
      <c r="D49" s="22"/>
      <c r="E49" s="22">
        <f t="shared" si="0"/>
        <v>5.2591773806032194E-2</v>
      </c>
      <c r="F49" s="22"/>
      <c r="G49" s="22">
        <v>1.3223860628362907</v>
      </c>
      <c r="H49" s="22">
        <v>1.3230815291233002</v>
      </c>
      <c r="I49" s="22"/>
      <c r="J49" s="22">
        <f t="shared" si="1"/>
        <v>6.954662870095607E-4</v>
      </c>
      <c r="K49" s="22">
        <f t="shared" si="2"/>
        <v>6.9349217802137247E-4</v>
      </c>
      <c r="M49" s="93"/>
      <c r="N49" s="66"/>
    </row>
    <row r="50" spans="1:14" x14ac:dyDescent="0.25">
      <c r="A50" s="27" t="s">
        <v>132</v>
      </c>
      <c r="B50" s="39">
        <v>99.478118334106441</v>
      </c>
      <c r="C50" s="39">
        <v>99.478118334106441</v>
      </c>
      <c r="D50" s="39"/>
      <c r="E50" s="39">
        <f t="shared" si="0"/>
        <v>0</v>
      </c>
      <c r="F50" s="39"/>
      <c r="G50" s="39">
        <v>0.64963725856312071</v>
      </c>
      <c r="H50" s="39">
        <v>0.64963725856312071</v>
      </c>
      <c r="I50" s="39"/>
      <c r="J50" s="39">
        <f t="shared" si="1"/>
        <v>0</v>
      </c>
      <c r="K50" s="39">
        <f t="shared" si="2"/>
        <v>0</v>
      </c>
      <c r="M50" s="93"/>
      <c r="N50" s="66"/>
    </row>
    <row r="51" spans="1:14" x14ac:dyDescent="0.25">
      <c r="A51" s="28" t="s">
        <v>133</v>
      </c>
      <c r="B51" s="22">
        <v>100.39449825077156</v>
      </c>
      <c r="C51" s="22">
        <v>100.80566872564204</v>
      </c>
      <c r="D51" s="22"/>
      <c r="E51" s="22">
        <f t="shared" si="0"/>
        <v>0.40955478839430626</v>
      </c>
      <c r="F51" s="22"/>
      <c r="G51" s="22">
        <v>0.16981031762218654</v>
      </c>
      <c r="H51" s="22">
        <v>0.1705057839091958</v>
      </c>
      <c r="I51" s="22"/>
      <c r="J51" s="22">
        <f t="shared" si="1"/>
        <v>6.9546628700925539E-4</v>
      </c>
      <c r="K51" s="22">
        <f t="shared" si="2"/>
        <v>6.9349217802106803E-4</v>
      </c>
      <c r="M51" s="93"/>
      <c r="N51" s="66"/>
    </row>
    <row r="52" spans="1:14" x14ac:dyDescent="0.25">
      <c r="A52" s="27" t="s">
        <v>134</v>
      </c>
      <c r="B52" s="39">
        <v>98.816890889700829</v>
      </c>
      <c r="C52" s="39">
        <v>98.816890889700829</v>
      </c>
      <c r="D52" s="39"/>
      <c r="E52" s="39">
        <f t="shared" si="0"/>
        <v>0</v>
      </c>
      <c r="F52" s="39"/>
      <c r="G52" s="39">
        <v>5.8923733542473045E-2</v>
      </c>
      <c r="H52" s="39">
        <v>5.8923733542473045E-2</v>
      </c>
      <c r="I52" s="39"/>
      <c r="J52" s="39">
        <f t="shared" si="1"/>
        <v>0</v>
      </c>
      <c r="K52" s="39">
        <f t="shared" si="2"/>
        <v>0</v>
      </c>
      <c r="M52" s="93"/>
      <c r="N52" s="66"/>
    </row>
    <row r="53" spans="1:14" x14ac:dyDescent="0.25">
      <c r="A53" s="28" t="s">
        <v>135</v>
      </c>
      <c r="B53" s="22">
        <v>99.157444559436499</v>
      </c>
      <c r="C53" s="22">
        <v>99.157444559436499</v>
      </c>
      <c r="D53" s="22"/>
      <c r="E53" s="22">
        <f t="shared" si="0"/>
        <v>0</v>
      </c>
      <c r="F53" s="22"/>
      <c r="G53" s="22">
        <v>0.24777673329636951</v>
      </c>
      <c r="H53" s="22">
        <v>0.24777673329636951</v>
      </c>
      <c r="I53" s="22"/>
      <c r="J53" s="22">
        <f t="shared" si="1"/>
        <v>0</v>
      </c>
      <c r="K53" s="22">
        <f t="shared" si="2"/>
        <v>0</v>
      </c>
      <c r="M53" s="93"/>
      <c r="N53" s="66"/>
    </row>
    <row r="54" spans="1:14" x14ac:dyDescent="0.25">
      <c r="A54" s="27" t="s">
        <v>136</v>
      </c>
      <c r="B54" s="39">
        <v>102.76845163455297</v>
      </c>
      <c r="C54" s="39">
        <v>102.76845163455297</v>
      </c>
      <c r="D54" s="39"/>
      <c r="E54" s="39">
        <f t="shared" si="0"/>
        <v>0</v>
      </c>
      <c r="F54" s="39"/>
      <c r="G54" s="39">
        <v>0.19623801981214092</v>
      </c>
      <c r="H54" s="39">
        <v>0.19623801981214095</v>
      </c>
      <c r="I54" s="39"/>
      <c r="J54" s="39">
        <f t="shared" si="1"/>
        <v>0</v>
      </c>
      <c r="K54" s="39">
        <f t="shared" si="2"/>
        <v>0</v>
      </c>
      <c r="M54" s="93"/>
      <c r="N54" s="66"/>
    </row>
    <row r="55" spans="1:14" x14ac:dyDescent="0.25">
      <c r="A55" s="26" t="s">
        <v>10</v>
      </c>
      <c r="B55" s="22">
        <v>108.18213811904657</v>
      </c>
      <c r="C55" s="22">
        <v>107.11235753166966</v>
      </c>
      <c r="D55" s="22"/>
      <c r="E55" s="22">
        <f t="shared" si="0"/>
        <v>-0.98886988737428849</v>
      </c>
      <c r="F55" s="22"/>
      <c r="G55" s="22">
        <v>1.2188525782519641</v>
      </c>
      <c r="H55" s="22">
        <v>1.2067997121341456</v>
      </c>
      <c r="I55" s="22"/>
      <c r="J55" s="22">
        <f t="shared" si="1"/>
        <v>-1.2052866117818528E-2</v>
      </c>
      <c r="K55" s="22">
        <f t="shared" si="2"/>
        <v>-1.2018653573255187E-2</v>
      </c>
      <c r="M55" s="93"/>
      <c r="N55" s="66"/>
    </row>
    <row r="56" spans="1:14" x14ac:dyDescent="0.25">
      <c r="A56" s="27" t="s">
        <v>137</v>
      </c>
      <c r="B56" s="39">
        <v>98.992727531354404</v>
      </c>
      <c r="C56" s="39">
        <v>99.545356253891669</v>
      </c>
      <c r="D56" s="39"/>
      <c r="E56" s="39">
        <f t="shared" si="0"/>
        <v>0.55825183962350255</v>
      </c>
      <c r="F56" s="39"/>
      <c r="G56" s="39">
        <v>5.0798736431971726E-2</v>
      </c>
      <c r="H56" s="39">
        <v>5.108232131260871E-2</v>
      </c>
      <c r="I56" s="39"/>
      <c r="J56" s="39">
        <f t="shared" si="1"/>
        <v>2.8358488063698339E-4</v>
      </c>
      <c r="K56" s="39">
        <f t="shared" si="2"/>
        <v>2.827799135634722E-4</v>
      </c>
      <c r="M56" s="93"/>
      <c r="N56" s="66"/>
    </row>
    <row r="57" spans="1:14" x14ac:dyDescent="0.25">
      <c r="A57" s="28" t="s">
        <v>138</v>
      </c>
      <c r="B57" s="22">
        <v>104.03025760710673</v>
      </c>
      <c r="C57" s="22">
        <v>105.23864950223521</v>
      </c>
      <c r="D57" s="22"/>
      <c r="E57" s="22">
        <f t="shared" si="0"/>
        <v>1.1615773361748571</v>
      </c>
      <c r="F57" s="22"/>
      <c r="G57" s="22">
        <v>0.11712761953931165</v>
      </c>
      <c r="H57" s="22">
        <v>0.11848814742228141</v>
      </c>
      <c r="I57" s="22"/>
      <c r="J57" s="22">
        <f t="shared" si="1"/>
        <v>1.3605278829697531E-3</v>
      </c>
      <c r="K57" s="22">
        <f t="shared" si="2"/>
        <v>1.3566659699300856E-3</v>
      </c>
      <c r="M57" s="93"/>
      <c r="N57" s="66"/>
    </row>
    <row r="58" spans="1:14" x14ac:dyDescent="0.25">
      <c r="A58" s="27" t="s">
        <v>139</v>
      </c>
      <c r="B58" s="39">
        <v>106.87895907384619</v>
      </c>
      <c r="C58" s="39">
        <v>107.06656332239589</v>
      </c>
      <c r="D58" s="39"/>
      <c r="E58" s="39">
        <f t="shared" si="0"/>
        <v>0.17552963668001631</v>
      </c>
      <c r="F58" s="39"/>
      <c r="G58" s="39">
        <v>0.33941948853191534</v>
      </c>
      <c r="H58" s="39">
        <v>0.3400152703269565</v>
      </c>
      <c r="I58" s="39"/>
      <c r="J58" s="39">
        <f t="shared" si="1"/>
        <v>5.9578179504116147E-4</v>
      </c>
      <c r="K58" s="39">
        <f t="shared" si="2"/>
        <v>5.9409064448712537E-4</v>
      </c>
      <c r="M58" s="93"/>
      <c r="N58" s="66"/>
    </row>
    <row r="59" spans="1:14" x14ac:dyDescent="0.25">
      <c r="A59" s="28" t="s">
        <v>140</v>
      </c>
      <c r="B59" s="22">
        <v>112.04550169881462</v>
      </c>
      <c r="C59" s="22">
        <v>109.52113788404672</v>
      </c>
      <c r="D59" s="22"/>
      <c r="E59" s="22">
        <f t="shared" si="0"/>
        <v>-2.2529809554992619</v>
      </c>
      <c r="F59" s="22"/>
      <c r="G59" s="22">
        <v>0.63439331972957069</v>
      </c>
      <c r="H59" s="22">
        <v>0.62010055905310402</v>
      </c>
      <c r="I59" s="22"/>
      <c r="J59" s="22">
        <f t="shared" si="1"/>
        <v>-1.4292760676466676E-2</v>
      </c>
      <c r="K59" s="22">
        <f t="shared" si="2"/>
        <v>-1.4252190101236122E-2</v>
      </c>
      <c r="M59" s="93"/>
      <c r="N59" s="66"/>
    </row>
    <row r="60" spans="1:14" x14ac:dyDescent="0.25">
      <c r="A60" s="27" t="s">
        <v>141</v>
      </c>
      <c r="B60" s="39">
        <v>97.617804670077859</v>
      </c>
      <c r="C60" s="39">
        <v>97.617804670077859</v>
      </c>
      <c r="D60" s="39"/>
      <c r="E60" s="39">
        <f t="shared" si="0"/>
        <v>0</v>
      </c>
      <c r="F60" s="39"/>
      <c r="G60" s="39">
        <v>7.7113414019194873E-2</v>
      </c>
      <c r="H60" s="39">
        <v>7.7113414019194887E-2</v>
      </c>
      <c r="I60" s="39"/>
      <c r="J60" s="39">
        <f t="shared" si="1"/>
        <v>0</v>
      </c>
      <c r="K60" s="39">
        <f t="shared" si="2"/>
        <v>0</v>
      </c>
      <c r="M60" s="93"/>
      <c r="N60" s="66"/>
    </row>
    <row r="61" spans="1:14" x14ac:dyDescent="0.25">
      <c r="A61" s="26" t="s">
        <v>11</v>
      </c>
      <c r="B61" s="22">
        <v>101.8417607126182</v>
      </c>
      <c r="C61" s="22">
        <v>102.00615606796477</v>
      </c>
      <c r="D61" s="22"/>
      <c r="E61" s="22">
        <f t="shared" si="0"/>
        <v>0.1614223420689509</v>
      </c>
      <c r="F61" s="22"/>
      <c r="G61" s="22">
        <v>2.3448773302200703</v>
      </c>
      <c r="H61" s="22">
        <v>2.3486624861251553</v>
      </c>
      <c r="I61" s="22"/>
      <c r="J61" s="22">
        <f t="shared" si="1"/>
        <v>3.7851559050849914E-3</v>
      </c>
      <c r="K61" s="22">
        <f t="shared" si="2"/>
        <v>3.7744115880224745E-3</v>
      </c>
      <c r="M61" s="93"/>
      <c r="N61" s="66"/>
    </row>
    <row r="62" spans="1:14" x14ac:dyDescent="0.25">
      <c r="A62" s="25" t="s">
        <v>142</v>
      </c>
      <c r="B62" s="39">
        <v>101.2366520188332</v>
      </c>
      <c r="C62" s="39">
        <v>101.35251006440218</v>
      </c>
      <c r="D62" s="39"/>
      <c r="E62" s="39">
        <f t="shared" si="0"/>
        <v>0.11444278653884865</v>
      </c>
      <c r="F62" s="39"/>
      <c r="G62" s="39">
        <v>0.56043769035903257</v>
      </c>
      <c r="H62" s="39">
        <v>0.56107907086869335</v>
      </c>
      <c r="I62" s="39"/>
      <c r="J62" s="39">
        <f t="shared" si="1"/>
        <v>6.4138050966078275E-4</v>
      </c>
      <c r="K62" s="39">
        <f t="shared" si="2"/>
        <v>6.3955992532388484E-4</v>
      </c>
      <c r="M62" s="93"/>
      <c r="N62" s="66"/>
    </row>
    <row r="63" spans="1:14" x14ac:dyDescent="0.25">
      <c r="A63" s="26" t="s">
        <v>142</v>
      </c>
      <c r="B63" s="22">
        <v>101.2366520188332</v>
      </c>
      <c r="C63" s="22">
        <v>101.35251006440218</v>
      </c>
      <c r="D63" s="22"/>
      <c r="E63" s="22">
        <f t="shared" si="0"/>
        <v>0.11444278653884865</v>
      </c>
      <c r="F63" s="22"/>
      <c r="G63" s="22">
        <v>0.56043769035903257</v>
      </c>
      <c r="H63" s="22">
        <v>0.56107907086869335</v>
      </c>
      <c r="I63" s="22"/>
      <c r="J63" s="22">
        <f t="shared" si="1"/>
        <v>6.4138050966078275E-4</v>
      </c>
      <c r="K63" s="22">
        <f t="shared" si="2"/>
        <v>6.3955992532388484E-4</v>
      </c>
      <c r="M63" s="93"/>
      <c r="N63" s="66"/>
    </row>
    <row r="64" spans="1:14" x14ac:dyDescent="0.25">
      <c r="A64" s="27" t="s">
        <v>143</v>
      </c>
      <c r="B64" s="39">
        <v>102.11156433050149</v>
      </c>
      <c r="C64" s="39">
        <v>102.16257572014447</v>
      </c>
      <c r="D64" s="39"/>
      <c r="E64" s="39">
        <f t="shared" si="0"/>
        <v>4.9956525470395974E-2</v>
      </c>
      <c r="F64" s="39"/>
      <c r="G64" s="39">
        <v>0.56561179885668045</v>
      </c>
      <c r="H64" s="39">
        <v>0.56589435885903983</v>
      </c>
      <c r="I64" s="39"/>
      <c r="J64" s="39">
        <f t="shared" si="1"/>
        <v>2.8256000235937773E-4</v>
      </c>
      <c r="K64" s="39">
        <f t="shared" si="2"/>
        <v>2.8175794444402049E-4</v>
      </c>
      <c r="M64" s="93"/>
      <c r="N64" s="66"/>
    </row>
    <row r="65" spans="1:14" x14ac:dyDescent="0.25">
      <c r="A65" s="28" t="s">
        <v>143</v>
      </c>
      <c r="B65" s="22">
        <v>102.11156433050149</v>
      </c>
      <c r="C65" s="22">
        <v>102.16257572014447</v>
      </c>
      <c r="D65" s="22"/>
      <c r="E65" s="22">
        <f t="shared" si="0"/>
        <v>4.9956525470395974E-2</v>
      </c>
      <c r="F65" s="22"/>
      <c r="G65" s="22">
        <v>0.56561179885668045</v>
      </c>
      <c r="H65" s="22">
        <v>0.56589435885903983</v>
      </c>
      <c r="I65" s="22"/>
      <c r="J65" s="22">
        <f t="shared" si="1"/>
        <v>2.8256000235937773E-4</v>
      </c>
      <c r="K65" s="22">
        <f t="shared" si="2"/>
        <v>2.8175794444402049E-4</v>
      </c>
      <c r="M65" s="93"/>
      <c r="N65" s="66"/>
    </row>
    <row r="66" spans="1:14" x14ac:dyDescent="0.25">
      <c r="A66" s="25" t="s">
        <v>144</v>
      </c>
      <c r="B66" s="39">
        <v>100.84247160146154</v>
      </c>
      <c r="C66" s="39">
        <v>100.84247160146154</v>
      </c>
      <c r="D66" s="39"/>
      <c r="E66" s="39">
        <f t="shared" si="0"/>
        <v>0</v>
      </c>
      <c r="F66" s="39"/>
      <c r="G66" s="39">
        <v>0.15477901652562265</v>
      </c>
      <c r="H66" s="39">
        <v>0.15477901652562262</v>
      </c>
      <c r="I66" s="39"/>
      <c r="J66" s="39">
        <f t="shared" si="1"/>
        <v>0</v>
      </c>
      <c r="K66" s="39">
        <f t="shared" si="2"/>
        <v>0</v>
      </c>
      <c r="M66" s="93"/>
      <c r="N66" s="66"/>
    </row>
    <row r="67" spans="1:14" x14ac:dyDescent="0.25">
      <c r="A67" s="26" t="s">
        <v>144</v>
      </c>
      <c r="B67" s="22">
        <v>100.84247160146154</v>
      </c>
      <c r="C67" s="22">
        <v>100.84247160146154</v>
      </c>
      <c r="D67" s="22"/>
      <c r="E67" s="22">
        <f t="shared" si="0"/>
        <v>0</v>
      </c>
      <c r="F67" s="22"/>
      <c r="G67" s="22">
        <v>0.15477901652562265</v>
      </c>
      <c r="H67" s="22">
        <v>0.15477901652562262</v>
      </c>
      <c r="I67" s="22"/>
      <c r="J67" s="22">
        <f t="shared" si="1"/>
        <v>0</v>
      </c>
      <c r="K67" s="22">
        <f t="shared" si="2"/>
        <v>0</v>
      </c>
      <c r="M67" s="93"/>
      <c r="N67" s="66"/>
    </row>
    <row r="68" spans="1:14" x14ac:dyDescent="0.25">
      <c r="A68" s="27" t="s">
        <v>145</v>
      </c>
      <c r="B68" s="39">
        <v>97.832802208660297</v>
      </c>
      <c r="C68" s="39">
        <v>97.832802208660297</v>
      </c>
      <c r="D68" s="39"/>
      <c r="E68" s="39">
        <f t="shared" si="0"/>
        <v>0</v>
      </c>
      <c r="F68" s="39"/>
      <c r="G68" s="39">
        <v>0.59145024317675643</v>
      </c>
      <c r="H68" s="39">
        <v>0.59145024317675643</v>
      </c>
      <c r="I68" s="39"/>
      <c r="J68" s="39">
        <f t="shared" si="1"/>
        <v>0</v>
      </c>
      <c r="K68" s="39">
        <f t="shared" si="2"/>
        <v>0</v>
      </c>
      <c r="M68" s="93"/>
      <c r="N68" s="66"/>
    </row>
    <row r="69" spans="1:14" x14ac:dyDescent="0.25">
      <c r="A69" s="28" t="s">
        <v>145</v>
      </c>
      <c r="B69" s="22">
        <v>97.832802208660297</v>
      </c>
      <c r="C69" s="22">
        <v>97.832802208660297</v>
      </c>
      <c r="D69" s="22"/>
      <c r="E69" s="22">
        <f t="shared" si="0"/>
        <v>0</v>
      </c>
      <c r="F69" s="22"/>
      <c r="G69" s="22">
        <v>0.59145024317675643</v>
      </c>
      <c r="H69" s="22">
        <v>0.59145024317675643</v>
      </c>
      <c r="I69" s="22"/>
      <c r="J69" s="22">
        <f t="shared" si="1"/>
        <v>0</v>
      </c>
      <c r="K69" s="22">
        <f t="shared" si="2"/>
        <v>0</v>
      </c>
      <c r="M69" s="93"/>
      <c r="N69" s="66"/>
    </row>
    <row r="70" spans="1:14" x14ac:dyDescent="0.25">
      <c r="A70" s="27" t="s">
        <v>146</v>
      </c>
      <c r="B70" s="39">
        <v>102.26445499727497</v>
      </c>
      <c r="C70" s="39">
        <v>102.26445499727497</v>
      </c>
      <c r="D70" s="39"/>
      <c r="E70" s="39">
        <f t="shared" si="0"/>
        <v>0</v>
      </c>
      <c r="F70" s="39"/>
      <c r="G70" s="39">
        <v>0.24997652435226422</v>
      </c>
      <c r="H70" s="39">
        <v>0.24997652435226422</v>
      </c>
      <c r="I70" s="39"/>
      <c r="J70" s="39">
        <f t="shared" si="1"/>
        <v>0</v>
      </c>
      <c r="K70" s="39">
        <f t="shared" si="2"/>
        <v>0</v>
      </c>
      <c r="M70" s="93"/>
      <c r="N70" s="66"/>
    </row>
    <row r="71" spans="1:14" x14ac:dyDescent="0.25">
      <c r="A71" s="28" t="s">
        <v>146</v>
      </c>
      <c r="B71" s="22">
        <v>102.26445499727497</v>
      </c>
      <c r="C71" s="22">
        <v>102.26445499727497</v>
      </c>
      <c r="D71" s="22"/>
      <c r="E71" s="22">
        <f t="shared" ref="E71:E134" si="3">((C71/B71-1)*100)</f>
        <v>0</v>
      </c>
      <c r="F71" s="22"/>
      <c r="G71" s="22">
        <v>0.24997652435226422</v>
      </c>
      <c r="H71" s="22">
        <v>0.24997652435226422</v>
      </c>
      <c r="I71" s="22"/>
      <c r="J71" s="22">
        <f t="shared" si="1"/>
        <v>0</v>
      </c>
      <c r="K71" s="22">
        <f t="shared" si="2"/>
        <v>0</v>
      </c>
      <c r="M71" s="93"/>
      <c r="N71" s="66"/>
    </row>
    <row r="72" spans="1:14" x14ac:dyDescent="0.25">
      <c r="A72" s="27" t="s">
        <v>147</v>
      </c>
      <c r="B72" s="39">
        <v>115.65693706232786</v>
      </c>
      <c r="C72" s="39">
        <v>117.14339987365763</v>
      </c>
      <c r="D72" s="39"/>
      <c r="E72" s="39">
        <f t="shared" si="3"/>
        <v>1.2852344607126476</v>
      </c>
      <c r="F72" s="39"/>
      <c r="G72" s="39">
        <v>0.22262205694971357</v>
      </c>
      <c r="H72" s="39">
        <v>0.2254832723427786</v>
      </c>
      <c r="I72" s="39"/>
      <c r="J72" s="39">
        <f t="shared" ref="J72:J135" si="4">H72-G72</f>
        <v>2.8612153930650253E-3</v>
      </c>
      <c r="K72" s="39">
        <f t="shared" ref="K72:K135" si="5">(J72/$G$5)*100</f>
        <v>2.8530937182547626E-3</v>
      </c>
      <c r="M72" s="93"/>
      <c r="N72" s="66"/>
    </row>
    <row r="73" spans="1:14" x14ac:dyDescent="0.25">
      <c r="A73" s="28" t="s">
        <v>147</v>
      </c>
      <c r="B73" s="22">
        <v>115.65693706232786</v>
      </c>
      <c r="C73" s="22">
        <v>117.14339987365763</v>
      </c>
      <c r="D73" s="22"/>
      <c r="E73" s="22">
        <f t="shared" si="3"/>
        <v>1.2852344607126476</v>
      </c>
      <c r="F73" s="22"/>
      <c r="G73" s="22">
        <v>0.22262205694971357</v>
      </c>
      <c r="H73" s="22">
        <v>0.2254832723427786</v>
      </c>
      <c r="I73" s="22"/>
      <c r="J73" s="22">
        <f t="shared" si="4"/>
        <v>2.8612153930650253E-3</v>
      </c>
      <c r="K73" s="22">
        <f t="shared" si="5"/>
        <v>2.8530937182547626E-3</v>
      </c>
      <c r="M73" s="93"/>
      <c r="N73" s="66"/>
    </row>
    <row r="74" spans="1:14" x14ac:dyDescent="0.25">
      <c r="A74" s="27" t="s">
        <v>148</v>
      </c>
      <c r="B74" s="39">
        <v>134.56076308181116</v>
      </c>
      <c r="C74" s="39">
        <v>135.18534864214291</v>
      </c>
      <c r="D74" s="39"/>
      <c r="E74" s="39">
        <f t="shared" si="3"/>
        <v>0.46416618487219452</v>
      </c>
      <c r="F74" s="39"/>
      <c r="G74" s="39">
        <v>3.2236692868375245</v>
      </c>
      <c r="H74" s="39">
        <v>3.2386324695791355</v>
      </c>
      <c r="I74" s="39"/>
      <c r="J74" s="39">
        <f t="shared" si="4"/>
        <v>1.4963182741611014E-2</v>
      </c>
      <c r="K74" s="39">
        <f t="shared" si="5"/>
        <v>1.4920709146421903E-2</v>
      </c>
      <c r="M74" s="93"/>
      <c r="N74" s="66"/>
    </row>
    <row r="75" spans="1:14" x14ac:dyDescent="0.25">
      <c r="A75" s="28" t="s">
        <v>12</v>
      </c>
      <c r="B75" s="22">
        <v>142.42100464440955</v>
      </c>
      <c r="C75" s="22">
        <v>143.0792849956166</v>
      </c>
      <c r="D75" s="22"/>
      <c r="E75" s="22">
        <f t="shared" si="3"/>
        <v>0.46220734985729095</v>
      </c>
      <c r="F75" s="22"/>
      <c r="G75" s="22">
        <v>2.5525628350149616</v>
      </c>
      <c r="H75" s="22">
        <v>2.5643609680481263</v>
      </c>
      <c r="I75" s="22"/>
      <c r="J75" s="22">
        <f t="shared" si="4"/>
        <v>1.1798133033164682E-2</v>
      </c>
      <c r="K75" s="22">
        <f t="shared" si="5"/>
        <v>1.1764643558693159E-2</v>
      </c>
      <c r="M75" s="93"/>
      <c r="N75" s="66"/>
    </row>
    <row r="76" spans="1:14" x14ac:dyDescent="0.25">
      <c r="A76" s="25" t="s">
        <v>13</v>
      </c>
      <c r="B76" s="39">
        <v>142.42100464440955</v>
      </c>
      <c r="C76" s="39">
        <v>143.0792849956166</v>
      </c>
      <c r="D76" s="39"/>
      <c r="E76" s="39">
        <f t="shared" si="3"/>
        <v>0.46220734985729095</v>
      </c>
      <c r="F76" s="39"/>
      <c r="G76" s="39">
        <v>2.5525628350149616</v>
      </c>
      <c r="H76" s="39">
        <v>2.5643609680481263</v>
      </c>
      <c r="I76" s="39"/>
      <c r="J76" s="39">
        <f t="shared" si="4"/>
        <v>1.1798133033164682E-2</v>
      </c>
      <c r="K76" s="39">
        <f t="shared" si="5"/>
        <v>1.1764643558693159E-2</v>
      </c>
      <c r="M76" s="93"/>
      <c r="N76" s="66"/>
    </row>
    <row r="77" spans="1:14" x14ac:dyDescent="0.25">
      <c r="A77" s="26" t="s">
        <v>149</v>
      </c>
      <c r="B77" s="22">
        <v>142.32725573404349</v>
      </c>
      <c r="C77" s="22">
        <v>143.01795141029089</v>
      </c>
      <c r="D77" s="22"/>
      <c r="E77" s="22">
        <f t="shared" si="3"/>
        <v>0.48528700471683894</v>
      </c>
      <c r="F77" s="22"/>
      <c r="G77" s="22">
        <v>2.4311660766701344</v>
      </c>
      <c r="H77" s="22">
        <v>2.4429642097032991</v>
      </c>
      <c r="I77" s="22"/>
      <c r="J77" s="22">
        <f t="shared" si="4"/>
        <v>1.1798133033164682E-2</v>
      </c>
      <c r="K77" s="22">
        <f t="shared" si="5"/>
        <v>1.1764643558693159E-2</v>
      </c>
      <c r="M77" s="93"/>
      <c r="N77" s="66"/>
    </row>
    <row r="78" spans="1:14" x14ac:dyDescent="0.25">
      <c r="A78" s="27" t="s">
        <v>150</v>
      </c>
      <c r="B78" s="39">
        <v>144.32482839333676</v>
      </c>
      <c r="C78" s="39">
        <v>144.32482839333676</v>
      </c>
      <c r="D78" s="39"/>
      <c r="E78" s="39">
        <f t="shared" si="3"/>
        <v>0</v>
      </c>
      <c r="F78" s="39"/>
      <c r="G78" s="39">
        <v>0.12139675834482765</v>
      </c>
      <c r="H78" s="39">
        <v>0.12139675834482765</v>
      </c>
      <c r="I78" s="39"/>
      <c r="J78" s="39">
        <f t="shared" si="4"/>
        <v>0</v>
      </c>
      <c r="K78" s="39">
        <f t="shared" si="5"/>
        <v>0</v>
      </c>
      <c r="M78" s="93"/>
      <c r="N78" s="66"/>
    </row>
    <row r="79" spans="1:14" x14ac:dyDescent="0.25">
      <c r="A79" s="28" t="s">
        <v>14</v>
      </c>
      <c r="B79" s="22">
        <v>111.21490367513249</v>
      </c>
      <c r="C79" s="22">
        <v>111.73941166860479</v>
      </c>
      <c r="D79" s="22"/>
      <c r="E79" s="22">
        <f t="shared" si="3"/>
        <v>0.47161664142103543</v>
      </c>
      <c r="F79" s="22"/>
      <c r="G79" s="22">
        <v>0.67110645182256279</v>
      </c>
      <c r="H79" s="22">
        <v>0.67427150153100823</v>
      </c>
      <c r="I79" s="22"/>
      <c r="J79" s="22">
        <f t="shared" si="4"/>
        <v>3.1650497084454443E-3</v>
      </c>
      <c r="K79" s="22">
        <f t="shared" si="5"/>
        <v>3.156065587727859E-3</v>
      </c>
      <c r="M79" s="93"/>
      <c r="N79" s="66"/>
    </row>
    <row r="80" spans="1:14" x14ac:dyDescent="0.25">
      <c r="A80" s="27" t="s">
        <v>15</v>
      </c>
      <c r="B80" s="39">
        <v>111.21490367513249</v>
      </c>
      <c r="C80" s="39">
        <v>111.73941166860479</v>
      </c>
      <c r="D80" s="39"/>
      <c r="E80" s="39">
        <f t="shared" si="3"/>
        <v>0.47161664142103543</v>
      </c>
      <c r="F80" s="39"/>
      <c r="G80" s="39">
        <v>0.67110645182256279</v>
      </c>
      <c r="H80" s="39">
        <v>0.67427150153100823</v>
      </c>
      <c r="I80" s="39"/>
      <c r="J80" s="39">
        <f t="shared" si="4"/>
        <v>3.1650497084454443E-3</v>
      </c>
      <c r="K80" s="39">
        <f t="shared" si="5"/>
        <v>3.156065587727859E-3</v>
      </c>
      <c r="M80" s="93"/>
      <c r="N80" s="66"/>
    </row>
    <row r="81" spans="1:14" x14ac:dyDescent="0.25">
      <c r="A81" s="26" t="s">
        <v>15</v>
      </c>
      <c r="B81" s="22">
        <v>111.21490367513249</v>
      </c>
      <c r="C81" s="22">
        <v>111.73941166860479</v>
      </c>
      <c r="D81" s="22"/>
      <c r="E81" s="22">
        <f t="shared" si="3"/>
        <v>0.47161664142103543</v>
      </c>
      <c r="F81" s="22"/>
      <c r="G81" s="22">
        <v>0.67110645182256279</v>
      </c>
      <c r="H81" s="22">
        <v>0.67427150153100823</v>
      </c>
      <c r="I81" s="22"/>
      <c r="J81" s="22">
        <f t="shared" si="4"/>
        <v>3.1650497084454443E-3</v>
      </c>
      <c r="K81" s="22">
        <f t="shared" si="5"/>
        <v>3.156065587727859E-3</v>
      </c>
      <c r="M81" s="93"/>
      <c r="N81" s="66"/>
    </row>
    <row r="82" spans="1:14" x14ac:dyDescent="0.25">
      <c r="A82" s="25" t="s">
        <v>16</v>
      </c>
      <c r="B82" s="39">
        <v>98.5455280010422</v>
      </c>
      <c r="C82" s="39">
        <v>98.508816576868838</v>
      </c>
      <c r="D82" s="39"/>
      <c r="E82" s="39">
        <f t="shared" si="3"/>
        <v>-3.7253262444314483E-2</v>
      </c>
      <c r="F82" s="39"/>
      <c r="G82" s="39">
        <v>5.0003674316818048</v>
      </c>
      <c r="H82" s="39">
        <v>4.9985046316793005</v>
      </c>
      <c r="I82" s="39"/>
      <c r="J82" s="39">
        <f t="shared" si="4"/>
        <v>-1.8628000025042724E-3</v>
      </c>
      <c r="K82" s="39">
        <f t="shared" si="5"/>
        <v>-1.8575123698801905E-3</v>
      </c>
      <c r="M82" s="93"/>
      <c r="N82" s="66"/>
    </row>
    <row r="83" spans="1:14" x14ac:dyDescent="0.25">
      <c r="A83" s="26" t="s">
        <v>17</v>
      </c>
      <c r="B83" s="22">
        <v>99.819462753869672</v>
      </c>
      <c r="C83" s="22">
        <v>99.772126416374519</v>
      </c>
      <c r="D83" s="22"/>
      <c r="E83" s="22">
        <f t="shared" si="3"/>
        <v>-4.7421951780957095E-2</v>
      </c>
      <c r="F83" s="22"/>
      <c r="G83" s="22">
        <v>3.9281386205046078</v>
      </c>
      <c r="H83" s="22">
        <v>3.9262758205021027</v>
      </c>
      <c r="I83" s="22"/>
      <c r="J83" s="22">
        <f t="shared" si="4"/>
        <v>-1.8628000025051605E-3</v>
      </c>
      <c r="K83" s="22">
        <f t="shared" si="5"/>
        <v>-1.857512369881076E-3</v>
      </c>
      <c r="M83" s="93"/>
      <c r="N83" s="66"/>
    </row>
    <row r="84" spans="1:14" x14ac:dyDescent="0.25">
      <c r="A84" s="27" t="s">
        <v>18</v>
      </c>
      <c r="B84" s="39">
        <v>99.0157445167969</v>
      </c>
      <c r="C84" s="39">
        <v>99.0157445167969</v>
      </c>
      <c r="D84" s="39"/>
      <c r="E84" s="39">
        <f t="shared" si="3"/>
        <v>0</v>
      </c>
      <c r="F84" s="39"/>
      <c r="G84" s="39">
        <v>0.64609968007098628</v>
      </c>
      <c r="H84" s="39">
        <v>0.64609968007098628</v>
      </c>
      <c r="I84" s="39"/>
      <c r="J84" s="39">
        <f t="shared" si="4"/>
        <v>0</v>
      </c>
      <c r="K84" s="39">
        <f t="shared" si="5"/>
        <v>0</v>
      </c>
      <c r="M84" s="93"/>
      <c r="N84" s="66"/>
    </row>
    <row r="85" spans="1:14" x14ac:dyDescent="0.25">
      <c r="A85" s="26" t="s">
        <v>18</v>
      </c>
      <c r="B85" s="22">
        <v>99.0157445167969</v>
      </c>
      <c r="C85" s="22">
        <v>99.0157445167969</v>
      </c>
      <c r="D85" s="22"/>
      <c r="E85" s="22">
        <f t="shared" si="3"/>
        <v>0</v>
      </c>
      <c r="F85" s="22"/>
      <c r="G85" s="22">
        <v>0.64609968007098628</v>
      </c>
      <c r="H85" s="22">
        <v>0.64609968007098628</v>
      </c>
      <c r="I85" s="22"/>
      <c r="J85" s="22">
        <f t="shared" si="4"/>
        <v>0</v>
      </c>
      <c r="K85" s="22">
        <f t="shared" si="5"/>
        <v>0</v>
      </c>
      <c r="M85" s="93"/>
      <c r="N85" s="66"/>
    </row>
    <row r="86" spans="1:14" x14ac:dyDescent="0.25">
      <c r="A86" s="25" t="s">
        <v>19</v>
      </c>
      <c r="B86" s="39">
        <v>98.662242530357418</v>
      </c>
      <c r="C86" s="39">
        <v>98.595484545808361</v>
      </c>
      <c r="D86" s="39"/>
      <c r="E86" s="39">
        <f t="shared" si="3"/>
        <v>-6.7663153438368706E-2</v>
      </c>
      <c r="F86" s="39"/>
      <c r="G86" s="39">
        <v>2.7530493449469189</v>
      </c>
      <c r="H86" s="39">
        <v>2.7511865449444142</v>
      </c>
      <c r="I86" s="39"/>
      <c r="J86" s="39">
        <f t="shared" si="4"/>
        <v>-1.8628000025047164E-3</v>
      </c>
      <c r="K86" s="39">
        <f t="shared" si="5"/>
        <v>-1.8575123698806332E-3</v>
      </c>
      <c r="M86" s="93"/>
      <c r="N86" s="66"/>
    </row>
    <row r="87" spans="1:14" x14ac:dyDescent="0.25">
      <c r="A87" s="28" t="s">
        <v>151</v>
      </c>
      <c r="B87" s="22">
        <v>98.817996194755878</v>
      </c>
      <c r="C87" s="22">
        <v>98.781918225815076</v>
      </c>
      <c r="D87" s="22"/>
      <c r="E87" s="22">
        <f t="shared" si="3"/>
        <v>-3.6509512771032426E-2</v>
      </c>
      <c r="F87" s="22"/>
      <c r="G87" s="22">
        <v>1.4222270798948244</v>
      </c>
      <c r="H87" s="22">
        <v>1.4217078317174574</v>
      </c>
      <c r="I87" s="22"/>
      <c r="J87" s="22">
        <f t="shared" si="4"/>
        <v>-5.1924817736703766E-4</v>
      </c>
      <c r="K87" s="22">
        <f t="shared" si="5"/>
        <v>-5.1777427056064402E-4</v>
      </c>
      <c r="M87" s="93"/>
      <c r="N87" s="66"/>
    </row>
    <row r="88" spans="1:14" x14ac:dyDescent="0.25">
      <c r="A88" s="27" t="s">
        <v>152</v>
      </c>
      <c r="B88" s="39">
        <v>99.744132494414302</v>
      </c>
      <c r="C88" s="39">
        <v>99.744132494414302</v>
      </c>
      <c r="D88" s="39"/>
      <c r="E88" s="39">
        <f t="shared" si="3"/>
        <v>0</v>
      </c>
      <c r="F88" s="39"/>
      <c r="G88" s="39">
        <v>0.65692113664594476</v>
      </c>
      <c r="H88" s="39">
        <v>0.65692113664594476</v>
      </c>
      <c r="I88" s="39"/>
      <c r="J88" s="39">
        <f t="shared" si="4"/>
        <v>0</v>
      </c>
      <c r="K88" s="39">
        <f t="shared" si="5"/>
        <v>0</v>
      </c>
      <c r="M88" s="93"/>
      <c r="N88" s="66"/>
    </row>
    <row r="89" spans="1:14" x14ac:dyDescent="0.25">
      <c r="A89" s="26" t="s">
        <v>153</v>
      </c>
      <c r="B89" s="22">
        <v>99.134737649470765</v>
      </c>
      <c r="C89" s="22">
        <v>99.134737649470765</v>
      </c>
      <c r="D89" s="22"/>
      <c r="E89" s="22">
        <f t="shared" si="3"/>
        <v>0</v>
      </c>
      <c r="F89" s="22"/>
      <c r="G89" s="22">
        <v>0.45044165539074277</v>
      </c>
      <c r="H89" s="22">
        <v>0.45044165539074282</v>
      </c>
      <c r="I89" s="22"/>
      <c r="J89" s="22">
        <f t="shared" si="4"/>
        <v>0</v>
      </c>
      <c r="K89" s="22">
        <f t="shared" si="5"/>
        <v>0</v>
      </c>
      <c r="M89" s="93"/>
      <c r="N89" s="66"/>
    </row>
    <row r="90" spans="1:14" x14ac:dyDescent="0.25">
      <c r="A90" s="27" t="s">
        <v>154</v>
      </c>
      <c r="B90" s="39">
        <v>93.827685169712908</v>
      </c>
      <c r="C90" s="39">
        <v>93.263545480501747</v>
      </c>
      <c r="D90" s="39"/>
      <c r="E90" s="39">
        <f t="shared" si="3"/>
        <v>-0.60125078029023005</v>
      </c>
      <c r="F90" s="39"/>
      <c r="G90" s="39">
        <v>0.22345947301540667</v>
      </c>
      <c r="H90" s="39">
        <v>0.2221159211902691</v>
      </c>
      <c r="I90" s="39"/>
      <c r="J90" s="39">
        <f t="shared" si="4"/>
        <v>-1.3435518251375678E-3</v>
      </c>
      <c r="K90" s="39">
        <f t="shared" si="5"/>
        <v>-1.3397380993198785E-3</v>
      </c>
      <c r="M90" s="93"/>
      <c r="N90" s="66"/>
    </row>
    <row r="91" spans="1:14" x14ac:dyDescent="0.25">
      <c r="A91" s="26" t="s">
        <v>20</v>
      </c>
      <c r="B91" s="22">
        <v>118.33907678349219</v>
      </c>
      <c r="C91" s="22">
        <v>118.33907678349219</v>
      </c>
      <c r="D91" s="22"/>
      <c r="E91" s="22">
        <f t="shared" si="3"/>
        <v>0</v>
      </c>
      <c r="F91" s="22"/>
      <c r="G91" s="22">
        <v>0.25374390833644878</v>
      </c>
      <c r="H91" s="22">
        <v>0.25374390833644872</v>
      </c>
      <c r="I91" s="22"/>
      <c r="J91" s="22">
        <f t="shared" si="4"/>
        <v>0</v>
      </c>
      <c r="K91" s="22">
        <f t="shared" si="5"/>
        <v>0</v>
      </c>
      <c r="M91" s="93"/>
      <c r="N91" s="66"/>
    </row>
    <row r="92" spans="1:14" x14ac:dyDescent="0.25">
      <c r="A92" s="25" t="s">
        <v>155</v>
      </c>
      <c r="B92" s="39">
        <v>118.33907678349219</v>
      </c>
      <c r="C92" s="39">
        <v>118.33907678349219</v>
      </c>
      <c r="D92" s="39"/>
      <c r="E92" s="39">
        <f t="shared" si="3"/>
        <v>0</v>
      </c>
      <c r="F92" s="39"/>
      <c r="G92" s="39">
        <v>0.25374390833644878</v>
      </c>
      <c r="H92" s="39">
        <v>0.25374390833644872</v>
      </c>
      <c r="I92" s="39"/>
      <c r="J92" s="39">
        <f t="shared" si="4"/>
        <v>0</v>
      </c>
      <c r="K92" s="39">
        <f t="shared" si="5"/>
        <v>0</v>
      </c>
      <c r="M92" s="93"/>
      <c r="N92" s="66"/>
    </row>
    <row r="93" spans="1:14" x14ac:dyDescent="0.25">
      <c r="A93" s="26" t="s">
        <v>156</v>
      </c>
      <c r="B93" s="22">
        <v>99.036978366629839</v>
      </c>
      <c r="C93" s="22">
        <v>99.036978366629839</v>
      </c>
      <c r="D93" s="22"/>
      <c r="E93" s="22">
        <f t="shared" si="3"/>
        <v>0</v>
      </c>
      <c r="F93" s="22"/>
      <c r="G93" s="22">
        <v>0.27524568715025394</v>
      </c>
      <c r="H93" s="22">
        <v>0.27524568715025394</v>
      </c>
      <c r="I93" s="22"/>
      <c r="J93" s="22">
        <f t="shared" si="4"/>
        <v>0</v>
      </c>
      <c r="K93" s="22">
        <f t="shared" si="5"/>
        <v>0</v>
      </c>
      <c r="M93" s="93"/>
      <c r="N93" s="66"/>
    </row>
    <row r="94" spans="1:14" x14ac:dyDescent="0.25">
      <c r="A94" s="27" t="s">
        <v>157</v>
      </c>
      <c r="B94" s="39">
        <v>99.036978366629839</v>
      </c>
      <c r="C94" s="39">
        <v>99.036978366629839</v>
      </c>
      <c r="D94" s="39"/>
      <c r="E94" s="39">
        <f t="shared" si="3"/>
        <v>0</v>
      </c>
      <c r="F94" s="39"/>
      <c r="G94" s="39">
        <v>0.27524568715025394</v>
      </c>
      <c r="H94" s="39">
        <v>0.27524568715025394</v>
      </c>
      <c r="I94" s="39"/>
      <c r="J94" s="39">
        <f t="shared" si="4"/>
        <v>0</v>
      </c>
      <c r="K94" s="39">
        <f t="shared" si="5"/>
        <v>0</v>
      </c>
      <c r="M94" s="93"/>
      <c r="N94" s="66"/>
    </row>
    <row r="95" spans="1:14" x14ac:dyDescent="0.25">
      <c r="A95" s="26" t="s">
        <v>21</v>
      </c>
      <c r="B95" s="22">
        <v>94.143801825603077</v>
      </c>
      <c r="C95" s="22">
        <v>94.143801825603077</v>
      </c>
      <c r="D95" s="22"/>
      <c r="E95" s="22">
        <f t="shared" si="3"/>
        <v>0</v>
      </c>
      <c r="F95" s="22"/>
      <c r="G95" s="22">
        <v>1.072228811177198</v>
      </c>
      <c r="H95" s="22">
        <v>1.072228811177198</v>
      </c>
      <c r="I95" s="22"/>
      <c r="J95" s="22">
        <f t="shared" si="4"/>
        <v>0</v>
      </c>
      <c r="K95" s="22">
        <f t="shared" si="5"/>
        <v>0</v>
      </c>
      <c r="M95" s="93"/>
      <c r="N95" s="66"/>
    </row>
    <row r="96" spans="1:14" x14ac:dyDescent="0.25">
      <c r="A96" s="27" t="s">
        <v>22</v>
      </c>
      <c r="B96" s="39">
        <v>94.143801825603077</v>
      </c>
      <c r="C96" s="39">
        <v>94.143801825603077</v>
      </c>
      <c r="D96" s="39"/>
      <c r="E96" s="39">
        <f t="shared" si="3"/>
        <v>0</v>
      </c>
      <c r="F96" s="39"/>
      <c r="G96" s="39">
        <v>1.072228811177198</v>
      </c>
      <c r="H96" s="39">
        <v>1.072228811177198</v>
      </c>
      <c r="I96" s="39"/>
      <c r="J96" s="39">
        <f t="shared" si="4"/>
        <v>0</v>
      </c>
      <c r="K96" s="39">
        <f t="shared" si="5"/>
        <v>0</v>
      </c>
      <c r="M96" s="93"/>
      <c r="N96" s="66"/>
    </row>
    <row r="97" spans="1:14" x14ac:dyDescent="0.25">
      <c r="A97" s="28" t="s">
        <v>158</v>
      </c>
      <c r="B97" s="22">
        <v>94.395717190164902</v>
      </c>
      <c r="C97" s="22">
        <v>94.395717190164902</v>
      </c>
      <c r="D97" s="22"/>
      <c r="E97" s="22">
        <f t="shared" si="3"/>
        <v>0</v>
      </c>
      <c r="F97" s="22"/>
      <c r="G97" s="22">
        <v>0.33972097282277014</v>
      </c>
      <c r="H97" s="22">
        <v>0.33972097282277014</v>
      </c>
      <c r="I97" s="22"/>
      <c r="J97" s="22">
        <f t="shared" si="4"/>
        <v>0</v>
      </c>
      <c r="K97" s="22">
        <f t="shared" si="5"/>
        <v>0</v>
      </c>
      <c r="M97" s="93"/>
      <c r="N97" s="66"/>
    </row>
    <row r="98" spans="1:14" x14ac:dyDescent="0.25">
      <c r="A98" s="25" t="s">
        <v>159</v>
      </c>
      <c r="B98" s="39">
        <v>89.822943358096623</v>
      </c>
      <c r="C98" s="39">
        <v>89.822943358096623</v>
      </c>
      <c r="D98" s="39"/>
      <c r="E98" s="39">
        <f t="shared" si="3"/>
        <v>0</v>
      </c>
      <c r="F98" s="39"/>
      <c r="G98" s="39">
        <v>0.36506701420942644</v>
      </c>
      <c r="H98" s="39">
        <v>0.3650670142094265</v>
      </c>
      <c r="I98" s="39"/>
      <c r="J98" s="39">
        <f t="shared" si="4"/>
        <v>0</v>
      </c>
      <c r="K98" s="39">
        <f t="shared" si="5"/>
        <v>0</v>
      </c>
      <c r="M98" s="93"/>
      <c r="N98" s="66"/>
    </row>
    <row r="99" spans="1:14" x14ac:dyDescent="0.25">
      <c r="A99" s="26" t="s">
        <v>160</v>
      </c>
      <c r="B99" s="22">
        <v>98.613561580731144</v>
      </c>
      <c r="C99" s="22">
        <v>98.613561580731144</v>
      </c>
      <c r="D99" s="22"/>
      <c r="E99" s="22">
        <f t="shared" si="3"/>
        <v>0</v>
      </c>
      <c r="F99" s="22"/>
      <c r="G99" s="22">
        <v>0.36744082414500129</v>
      </c>
      <c r="H99" s="22">
        <v>0.36744082414500129</v>
      </c>
      <c r="I99" s="22"/>
      <c r="J99" s="22">
        <f t="shared" si="4"/>
        <v>0</v>
      </c>
      <c r="K99" s="22">
        <f t="shared" si="5"/>
        <v>0</v>
      </c>
      <c r="M99" s="93"/>
      <c r="N99" s="66"/>
    </row>
    <row r="100" spans="1:14" x14ac:dyDescent="0.25">
      <c r="A100" s="25" t="s">
        <v>23</v>
      </c>
      <c r="B100" s="39">
        <v>99.682388273976954</v>
      </c>
      <c r="C100" s="39">
        <v>99.475887873137211</v>
      </c>
      <c r="D100" s="39"/>
      <c r="E100" s="39">
        <f t="shared" si="3"/>
        <v>-0.20715836008280419</v>
      </c>
      <c r="F100" s="39"/>
      <c r="G100" s="39">
        <v>12.095316349722015</v>
      </c>
      <c r="H100" s="39">
        <v>12.070259890725104</v>
      </c>
      <c r="I100" s="39"/>
      <c r="J100" s="39">
        <f t="shared" si="4"/>
        <v>-2.5056458996910891E-2</v>
      </c>
      <c r="K100" s="39">
        <f t="shared" si="5"/>
        <v>-2.4985335231687611E-2</v>
      </c>
      <c r="M100" s="93"/>
      <c r="N100" s="66"/>
    </row>
    <row r="101" spans="1:14" x14ac:dyDescent="0.25">
      <c r="A101" s="26" t="s">
        <v>24</v>
      </c>
      <c r="B101" s="22">
        <v>93.903419222031118</v>
      </c>
      <c r="C101" s="22">
        <v>93.809147262815216</v>
      </c>
      <c r="D101" s="22"/>
      <c r="E101" s="22">
        <f t="shared" si="3"/>
        <v>-0.1003924670655465</v>
      </c>
      <c r="F101" s="22"/>
      <c r="G101" s="22">
        <v>0.96031918433200147</v>
      </c>
      <c r="H101" s="22">
        <v>0.95935509621114667</v>
      </c>
      <c r="I101" s="22"/>
      <c r="J101" s="22">
        <f t="shared" si="4"/>
        <v>-9.6408812085480022E-4</v>
      </c>
      <c r="K101" s="22">
        <f t="shared" si="5"/>
        <v>-9.613515180023907E-4</v>
      </c>
      <c r="M101" s="93"/>
      <c r="N101" s="66"/>
    </row>
    <row r="102" spans="1:14" x14ac:dyDescent="0.25">
      <c r="A102" s="25" t="s">
        <v>161</v>
      </c>
      <c r="B102" s="39">
        <v>93.903419222031118</v>
      </c>
      <c r="C102" s="39">
        <v>93.809147262815216</v>
      </c>
      <c r="D102" s="39"/>
      <c r="E102" s="39">
        <f t="shared" si="3"/>
        <v>-0.1003924670655465</v>
      </c>
      <c r="F102" s="39"/>
      <c r="G102" s="39">
        <v>0.96031918433200147</v>
      </c>
      <c r="H102" s="39">
        <v>0.95935509621114667</v>
      </c>
      <c r="I102" s="39"/>
      <c r="J102" s="39">
        <f t="shared" si="4"/>
        <v>-9.6408812085480022E-4</v>
      </c>
      <c r="K102" s="39">
        <f t="shared" si="5"/>
        <v>-9.613515180023907E-4</v>
      </c>
      <c r="M102" s="93"/>
      <c r="N102" s="66"/>
    </row>
    <row r="103" spans="1:14" x14ac:dyDescent="0.25">
      <c r="A103" s="26" t="s">
        <v>161</v>
      </c>
      <c r="B103" s="22">
        <v>93.903419222031118</v>
      </c>
      <c r="C103" s="22">
        <v>93.809147262815216</v>
      </c>
      <c r="D103" s="22"/>
      <c r="E103" s="22">
        <f t="shared" si="3"/>
        <v>-0.1003924670655465</v>
      </c>
      <c r="F103" s="22"/>
      <c r="G103" s="22">
        <v>0.96031918433200147</v>
      </c>
      <c r="H103" s="22">
        <v>0.95935509621114667</v>
      </c>
      <c r="I103" s="22"/>
      <c r="J103" s="22">
        <f t="shared" si="4"/>
        <v>-9.6408812085480022E-4</v>
      </c>
      <c r="K103" s="22">
        <f t="shared" si="5"/>
        <v>-9.613515180023907E-4</v>
      </c>
      <c r="M103" s="93"/>
      <c r="N103" s="66"/>
    </row>
    <row r="104" spans="1:14" x14ac:dyDescent="0.25">
      <c r="A104" s="25" t="s">
        <v>162</v>
      </c>
      <c r="B104" s="39">
        <v>100.86909540622896</v>
      </c>
      <c r="C104" s="39">
        <v>100.15462150416768</v>
      </c>
      <c r="D104" s="39"/>
      <c r="E104" s="39">
        <f t="shared" si="3"/>
        <v>-0.70831794335409759</v>
      </c>
      <c r="F104" s="39"/>
      <c r="G104" s="39">
        <v>3.4013497896117344</v>
      </c>
      <c r="H104" s="39">
        <v>3.3772574187356783</v>
      </c>
      <c r="I104" s="39"/>
      <c r="J104" s="39">
        <f t="shared" si="4"/>
        <v>-2.4092370876056091E-2</v>
      </c>
      <c r="K104" s="39">
        <f t="shared" si="5"/>
        <v>-2.4023983713685221E-2</v>
      </c>
      <c r="M104" s="93"/>
      <c r="N104" s="66"/>
    </row>
    <row r="105" spans="1:14" x14ac:dyDescent="0.25">
      <c r="A105" s="26" t="s">
        <v>163</v>
      </c>
      <c r="B105" s="22">
        <v>101.12920819950702</v>
      </c>
      <c r="C105" s="22">
        <v>100.20089839282878</v>
      </c>
      <c r="D105" s="22"/>
      <c r="E105" s="22">
        <f t="shared" si="3"/>
        <v>-0.91794430432687868</v>
      </c>
      <c r="F105" s="22"/>
      <c r="G105" s="22">
        <v>2.6246005081673247</v>
      </c>
      <c r="H105" s="22">
        <v>2.6005081372912686</v>
      </c>
      <c r="I105" s="22"/>
      <c r="J105" s="22">
        <f t="shared" si="4"/>
        <v>-2.4092370876056091E-2</v>
      </c>
      <c r="K105" s="22">
        <f t="shared" si="5"/>
        <v>-2.4023983713685221E-2</v>
      </c>
      <c r="M105" s="93"/>
      <c r="N105" s="66"/>
    </row>
    <row r="106" spans="1:14" x14ac:dyDescent="0.25">
      <c r="A106" s="27" t="s">
        <v>25</v>
      </c>
      <c r="B106" s="39">
        <v>101.12920819950702</v>
      </c>
      <c r="C106" s="39">
        <v>100.20089839282878</v>
      </c>
      <c r="D106" s="39"/>
      <c r="E106" s="39">
        <f t="shared" si="3"/>
        <v>-0.91794430432687868</v>
      </c>
      <c r="F106" s="39"/>
      <c r="G106" s="39">
        <v>2.6246005081673247</v>
      </c>
      <c r="H106" s="39">
        <v>2.6005081372912686</v>
      </c>
      <c r="I106" s="39"/>
      <c r="J106" s="39">
        <f t="shared" si="4"/>
        <v>-2.4092370876056091E-2</v>
      </c>
      <c r="K106" s="39">
        <f t="shared" si="5"/>
        <v>-2.4023983713685221E-2</v>
      </c>
      <c r="M106" s="93"/>
      <c r="N106" s="66"/>
    </row>
    <row r="107" spans="1:14" x14ac:dyDescent="0.25">
      <c r="A107" s="28" t="s">
        <v>164</v>
      </c>
      <c r="B107" s="22">
        <v>100</v>
      </c>
      <c r="C107" s="22">
        <v>100</v>
      </c>
      <c r="D107" s="22"/>
      <c r="E107" s="22">
        <f t="shared" si="3"/>
        <v>0</v>
      </c>
      <c r="F107" s="22"/>
      <c r="G107" s="22">
        <v>0.77674928144441013</v>
      </c>
      <c r="H107" s="22">
        <v>0.77674928144441024</v>
      </c>
      <c r="I107" s="22"/>
      <c r="J107" s="22">
        <f t="shared" si="4"/>
        <v>0</v>
      </c>
      <c r="K107" s="22">
        <f t="shared" si="5"/>
        <v>0</v>
      </c>
      <c r="M107" s="93"/>
      <c r="N107" s="66"/>
    </row>
    <row r="108" spans="1:14" x14ac:dyDescent="0.25">
      <c r="A108" s="27" t="s">
        <v>164</v>
      </c>
      <c r="B108" s="39">
        <v>100</v>
      </c>
      <c r="C108" s="39">
        <v>100</v>
      </c>
      <c r="D108" s="39"/>
      <c r="E108" s="39">
        <f t="shared" si="3"/>
        <v>0</v>
      </c>
      <c r="F108" s="39"/>
      <c r="G108" s="39">
        <v>0.77674928144441013</v>
      </c>
      <c r="H108" s="39">
        <v>0.77674928144441024</v>
      </c>
      <c r="I108" s="39"/>
      <c r="J108" s="39">
        <f t="shared" si="4"/>
        <v>0</v>
      </c>
      <c r="K108" s="39">
        <f t="shared" si="5"/>
        <v>0</v>
      </c>
      <c r="M108" s="93"/>
      <c r="N108" s="66"/>
    </row>
    <row r="109" spans="1:14" x14ac:dyDescent="0.25">
      <c r="A109" s="26" t="s">
        <v>26</v>
      </c>
      <c r="B109" s="22">
        <v>100.00000000000006</v>
      </c>
      <c r="C109" s="22">
        <v>100.00000000000006</v>
      </c>
      <c r="D109" s="22"/>
      <c r="E109" s="22">
        <f t="shared" si="3"/>
        <v>0</v>
      </c>
      <c r="F109" s="22"/>
      <c r="G109" s="22">
        <v>0.38751312168952079</v>
      </c>
      <c r="H109" s="22">
        <v>0.38751312168952079</v>
      </c>
      <c r="I109" s="22"/>
      <c r="J109" s="22">
        <f t="shared" si="4"/>
        <v>0</v>
      </c>
      <c r="K109" s="22">
        <f t="shared" si="5"/>
        <v>0</v>
      </c>
      <c r="M109" s="93"/>
      <c r="N109" s="66"/>
    </row>
    <row r="110" spans="1:14" x14ac:dyDescent="0.25">
      <c r="A110" s="25" t="s">
        <v>165</v>
      </c>
      <c r="B110" s="39">
        <v>100.00000000000007</v>
      </c>
      <c r="C110" s="39">
        <v>100.00000000000007</v>
      </c>
      <c r="D110" s="39"/>
      <c r="E110" s="39">
        <f t="shared" si="3"/>
        <v>0</v>
      </c>
      <c r="F110" s="39"/>
      <c r="G110" s="39">
        <v>0.17574859045368227</v>
      </c>
      <c r="H110" s="39">
        <v>0.17574859045368227</v>
      </c>
      <c r="I110" s="39"/>
      <c r="J110" s="39">
        <f t="shared" si="4"/>
        <v>0</v>
      </c>
      <c r="K110" s="39">
        <f t="shared" si="5"/>
        <v>0</v>
      </c>
      <c r="M110" s="93"/>
      <c r="N110" s="66"/>
    </row>
    <row r="111" spans="1:14" x14ac:dyDescent="0.25">
      <c r="A111" s="28" t="s">
        <v>166</v>
      </c>
      <c r="B111" s="22">
        <v>100.00000000000007</v>
      </c>
      <c r="C111" s="22">
        <v>100.00000000000007</v>
      </c>
      <c r="D111" s="22"/>
      <c r="E111" s="22">
        <f t="shared" si="3"/>
        <v>0</v>
      </c>
      <c r="F111" s="22"/>
      <c r="G111" s="22">
        <v>0.17574859045368227</v>
      </c>
      <c r="H111" s="22">
        <v>0.17574859045368227</v>
      </c>
      <c r="I111" s="22"/>
      <c r="J111" s="22">
        <f t="shared" si="4"/>
        <v>0</v>
      </c>
      <c r="K111" s="22">
        <f t="shared" si="5"/>
        <v>0</v>
      </c>
      <c r="M111" s="93"/>
      <c r="N111" s="66"/>
    </row>
    <row r="112" spans="1:14" x14ac:dyDescent="0.25">
      <c r="A112" s="27" t="s">
        <v>167</v>
      </c>
      <c r="B112" s="39">
        <v>100</v>
      </c>
      <c r="C112" s="39">
        <v>100</v>
      </c>
      <c r="D112" s="39"/>
      <c r="E112" s="39">
        <f t="shared" si="3"/>
        <v>0</v>
      </c>
      <c r="F112" s="39"/>
      <c r="G112" s="39">
        <v>0.21176453123583852</v>
      </c>
      <c r="H112" s="39">
        <v>0.21176453123583852</v>
      </c>
      <c r="I112" s="39"/>
      <c r="J112" s="39">
        <f t="shared" si="4"/>
        <v>0</v>
      </c>
      <c r="K112" s="39">
        <f t="shared" si="5"/>
        <v>0</v>
      </c>
      <c r="M112" s="93"/>
      <c r="N112" s="66"/>
    </row>
    <row r="113" spans="1:14" x14ac:dyDescent="0.25">
      <c r="A113" s="28" t="s">
        <v>167</v>
      </c>
      <c r="B113" s="22">
        <v>100</v>
      </c>
      <c r="C113" s="22">
        <v>100</v>
      </c>
      <c r="D113" s="22"/>
      <c r="E113" s="22">
        <f t="shared" si="3"/>
        <v>0</v>
      </c>
      <c r="F113" s="22"/>
      <c r="G113" s="22">
        <v>0.21176453123583852</v>
      </c>
      <c r="H113" s="22">
        <v>0.21176453123583852</v>
      </c>
      <c r="I113" s="22"/>
      <c r="J113" s="22">
        <f t="shared" si="4"/>
        <v>0</v>
      </c>
      <c r="K113" s="22">
        <f t="shared" si="5"/>
        <v>0</v>
      </c>
      <c r="M113" s="93"/>
      <c r="N113" s="66"/>
    </row>
    <row r="114" spans="1:14" x14ac:dyDescent="0.25">
      <c r="A114" s="27" t="s">
        <v>27</v>
      </c>
      <c r="B114" s="39">
        <v>99.92522601503002</v>
      </c>
      <c r="C114" s="39">
        <v>99.92522601503002</v>
      </c>
      <c r="D114" s="39"/>
      <c r="E114" s="39">
        <f t="shared" si="3"/>
        <v>0</v>
      </c>
      <c r="F114" s="39"/>
      <c r="G114" s="39">
        <v>7.3461342540887573</v>
      </c>
      <c r="H114" s="39">
        <v>7.3461342540887573</v>
      </c>
      <c r="I114" s="39"/>
      <c r="J114" s="39">
        <f t="shared" si="4"/>
        <v>0</v>
      </c>
      <c r="K114" s="39">
        <f t="shared" si="5"/>
        <v>0</v>
      </c>
      <c r="M114" s="93"/>
      <c r="N114" s="66"/>
    </row>
    <row r="115" spans="1:14" x14ac:dyDescent="0.25">
      <c r="A115" s="28" t="s">
        <v>168</v>
      </c>
      <c r="B115" s="22">
        <v>100.00000000000007</v>
      </c>
      <c r="C115" s="22">
        <v>100.00000000000007</v>
      </c>
      <c r="D115" s="22"/>
      <c r="E115" s="22">
        <f t="shared" si="3"/>
        <v>0</v>
      </c>
      <c r="F115" s="22"/>
      <c r="G115" s="22">
        <v>5.9924285360400038</v>
      </c>
      <c r="H115" s="22">
        <v>5.9924285360400038</v>
      </c>
      <c r="I115" s="22"/>
      <c r="J115" s="22">
        <f t="shared" si="4"/>
        <v>0</v>
      </c>
      <c r="K115" s="22">
        <f t="shared" si="5"/>
        <v>0</v>
      </c>
      <c r="M115" s="93"/>
      <c r="N115" s="66"/>
    </row>
    <row r="116" spans="1:14" x14ac:dyDescent="0.25">
      <c r="A116" s="27" t="s">
        <v>168</v>
      </c>
      <c r="B116" s="39">
        <v>100.00000000000007</v>
      </c>
      <c r="C116" s="39">
        <v>100.00000000000007</v>
      </c>
      <c r="D116" s="39"/>
      <c r="E116" s="39">
        <f t="shared" si="3"/>
        <v>0</v>
      </c>
      <c r="F116" s="39"/>
      <c r="G116" s="39">
        <v>5.9924285360400038</v>
      </c>
      <c r="H116" s="39">
        <v>5.9924285360400038</v>
      </c>
      <c r="I116" s="39"/>
      <c r="J116" s="39">
        <f t="shared" si="4"/>
        <v>0</v>
      </c>
      <c r="K116" s="39">
        <f t="shared" si="5"/>
        <v>0</v>
      </c>
      <c r="M116" s="93"/>
      <c r="N116" s="66"/>
    </row>
    <row r="117" spans="1:14" x14ac:dyDescent="0.25">
      <c r="A117" s="28" t="s">
        <v>28</v>
      </c>
      <c r="B117" s="22">
        <v>99.595563838944273</v>
      </c>
      <c r="C117" s="22">
        <v>99.595563838944273</v>
      </c>
      <c r="D117" s="22"/>
      <c r="E117" s="22">
        <f t="shared" si="3"/>
        <v>0</v>
      </c>
      <c r="F117" s="22"/>
      <c r="G117" s="22">
        <v>1.3537057180487535</v>
      </c>
      <c r="H117" s="22">
        <v>1.3537057180487533</v>
      </c>
      <c r="I117" s="22"/>
      <c r="J117" s="22">
        <f t="shared" si="4"/>
        <v>0</v>
      </c>
      <c r="K117" s="22">
        <f t="shared" si="5"/>
        <v>0</v>
      </c>
      <c r="M117" s="93"/>
      <c r="N117" s="66"/>
    </row>
    <row r="118" spans="1:14" x14ac:dyDescent="0.25">
      <c r="A118" s="27" t="s">
        <v>169</v>
      </c>
      <c r="B118" s="39">
        <v>99.595563838944273</v>
      </c>
      <c r="C118" s="39">
        <v>99.595563838944273</v>
      </c>
      <c r="D118" s="39"/>
      <c r="E118" s="39">
        <f t="shared" si="3"/>
        <v>0</v>
      </c>
      <c r="F118" s="39"/>
      <c r="G118" s="39">
        <v>1.3537057180487535</v>
      </c>
      <c r="H118" s="39">
        <v>1.3537057180487533</v>
      </c>
      <c r="I118" s="39"/>
      <c r="J118" s="39">
        <f t="shared" si="4"/>
        <v>0</v>
      </c>
      <c r="K118" s="39">
        <f t="shared" si="5"/>
        <v>0</v>
      </c>
      <c r="M118" s="93"/>
      <c r="N118" s="66"/>
    </row>
    <row r="119" spans="1:14" x14ac:dyDescent="0.25">
      <c r="A119" s="28" t="s">
        <v>29</v>
      </c>
      <c r="B119" s="22">
        <v>99.900898184819852</v>
      </c>
      <c r="C119" s="22">
        <v>99.562312051498338</v>
      </c>
      <c r="D119" s="22"/>
      <c r="E119" s="22">
        <f t="shared" si="3"/>
        <v>-0.33892201118664866</v>
      </c>
      <c r="F119" s="22"/>
      <c r="G119" s="22">
        <v>8.4364797487749499</v>
      </c>
      <c r="H119" s="22">
        <v>8.4078866619370487</v>
      </c>
      <c r="I119" s="22"/>
      <c r="J119" s="22">
        <f t="shared" si="4"/>
        <v>-2.8593086837901183E-2</v>
      </c>
      <c r="K119" s="22">
        <f t="shared" si="5"/>
        <v>-2.8511924212507131E-2</v>
      </c>
      <c r="M119" s="93"/>
      <c r="N119" s="66"/>
    </row>
    <row r="120" spans="1:14" x14ac:dyDescent="0.25">
      <c r="A120" s="25" t="s">
        <v>170</v>
      </c>
      <c r="B120" s="39">
        <v>99.785276638444984</v>
      </c>
      <c r="C120" s="39">
        <v>99.785276638444984</v>
      </c>
      <c r="D120" s="39"/>
      <c r="E120" s="39">
        <f t="shared" si="3"/>
        <v>0</v>
      </c>
      <c r="F120" s="39"/>
      <c r="G120" s="39">
        <v>1.4677291160446588</v>
      </c>
      <c r="H120" s="39">
        <v>1.4677291160446591</v>
      </c>
      <c r="I120" s="39"/>
      <c r="J120" s="39">
        <f t="shared" si="4"/>
        <v>0</v>
      </c>
      <c r="K120" s="39">
        <f t="shared" si="5"/>
        <v>0</v>
      </c>
      <c r="M120" s="93"/>
      <c r="N120" s="66"/>
    </row>
    <row r="121" spans="1:14" x14ac:dyDescent="0.25">
      <c r="A121" s="26" t="s">
        <v>171</v>
      </c>
      <c r="B121" s="22">
        <v>99.785276638444984</v>
      </c>
      <c r="C121" s="22">
        <v>99.785276638444984</v>
      </c>
      <c r="D121" s="22"/>
      <c r="E121" s="22">
        <f t="shared" si="3"/>
        <v>0</v>
      </c>
      <c r="F121" s="22"/>
      <c r="G121" s="22">
        <v>1.4677291160446588</v>
      </c>
      <c r="H121" s="22">
        <v>1.4677291160446591</v>
      </c>
      <c r="I121" s="22"/>
      <c r="J121" s="22">
        <f t="shared" si="4"/>
        <v>0</v>
      </c>
      <c r="K121" s="22">
        <f t="shared" si="5"/>
        <v>0</v>
      </c>
      <c r="M121" s="93"/>
      <c r="N121" s="66"/>
    </row>
    <row r="122" spans="1:14" x14ac:dyDescent="0.25">
      <c r="A122" s="25" t="s">
        <v>172</v>
      </c>
      <c r="B122" s="39">
        <v>99.785276638444984</v>
      </c>
      <c r="C122" s="39">
        <v>99.785276638444984</v>
      </c>
      <c r="D122" s="39"/>
      <c r="E122" s="39">
        <f t="shared" si="3"/>
        <v>0</v>
      </c>
      <c r="F122" s="39"/>
      <c r="G122" s="39">
        <v>1.4677291160446588</v>
      </c>
      <c r="H122" s="39">
        <v>1.4677291160446591</v>
      </c>
      <c r="I122" s="39"/>
      <c r="J122" s="39">
        <f t="shared" si="4"/>
        <v>0</v>
      </c>
      <c r="K122" s="39">
        <f t="shared" si="5"/>
        <v>0</v>
      </c>
      <c r="M122" s="93"/>
      <c r="N122" s="66"/>
    </row>
    <row r="123" spans="1:14" x14ac:dyDescent="0.25">
      <c r="A123" s="26" t="s">
        <v>30</v>
      </c>
      <c r="B123" s="22">
        <v>100.39257527305827</v>
      </c>
      <c r="C123" s="22">
        <v>100.33185579140077</v>
      </c>
      <c r="D123" s="22"/>
      <c r="E123" s="22">
        <f t="shared" si="3"/>
        <v>-6.0482044107690314E-2</v>
      </c>
      <c r="F123" s="22"/>
      <c r="G123" s="22">
        <v>0.52510526341362218</v>
      </c>
      <c r="H123" s="22">
        <v>0.52478766901659257</v>
      </c>
      <c r="I123" s="22"/>
      <c r="J123" s="22">
        <f t="shared" si="4"/>
        <v>-3.1759439702960801E-4</v>
      </c>
      <c r="K123" s="22">
        <f t="shared" si="5"/>
        <v>-3.1669289257786777E-4</v>
      </c>
      <c r="M123" s="93"/>
      <c r="N123" s="66"/>
    </row>
    <row r="124" spans="1:14" x14ac:dyDescent="0.25">
      <c r="A124" s="25" t="s">
        <v>31</v>
      </c>
      <c r="B124" s="39">
        <v>100.39257527305827</v>
      </c>
      <c r="C124" s="39">
        <v>100.33185579140077</v>
      </c>
      <c r="D124" s="39"/>
      <c r="E124" s="39">
        <f t="shared" si="3"/>
        <v>-6.0482044107690314E-2</v>
      </c>
      <c r="F124" s="39"/>
      <c r="G124" s="39">
        <v>0.52510526341362218</v>
      </c>
      <c r="H124" s="39">
        <v>0.52478766901659257</v>
      </c>
      <c r="I124" s="39"/>
      <c r="J124" s="39">
        <f t="shared" si="4"/>
        <v>-3.1759439702960801E-4</v>
      </c>
      <c r="K124" s="39">
        <f t="shared" si="5"/>
        <v>-3.1669289257786777E-4</v>
      </c>
      <c r="M124" s="93"/>
      <c r="N124" s="66"/>
    </row>
    <row r="125" spans="1:14" x14ac:dyDescent="0.25">
      <c r="A125" s="28" t="s">
        <v>173</v>
      </c>
      <c r="B125" s="22">
        <v>100.14257833665555</v>
      </c>
      <c r="C125" s="22">
        <v>99.83858145414122</v>
      </c>
      <c r="D125" s="22"/>
      <c r="E125" s="22">
        <f t="shared" si="3"/>
        <v>-0.30356406591846019</v>
      </c>
      <c r="F125" s="22"/>
      <c r="G125" s="22">
        <v>0.10462186822695824</v>
      </c>
      <c r="H125" s="22">
        <v>0.10430427382992863</v>
      </c>
      <c r="I125" s="22"/>
      <c r="J125" s="22">
        <f t="shared" si="4"/>
        <v>-3.1759439702960801E-4</v>
      </c>
      <c r="K125" s="22">
        <f t="shared" si="5"/>
        <v>-3.1669289257786777E-4</v>
      </c>
      <c r="M125" s="93"/>
      <c r="N125" s="66"/>
    </row>
    <row r="126" spans="1:14" x14ac:dyDescent="0.25">
      <c r="A126" s="27" t="s">
        <v>174</v>
      </c>
      <c r="B126" s="39">
        <v>99.606986641492128</v>
      </c>
      <c r="C126" s="39">
        <v>99.606986641492128</v>
      </c>
      <c r="D126" s="39"/>
      <c r="E126" s="39">
        <f t="shared" si="3"/>
        <v>0</v>
      </c>
      <c r="F126" s="39"/>
      <c r="G126" s="39">
        <v>0.33403440949570129</v>
      </c>
      <c r="H126" s="39">
        <v>0.33403440949570129</v>
      </c>
      <c r="I126" s="39"/>
      <c r="J126" s="39">
        <f t="shared" si="4"/>
        <v>0</v>
      </c>
      <c r="K126" s="39">
        <f t="shared" si="5"/>
        <v>0</v>
      </c>
      <c r="M126" s="93"/>
      <c r="N126" s="66"/>
    </row>
    <row r="127" spans="1:14" x14ac:dyDescent="0.25">
      <c r="A127" s="26" t="s">
        <v>175</v>
      </c>
      <c r="B127" s="22">
        <v>103.87183514438239</v>
      </c>
      <c r="C127" s="22">
        <v>103.87183514438239</v>
      </c>
      <c r="D127" s="22"/>
      <c r="E127" s="22">
        <f t="shared" si="3"/>
        <v>0</v>
      </c>
      <c r="F127" s="22"/>
      <c r="G127" s="22">
        <v>8.6448985690962571E-2</v>
      </c>
      <c r="H127" s="22">
        <v>8.6448985690962571E-2</v>
      </c>
      <c r="I127" s="22"/>
      <c r="J127" s="22">
        <f t="shared" si="4"/>
        <v>0</v>
      </c>
      <c r="K127" s="22">
        <f t="shared" si="5"/>
        <v>0</v>
      </c>
      <c r="M127" s="93"/>
      <c r="N127" s="66"/>
    </row>
    <row r="128" spans="1:14" x14ac:dyDescent="0.25">
      <c r="A128" s="25" t="s">
        <v>32</v>
      </c>
      <c r="B128" s="39">
        <v>99.077649562741598</v>
      </c>
      <c r="C128" s="39">
        <v>98.112726888899303</v>
      </c>
      <c r="D128" s="39"/>
      <c r="E128" s="39">
        <f t="shared" si="3"/>
        <v>-0.97390549543795446</v>
      </c>
      <c r="F128" s="39"/>
      <c r="G128" s="39">
        <v>2.9033096715566074</v>
      </c>
      <c r="H128" s="39">
        <v>2.8750341791157363</v>
      </c>
      <c r="I128" s="39"/>
      <c r="J128" s="39">
        <f t="shared" si="4"/>
        <v>-2.827549244087102E-2</v>
      </c>
      <c r="K128" s="39">
        <f t="shared" si="5"/>
        <v>-2.8195231319928713E-2</v>
      </c>
      <c r="M128" s="93"/>
      <c r="N128" s="66"/>
    </row>
    <row r="129" spans="1:14" x14ac:dyDescent="0.25">
      <c r="A129" s="28" t="s">
        <v>176</v>
      </c>
      <c r="B129" s="22">
        <v>99.862703743246868</v>
      </c>
      <c r="C129" s="22">
        <v>98.40068804000579</v>
      </c>
      <c r="D129" s="22"/>
      <c r="E129" s="22">
        <f t="shared" si="3"/>
        <v>-1.4640257558017011</v>
      </c>
      <c r="F129" s="22"/>
      <c r="G129" s="22">
        <v>1.9002476751732373</v>
      </c>
      <c r="H129" s="22">
        <v>1.872427559784678</v>
      </c>
      <c r="I129" s="22"/>
      <c r="J129" s="22">
        <f t="shared" si="4"/>
        <v>-2.782011538855933E-2</v>
      </c>
      <c r="K129" s="22">
        <f t="shared" si="5"/>
        <v>-2.7741146873669641E-2</v>
      </c>
      <c r="M129" s="93"/>
      <c r="N129" s="66"/>
    </row>
    <row r="130" spans="1:14" x14ac:dyDescent="0.25">
      <c r="A130" s="27" t="s">
        <v>177</v>
      </c>
      <c r="B130" s="39">
        <v>98.173469913466832</v>
      </c>
      <c r="C130" s="39">
        <v>96.306997067736972</v>
      </c>
      <c r="D130" s="39"/>
      <c r="E130" s="39">
        <f t="shared" si="3"/>
        <v>-1.9011988140737235</v>
      </c>
      <c r="F130" s="39"/>
      <c r="G130" s="39">
        <v>0.66837317153289544</v>
      </c>
      <c r="H130" s="39">
        <v>0.65566606872212507</v>
      </c>
      <c r="I130" s="39"/>
      <c r="J130" s="39">
        <f t="shared" si="4"/>
        <v>-1.2707102810770365E-2</v>
      </c>
      <c r="K130" s="39">
        <f t="shared" si="5"/>
        <v>-1.2671033189077502E-2</v>
      </c>
      <c r="M130" s="93"/>
      <c r="N130" s="66"/>
    </row>
    <row r="131" spans="1:14" x14ac:dyDescent="0.25">
      <c r="A131" s="26" t="s">
        <v>178</v>
      </c>
      <c r="B131" s="22">
        <v>100.02121323838973</v>
      </c>
      <c r="C131" s="22">
        <v>100.02121323838973</v>
      </c>
      <c r="D131" s="22"/>
      <c r="E131" s="22">
        <f t="shared" si="3"/>
        <v>0</v>
      </c>
      <c r="F131" s="22"/>
      <c r="G131" s="22">
        <v>0.50140368155083059</v>
      </c>
      <c r="H131" s="22">
        <v>0.5014036815508307</v>
      </c>
      <c r="I131" s="22"/>
      <c r="J131" s="22">
        <f t="shared" si="4"/>
        <v>0</v>
      </c>
      <c r="K131" s="22">
        <f t="shared" si="5"/>
        <v>0</v>
      </c>
      <c r="M131" s="93"/>
      <c r="N131" s="66"/>
    </row>
    <row r="132" spans="1:14" x14ac:dyDescent="0.25">
      <c r="A132" s="27" t="s">
        <v>179</v>
      </c>
      <c r="B132" s="39">
        <v>101.34806945081513</v>
      </c>
      <c r="C132" s="39">
        <v>99.251237377545692</v>
      </c>
      <c r="D132" s="39"/>
      <c r="E132" s="39">
        <f t="shared" si="3"/>
        <v>-2.0689413075471008</v>
      </c>
      <c r="F132" s="39"/>
      <c r="G132" s="39">
        <v>0.73047082208951108</v>
      </c>
      <c r="H132" s="39">
        <v>0.71535780951172223</v>
      </c>
      <c r="I132" s="39"/>
      <c r="J132" s="39">
        <f t="shared" si="4"/>
        <v>-1.5113012577788854E-2</v>
      </c>
      <c r="K132" s="39">
        <f t="shared" si="5"/>
        <v>-1.5070113684592028E-2</v>
      </c>
      <c r="M132" s="93"/>
      <c r="N132" s="66"/>
    </row>
    <row r="133" spans="1:14" x14ac:dyDescent="0.25">
      <c r="A133" s="28" t="s">
        <v>180</v>
      </c>
      <c r="B133" s="22">
        <v>96.163444646969623</v>
      </c>
      <c r="C133" s="22">
        <v>96.091888277374622</v>
      </c>
      <c r="D133" s="22"/>
      <c r="E133" s="22">
        <f t="shared" si="3"/>
        <v>-7.4411196331092277E-2</v>
      </c>
      <c r="F133" s="22"/>
      <c r="G133" s="22">
        <v>0.61197383561206675</v>
      </c>
      <c r="H133" s="22">
        <v>0.61151845855975462</v>
      </c>
      <c r="I133" s="22"/>
      <c r="J133" s="22">
        <f t="shared" si="4"/>
        <v>-4.5537705231213366E-4</v>
      </c>
      <c r="K133" s="22">
        <f t="shared" si="5"/>
        <v>-4.540844462595103E-4</v>
      </c>
      <c r="M133" s="93"/>
      <c r="N133" s="66"/>
    </row>
    <row r="134" spans="1:14" x14ac:dyDescent="0.25">
      <c r="A134" s="27" t="s">
        <v>181</v>
      </c>
      <c r="B134" s="39">
        <v>95.096948632749402</v>
      </c>
      <c r="C134" s="39">
        <v>94.994031604666091</v>
      </c>
      <c r="D134" s="39"/>
      <c r="E134" s="39">
        <f t="shared" si="3"/>
        <v>-0.10822327063380044</v>
      </c>
      <c r="F134" s="39"/>
      <c r="G134" s="39">
        <v>0.42077554082902602</v>
      </c>
      <c r="H134" s="39">
        <v>0.42032016377671372</v>
      </c>
      <c r="I134" s="39"/>
      <c r="J134" s="39">
        <f t="shared" si="4"/>
        <v>-4.5537705231230019E-4</v>
      </c>
      <c r="K134" s="39">
        <f t="shared" si="5"/>
        <v>-4.5408444625967629E-4</v>
      </c>
      <c r="M134" s="93"/>
      <c r="N134" s="66"/>
    </row>
    <row r="135" spans="1:14" x14ac:dyDescent="0.25">
      <c r="A135" s="26" t="s">
        <v>182</v>
      </c>
      <c r="B135" s="22">
        <v>98.596894282397244</v>
      </c>
      <c r="C135" s="22">
        <v>98.596894282397244</v>
      </c>
      <c r="D135" s="22"/>
      <c r="E135" s="22">
        <f t="shared" ref="E135:E198" si="6">((C135/B135-1)*100)</f>
        <v>0</v>
      </c>
      <c r="F135" s="22"/>
      <c r="G135" s="22">
        <v>0.19119829478304079</v>
      </c>
      <c r="H135" s="22">
        <v>0.19119829478304082</v>
      </c>
      <c r="I135" s="22"/>
      <c r="J135" s="22">
        <f t="shared" si="4"/>
        <v>0</v>
      </c>
      <c r="K135" s="22">
        <f t="shared" si="5"/>
        <v>0</v>
      </c>
      <c r="M135" s="93"/>
      <c r="N135" s="66"/>
    </row>
    <row r="136" spans="1:14" x14ac:dyDescent="0.25">
      <c r="A136" s="25" t="s">
        <v>183</v>
      </c>
      <c r="B136" s="39">
        <v>100</v>
      </c>
      <c r="C136" s="39">
        <v>100</v>
      </c>
      <c r="D136" s="39"/>
      <c r="E136" s="39">
        <f t="shared" si="6"/>
        <v>0</v>
      </c>
      <c r="F136" s="39"/>
      <c r="G136" s="39">
        <v>0.39108816077130365</v>
      </c>
      <c r="H136" s="39">
        <v>0.39108816077130365</v>
      </c>
      <c r="I136" s="39"/>
      <c r="J136" s="39">
        <f t="shared" ref="J136:J199" si="7">H136-G136</f>
        <v>0</v>
      </c>
      <c r="K136" s="39">
        <f t="shared" ref="K136:K199" si="8">(J136/$G$5)*100</f>
        <v>0</v>
      </c>
      <c r="M136" s="93"/>
      <c r="N136" s="66"/>
    </row>
    <row r="137" spans="1:14" x14ac:dyDescent="0.25">
      <c r="A137" s="26" t="s">
        <v>183</v>
      </c>
      <c r="B137" s="22">
        <v>100</v>
      </c>
      <c r="C137" s="22">
        <v>100</v>
      </c>
      <c r="D137" s="22"/>
      <c r="E137" s="22">
        <f t="shared" si="6"/>
        <v>0</v>
      </c>
      <c r="F137" s="22"/>
      <c r="G137" s="22">
        <v>0.39108816077130365</v>
      </c>
      <c r="H137" s="22">
        <v>0.39108816077130365</v>
      </c>
      <c r="I137" s="22"/>
      <c r="J137" s="22">
        <f t="shared" si="7"/>
        <v>0</v>
      </c>
      <c r="K137" s="22">
        <f t="shared" si="8"/>
        <v>0</v>
      </c>
      <c r="M137" s="93"/>
      <c r="N137" s="66"/>
    </row>
    <row r="138" spans="1:14" x14ac:dyDescent="0.25">
      <c r="A138" s="25" t="s">
        <v>33</v>
      </c>
      <c r="B138" s="39">
        <v>97.962151803613878</v>
      </c>
      <c r="C138" s="39">
        <v>97.962151803613878</v>
      </c>
      <c r="D138" s="39"/>
      <c r="E138" s="39">
        <f t="shared" si="6"/>
        <v>0</v>
      </c>
      <c r="F138" s="39"/>
      <c r="G138" s="39">
        <v>0.42098909410914492</v>
      </c>
      <c r="H138" s="39">
        <v>0.42098909410914498</v>
      </c>
      <c r="I138" s="39"/>
      <c r="J138" s="39">
        <f t="shared" si="7"/>
        <v>0</v>
      </c>
      <c r="K138" s="39">
        <f t="shared" si="8"/>
        <v>0</v>
      </c>
      <c r="M138" s="93"/>
      <c r="N138" s="66"/>
    </row>
    <row r="139" spans="1:14" x14ac:dyDescent="0.25">
      <c r="A139" s="26" t="s">
        <v>34</v>
      </c>
      <c r="B139" s="22">
        <v>97.962151803613878</v>
      </c>
      <c r="C139" s="22">
        <v>97.962151803613878</v>
      </c>
      <c r="D139" s="22"/>
      <c r="E139" s="22">
        <f t="shared" si="6"/>
        <v>0</v>
      </c>
      <c r="F139" s="22"/>
      <c r="G139" s="22">
        <v>0.42098909410914492</v>
      </c>
      <c r="H139" s="22">
        <v>0.42098909410914498</v>
      </c>
      <c r="I139" s="22"/>
      <c r="J139" s="22">
        <f t="shared" si="7"/>
        <v>0</v>
      </c>
      <c r="K139" s="22">
        <f t="shared" si="8"/>
        <v>0</v>
      </c>
      <c r="M139" s="93"/>
      <c r="N139" s="66"/>
    </row>
    <row r="140" spans="1:14" x14ac:dyDescent="0.25">
      <c r="A140" s="25" t="s">
        <v>184</v>
      </c>
      <c r="B140" s="39">
        <v>97.085410834856859</v>
      </c>
      <c r="C140" s="39">
        <v>97.085410834856859</v>
      </c>
      <c r="D140" s="39"/>
      <c r="E140" s="39">
        <f t="shared" si="6"/>
        <v>0</v>
      </c>
      <c r="F140" s="39"/>
      <c r="G140" s="39">
        <v>0.18615432323613038</v>
      </c>
      <c r="H140" s="39">
        <v>0.18615432323613038</v>
      </c>
      <c r="I140" s="39"/>
      <c r="J140" s="39">
        <f t="shared" si="7"/>
        <v>0</v>
      </c>
      <c r="K140" s="39">
        <f t="shared" si="8"/>
        <v>0</v>
      </c>
      <c r="M140" s="93"/>
      <c r="N140" s="66"/>
    </row>
    <row r="141" spans="1:14" x14ac:dyDescent="0.25">
      <c r="A141" s="26" t="s">
        <v>185</v>
      </c>
      <c r="B141" s="22">
        <v>96.823322837001214</v>
      </c>
      <c r="C141" s="22">
        <v>96.823322837001214</v>
      </c>
      <c r="D141" s="22"/>
      <c r="E141" s="22">
        <f t="shared" si="6"/>
        <v>0</v>
      </c>
      <c r="F141" s="22"/>
      <c r="G141" s="22">
        <v>6.716413543807373E-2</v>
      </c>
      <c r="H141" s="22">
        <v>6.7164135438073716E-2</v>
      </c>
      <c r="I141" s="22"/>
      <c r="J141" s="22">
        <f t="shared" si="7"/>
        <v>0</v>
      </c>
      <c r="K141" s="22">
        <f t="shared" si="8"/>
        <v>0</v>
      </c>
      <c r="M141" s="93"/>
      <c r="N141" s="66"/>
    </row>
    <row r="142" spans="1:14" x14ac:dyDescent="0.25">
      <c r="A142" s="25" t="s">
        <v>186</v>
      </c>
      <c r="B142" s="39">
        <v>99.42747715892105</v>
      </c>
      <c r="C142" s="39">
        <v>99.42747715892105</v>
      </c>
      <c r="D142" s="39"/>
      <c r="E142" s="39">
        <f t="shared" si="6"/>
        <v>0</v>
      </c>
      <c r="F142" s="39"/>
      <c r="G142" s="39">
        <v>0.16767063543494076</v>
      </c>
      <c r="H142" s="39">
        <v>0.16767063543494076</v>
      </c>
      <c r="I142" s="39"/>
      <c r="J142" s="39">
        <f t="shared" si="7"/>
        <v>0</v>
      </c>
      <c r="K142" s="39">
        <f t="shared" si="8"/>
        <v>0</v>
      </c>
      <c r="M142" s="93"/>
      <c r="N142" s="66"/>
    </row>
    <row r="143" spans="1:14" x14ac:dyDescent="0.25">
      <c r="A143" s="26" t="s">
        <v>35</v>
      </c>
      <c r="B143" s="22">
        <v>102.81234843766734</v>
      </c>
      <c r="C143" s="22">
        <v>102.81234843766734</v>
      </c>
      <c r="D143" s="22"/>
      <c r="E143" s="22">
        <f t="shared" si="6"/>
        <v>0</v>
      </c>
      <c r="F143" s="22"/>
      <c r="G143" s="22">
        <v>0.62449109838743389</v>
      </c>
      <c r="H143" s="22">
        <v>0.62449109838743389</v>
      </c>
      <c r="I143" s="22"/>
      <c r="J143" s="22">
        <f t="shared" si="7"/>
        <v>0</v>
      </c>
      <c r="K143" s="22">
        <f t="shared" si="8"/>
        <v>0</v>
      </c>
      <c r="M143" s="93"/>
      <c r="N143" s="66"/>
    </row>
    <row r="144" spans="1:14" x14ac:dyDescent="0.25">
      <c r="A144" s="25" t="s">
        <v>187</v>
      </c>
      <c r="B144" s="39">
        <v>103.69530222367302</v>
      </c>
      <c r="C144" s="39">
        <v>103.69530222367302</v>
      </c>
      <c r="D144" s="39"/>
      <c r="E144" s="39">
        <f t="shared" si="6"/>
        <v>0</v>
      </c>
      <c r="F144" s="39"/>
      <c r="G144" s="39">
        <v>0.25978989710148864</v>
      </c>
      <c r="H144" s="39">
        <v>0.2597898971014887</v>
      </c>
      <c r="I144" s="39"/>
      <c r="J144" s="39">
        <f t="shared" si="7"/>
        <v>0</v>
      </c>
      <c r="K144" s="39">
        <f t="shared" si="8"/>
        <v>0</v>
      </c>
      <c r="M144" s="93"/>
      <c r="N144" s="66"/>
    </row>
    <row r="145" spans="1:14" x14ac:dyDescent="0.25">
      <c r="A145" s="26" t="s">
        <v>187</v>
      </c>
      <c r="B145" s="22">
        <v>103.69530222367302</v>
      </c>
      <c r="C145" s="22">
        <v>103.69530222367302</v>
      </c>
      <c r="D145" s="22"/>
      <c r="E145" s="22">
        <f t="shared" si="6"/>
        <v>0</v>
      </c>
      <c r="F145" s="22"/>
      <c r="G145" s="22">
        <v>0.25978989710148864</v>
      </c>
      <c r="H145" s="22">
        <v>0.2597898971014887</v>
      </c>
      <c r="I145" s="22"/>
      <c r="J145" s="22">
        <f t="shared" si="7"/>
        <v>0</v>
      </c>
      <c r="K145" s="22">
        <f t="shared" si="8"/>
        <v>0</v>
      </c>
      <c r="M145" s="93"/>
      <c r="N145" s="66"/>
    </row>
    <row r="146" spans="1:14" x14ac:dyDescent="0.25">
      <c r="A146" s="25" t="s">
        <v>188</v>
      </c>
      <c r="B146" s="39">
        <v>102.19250359162211</v>
      </c>
      <c r="C146" s="39">
        <v>102.19250359162211</v>
      </c>
      <c r="D146" s="39"/>
      <c r="E146" s="39">
        <f t="shared" si="6"/>
        <v>0</v>
      </c>
      <c r="F146" s="39"/>
      <c r="G146" s="39">
        <v>0.36470120128594513</v>
      </c>
      <c r="H146" s="39">
        <v>0.36470120128594519</v>
      </c>
      <c r="I146" s="39"/>
      <c r="J146" s="39">
        <f t="shared" si="7"/>
        <v>0</v>
      </c>
      <c r="K146" s="39">
        <f t="shared" si="8"/>
        <v>0</v>
      </c>
      <c r="M146" s="93"/>
      <c r="N146" s="66"/>
    </row>
    <row r="147" spans="1:14" x14ac:dyDescent="0.25">
      <c r="A147" s="26" t="s">
        <v>189</v>
      </c>
      <c r="B147" s="22">
        <v>102.19250359162211</v>
      </c>
      <c r="C147" s="22">
        <v>102.19250359162211</v>
      </c>
      <c r="D147" s="22"/>
      <c r="E147" s="22">
        <f t="shared" si="6"/>
        <v>0</v>
      </c>
      <c r="F147" s="22"/>
      <c r="G147" s="22">
        <v>0.36470120128594513</v>
      </c>
      <c r="H147" s="22">
        <v>0.36470120128594519</v>
      </c>
      <c r="I147" s="22"/>
      <c r="J147" s="22">
        <f t="shared" si="7"/>
        <v>0</v>
      </c>
      <c r="K147" s="22">
        <f t="shared" si="8"/>
        <v>0</v>
      </c>
      <c r="M147" s="93"/>
      <c r="N147" s="66"/>
    </row>
    <row r="148" spans="1:14" x14ac:dyDescent="0.25">
      <c r="A148" s="25" t="s">
        <v>36</v>
      </c>
      <c r="B148" s="39">
        <v>100.4606189897212</v>
      </c>
      <c r="C148" s="39">
        <v>100.4606189897212</v>
      </c>
      <c r="D148" s="39"/>
      <c r="E148" s="39">
        <f t="shared" si="6"/>
        <v>0</v>
      </c>
      <c r="F148" s="39"/>
      <c r="G148" s="39">
        <v>2.494855505263482</v>
      </c>
      <c r="H148" s="39">
        <v>2.4948555052634824</v>
      </c>
      <c r="I148" s="39"/>
      <c r="J148" s="39">
        <f t="shared" si="7"/>
        <v>0</v>
      </c>
      <c r="K148" s="39">
        <f t="shared" si="8"/>
        <v>0</v>
      </c>
      <c r="M148" s="93"/>
      <c r="N148" s="66"/>
    </row>
    <row r="149" spans="1:14" x14ac:dyDescent="0.25">
      <c r="A149" s="26" t="s">
        <v>37</v>
      </c>
      <c r="B149" s="22">
        <v>100.6846148498477</v>
      </c>
      <c r="C149" s="22">
        <v>100.6846148498477</v>
      </c>
      <c r="D149" s="22"/>
      <c r="E149" s="22">
        <f t="shared" si="6"/>
        <v>0</v>
      </c>
      <c r="F149" s="22"/>
      <c r="G149" s="22">
        <v>1.6823183587970307</v>
      </c>
      <c r="H149" s="22">
        <v>1.6823183587970307</v>
      </c>
      <c r="I149" s="22"/>
      <c r="J149" s="22">
        <f t="shared" si="7"/>
        <v>0</v>
      </c>
      <c r="K149" s="22">
        <f t="shared" si="8"/>
        <v>0</v>
      </c>
      <c r="M149" s="93"/>
      <c r="N149" s="66"/>
    </row>
    <row r="150" spans="1:14" x14ac:dyDescent="0.25">
      <c r="A150" s="25" t="s">
        <v>190</v>
      </c>
      <c r="B150" s="39">
        <v>100.92150943451068</v>
      </c>
      <c r="C150" s="39">
        <v>100.92150943451068</v>
      </c>
      <c r="D150" s="39"/>
      <c r="E150" s="39">
        <f t="shared" si="6"/>
        <v>0</v>
      </c>
      <c r="F150" s="39"/>
      <c r="G150" s="39">
        <v>1.3267301978250357</v>
      </c>
      <c r="H150" s="39">
        <v>1.3267301978250359</v>
      </c>
      <c r="I150" s="39"/>
      <c r="J150" s="39">
        <f t="shared" si="7"/>
        <v>0</v>
      </c>
      <c r="K150" s="39">
        <f t="shared" si="8"/>
        <v>0</v>
      </c>
      <c r="M150" s="93"/>
      <c r="N150" s="66"/>
    </row>
    <row r="151" spans="1:14" x14ac:dyDescent="0.25">
      <c r="A151" s="26" t="s">
        <v>191</v>
      </c>
      <c r="B151" s="22">
        <v>99.810471168773319</v>
      </c>
      <c r="C151" s="22">
        <v>99.810471168773319</v>
      </c>
      <c r="D151" s="22"/>
      <c r="E151" s="22">
        <f t="shared" si="6"/>
        <v>0</v>
      </c>
      <c r="F151" s="22"/>
      <c r="G151" s="22">
        <v>0.35558816097199497</v>
      </c>
      <c r="H151" s="22">
        <v>0.35558816097199497</v>
      </c>
      <c r="I151" s="22"/>
      <c r="J151" s="22">
        <f t="shared" si="7"/>
        <v>0</v>
      </c>
      <c r="K151" s="22">
        <f t="shared" si="8"/>
        <v>0</v>
      </c>
      <c r="M151" s="93"/>
      <c r="N151" s="66"/>
    </row>
    <row r="152" spans="1:14" x14ac:dyDescent="0.25">
      <c r="A152" s="25" t="s">
        <v>192</v>
      </c>
      <c r="B152" s="39">
        <v>100</v>
      </c>
      <c r="C152" s="39">
        <v>100</v>
      </c>
      <c r="D152" s="39"/>
      <c r="E152" s="39">
        <f t="shared" si="6"/>
        <v>0</v>
      </c>
      <c r="F152" s="39"/>
      <c r="G152" s="39">
        <v>0.81253714646645137</v>
      </c>
      <c r="H152" s="39">
        <v>0.81253714646645137</v>
      </c>
      <c r="I152" s="39"/>
      <c r="J152" s="39">
        <f t="shared" si="7"/>
        <v>0</v>
      </c>
      <c r="K152" s="39">
        <f t="shared" si="8"/>
        <v>0</v>
      </c>
      <c r="M152" s="93"/>
      <c r="N152" s="66"/>
    </row>
    <row r="153" spans="1:14" x14ac:dyDescent="0.25">
      <c r="A153" s="26" t="s">
        <v>193</v>
      </c>
      <c r="B153" s="22">
        <v>100</v>
      </c>
      <c r="C153" s="22">
        <v>100</v>
      </c>
      <c r="D153" s="22"/>
      <c r="E153" s="22">
        <f t="shared" si="6"/>
        <v>0</v>
      </c>
      <c r="F153" s="22"/>
      <c r="G153" s="22">
        <v>0.81253714646645137</v>
      </c>
      <c r="H153" s="22">
        <v>0.81253714646645137</v>
      </c>
      <c r="I153" s="22"/>
      <c r="J153" s="22">
        <f t="shared" si="7"/>
        <v>0</v>
      </c>
      <c r="K153" s="22">
        <f t="shared" si="8"/>
        <v>0</v>
      </c>
      <c r="M153" s="93"/>
      <c r="N153" s="66"/>
    </row>
    <row r="154" spans="1:14" x14ac:dyDescent="0.25">
      <c r="A154" s="25" t="s">
        <v>38</v>
      </c>
      <c r="B154" s="39">
        <v>100.26599251590096</v>
      </c>
      <c r="C154" s="39">
        <v>100.26599251590096</v>
      </c>
      <c r="D154" s="39"/>
      <c r="E154" s="39">
        <f t="shared" si="6"/>
        <v>0</v>
      </c>
      <c r="F154" s="39"/>
      <c r="G154" s="39">
        <v>8.5615766403980818</v>
      </c>
      <c r="H154" s="39">
        <v>8.56157664039808</v>
      </c>
      <c r="I154" s="39"/>
      <c r="J154" s="39">
        <f t="shared" si="7"/>
        <v>0</v>
      </c>
      <c r="K154" s="39">
        <f t="shared" si="8"/>
        <v>0</v>
      </c>
      <c r="M154" s="93"/>
      <c r="N154" s="66"/>
    </row>
    <row r="155" spans="1:14" x14ac:dyDescent="0.25">
      <c r="A155" s="26" t="s">
        <v>194</v>
      </c>
      <c r="B155" s="22">
        <v>100.68985608907722</v>
      </c>
      <c r="C155" s="22">
        <v>100.68985608907722</v>
      </c>
      <c r="D155" s="22"/>
      <c r="E155" s="22">
        <f t="shared" si="6"/>
        <v>0</v>
      </c>
      <c r="F155" s="22"/>
      <c r="G155" s="22">
        <v>3.9325287783965299</v>
      </c>
      <c r="H155" s="22">
        <v>3.9325287783965299</v>
      </c>
      <c r="I155" s="22"/>
      <c r="J155" s="22">
        <f t="shared" si="7"/>
        <v>0</v>
      </c>
      <c r="K155" s="22">
        <f t="shared" si="8"/>
        <v>0</v>
      </c>
      <c r="M155" s="93"/>
      <c r="N155" s="66"/>
    </row>
    <row r="156" spans="1:14" x14ac:dyDescent="0.25">
      <c r="A156" s="25" t="s">
        <v>195</v>
      </c>
      <c r="B156" s="39">
        <v>99.822156464470964</v>
      </c>
      <c r="C156" s="39">
        <v>99.822156464470964</v>
      </c>
      <c r="D156" s="39"/>
      <c r="E156" s="39">
        <f t="shared" si="6"/>
        <v>0</v>
      </c>
      <c r="F156" s="39"/>
      <c r="G156" s="39">
        <v>3.1709113125616333</v>
      </c>
      <c r="H156" s="39">
        <v>3.1709113125616328</v>
      </c>
      <c r="I156" s="39"/>
      <c r="J156" s="39">
        <f t="shared" si="7"/>
        <v>0</v>
      </c>
      <c r="K156" s="39">
        <f t="shared" si="8"/>
        <v>0</v>
      </c>
      <c r="M156" s="93"/>
      <c r="N156" s="66"/>
    </row>
    <row r="157" spans="1:14" x14ac:dyDescent="0.25">
      <c r="A157" s="26" t="s">
        <v>196</v>
      </c>
      <c r="B157" s="22">
        <v>99.822156464470964</v>
      </c>
      <c r="C157" s="22">
        <v>99.822156464470964</v>
      </c>
      <c r="D157" s="22"/>
      <c r="E157" s="22">
        <f t="shared" si="6"/>
        <v>0</v>
      </c>
      <c r="F157" s="22"/>
      <c r="G157" s="22">
        <v>3.1709113125616333</v>
      </c>
      <c r="H157" s="22">
        <v>3.1709113125616328</v>
      </c>
      <c r="I157" s="22"/>
      <c r="J157" s="22">
        <f t="shared" si="7"/>
        <v>0</v>
      </c>
      <c r="K157" s="22">
        <f t="shared" si="8"/>
        <v>0</v>
      </c>
      <c r="M157" s="93"/>
      <c r="N157" s="66"/>
    </row>
    <row r="158" spans="1:14" x14ac:dyDescent="0.25">
      <c r="A158" s="25" t="s">
        <v>197</v>
      </c>
      <c r="B158" s="39">
        <v>104.47065861909745</v>
      </c>
      <c r="C158" s="39">
        <v>104.47065861909745</v>
      </c>
      <c r="D158" s="39"/>
      <c r="E158" s="39">
        <f t="shared" si="6"/>
        <v>0</v>
      </c>
      <c r="F158" s="39"/>
      <c r="G158" s="39">
        <v>0.76161746583489742</v>
      </c>
      <c r="H158" s="39">
        <v>0.76161746583489742</v>
      </c>
      <c r="I158" s="39"/>
      <c r="J158" s="39">
        <f t="shared" si="7"/>
        <v>0</v>
      </c>
      <c r="K158" s="39">
        <f t="shared" si="8"/>
        <v>0</v>
      </c>
      <c r="M158" s="93"/>
      <c r="N158" s="66"/>
    </row>
    <row r="159" spans="1:14" x14ac:dyDescent="0.25">
      <c r="A159" s="26" t="s">
        <v>198</v>
      </c>
      <c r="B159" s="22">
        <v>104.47065861909745</v>
      </c>
      <c r="C159" s="22">
        <v>104.47065861909745</v>
      </c>
      <c r="D159" s="22"/>
      <c r="E159" s="22">
        <f t="shared" si="6"/>
        <v>0</v>
      </c>
      <c r="F159" s="22"/>
      <c r="G159" s="22">
        <v>0.76161746583489742</v>
      </c>
      <c r="H159" s="22">
        <v>0.76161746583489742</v>
      </c>
      <c r="I159" s="22"/>
      <c r="J159" s="22">
        <f t="shared" si="7"/>
        <v>0</v>
      </c>
      <c r="K159" s="22">
        <f t="shared" si="8"/>
        <v>0</v>
      </c>
      <c r="M159" s="93"/>
      <c r="N159" s="66"/>
    </row>
    <row r="160" spans="1:14" x14ac:dyDescent="0.25">
      <c r="A160" s="25" t="s">
        <v>199</v>
      </c>
      <c r="B160" s="39">
        <v>99.639953801203646</v>
      </c>
      <c r="C160" s="39">
        <v>99.639953801203646</v>
      </c>
      <c r="D160" s="39"/>
      <c r="E160" s="39">
        <f t="shared" si="6"/>
        <v>0</v>
      </c>
      <c r="F160" s="39"/>
      <c r="G160" s="39">
        <v>1.1706698545709948</v>
      </c>
      <c r="H160" s="39">
        <v>1.1706698545709948</v>
      </c>
      <c r="I160" s="39"/>
      <c r="J160" s="39">
        <f t="shared" si="7"/>
        <v>0</v>
      </c>
      <c r="K160" s="39">
        <f t="shared" si="8"/>
        <v>0</v>
      </c>
      <c r="M160" s="93"/>
      <c r="N160" s="66"/>
    </row>
    <row r="161" spans="1:14" x14ac:dyDescent="0.25">
      <c r="A161" s="26" t="s">
        <v>200</v>
      </c>
      <c r="B161" s="22">
        <v>99.639953801203646</v>
      </c>
      <c r="C161" s="22">
        <v>99.639953801203646</v>
      </c>
      <c r="D161" s="22"/>
      <c r="E161" s="22">
        <f t="shared" si="6"/>
        <v>0</v>
      </c>
      <c r="F161" s="22"/>
      <c r="G161" s="22">
        <v>1.1706698545709948</v>
      </c>
      <c r="H161" s="22">
        <v>1.1706698545709948</v>
      </c>
      <c r="I161" s="22"/>
      <c r="J161" s="22">
        <f t="shared" si="7"/>
        <v>0</v>
      </c>
      <c r="K161" s="22">
        <f t="shared" si="8"/>
        <v>0</v>
      </c>
      <c r="M161" s="93"/>
      <c r="N161" s="66"/>
    </row>
    <row r="162" spans="1:14" x14ac:dyDescent="0.25">
      <c r="A162" s="25" t="s">
        <v>201</v>
      </c>
      <c r="B162" s="39">
        <v>99.639953801203646</v>
      </c>
      <c r="C162" s="39">
        <v>99.639953801203646</v>
      </c>
      <c r="D162" s="39"/>
      <c r="E162" s="39">
        <f t="shared" si="6"/>
        <v>0</v>
      </c>
      <c r="F162" s="39"/>
      <c r="G162" s="39">
        <v>1.1706698545709948</v>
      </c>
      <c r="H162" s="39">
        <v>1.1706698545709948</v>
      </c>
      <c r="I162" s="39"/>
      <c r="J162" s="39">
        <f t="shared" si="7"/>
        <v>0</v>
      </c>
      <c r="K162" s="39">
        <f t="shared" si="8"/>
        <v>0</v>
      </c>
      <c r="M162" s="93"/>
      <c r="N162" s="66"/>
    </row>
    <row r="163" spans="1:14" x14ac:dyDescent="0.25">
      <c r="A163" s="26" t="s">
        <v>202</v>
      </c>
      <c r="B163" s="22">
        <v>100</v>
      </c>
      <c r="C163" s="22">
        <v>100</v>
      </c>
      <c r="D163" s="22"/>
      <c r="E163" s="22">
        <f t="shared" si="6"/>
        <v>0</v>
      </c>
      <c r="F163" s="22"/>
      <c r="G163" s="22">
        <v>0.31909801771719898</v>
      </c>
      <c r="H163" s="22">
        <v>0.31909801771719898</v>
      </c>
      <c r="I163" s="22"/>
      <c r="J163" s="22">
        <f t="shared" si="7"/>
        <v>0</v>
      </c>
      <c r="K163" s="22">
        <f t="shared" si="8"/>
        <v>0</v>
      </c>
      <c r="M163" s="93"/>
      <c r="N163" s="66"/>
    </row>
    <row r="164" spans="1:14" x14ac:dyDescent="0.25">
      <c r="A164" s="25" t="s">
        <v>203</v>
      </c>
      <c r="B164" s="39">
        <v>100</v>
      </c>
      <c r="C164" s="39">
        <v>100</v>
      </c>
      <c r="D164" s="39"/>
      <c r="E164" s="39">
        <f t="shared" si="6"/>
        <v>0</v>
      </c>
      <c r="F164" s="39"/>
      <c r="G164" s="39">
        <v>0.31909801771719898</v>
      </c>
      <c r="H164" s="39">
        <v>0.31909801771719898</v>
      </c>
      <c r="I164" s="39"/>
      <c r="J164" s="39">
        <f t="shared" si="7"/>
        <v>0</v>
      </c>
      <c r="K164" s="39">
        <f t="shared" si="8"/>
        <v>0</v>
      </c>
      <c r="M164" s="93"/>
      <c r="N164" s="66"/>
    </row>
    <row r="165" spans="1:14" x14ac:dyDescent="0.25">
      <c r="A165" s="26" t="s">
        <v>203</v>
      </c>
      <c r="B165" s="22">
        <v>100</v>
      </c>
      <c r="C165" s="22">
        <v>100</v>
      </c>
      <c r="D165" s="22"/>
      <c r="E165" s="22">
        <f t="shared" si="6"/>
        <v>0</v>
      </c>
      <c r="F165" s="22"/>
      <c r="G165" s="22">
        <v>0.31909801771719898</v>
      </c>
      <c r="H165" s="22">
        <v>0.31909801771719898</v>
      </c>
      <c r="I165" s="22"/>
      <c r="J165" s="22">
        <f t="shared" si="7"/>
        <v>0</v>
      </c>
      <c r="K165" s="22">
        <f t="shared" si="8"/>
        <v>0</v>
      </c>
      <c r="M165" s="93"/>
      <c r="N165" s="66"/>
    </row>
    <row r="166" spans="1:14" x14ac:dyDescent="0.25">
      <c r="A166" s="25" t="s">
        <v>204</v>
      </c>
      <c r="B166" s="39">
        <v>100</v>
      </c>
      <c r="C166" s="39">
        <v>100</v>
      </c>
      <c r="D166" s="39"/>
      <c r="E166" s="39">
        <f t="shared" si="6"/>
        <v>0</v>
      </c>
      <c r="F166" s="39"/>
      <c r="G166" s="39">
        <v>3.1392799897133563</v>
      </c>
      <c r="H166" s="39">
        <v>3.1392799897133563</v>
      </c>
      <c r="I166" s="39"/>
      <c r="J166" s="39">
        <f t="shared" si="7"/>
        <v>0</v>
      </c>
      <c r="K166" s="39">
        <f t="shared" si="8"/>
        <v>0</v>
      </c>
      <c r="M166" s="93"/>
      <c r="N166" s="66"/>
    </row>
    <row r="167" spans="1:14" x14ac:dyDescent="0.25">
      <c r="A167" s="26" t="s">
        <v>205</v>
      </c>
      <c r="B167" s="22">
        <v>100</v>
      </c>
      <c r="C167" s="22">
        <v>100</v>
      </c>
      <c r="D167" s="22"/>
      <c r="E167" s="22">
        <f t="shared" si="6"/>
        <v>0</v>
      </c>
      <c r="F167" s="22"/>
      <c r="G167" s="22">
        <v>3.1392799897133563</v>
      </c>
      <c r="H167" s="22">
        <v>3.1392799897133563</v>
      </c>
      <c r="I167" s="22"/>
      <c r="J167" s="22">
        <f t="shared" si="7"/>
        <v>0</v>
      </c>
      <c r="K167" s="22">
        <f t="shared" si="8"/>
        <v>0</v>
      </c>
      <c r="M167" s="93"/>
      <c r="N167" s="66"/>
    </row>
    <row r="168" spans="1:14" x14ac:dyDescent="0.25">
      <c r="A168" s="25" t="s">
        <v>205</v>
      </c>
      <c r="B168" s="39">
        <v>100</v>
      </c>
      <c r="C168" s="39">
        <v>100</v>
      </c>
      <c r="D168" s="39"/>
      <c r="E168" s="39">
        <f t="shared" si="6"/>
        <v>0</v>
      </c>
      <c r="F168" s="39"/>
      <c r="G168" s="39">
        <v>3.1392799897133563</v>
      </c>
      <c r="H168" s="39">
        <v>3.1392799897133563</v>
      </c>
      <c r="I168" s="39"/>
      <c r="J168" s="39">
        <f t="shared" si="7"/>
        <v>0</v>
      </c>
      <c r="K168" s="39">
        <f t="shared" si="8"/>
        <v>0</v>
      </c>
      <c r="M168" s="93"/>
      <c r="N168" s="66"/>
    </row>
    <row r="169" spans="1:14" x14ac:dyDescent="0.25">
      <c r="A169" s="26" t="s">
        <v>39</v>
      </c>
      <c r="B169" s="22">
        <v>101.48519771350179</v>
      </c>
      <c r="C169" s="22">
        <v>101.73222095120279</v>
      </c>
      <c r="D169" s="22"/>
      <c r="E169" s="22">
        <f t="shared" si="6"/>
        <v>0.24340814548970968</v>
      </c>
      <c r="F169" s="22"/>
      <c r="G169" s="22">
        <v>10.156168205122565</v>
      </c>
      <c r="H169" s="22">
        <v>10.180889145803471</v>
      </c>
      <c r="I169" s="22"/>
      <c r="J169" s="22">
        <f t="shared" si="7"/>
        <v>2.4720940680905912E-2</v>
      </c>
      <c r="K169" s="22">
        <f t="shared" si="8"/>
        <v>2.4650769297898278E-2</v>
      </c>
      <c r="M169" s="93"/>
      <c r="N169" s="66"/>
    </row>
    <row r="170" spans="1:14" x14ac:dyDescent="0.25">
      <c r="A170" s="25" t="s">
        <v>206</v>
      </c>
      <c r="B170" s="39">
        <v>96.374045648449467</v>
      </c>
      <c r="C170" s="39">
        <v>96.374045648449467</v>
      </c>
      <c r="D170" s="39"/>
      <c r="E170" s="39">
        <f t="shared" si="6"/>
        <v>0</v>
      </c>
      <c r="F170" s="39"/>
      <c r="G170" s="39">
        <v>3.0692409363744138</v>
      </c>
      <c r="H170" s="39">
        <v>3.0692409363744133</v>
      </c>
      <c r="I170" s="39"/>
      <c r="J170" s="39">
        <f t="shared" si="7"/>
        <v>0</v>
      </c>
      <c r="K170" s="39">
        <f t="shared" si="8"/>
        <v>0</v>
      </c>
      <c r="M170" s="93"/>
      <c r="N170" s="66"/>
    </row>
    <row r="171" spans="1:14" x14ac:dyDescent="0.25">
      <c r="A171" s="26" t="s">
        <v>207</v>
      </c>
      <c r="B171" s="22">
        <v>96.205482777809465</v>
      </c>
      <c r="C171" s="22">
        <v>96.205482777809465</v>
      </c>
      <c r="D171" s="22"/>
      <c r="E171" s="22">
        <f t="shared" si="6"/>
        <v>0</v>
      </c>
      <c r="F171" s="22"/>
      <c r="G171" s="22">
        <v>2.885131029739739</v>
      </c>
      <c r="H171" s="22">
        <v>2.885131029739739</v>
      </c>
      <c r="I171" s="22"/>
      <c r="J171" s="22">
        <f t="shared" si="7"/>
        <v>0</v>
      </c>
      <c r="K171" s="22">
        <f t="shared" si="8"/>
        <v>0</v>
      </c>
      <c r="M171" s="93"/>
      <c r="N171" s="66"/>
    </row>
    <row r="172" spans="1:14" x14ac:dyDescent="0.25">
      <c r="A172" s="25" t="s">
        <v>207</v>
      </c>
      <c r="B172" s="39">
        <v>96.205482777809465</v>
      </c>
      <c r="C172" s="39">
        <v>96.205482777809465</v>
      </c>
      <c r="D172" s="39"/>
      <c r="E172" s="39">
        <f t="shared" si="6"/>
        <v>0</v>
      </c>
      <c r="F172" s="39"/>
      <c r="G172" s="39">
        <v>2.885131029739739</v>
      </c>
      <c r="H172" s="39">
        <v>2.885131029739739</v>
      </c>
      <c r="I172" s="39"/>
      <c r="J172" s="39">
        <f t="shared" si="7"/>
        <v>0</v>
      </c>
      <c r="K172" s="39">
        <f t="shared" si="8"/>
        <v>0</v>
      </c>
      <c r="M172" s="93"/>
      <c r="N172" s="66"/>
    </row>
    <row r="173" spans="1:14" x14ac:dyDescent="0.25">
      <c r="A173" s="26" t="s">
        <v>208</v>
      </c>
      <c r="B173" s="22">
        <v>99.094877380177962</v>
      </c>
      <c r="C173" s="22">
        <v>99.094877380177962</v>
      </c>
      <c r="D173" s="22"/>
      <c r="E173" s="22">
        <f t="shared" si="6"/>
        <v>0</v>
      </c>
      <c r="F173" s="22"/>
      <c r="G173" s="22">
        <v>0.18410990663467439</v>
      </c>
      <c r="H173" s="22">
        <v>0.18410990663467441</v>
      </c>
      <c r="I173" s="22"/>
      <c r="J173" s="22">
        <f t="shared" si="7"/>
        <v>0</v>
      </c>
      <c r="K173" s="22">
        <f t="shared" si="8"/>
        <v>0</v>
      </c>
      <c r="M173" s="93"/>
      <c r="N173" s="66"/>
    </row>
    <row r="174" spans="1:14" x14ac:dyDescent="0.25">
      <c r="A174" s="25" t="s">
        <v>208</v>
      </c>
      <c r="B174" s="39">
        <v>99.094877380177962</v>
      </c>
      <c r="C174" s="39">
        <v>99.094877380177962</v>
      </c>
      <c r="D174" s="39"/>
      <c r="E174" s="39">
        <f t="shared" si="6"/>
        <v>0</v>
      </c>
      <c r="F174" s="39"/>
      <c r="G174" s="39">
        <v>0.18410990663467439</v>
      </c>
      <c r="H174" s="39">
        <v>0.18410990663467441</v>
      </c>
      <c r="I174" s="39"/>
      <c r="J174" s="39">
        <f t="shared" si="7"/>
        <v>0</v>
      </c>
      <c r="K174" s="39">
        <f t="shared" si="8"/>
        <v>0</v>
      </c>
      <c r="M174" s="93"/>
      <c r="N174" s="66"/>
    </row>
    <row r="175" spans="1:14" x14ac:dyDescent="0.25">
      <c r="A175" s="26" t="s">
        <v>209</v>
      </c>
      <c r="B175" s="22">
        <v>88.248361640377269</v>
      </c>
      <c r="C175" s="22">
        <v>90.594070263125175</v>
      </c>
      <c r="D175" s="22"/>
      <c r="E175" s="22">
        <f t="shared" si="6"/>
        <v>2.6580761151203669</v>
      </c>
      <c r="F175" s="22"/>
      <c r="G175" s="22">
        <v>0.75494947896950426</v>
      </c>
      <c r="H175" s="22">
        <v>0.7750166107512183</v>
      </c>
      <c r="I175" s="22"/>
      <c r="J175" s="22">
        <f t="shared" si="7"/>
        <v>2.0067131781714043E-2</v>
      </c>
      <c r="K175" s="22">
        <f t="shared" si="8"/>
        <v>2.001017042218103E-2</v>
      </c>
      <c r="M175" s="93"/>
      <c r="N175" s="66"/>
    </row>
    <row r="176" spans="1:14" x14ac:dyDescent="0.25">
      <c r="A176" s="25" t="s">
        <v>210</v>
      </c>
      <c r="B176" s="39">
        <v>86.692465219804774</v>
      </c>
      <c r="C176" s="39">
        <v>89.307090324652549</v>
      </c>
      <c r="D176" s="39"/>
      <c r="E176" s="39">
        <f t="shared" si="6"/>
        <v>3.0159773380749044</v>
      </c>
      <c r="F176" s="39"/>
      <c r="G176" s="39">
        <v>0.66025049709484485</v>
      </c>
      <c r="H176" s="39">
        <v>0.68016350246175228</v>
      </c>
      <c r="I176" s="39"/>
      <c r="J176" s="39">
        <f t="shared" si="7"/>
        <v>1.9913005366907433E-2</v>
      </c>
      <c r="K176" s="39">
        <f t="shared" si="8"/>
        <v>1.9856481501393141E-2</v>
      </c>
      <c r="M176" s="93"/>
      <c r="N176" s="66"/>
    </row>
    <row r="177" spans="1:14" x14ac:dyDescent="0.25">
      <c r="A177" s="26" t="s">
        <v>211</v>
      </c>
      <c r="B177" s="22">
        <v>82.175817582285418</v>
      </c>
      <c r="C177" s="22">
        <v>85.220227620366572</v>
      </c>
      <c r="D177" s="22"/>
      <c r="E177" s="22">
        <f t="shared" si="6"/>
        <v>3.7047517477178493</v>
      </c>
      <c r="F177" s="22"/>
      <c r="G177" s="22">
        <v>0.50545031717370759</v>
      </c>
      <c r="H177" s="22">
        <v>0.52417599663304582</v>
      </c>
      <c r="I177" s="22"/>
      <c r="J177" s="22">
        <f t="shared" si="7"/>
        <v>1.8725679459338229E-2</v>
      </c>
      <c r="K177" s="22">
        <f t="shared" si="8"/>
        <v>1.8672525866099993E-2</v>
      </c>
      <c r="M177" s="93"/>
      <c r="N177" s="66"/>
    </row>
    <row r="178" spans="1:14" x14ac:dyDescent="0.25">
      <c r="A178" s="25" t="s">
        <v>212</v>
      </c>
      <c r="B178" s="39">
        <v>105.65355550247328</v>
      </c>
      <c r="C178" s="39">
        <v>106.46392409338046</v>
      </c>
      <c r="D178" s="39"/>
      <c r="E178" s="39">
        <f t="shared" si="6"/>
        <v>0.76700550876227513</v>
      </c>
      <c r="F178" s="39"/>
      <c r="G178" s="39">
        <v>0.1548001799211374</v>
      </c>
      <c r="H178" s="39">
        <v>0.15598750582870646</v>
      </c>
      <c r="I178" s="39"/>
      <c r="J178" s="39">
        <f t="shared" si="7"/>
        <v>1.1873259075690645E-3</v>
      </c>
      <c r="K178" s="39">
        <f t="shared" si="8"/>
        <v>1.1839556352930072E-3</v>
      </c>
      <c r="M178" s="93"/>
      <c r="N178" s="66"/>
    </row>
    <row r="179" spans="1:14" x14ac:dyDescent="0.25">
      <c r="A179" s="26" t="s">
        <v>213</v>
      </c>
      <c r="B179" s="22">
        <v>100.87030044314697</v>
      </c>
      <c r="C179" s="22">
        <v>101.03447092798228</v>
      </c>
      <c r="D179" s="22"/>
      <c r="E179" s="22">
        <f t="shared" si="6"/>
        <v>0.16275403574101954</v>
      </c>
      <c r="F179" s="22"/>
      <c r="G179" s="22">
        <v>9.4698981874659249E-2</v>
      </c>
      <c r="H179" s="22">
        <v>9.4853108289465929E-2</v>
      </c>
      <c r="I179" s="22"/>
      <c r="J179" s="22">
        <f t="shared" si="7"/>
        <v>1.5412641480667955E-4</v>
      </c>
      <c r="K179" s="22">
        <f t="shared" si="8"/>
        <v>1.5368892078796096E-4</v>
      </c>
      <c r="M179" s="93"/>
      <c r="N179" s="66"/>
    </row>
    <row r="180" spans="1:14" x14ac:dyDescent="0.25">
      <c r="A180" s="25" t="s">
        <v>213</v>
      </c>
      <c r="B180" s="39">
        <v>100.87030044314697</v>
      </c>
      <c r="C180" s="39">
        <v>101.03447092798228</v>
      </c>
      <c r="D180" s="39"/>
      <c r="E180" s="39">
        <f t="shared" si="6"/>
        <v>0.16275403574101954</v>
      </c>
      <c r="F180" s="39"/>
      <c r="G180" s="39">
        <v>9.4698981874659249E-2</v>
      </c>
      <c r="H180" s="39">
        <v>9.4853108289465929E-2</v>
      </c>
      <c r="I180" s="39"/>
      <c r="J180" s="39">
        <f t="shared" si="7"/>
        <v>1.5412641480667955E-4</v>
      </c>
      <c r="K180" s="39">
        <f t="shared" si="8"/>
        <v>1.5368892078796096E-4</v>
      </c>
      <c r="M180" s="93"/>
      <c r="N180" s="66"/>
    </row>
    <row r="181" spans="1:14" x14ac:dyDescent="0.25">
      <c r="A181" s="26" t="s">
        <v>214</v>
      </c>
      <c r="B181" s="22">
        <v>106.11062133870108</v>
      </c>
      <c r="C181" s="22">
        <v>106.18860938134421</v>
      </c>
      <c r="D181" s="22"/>
      <c r="E181" s="22">
        <f t="shared" si="6"/>
        <v>7.3496923926397173E-2</v>
      </c>
      <c r="F181" s="22"/>
      <c r="G181" s="22">
        <v>6.331977789778648</v>
      </c>
      <c r="H181" s="22">
        <v>6.3366315986778377</v>
      </c>
      <c r="I181" s="22"/>
      <c r="J181" s="22">
        <f t="shared" si="7"/>
        <v>4.6538088991896487E-3</v>
      </c>
      <c r="K181" s="22">
        <f t="shared" si="8"/>
        <v>4.6405988757150319E-3</v>
      </c>
      <c r="M181" s="93"/>
      <c r="N181" s="66"/>
    </row>
    <row r="182" spans="1:14" x14ac:dyDescent="0.25">
      <c r="A182" s="25" t="s">
        <v>40</v>
      </c>
      <c r="B182" s="39">
        <v>98.904151132337887</v>
      </c>
      <c r="C182" s="39">
        <v>100</v>
      </c>
      <c r="D182" s="39"/>
      <c r="E182" s="39">
        <f t="shared" si="6"/>
        <v>1.1079907719907744</v>
      </c>
      <c r="F182" s="39"/>
      <c r="G182" s="39">
        <v>0.42002235188554193</v>
      </c>
      <c r="H182" s="39">
        <v>0.4246761607847323</v>
      </c>
      <c r="I182" s="39"/>
      <c r="J182" s="39">
        <f t="shared" si="7"/>
        <v>4.6538088991903703E-3</v>
      </c>
      <c r="K182" s="39">
        <f t="shared" si="8"/>
        <v>4.6405988757157518E-3</v>
      </c>
      <c r="M182" s="93"/>
      <c r="N182" s="66"/>
    </row>
    <row r="183" spans="1:14" x14ac:dyDescent="0.25">
      <c r="A183" s="26" t="s">
        <v>215</v>
      </c>
      <c r="B183" s="22">
        <v>100</v>
      </c>
      <c r="C183" s="22">
        <v>100</v>
      </c>
      <c r="D183" s="22"/>
      <c r="E183" s="22">
        <f t="shared" si="6"/>
        <v>0</v>
      </c>
      <c r="F183" s="22"/>
      <c r="G183" s="22">
        <v>3.9301394720359643E-2</v>
      </c>
      <c r="H183" s="22">
        <v>3.9301394720359643E-2</v>
      </c>
      <c r="I183" s="22"/>
      <c r="J183" s="22">
        <f t="shared" si="7"/>
        <v>0</v>
      </c>
      <c r="K183" s="22">
        <f t="shared" si="8"/>
        <v>0</v>
      </c>
      <c r="M183" s="93"/>
      <c r="N183" s="66"/>
    </row>
    <row r="184" spans="1:14" x14ac:dyDescent="0.25">
      <c r="A184" s="25" t="s">
        <v>216</v>
      </c>
      <c r="B184" s="39">
        <v>98.792393973607233</v>
      </c>
      <c r="C184" s="39">
        <v>100</v>
      </c>
      <c r="D184" s="39"/>
      <c r="E184" s="39">
        <f t="shared" si="6"/>
        <v>1.2223674088871483</v>
      </c>
      <c r="F184" s="39"/>
      <c r="G184" s="39">
        <v>0.38072095716518228</v>
      </c>
      <c r="H184" s="39">
        <v>0.38537476606437271</v>
      </c>
      <c r="I184" s="39"/>
      <c r="J184" s="39">
        <f t="shared" si="7"/>
        <v>4.6538088991904258E-3</v>
      </c>
      <c r="K184" s="39">
        <f t="shared" si="8"/>
        <v>4.6405988757158064E-3</v>
      </c>
      <c r="M184" s="93"/>
      <c r="N184" s="66"/>
    </row>
    <row r="185" spans="1:14" x14ac:dyDescent="0.25">
      <c r="A185" s="26" t="s">
        <v>41</v>
      </c>
      <c r="B185" s="22">
        <v>113.22907947640934</v>
      </c>
      <c r="C185" s="22">
        <v>113.22907947640934</v>
      </c>
      <c r="D185" s="22"/>
      <c r="E185" s="22">
        <f t="shared" si="6"/>
        <v>0</v>
      </c>
      <c r="F185" s="22"/>
      <c r="G185" s="22">
        <v>4.0710832198343319</v>
      </c>
      <c r="H185" s="22">
        <v>4.0710832198343319</v>
      </c>
      <c r="I185" s="22"/>
      <c r="J185" s="22">
        <f t="shared" si="7"/>
        <v>0</v>
      </c>
      <c r="K185" s="22">
        <f t="shared" si="8"/>
        <v>0</v>
      </c>
      <c r="M185" s="93"/>
      <c r="N185" s="66"/>
    </row>
    <row r="186" spans="1:14" x14ac:dyDescent="0.25">
      <c r="A186" s="25" t="s">
        <v>217</v>
      </c>
      <c r="B186" s="39">
        <v>95.452143878694201</v>
      </c>
      <c r="C186" s="39">
        <v>95.452143878694201</v>
      </c>
      <c r="D186" s="39"/>
      <c r="E186" s="39">
        <f t="shared" si="6"/>
        <v>0</v>
      </c>
      <c r="F186" s="39"/>
      <c r="G186" s="39">
        <v>2.2665174174733966</v>
      </c>
      <c r="H186" s="39">
        <v>2.2665174174733971</v>
      </c>
      <c r="I186" s="39"/>
      <c r="J186" s="39">
        <f t="shared" si="7"/>
        <v>0</v>
      </c>
      <c r="K186" s="39">
        <f t="shared" si="8"/>
        <v>0</v>
      </c>
      <c r="M186" s="93"/>
      <c r="N186" s="66"/>
    </row>
    <row r="187" spans="1:14" x14ac:dyDescent="0.25">
      <c r="A187" s="26" t="s">
        <v>218</v>
      </c>
      <c r="B187" s="22">
        <v>147.80218628807233</v>
      </c>
      <c r="C187" s="22">
        <v>147.80218628807233</v>
      </c>
      <c r="D187" s="22"/>
      <c r="E187" s="22">
        <f t="shared" si="6"/>
        <v>0</v>
      </c>
      <c r="F187" s="22"/>
      <c r="G187" s="22">
        <v>1.8045658023609348</v>
      </c>
      <c r="H187" s="22">
        <v>1.8045658023609348</v>
      </c>
      <c r="I187" s="22"/>
      <c r="J187" s="22">
        <f t="shared" si="7"/>
        <v>0</v>
      </c>
      <c r="K187" s="22">
        <f t="shared" si="8"/>
        <v>0</v>
      </c>
      <c r="M187" s="93"/>
      <c r="N187" s="66"/>
    </row>
    <row r="188" spans="1:14" x14ac:dyDescent="0.25">
      <c r="A188" s="25" t="s">
        <v>42</v>
      </c>
      <c r="B188" s="39">
        <v>94.53845019381346</v>
      </c>
      <c r="C188" s="39">
        <v>94.53845019381346</v>
      </c>
      <c r="D188" s="39"/>
      <c r="E188" s="39">
        <f t="shared" si="6"/>
        <v>0</v>
      </c>
      <c r="F188" s="39"/>
      <c r="G188" s="39">
        <v>1.840872218058774</v>
      </c>
      <c r="H188" s="39">
        <v>1.840872218058774</v>
      </c>
      <c r="I188" s="39"/>
      <c r="J188" s="39">
        <f t="shared" si="7"/>
        <v>0</v>
      </c>
      <c r="K188" s="39">
        <f t="shared" si="8"/>
        <v>0</v>
      </c>
      <c r="M188" s="93"/>
      <c r="N188" s="66"/>
    </row>
    <row r="189" spans="1:14" x14ac:dyDescent="0.25">
      <c r="A189" s="26" t="s">
        <v>42</v>
      </c>
      <c r="B189" s="22">
        <v>94.53845019381346</v>
      </c>
      <c r="C189" s="22">
        <v>94.53845019381346</v>
      </c>
      <c r="D189" s="22"/>
      <c r="E189" s="22">
        <f t="shared" si="6"/>
        <v>0</v>
      </c>
      <c r="F189" s="22"/>
      <c r="G189" s="22">
        <v>1.840872218058774</v>
      </c>
      <c r="H189" s="22">
        <v>1.840872218058774</v>
      </c>
      <c r="I189" s="22"/>
      <c r="J189" s="22">
        <f t="shared" si="7"/>
        <v>0</v>
      </c>
      <c r="K189" s="22">
        <f t="shared" si="8"/>
        <v>0</v>
      </c>
      <c r="M189" s="93"/>
      <c r="N189" s="66"/>
    </row>
    <row r="190" spans="1:14" x14ac:dyDescent="0.25">
      <c r="A190" s="25" t="s">
        <v>219</v>
      </c>
      <c r="B190" s="39">
        <v>88.321911293808057</v>
      </c>
      <c r="C190" s="39">
        <v>86.178474861676975</v>
      </c>
      <c r="D190" s="39"/>
      <c r="E190" s="39">
        <f t="shared" si="6"/>
        <v>-2.4268456159206253</v>
      </c>
      <c r="F190" s="39"/>
      <c r="G190" s="39">
        <v>9.8475079452988119</v>
      </c>
      <c r="H190" s="39">
        <v>9.6085241304508919</v>
      </c>
      <c r="I190" s="39"/>
      <c r="J190" s="39">
        <f t="shared" si="7"/>
        <v>-0.23898381484791997</v>
      </c>
      <c r="K190" s="39">
        <f t="shared" si="8"/>
        <v>-0.23830544969099565</v>
      </c>
      <c r="M190" s="93"/>
      <c r="N190" s="66"/>
    </row>
    <row r="191" spans="1:14" x14ac:dyDescent="0.25">
      <c r="A191" s="26" t="s">
        <v>220</v>
      </c>
      <c r="B191" s="22">
        <v>97.006831412651323</v>
      </c>
      <c r="C191" s="22">
        <v>96.670427135756142</v>
      </c>
      <c r="D191" s="22"/>
      <c r="E191" s="22">
        <f t="shared" si="6"/>
        <v>-0.34678410993981279</v>
      </c>
      <c r="F191" s="22"/>
      <c r="G191" s="22">
        <v>2.6000597561628371</v>
      </c>
      <c r="H191" s="22">
        <v>2.5910431620795245</v>
      </c>
      <c r="I191" s="22"/>
      <c r="J191" s="22">
        <f t="shared" si="7"/>
        <v>-9.016594083312679E-3</v>
      </c>
      <c r="K191" s="22">
        <f t="shared" si="8"/>
        <v>-8.9910001188672553E-3</v>
      </c>
      <c r="M191" s="93"/>
      <c r="N191" s="66"/>
    </row>
    <row r="192" spans="1:14" x14ac:dyDescent="0.25">
      <c r="A192" s="25" t="s">
        <v>221</v>
      </c>
      <c r="B192" s="39">
        <v>96.997960183987402</v>
      </c>
      <c r="C192" s="39">
        <v>96.05167447835521</v>
      </c>
      <c r="D192" s="39"/>
      <c r="E192" s="39">
        <f t="shared" si="6"/>
        <v>-0.97557278919810919</v>
      </c>
      <c r="F192" s="39"/>
      <c r="G192" s="39">
        <v>0.92423591382904036</v>
      </c>
      <c r="H192" s="39">
        <v>0.91521931974572768</v>
      </c>
      <c r="I192" s="39"/>
      <c r="J192" s="39">
        <f t="shared" si="7"/>
        <v>-9.016594083312679E-3</v>
      </c>
      <c r="K192" s="39">
        <f t="shared" si="8"/>
        <v>-8.9910001188672553E-3</v>
      </c>
      <c r="M192" s="93"/>
      <c r="N192" s="66"/>
    </row>
    <row r="193" spans="1:14" x14ac:dyDescent="0.25">
      <c r="A193" s="26" t="s">
        <v>221</v>
      </c>
      <c r="B193" s="22">
        <v>96.997960183987402</v>
      </c>
      <c r="C193" s="22">
        <v>96.05167447835521</v>
      </c>
      <c r="D193" s="22"/>
      <c r="E193" s="22">
        <f t="shared" si="6"/>
        <v>-0.97557278919810919</v>
      </c>
      <c r="F193" s="22"/>
      <c r="G193" s="22">
        <v>0.92423591382904036</v>
      </c>
      <c r="H193" s="22">
        <v>0.91521931974572768</v>
      </c>
      <c r="I193" s="22"/>
      <c r="J193" s="22">
        <f t="shared" si="7"/>
        <v>-9.016594083312679E-3</v>
      </c>
      <c r="K193" s="22">
        <f t="shared" si="8"/>
        <v>-8.9910001188672553E-3</v>
      </c>
      <c r="M193" s="93"/>
      <c r="N193" s="66"/>
    </row>
    <row r="194" spans="1:14" x14ac:dyDescent="0.25">
      <c r="A194" s="25" t="s">
        <v>43</v>
      </c>
      <c r="B194" s="39">
        <v>98.966917816706982</v>
      </c>
      <c r="C194" s="39">
        <v>98.966917816706982</v>
      </c>
      <c r="D194" s="39"/>
      <c r="E194" s="39">
        <f t="shared" si="6"/>
        <v>0</v>
      </c>
      <c r="F194" s="39"/>
      <c r="G194" s="39">
        <v>0.65625970549737878</v>
      </c>
      <c r="H194" s="39">
        <v>0.65625970549737878</v>
      </c>
      <c r="I194" s="39"/>
      <c r="J194" s="39">
        <f t="shared" si="7"/>
        <v>0</v>
      </c>
      <c r="K194" s="39">
        <f t="shared" si="8"/>
        <v>0</v>
      </c>
      <c r="M194" s="93"/>
      <c r="N194" s="66"/>
    </row>
    <row r="195" spans="1:14" x14ac:dyDescent="0.25">
      <c r="A195" s="26" t="s">
        <v>222</v>
      </c>
      <c r="B195" s="22">
        <v>98.966917816706982</v>
      </c>
      <c r="C195" s="22">
        <v>98.966917816706982</v>
      </c>
      <c r="D195" s="22"/>
      <c r="E195" s="22">
        <f t="shared" si="6"/>
        <v>0</v>
      </c>
      <c r="F195" s="22"/>
      <c r="G195" s="22">
        <v>0.65625970549737878</v>
      </c>
      <c r="H195" s="22">
        <v>0.65625970549737878</v>
      </c>
      <c r="I195" s="22"/>
      <c r="J195" s="22">
        <f t="shared" si="7"/>
        <v>0</v>
      </c>
      <c r="K195" s="22">
        <f t="shared" si="8"/>
        <v>0</v>
      </c>
      <c r="M195" s="93"/>
      <c r="N195" s="66"/>
    </row>
    <row r="196" spans="1:14" x14ac:dyDescent="0.25">
      <c r="A196" s="25" t="s">
        <v>223</v>
      </c>
      <c r="B196" s="39">
        <v>95.116654528367874</v>
      </c>
      <c r="C196" s="39">
        <v>95.116654528367874</v>
      </c>
      <c r="D196" s="39"/>
      <c r="E196" s="39">
        <f t="shared" si="6"/>
        <v>0</v>
      </c>
      <c r="F196" s="39"/>
      <c r="G196" s="39">
        <v>0.82771839896290078</v>
      </c>
      <c r="H196" s="39">
        <v>0.82771839896290078</v>
      </c>
      <c r="I196" s="39"/>
      <c r="J196" s="39">
        <f t="shared" si="7"/>
        <v>0</v>
      </c>
      <c r="K196" s="39">
        <f t="shared" si="8"/>
        <v>0</v>
      </c>
      <c r="M196" s="93"/>
      <c r="N196" s="66"/>
    </row>
    <row r="197" spans="1:14" x14ac:dyDescent="0.25">
      <c r="A197" s="26" t="s">
        <v>223</v>
      </c>
      <c r="B197" s="22">
        <v>95.116654528367874</v>
      </c>
      <c r="C197" s="22">
        <v>95.116654528367874</v>
      </c>
      <c r="D197" s="22"/>
      <c r="E197" s="22">
        <f t="shared" si="6"/>
        <v>0</v>
      </c>
      <c r="F197" s="22"/>
      <c r="G197" s="22">
        <v>0.82771839896290078</v>
      </c>
      <c r="H197" s="22">
        <v>0.82771839896290078</v>
      </c>
      <c r="I197" s="22"/>
      <c r="J197" s="22">
        <f t="shared" si="7"/>
        <v>0</v>
      </c>
      <c r="K197" s="22">
        <f t="shared" si="8"/>
        <v>0</v>
      </c>
      <c r="M197" s="93"/>
      <c r="N197" s="66"/>
    </row>
    <row r="198" spans="1:14" x14ac:dyDescent="0.25">
      <c r="A198" s="25" t="s">
        <v>224</v>
      </c>
      <c r="B198" s="39">
        <v>98.828163498548108</v>
      </c>
      <c r="C198" s="39">
        <v>98.828163498548108</v>
      </c>
      <c r="D198" s="39"/>
      <c r="E198" s="39">
        <f t="shared" si="6"/>
        <v>0</v>
      </c>
      <c r="F198" s="39"/>
      <c r="G198" s="39">
        <v>0.19184573787351733</v>
      </c>
      <c r="H198" s="39">
        <v>0.19184573787351733</v>
      </c>
      <c r="I198" s="39"/>
      <c r="J198" s="39">
        <f t="shared" si="7"/>
        <v>0</v>
      </c>
      <c r="K198" s="39">
        <f t="shared" si="8"/>
        <v>0</v>
      </c>
      <c r="M198" s="93"/>
      <c r="N198" s="66"/>
    </row>
    <row r="199" spans="1:14" x14ac:dyDescent="0.25">
      <c r="A199" s="26" t="s">
        <v>224</v>
      </c>
      <c r="B199" s="22">
        <v>98.828163498548108</v>
      </c>
      <c r="C199" s="22">
        <v>98.828163498548108</v>
      </c>
      <c r="D199" s="22"/>
      <c r="E199" s="22">
        <f t="shared" ref="E199:E262" si="9">((C199/B199-1)*100)</f>
        <v>0</v>
      </c>
      <c r="F199" s="22"/>
      <c r="G199" s="22">
        <v>0.19184573787351733</v>
      </c>
      <c r="H199" s="22">
        <v>0.19184573787351733</v>
      </c>
      <c r="I199" s="22"/>
      <c r="J199" s="22">
        <f t="shared" si="7"/>
        <v>0</v>
      </c>
      <c r="K199" s="22">
        <f t="shared" si="8"/>
        <v>0</v>
      </c>
      <c r="M199" s="93"/>
      <c r="N199" s="66"/>
    </row>
    <row r="200" spans="1:14" x14ac:dyDescent="0.25">
      <c r="A200" s="25" t="s">
        <v>225</v>
      </c>
      <c r="B200" s="39">
        <v>85.573381721781487</v>
      </c>
      <c r="C200" s="39">
        <v>82.858071139018548</v>
      </c>
      <c r="D200" s="39"/>
      <c r="E200" s="39">
        <f t="shared" si="9"/>
        <v>-3.1730785065746669</v>
      </c>
      <c r="F200" s="39"/>
      <c r="G200" s="39">
        <v>7.2474481891359739</v>
      </c>
      <c r="H200" s="39">
        <v>7.017480968371367</v>
      </c>
      <c r="I200" s="39"/>
      <c r="J200" s="39">
        <f t="shared" ref="J200:J263" si="10">H200-G200</f>
        <v>-0.22996722076460685</v>
      </c>
      <c r="K200" s="39">
        <f t="shared" ref="K200:K263" si="11">(J200/$G$5)*100</f>
        <v>-0.22931444957212796</v>
      </c>
      <c r="M200" s="93"/>
      <c r="N200" s="66"/>
    </row>
    <row r="201" spans="1:14" x14ac:dyDescent="0.25">
      <c r="A201" s="26" t="s">
        <v>226</v>
      </c>
      <c r="B201" s="22">
        <v>85.550014826651022</v>
      </c>
      <c r="C201" s="22">
        <v>90.77319652737151</v>
      </c>
      <c r="D201" s="22"/>
      <c r="E201" s="22">
        <f t="shared" si="9"/>
        <v>6.105412969599322</v>
      </c>
      <c r="F201" s="22"/>
      <c r="G201" s="22">
        <v>3.2187534557118529E-2</v>
      </c>
      <c r="H201" s="22">
        <v>3.4152716466563107E-2</v>
      </c>
      <c r="I201" s="22"/>
      <c r="J201" s="22">
        <f t="shared" si="10"/>
        <v>1.9651819094445785E-3</v>
      </c>
      <c r="K201" s="22">
        <f t="shared" si="11"/>
        <v>1.9596036616656085E-3</v>
      </c>
      <c r="M201" s="93"/>
      <c r="N201" s="66"/>
    </row>
    <row r="202" spans="1:14" x14ac:dyDescent="0.25">
      <c r="A202" s="25" t="s">
        <v>226</v>
      </c>
      <c r="B202" s="39">
        <v>85.550014826651022</v>
      </c>
      <c r="C202" s="39">
        <v>90.77319652737151</v>
      </c>
      <c r="D202" s="39"/>
      <c r="E202" s="39">
        <f t="shared" si="9"/>
        <v>6.105412969599322</v>
      </c>
      <c r="F202" s="39"/>
      <c r="G202" s="39">
        <v>3.2187534557118529E-2</v>
      </c>
      <c r="H202" s="39">
        <v>3.4152716466563107E-2</v>
      </c>
      <c r="I202" s="39"/>
      <c r="J202" s="39">
        <f t="shared" si="10"/>
        <v>1.9651819094445785E-3</v>
      </c>
      <c r="K202" s="39">
        <f t="shared" si="11"/>
        <v>1.9596036616656085E-3</v>
      </c>
      <c r="M202" s="93"/>
      <c r="N202" s="66"/>
    </row>
    <row r="203" spans="1:14" x14ac:dyDescent="0.25">
      <c r="A203" s="26" t="s">
        <v>227</v>
      </c>
      <c r="B203" s="22">
        <v>80.35640146604679</v>
      </c>
      <c r="C203" s="22">
        <v>76.645382202548674</v>
      </c>
      <c r="D203" s="22"/>
      <c r="E203" s="22">
        <f t="shared" si="9"/>
        <v>-4.6181999141240109</v>
      </c>
      <c r="F203" s="22"/>
      <c r="G203" s="22">
        <v>4.9865964579821158</v>
      </c>
      <c r="H203" s="22">
        <v>4.7563054646418754</v>
      </c>
      <c r="I203" s="22"/>
      <c r="J203" s="22">
        <f t="shared" si="10"/>
        <v>-0.23029099334024039</v>
      </c>
      <c r="K203" s="22">
        <f t="shared" si="11"/>
        <v>-0.22963730310630168</v>
      </c>
      <c r="M203" s="93"/>
      <c r="N203" s="66"/>
    </row>
    <row r="204" spans="1:14" x14ac:dyDescent="0.25">
      <c r="A204" s="25" t="s">
        <v>227</v>
      </c>
      <c r="B204" s="39">
        <v>80.35640146604679</v>
      </c>
      <c r="C204" s="39">
        <v>76.645382202548674</v>
      </c>
      <c r="D204" s="39"/>
      <c r="E204" s="39">
        <f t="shared" si="9"/>
        <v>-4.6181999141240109</v>
      </c>
      <c r="F204" s="39"/>
      <c r="G204" s="39">
        <v>4.9865964579821158</v>
      </c>
      <c r="H204" s="39">
        <v>4.7563054646418754</v>
      </c>
      <c r="I204" s="39"/>
      <c r="J204" s="39">
        <f t="shared" si="10"/>
        <v>-0.23029099334024039</v>
      </c>
      <c r="K204" s="39">
        <f t="shared" si="11"/>
        <v>-0.22963730310630168</v>
      </c>
      <c r="M204" s="93"/>
      <c r="N204" s="66"/>
    </row>
    <row r="205" spans="1:14" x14ac:dyDescent="0.25">
      <c r="A205" s="26" t="s">
        <v>228</v>
      </c>
      <c r="B205" s="22">
        <v>100.28039482815736</v>
      </c>
      <c r="C205" s="22">
        <v>100.10400540548083</v>
      </c>
      <c r="D205" s="22"/>
      <c r="E205" s="22">
        <f t="shared" si="9"/>
        <v>-0.17589621877615036</v>
      </c>
      <c r="F205" s="22"/>
      <c r="G205" s="22">
        <v>0.93316919785622321</v>
      </c>
      <c r="H205" s="22">
        <v>0.93152778852241047</v>
      </c>
      <c r="I205" s="22"/>
      <c r="J205" s="22">
        <f t="shared" si="10"/>
        <v>-1.6414093338127378E-3</v>
      </c>
      <c r="K205" s="22">
        <f t="shared" si="11"/>
        <v>-1.6367501274936092E-3</v>
      </c>
      <c r="M205" s="93"/>
      <c r="N205" s="66"/>
    </row>
    <row r="206" spans="1:14" x14ac:dyDescent="0.25">
      <c r="A206" s="25" t="s">
        <v>228</v>
      </c>
      <c r="B206" s="39">
        <v>100.28039482815736</v>
      </c>
      <c r="C206" s="39">
        <v>100.10400540548083</v>
      </c>
      <c r="D206" s="39"/>
      <c r="E206" s="39">
        <f t="shared" si="9"/>
        <v>-0.17589621877615036</v>
      </c>
      <c r="F206" s="39"/>
      <c r="G206" s="39">
        <v>0.93316919785622321</v>
      </c>
      <c r="H206" s="39">
        <v>0.93152778852241047</v>
      </c>
      <c r="I206" s="39"/>
      <c r="J206" s="39">
        <f t="shared" si="10"/>
        <v>-1.6414093338127378E-3</v>
      </c>
      <c r="K206" s="39">
        <f t="shared" si="11"/>
        <v>-1.6367501274936092E-3</v>
      </c>
      <c r="M206" s="93"/>
      <c r="N206" s="66"/>
    </row>
    <row r="207" spans="1:14" x14ac:dyDescent="0.25">
      <c r="A207" s="26" t="s">
        <v>229</v>
      </c>
      <c r="B207" s="22">
        <v>100</v>
      </c>
      <c r="C207" s="22">
        <v>100</v>
      </c>
      <c r="D207" s="22"/>
      <c r="E207" s="22">
        <f t="shared" si="9"/>
        <v>0</v>
      </c>
      <c r="F207" s="22"/>
      <c r="G207" s="22">
        <v>1.2954949987405178</v>
      </c>
      <c r="H207" s="22">
        <v>1.2954949987405178</v>
      </c>
      <c r="I207" s="22"/>
      <c r="J207" s="22">
        <f t="shared" si="10"/>
        <v>0</v>
      </c>
      <c r="K207" s="22">
        <f t="shared" si="11"/>
        <v>0</v>
      </c>
      <c r="M207" s="93"/>
      <c r="N207" s="66"/>
    </row>
    <row r="208" spans="1:14" x14ac:dyDescent="0.25">
      <c r="A208" s="25" t="s">
        <v>230</v>
      </c>
      <c r="B208" s="39">
        <v>100</v>
      </c>
      <c r="C208" s="39">
        <v>100</v>
      </c>
      <c r="D208" s="39"/>
      <c r="E208" s="39">
        <f t="shared" si="9"/>
        <v>0</v>
      </c>
      <c r="F208" s="39"/>
      <c r="G208" s="39">
        <v>1.2954949987405178</v>
      </c>
      <c r="H208" s="39">
        <v>1.2954949987405178</v>
      </c>
      <c r="I208" s="39"/>
      <c r="J208" s="39">
        <f t="shared" si="10"/>
        <v>0</v>
      </c>
      <c r="K208" s="39">
        <f t="shared" si="11"/>
        <v>0</v>
      </c>
      <c r="M208" s="93"/>
      <c r="N208" s="66"/>
    </row>
    <row r="209" spans="1:14" x14ac:dyDescent="0.25">
      <c r="A209" s="26" t="s">
        <v>231</v>
      </c>
      <c r="B209" s="22">
        <v>101.03900708988036</v>
      </c>
      <c r="C209" s="22">
        <v>103.9602362337301</v>
      </c>
      <c r="D209" s="22"/>
      <c r="E209" s="22">
        <f t="shared" si="9"/>
        <v>2.8911894801689098</v>
      </c>
      <c r="F209" s="22"/>
      <c r="G209" s="22">
        <v>2.6859953915642309</v>
      </c>
      <c r="H209" s="22">
        <v>2.7636526077629573</v>
      </c>
      <c r="I209" s="22"/>
      <c r="J209" s="22">
        <f t="shared" si="10"/>
        <v>7.7657216198726342E-2</v>
      </c>
      <c r="K209" s="22">
        <f t="shared" si="11"/>
        <v>7.7436783071543752E-2</v>
      </c>
      <c r="M209" s="93"/>
      <c r="N209" s="66"/>
    </row>
    <row r="210" spans="1:14" x14ac:dyDescent="0.25">
      <c r="A210" s="25" t="s">
        <v>232</v>
      </c>
      <c r="B210" s="39">
        <v>98.148926327806038</v>
      </c>
      <c r="C210" s="39">
        <v>98.148926327806038</v>
      </c>
      <c r="D210" s="39"/>
      <c r="E210" s="39">
        <f t="shared" si="9"/>
        <v>0</v>
      </c>
      <c r="F210" s="39"/>
      <c r="G210" s="39">
        <v>0.40617080706358638</v>
      </c>
      <c r="H210" s="39">
        <v>0.40617080706358638</v>
      </c>
      <c r="I210" s="39"/>
      <c r="J210" s="39">
        <f t="shared" si="10"/>
        <v>0</v>
      </c>
      <c r="K210" s="39">
        <f t="shared" si="11"/>
        <v>0</v>
      </c>
      <c r="M210" s="93"/>
      <c r="N210" s="66"/>
    </row>
    <row r="211" spans="1:14" x14ac:dyDescent="0.25">
      <c r="A211" s="26" t="s">
        <v>44</v>
      </c>
      <c r="B211" s="22">
        <v>98.148926327806038</v>
      </c>
      <c r="C211" s="22">
        <v>98.148926327806038</v>
      </c>
      <c r="D211" s="22"/>
      <c r="E211" s="22">
        <f t="shared" si="9"/>
        <v>0</v>
      </c>
      <c r="F211" s="22"/>
      <c r="G211" s="22">
        <v>0.40617080706358638</v>
      </c>
      <c r="H211" s="22">
        <v>0.40617080706358638</v>
      </c>
      <c r="I211" s="22"/>
      <c r="J211" s="22">
        <f t="shared" si="10"/>
        <v>0</v>
      </c>
      <c r="K211" s="22">
        <f t="shared" si="11"/>
        <v>0</v>
      </c>
      <c r="M211" s="93"/>
      <c r="N211" s="66"/>
    </row>
    <row r="212" spans="1:14" x14ac:dyDescent="0.25">
      <c r="A212" s="25" t="s">
        <v>233</v>
      </c>
      <c r="B212" s="39">
        <v>79.999999999999986</v>
      </c>
      <c r="C212" s="39">
        <v>79.999999999999986</v>
      </c>
      <c r="D212" s="39"/>
      <c r="E212" s="39">
        <f t="shared" si="9"/>
        <v>0</v>
      </c>
      <c r="F212" s="39"/>
      <c r="G212" s="39">
        <v>1.9233519012329454E-2</v>
      </c>
      <c r="H212" s="39">
        <v>1.9233519012329458E-2</v>
      </c>
      <c r="I212" s="39"/>
      <c r="J212" s="39">
        <f t="shared" si="10"/>
        <v>0</v>
      </c>
      <c r="K212" s="39">
        <f t="shared" si="11"/>
        <v>0</v>
      </c>
      <c r="M212" s="93"/>
      <c r="N212" s="66"/>
    </row>
    <row r="213" spans="1:14" x14ac:dyDescent="0.25">
      <c r="A213" s="26" t="s">
        <v>234</v>
      </c>
      <c r="B213" s="22">
        <v>99.26833809932549</v>
      </c>
      <c r="C213" s="22">
        <v>99.26833809932549</v>
      </c>
      <c r="D213" s="22"/>
      <c r="E213" s="22">
        <f t="shared" si="9"/>
        <v>0</v>
      </c>
      <c r="F213" s="22"/>
      <c r="G213" s="22">
        <v>0.38693728805125699</v>
      </c>
      <c r="H213" s="22">
        <v>0.38693728805125699</v>
      </c>
      <c r="I213" s="22"/>
      <c r="J213" s="22">
        <f t="shared" si="10"/>
        <v>0</v>
      </c>
      <c r="K213" s="22">
        <f t="shared" si="11"/>
        <v>0</v>
      </c>
      <c r="M213" s="93"/>
      <c r="N213" s="66"/>
    </row>
    <row r="214" spans="1:14" x14ac:dyDescent="0.25">
      <c r="A214" s="25" t="s">
        <v>235</v>
      </c>
      <c r="B214" s="39">
        <v>118.98431403337253</v>
      </c>
      <c r="C214" s="39">
        <v>118.98431403337253</v>
      </c>
      <c r="D214" s="39"/>
      <c r="E214" s="39">
        <f t="shared" si="9"/>
        <v>0</v>
      </c>
      <c r="F214" s="39"/>
      <c r="G214" s="39">
        <v>0.12218473801673288</v>
      </c>
      <c r="H214" s="39">
        <v>0.12218473801673288</v>
      </c>
      <c r="I214" s="39"/>
      <c r="J214" s="39">
        <f t="shared" si="10"/>
        <v>0</v>
      </c>
      <c r="K214" s="39">
        <f t="shared" si="11"/>
        <v>0</v>
      </c>
      <c r="M214" s="93"/>
      <c r="N214" s="66"/>
    </row>
    <row r="215" spans="1:14" x14ac:dyDescent="0.25">
      <c r="A215" s="26" t="s">
        <v>236</v>
      </c>
      <c r="B215" s="22">
        <v>118.98431403337253</v>
      </c>
      <c r="C215" s="22">
        <v>118.98431403337253</v>
      </c>
      <c r="D215" s="22"/>
      <c r="E215" s="22">
        <f t="shared" si="9"/>
        <v>0</v>
      </c>
      <c r="F215" s="22"/>
      <c r="G215" s="22">
        <v>0.12218473801673288</v>
      </c>
      <c r="H215" s="22">
        <v>0.12218473801673288</v>
      </c>
      <c r="I215" s="22"/>
      <c r="J215" s="22">
        <f t="shared" si="10"/>
        <v>0</v>
      </c>
      <c r="K215" s="22">
        <f t="shared" si="11"/>
        <v>0</v>
      </c>
      <c r="M215" s="93"/>
      <c r="N215" s="66"/>
    </row>
    <row r="216" spans="1:14" x14ac:dyDescent="0.25">
      <c r="A216" s="25" t="s">
        <v>237</v>
      </c>
      <c r="B216" s="39">
        <v>118.98431403337253</v>
      </c>
      <c r="C216" s="39">
        <v>118.98431403337253</v>
      </c>
      <c r="D216" s="39"/>
      <c r="E216" s="39">
        <f t="shared" si="9"/>
        <v>0</v>
      </c>
      <c r="F216" s="39"/>
      <c r="G216" s="39">
        <v>0.12218473801673288</v>
      </c>
      <c r="H216" s="39">
        <v>0.12218473801673288</v>
      </c>
      <c r="I216" s="39"/>
      <c r="J216" s="39">
        <f t="shared" si="10"/>
        <v>0</v>
      </c>
      <c r="K216" s="39">
        <f t="shared" si="11"/>
        <v>0</v>
      </c>
      <c r="M216" s="93"/>
      <c r="N216" s="66"/>
    </row>
    <row r="217" spans="1:14" x14ac:dyDescent="0.25">
      <c r="A217" s="26" t="s">
        <v>238</v>
      </c>
      <c r="B217" s="22">
        <v>100</v>
      </c>
      <c r="C217" s="22">
        <v>101.04318593224721</v>
      </c>
      <c r="D217" s="22"/>
      <c r="E217" s="22">
        <f t="shared" si="9"/>
        <v>1.0431859322472148</v>
      </c>
      <c r="F217" s="22"/>
      <c r="G217" s="22">
        <v>3.9975930396167744E-2</v>
      </c>
      <c r="H217" s="22">
        <v>4.0392953678345507E-2</v>
      </c>
      <c r="I217" s="22"/>
      <c r="J217" s="22">
        <f t="shared" si="10"/>
        <v>4.170232821777628E-4</v>
      </c>
      <c r="K217" s="22">
        <f t="shared" si="11"/>
        <v>4.158395448420958E-4</v>
      </c>
      <c r="M217" s="93"/>
      <c r="N217" s="66"/>
    </row>
    <row r="218" spans="1:14" x14ac:dyDescent="0.25">
      <c r="A218" s="25" t="s">
        <v>45</v>
      </c>
      <c r="B218" s="39">
        <v>100</v>
      </c>
      <c r="C218" s="39">
        <v>101.04318593224721</v>
      </c>
      <c r="D218" s="39"/>
      <c r="E218" s="39">
        <f t="shared" si="9"/>
        <v>1.0431859322472148</v>
      </c>
      <c r="F218" s="39"/>
      <c r="G218" s="39">
        <v>3.9975930396167744E-2</v>
      </c>
      <c r="H218" s="39">
        <v>4.0392953678345507E-2</v>
      </c>
      <c r="I218" s="39"/>
      <c r="J218" s="39">
        <f t="shared" si="10"/>
        <v>4.170232821777628E-4</v>
      </c>
      <c r="K218" s="39">
        <f t="shared" si="11"/>
        <v>4.158395448420958E-4</v>
      </c>
      <c r="M218" s="93"/>
      <c r="N218" s="66"/>
    </row>
    <row r="219" spans="1:14" x14ac:dyDescent="0.25">
      <c r="A219" s="26" t="s">
        <v>239</v>
      </c>
      <c r="B219" s="22">
        <v>100</v>
      </c>
      <c r="C219" s="22">
        <v>101.04318593224721</v>
      </c>
      <c r="D219" s="22"/>
      <c r="E219" s="22">
        <f t="shared" si="9"/>
        <v>1.0431859322472148</v>
      </c>
      <c r="F219" s="22"/>
      <c r="G219" s="22">
        <v>3.9975930396167744E-2</v>
      </c>
      <c r="H219" s="22">
        <v>4.0392953678345507E-2</v>
      </c>
      <c r="I219" s="22"/>
      <c r="J219" s="22">
        <f t="shared" si="10"/>
        <v>4.170232821777628E-4</v>
      </c>
      <c r="K219" s="22">
        <f t="shared" si="11"/>
        <v>4.158395448420958E-4</v>
      </c>
      <c r="M219" s="93"/>
      <c r="N219" s="66"/>
    </row>
    <row r="220" spans="1:14" x14ac:dyDescent="0.25">
      <c r="A220" s="25" t="s">
        <v>240</v>
      </c>
      <c r="B220" s="39">
        <v>99.727481311131456</v>
      </c>
      <c r="C220" s="39">
        <v>108.05537403901805</v>
      </c>
      <c r="D220" s="39"/>
      <c r="E220" s="39">
        <f t="shared" si="9"/>
        <v>8.3506498092587922</v>
      </c>
      <c r="F220" s="39"/>
      <c r="G220" s="39">
        <v>0.92496026873152304</v>
      </c>
      <c r="H220" s="39">
        <v>1.0022004616480715</v>
      </c>
      <c r="I220" s="39"/>
      <c r="J220" s="39">
        <f t="shared" si="10"/>
        <v>7.7240192916548489E-2</v>
      </c>
      <c r="K220" s="39">
        <f t="shared" si="11"/>
        <v>7.7020943526701552E-2</v>
      </c>
      <c r="M220" s="93"/>
      <c r="N220" s="66"/>
    </row>
    <row r="221" spans="1:14" x14ac:dyDescent="0.25">
      <c r="A221" s="26" t="s">
        <v>241</v>
      </c>
      <c r="B221" s="22">
        <v>100</v>
      </c>
      <c r="C221" s="22">
        <v>100</v>
      </c>
      <c r="D221" s="22"/>
      <c r="E221" s="22">
        <f t="shared" si="9"/>
        <v>0</v>
      </c>
      <c r="F221" s="22"/>
      <c r="G221" s="22">
        <v>0.16778532205872534</v>
      </c>
      <c r="H221" s="22">
        <v>0.16778532205872534</v>
      </c>
      <c r="I221" s="22"/>
      <c r="J221" s="22">
        <f t="shared" si="10"/>
        <v>0</v>
      </c>
      <c r="K221" s="22">
        <f t="shared" si="11"/>
        <v>0</v>
      </c>
      <c r="M221" s="93"/>
      <c r="N221" s="66"/>
    </row>
    <row r="222" spans="1:14" x14ac:dyDescent="0.25">
      <c r="A222" s="25" t="s">
        <v>241</v>
      </c>
      <c r="B222" s="39">
        <v>100</v>
      </c>
      <c r="C222" s="39">
        <v>100</v>
      </c>
      <c r="D222" s="39"/>
      <c r="E222" s="39">
        <f t="shared" si="9"/>
        <v>0</v>
      </c>
      <c r="F222" s="39"/>
      <c r="G222" s="39">
        <v>0.16778532205872534</v>
      </c>
      <c r="H222" s="39">
        <v>0.16778532205872534</v>
      </c>
      <c r="I222" s="39"/>
      <c r="J222" s="39">
        <f t="shared" si="10"/>
        <v>0</v>
      </c>
      <c r="K222" s="39">
        <f t="shared" si="11"/>
        <v>0</v>
      </c>
      <c r="M222" s="93"/>
      <c r="N222" s="66"/>
    </row>
    <row r="223" spans="1:14" x14ac:dyDescent="0.25">
      <c r="A223" s="26" t="s">
        <v>242</v>
      </c>
      <c r="B223" s="22">
        <v>99.667293758094871</v>
      </c>
      <c r="C223" s="22">
        <v>109.83445661943064</v>
      </c>
      <c r="D223" s="22"/>
      <c r="E223" s="22">
        <f t="shared" si="9"/>
        <v>10.201102566317054</v>
      </c>
      <c r="F223" s="22"/>
      <c r="G223" s="22">
        <v>0.75717494667279772</v>
      </c>
      <c r="H223" s="22">
        <v>0.83441513958934621</v>
      </c>
      <c r="I223" s="22"/>
      <c r="J223" s="22">
        <f t="shared" si="10"/>
        <v>7.7240192916548489E-2</v>
      </c>
      <c r="K223" s="22">
        <f t="shared" si="11"/>
        <v>7.7020943526701552E-2</v>
      </c>
      <c r="M223" s="93"/>
      <c r="N223" s="66"/>
    </row>
    <row r="224" spans="1:14" x14ac:dyDescent="0.25">
      <c r="A224" s="25" t="s">
        <v>242</v>
      </c>
      <c r="B224" s="39">
        <v>99.667293758094871</v>
      </c>
      <c r="C224" s="39">
        <v>109.83445661943064</v>
      </c>
      <c r="D224" s="39"/>
      <c r="E224" s="39">
        <f t="shared" si="9"/>
        <v>10.201102566317054</v>
      </c>
      <c r="F224" s="39"/>
      <c r="G224" s="39">
        <v>0.75717494667279772</v>
      </c>
      <c r="H224" s="39">
        <v>0.83441513958934621</v>
      </c>
      <c r="I224" s="39"/>
      <c r="J224" s="39">
        <f t="shared" si="10"/>
        <v>7.7240192916548489E-2</v>
      </c>
      <c r="K224" s="39">
        <f t="shared" si="11"/>
        <v>7.7020943526701552E-2</v>
      </c>
      <c r="M224" s="93"/>
      <c r="N224" s="66"/>
    </row>
    <row r="225" spans="1:14" x14ac:dyDescent="0.25">
      <c r="A225" s="26" t="s">
        <v>46</v>
      </c>
      <c r="B225" s="22">
        <v>101.55941779918281</v>
      </c>
      <c r="C225" s="22">
        <v>101.55941779918281</v>
      </c>
      <c r="D225" s="22"/>
      <c r="E225" s="22">
        <f t="shared" si="9"/>
        <v>0</v>
      </c>
      <c r="F225" s="22"/>
      <c r="G225" s="22">
        <v>1.1927036473562211</v>
      </c>
      <c r="H225" s="22">
        <v>1.1927036473562211</v>
      </c>
      <c r="I225" s="22"/>
      <c r="J225" s="22">
        <f t="shared" si="10"/>
        <v>0</v>
      </c>
      <c r="K225" s="22">
        <f t="shared" si="11"/>
        <v>0</v>
      </c>
      <c r="M225" s="93"/>
      <c r="N225" s="66"/>
    </row>
    <row r="226" spans="1:14" x14ac:dyDescent="0.25">
      <c r="A226" s="25" t="s">
        <v>47</v>
      </c>
      <c r="B226" s="39">
        <v>103.08221400997141</v>
      </c>
      <c r="C226" s="39">
        <v>103.08221400997141</v>
      </c>
      <c r="D226" s="39"/>
      <c r="E226" s="39">
        <f t="shared" si="9"/>
        <v>0</v>
      </c>
      <c r="F226" s="39"/>
      <c r="G226" s="39">
        <v>0.51029105342279568</v>
      </c>
      <c r="H226" s="39">
        <v>0.51029105342279579</v>
      </c>
      <c r="I226" s="39"/>
      <c r="J226" s="39">
        <f t="shared" si="10"/>
        <v>0</v>
      </c>
      <c r="K226" s="39">
        <f t="shared" si="11"/>
        <v>0</v>
      </c>
      <c r="M226" s="93"/>
      <c r="N226" s="66"/>
    </row>
    <row r="227" spans="1:14" x14ac:dyDescent="0.25">
      <c r="A227" s="26" t="s">
        <v>243</v>
      </c>
      <c r="B227" s="22">
        <v>104.71466318882979</v>
      </c>
      <c r="C227" s="22">
        <v>104.71466318882979</v>
      </c>
      <c r="D227" s="22"/>
      <c r="E227" s="22">
        <f t="shared" si="9"/>
        <v>0</v>
      </c>
      <c r="F227" s="22"/>
      <c r="G227" s="22">
        <v>0.32864624070614928</v>
      </c>
      <c r="H227" s="22">
        <v>0.32864624070614934</v>
      </c>
      <c r="I227" s="22"/>
      <c r="J227" s="22">
        <f t="shared" si="10"/>
        <v>0</v>
      </c>
      <c r="K227" s="22">
        <f t="shared" si="11"/>
        <v>0</v>
      </c>
      <c r="M227" s="93"/>
      <c r="N227" s="66"/>
    </row>
    <row r="228" spans="1:14" x14ac:dyDescent="0.25">
      <c r="A228" s="25" t="s">
        <v>244</v>
      </c>
      <c r="B228" s="39">
        <v>100.25446054750911</v>
      </c>
      <c r="C228" s="39">
        <v>100.25446054750911</v>
      </c>
      <c r="D228" s="39"/>
      <c r="E228" s="39">
        <f t="shared" si="9"/>
        <v>0</v>
      </c>
      <c r="F228" s="39"/>
      <c r="G228" s="39">
        <v>0.18164481271664651</v>
      </c>
      <c r="H228" s="39">
        <v>0.18164481271664651</v>
      </c>
      <c r="I228" s="39"/>
      <c r="J228" s="39">
        <f t="shared" si="10"/>
        <v>0</v>
      </c>
      <c r="K228" s="39">
        <f t="shared" si="11"/>
        <v>0</v>
      </c>
      <c r="M228" s="93"/>
      <c r="N228" s="66"/>
    </row>
    <row r="229" spans="1:14" x14ac:dyDescent="0.25">
      <c r="A229" s="26" t="s">
        <v>245</v>
      </c>
      <c r="B229" s="22">
        <v>100.44978829307721</v>
      </c>
      <c r="C229" s="22">
        <v>100.44978829307721</v>
      </c>
      <c r="D229" s="22"/>
      <c r="E229" s="22">
        <f t="shared" si="9"/>
        <v>0</v>
      </c>
      <c r="F229" s="22"/>
      <c r="G229" s="22">
        <v>0.68241259393342535</v>
      </c>
      <c r="H229" s="22">
        <v>0.68241259393342535</v>
      </c>
      <c r="I229" s="22"/>
      <c r="J229" s="22">
        <f t="shared" si="10"/>
        <v>0</v>
      </c>
      <c r="K229" s="22">
        <f t="shared" si="11"/>
        <v>0</v>
      </c>
      <c r="M229" s="93"/>
      <c r="N229" s="66"/>
    </row>
    <row r="230" spans="1:14" x14ac:dyDescent="0.25">
      <c r="A230" s="25" t="s">
        <v>245</v>
      </c>
      <c r="B230" s="39">
        <v>100.44978829307721</v>
      </c>
      <c r="C230" s="39">
        <v>100.44978829307721</v>
      </c>
      <c r="D230" s="39"/>
      <c r="E230" s="39">
        <f t="shared" si="9"/>
        <v>0</v>
      </c>
      <c r="F230" s="39"/>
      <c r="G230" s="39">
        <v>0.68241259393342535</v>
      </c>
      <c r="H230" s="39">
        <v>0.68241259393342535</v>
      </c>
      <c r="I230" s="39"/>
      <c r="J230" s="39">
        <f t="shared" si="10"/>
        <v>0</v>
      </c>
      <c r="K230" s="39">
        <f t="shared" si="11"/>
        <v>0</v>
      </c>
      <c r="M230" s="93"/>
      <c r="N230" s="66"/>
    </row>
    <row r="231" spans="1:14" x14ac:dyDescent="0.25">
      <c r="A231" s="26" t="s">
        <v>246</v>
      </c>
      <c r="B231" s="22">
        <v>101.79913675485537</v>
      </c>
      <c r="C231" s="22">
        <v>101.79913675485537</v>
      </c>
      <c r="D231" s="22"/>
      <c r="E231" s="22">
        <f t="shared" si="9"/>
        <v>0</v>
      </c>
      <c r="F231" s="22"/>
      <c r="G231" s="22">
        <v>2.3392385303614094</v>
      </c>
      <c r="H231" s="22">
        <v>2.3392385303614098</v>
      </c>
      <c r="I231" s="22"/>
      <c r="J231" s="22">
        <f t="shared" si="10"/>
        <v>0</v>
      </c>
      <c r="K231" s="22">
        <f t="shared" si="11"/>
        <v>0</v>
      </c>
      <c r="M231" s="93"/>
      <c r="N231" s="66"/>
    </row>
    <row r="232" spans="1:14" x14ac:dyDescent="0.25">
      <c r="A232" s="25" t="s">
        <v>247</v>
      </c>
      <c r="B232" s="39">
        <v>101.08159095064573</v>
      </c>
      <c r="C232" s="39">
        <v>101.08159095064573</v>
      </c>
      <c r="D232" s="39"/>
      <c r="E232" s="39">
        <f t="shared" si="9"/>
        <v>0</v>
      </c>
      <c r="F232" s="39"/>
      <c r="G232" s="39">
        <v>0.1126547428246048</v>
      </c>
      <c r="H232" s="39">
        <v>0.11265474282460479</v>
      </c>
      <c r="I232" s="39"/>
      <c r="J232" s="39">
        <f t="shared" si="10"/>
        <v>0</v>
      </c>
      <c r="K232" s="39">
        <f t="shared" si="11"/>
        <v>0</v>
      </c>
      <c r="M232" s="93"/>
      <c r="N232" s="66"/>
    </row>
    <row r="233" spans="1:14" x14ac:dyDescent="0.25">
      <c r="A233" s="26" t="s">
        <v>248</v>
      </c>
      <c r="B233" s="22">
        <v>101.08159095064573</v>
      </c>
      <c r="C233" s="22">
        <v>101.08159095064573</v>
      </c>
      <c r="D233" s="22"/>
      <c r="E233" s="22">
        <f t="shared" si="9"/>
        <v>0</v>
      </c>
      <c r="F233" s="22"/>
      <c r="G233" s="22">
        <v>0.1126547428246048</v>
      </c>
      <c r="H233" s="22">
        <v>0.11265474282460479</v>
      </c>
      <c r="I233" s="22"/>
      <c r="J233" s="22">
        <f t="shared" si="10"/>
        <v>0</v>
      </c>
      <c r="K233" s="22">
        <f t="shared" si="11"/>
        <v>0</v>
      </c>
      <c r="M233" s="93"/>
      <c r="N233" s="66"/>
    </row>
    <row r="234" spans="1:14" x14ac:dyDescent="0.25">
      <c r="A234" s="25" t="s">
        <v>249</v>
      </c>
      <c r="B234" s="39">
        <v>100.57396499017443</v>
      </c>
      <c r="C234" s="39">
        <v>100.57396499017443</v>
      </c>
      <c r="D234" s="39"/>
      <c r="E234" s="39">
        <f t="shared" si="9"/>
        <v>0</v>
      </c>
      <c r="F234" s="39"/>
      <c r="G234" s="39">
        <v>6.7662418098420371E-2</v>
      </c>
      <c r="H234" s="39">
        <v>6.7662418098420371E-2</v>
      </c>
      <c r="I234" s="39"/>
      <c r="J234" s="39">
        <f t="shared" si="10"/>
        <v>0</v>
      </c>
      <c r="K234" s="39">
        <f t="shared" si="11"/>
        <v>0</v>
      </c>
      <c r="M234" s="93"/>
      <c r="N234" s="66"/>
    </row>
    <row r="235" spans="1:14" x14ac:dyDescent="0.25">
      <c r="A235" s="26" t="s">
        <v>250</v>
      </c>
      <c r="B235" s="22">
        <v>101.8547137231365</v>
      </c>
      <c r="C235" s="22">
        <v>101.8547137231365</v>
      </c>
      <c r="D235" s="22"/>
      <c r="E235" s="22">
        <f t="shared" si="9"/>
        <v>0</v>
      </c>
      <c r="F235" s="22"/>
      <c r="G235" s="22">
        <v>4.4992324726184432E-2</v>
      </c>
      <c r="H235" s="22">
        <v>4.4992324726184432E-2</v>
      </c>
      <c r="I235" s="22"/>
      <c r="J235" s="22">
        <f t="shared" si="10"/>
        <v>0</v>
      </c>
      <c r="K235" s="22">
        <f t="shared" si="11"/>
        <v>0</v>
      </c>
      <c r="M235" s="93"/>
      <c r="N235" s="66"/>
    </row>
    <row r="236" spans="1:14" x14ac:dyDescent="0.25">
      <c r="A236" s="25" t="s">
        <v>48</v>
      </c>
      <c r="B236" s="39">
        <v>100.00979488157753</v>
      </c>
      <c r="C236" s="39">
        <v>100.00979488157753</v>
      </c>
      <c r="D236" s="39"/>
      <c r="E236" s="39">
        <f t="shared" si="9"/>
        <v>0</v>
      </c>
      <c r="F236" s="39"/>
      <c r="G236" s="39">
        <v>1.9821401793211013E-2</v>
      </c>
      <c r="H236" s="39">
        <v>1.9821401793211013E-2</v>
      </c>
      <c r="I236" s="39"/>
      <c r="J236" s="39">
        <f t="shared" si="10"/>
        <v>0</v>
      </c>
      <c r="K236" s="39">
        <f t="shared" si="11"/>
        <v>0</v>
      </c>
      <c r="M236" s="93"/>
      <c r="N236" s="66"/>
    </row>
    <row r="237" spans="1:14" x14ac:dyDescent="0.25">
      <c r="A237" s="26" t="s">
        <v>49</v>
      </c>
      <c r="B237" s="22">
        <v>100.00979488157753</v>
      </c>
      <c r="C237" s="22">
        <v>100.00979488157753</v>
      </c>
      <c r="D237" s="22"/>
      <c r="E237" s="22">
        <f t="shared" si="9"/>
        <v>0</v>
      </c>
      <c r="F237" s="22"/>
      <c r="G237" s="22">
        <v>1.9821401793211013E-2</v>
      </c>
      <c r="H237" s="22">
        <v>1.9821401793211013E-2</v>
      </c>
      <c r="I237" s="22"/>
      <c r="J237" s="22">
        <f t="shared" si="10"/>
        <v>0</v>
      </c>
      <c r="K237" s="22">
        <f t="shared" si="11"/>
        <v>0</v>
      </c>
      <c r="M237" s="93"/>
      <c r="N237" s="66"/>
    </row>
    <row r="238" spans="1:14" x14ac:dyDescent="0.25">
      <c r="A238" s="25" t="s">
        <v>49</v>
      </c>
      <c r="B238" s="39">
        <v>100.00979488157753</v>
      </c>
      <c r="C238" s="39">
        <v>100.00979488157753</v>
      </c>
      <c r="D238" s="39"/>
      <c r="E238" s="39">
        <f t="shared" si="9"/>
        <v>0</v>
      </c>
      <c r="F238" s="39"/>
      <c r="G238" s="39">
        <v>1.9821401793211013E-2</v>
      </c>
      <c r="H238" s="39">
        <v>1.9821401793211013E-2</v>
      </c>
      <c r="I238" s="39"/>
      <c r="J238" s="39">
        <f t="shared" si="10"/>
        <v>0</v>
      </c>
      <c r="K238" s="39">
        <f t="shared" si="11"/>
        <v>0</v>
      </c>
      <c r="M238" s="93"/>
      <c r="N238" s="66"/>
    </row>
    <row r="239" spans="1:14" x14ac:dyDescent="0.25">
      <c r="A239" s="26" t="s">
        <v>251</v>
      </c>
      <c r="B239" s="22">
        <v>100</v>
      </c>
      <c r="C239" s="22">
        <v>100</v>
      </c>
      <c r="D239" s="22"/>
      <c r="E239" s="22">
        <f t="shared" si="9"/>
        <v>0</v>
      </c>
      <c r="F239" s="22"/>
      <c r="G239" s="22">
        <v>0.56108368555014809</v>
      </c>
      <c r="H239" s="22">
        <v>0.56108368555014809</v>
      </c>
      <c r="I239" s="22"/>
      <c r="J239" s="22">
        <f t="shared" si="10"/>
        <v>0</v>
      </c>
      <c r="K239" s="22">
        <f t="shared" si="11"/>
        <v>0</v>
      </c>
      <c r="M239" s="93"/>
      <c r="N239" s="66"/>
    </row>
    <row r="240" spans="1:14" x14ac:dyDescent="0.25">
      <c r="A240" s="25" t="s">
        <v>252</v>
      </c>
      <c r="B240" s="39">
        <v>100</v>
      </c>
      <c r="C240" s="39">
        <v>100</v>
      </c>
      <c r="D240" s="39"/>
      <c r="E240" s="39">
        <f t="shared" si="9"/>
        <v>0</v>
      </c>
      <c r="F240" s="39"/>
      <c r="G240" s="39">
        <v>0.56108368555014809</v>
      </c>
      <c r="H240" s="39">
        <v>0.56108368555014809</v>
      </c>
      <c r="I240" s="39"/>
      <c r="J240" s="39">
        <f t="shared" si="10"/>
        <v>0</v>
      </c>
      <c r="K240" s="39">
        <f t="shared" si="11"/>
        <v>0</v>
      </c>
      <c r="M240" s="93"/>
      <c r="N240" s="66"/>
    </row>
    <row r="241" spans="1:14" x14ac:dyDescent="0.25">
      <c r="A241" s="26" t="s">
        <v>252</v>
      </c>
      <c r="B241" s="22">
        <v>100</v>
      </c>
      <c r="C241" s="22">
        <v>100</v>
      </c>
      <c r="D241" s="22"/>
      <c r="E241" s="22">
        <f t="shared" si="9"/>
        <v>0</v>
      </c>
      <c r="F241" s="22"/>
      <c r="G241" s="22">
        <v>0.56108368555014809</v>
      </c>
      <c r="H241" s="22">
        <v>0.56108368555014809</v>
      </c>
      <c r="I241" s="22"/>
      <c r="J241" s="22">
        <f t="shared" si="10"/>
        <v>0</v>
      </c>
      <c r="K241" s="22">
        <f t="shared" si="11"/>
        <v>0</v>
      </c>
      <c r="M241" s="93"/>
      <c r="N241" s="66"/>
    </row>
    <row r="242" spans="1:14" x14ac:dyDescent="0.25">
      <c r="A242" s="25" t="s">
        <v>253</v>
      </c>
      <c r="B242" s="39">
        <v>102.49977169340809</v>
      </c>
      <c r="C242" s="39">
        <v>102.49977169340809</v>
      </c>
      <c r="D242" s="39"/>
      <c r="E242" s="39">
        <f t="shared" si="9"/>
        <v>0</v>
      </c>
      <c r="F242" s="39"/>
      <c r="G242" s="39">
        <v>1.6456787001934459</v>
      </c>
      <c r="H242" s="39">
        <v>1.6456787001934459</v>
      </c>
      <c r="I242" s="39"/>
      <c r="J242" s="39">
        <f t="shared" si="10"/>
        <v>0</v>
      </c>
      <c r="K242" s="39">
        <f t="shared" si="11"/>
        <v>0</v>
      </c>
      <c r="M242" s="93"/>
      <c r="N242" s="66"/>
    </row>
    <row r="243" spans="1:14" x14ac:dyDescent="0.25">
      <c r="A243" s="26" t="s">
        <v>254</v>
      </c>
      <c r="B243" s="22">
        <v>102.49977169340809</v>
      </c>
      <c r="C243" s="22">
        <v>102.49977169340809</v>
      </c>
      <c r="D243" s="22"/>
      <c r="E243" s="22">
        <f t="shared" si="9"/>
        <v>0</v>
      </c>
      <c r="F243" s="22"/>
      <c r="G243" s="22">
        <v>1.6456787001934459</v>
      </c>
      <c r="H243" s="22">
        <v>1.6456787001934459</v>
      </c>
      <c r="I243" s="22"/>
      <c r="J243" s="22">
        <f t="shared" si="10"/>
        <v>0</v>
      </c>
      <c r="K243" s="22">
        <f t="shared" si="11"/>
        <v>0</v>
      </c>
      <c r="M243" s="93"/>
      <c r="N243" s="66"/>
    </row>
    <row r="244" spans="1:14" x14ac:dyDescent="0.25">
      <c r="A244" s="25" t="s">
        <v>255</v>
      </c>
      <c r="B244" s="39">
        <v>103.0021841335162</v>
      </c>
      <c r="C244" s="39">
        <v>103.0021841335162</v>
      </c>
      <c r="D244" s="39"/>
      <c r="E244" s="39">
        <f t="shared" si="9"/>
        <v>0</v>
      </c>
      <c r="F244" s="39"/>
      <c r="G244" s="39">
        <v>1.3760511084175697</v>
      </c>
      <c r="H244" s="39">
        <v>1.3760511084175697</v>
      </c>
      <c r="I244" s="39"/>
      <c r="J244" s="39">
        <f t="shared" si="10"/>
        <v>0</v>
      </c>
      <c r="K244" s="39">
        <f t="shared" si="11"/>
        <v>0</v>
      </c>
      <c r="M244" s="93"/>
      <c r="N244" s="66"/>
    </row>
    <row r="245" spans="1:14" x14ac:dyDescent="0.25">
      <c r="A245" s="26" t="s">
        <v>256</v>
      </c>
      <c r="B245" s="22">
        <v>100.01017851887923</v>
      </c>
      <c r="C245" s="22">
        <v>100.01017851887923</v>
      </c>
      <c r="D245" s="22"/>
      <c r="E245" s="22">
        <f t="shared" si="9"/>
        <v>0</v>
      </c>
      <c r="F245" s="22"/>
      <c r="G245" s="22">
        <v>0.26962759177587553</v>
      </c>
      <c r="H245" s="22">
        <v>0.26962759177587559</v>
      </c>
      <c r="I245" s="22"/>
      <c r="J245" s="22">
        <f t="shared" si="10"/>
        <v>0</v>
      </c>
      <c r="K245" s="22">
        <f t="shared" si="11"/>
        <v>0</v>
      </c>
      <c r="M245" s="93"/>
      <c r="N245" s="66"/>
    </row>
    <row r="246" spans="1:14" x14ac:dyDescent="0.25">
      <c r="A246" s="25" t="s">
        <v>257</v>
      </c>
      <c r="B246" s="39">
        <v>100.10767109574419</v>
      </c>
      <c r="C246" s="39">
        <v>100.10767109574419</v>
      </c>
      <c r="D246" s="39"/>
      <c r="E246" s="39">
        <f t="shared" si="9"/>
        <v>0</v>
      </c>
      <c r="F246" s="39"/>
      <c r="G246" s="39">
        <v>4.1842651071336743</v>
      </c>
      <c r="H246" s="39">
        <v>4.1842651071336743</v>
      </c>
      <c r="I246" s="39"/>
      <c r="J246" s="39">
        <f t="shared" si="10"/>
        <v>0</v>
      </c>
      <c r="K246" s="39">
        <f t="shared" si="11"/>
        <v>0</v>
      </c>
      <c r="M246" s="93"/>
      <c r="N246" s="66"/>
    </row>
    <row r="247" spans="1:14" x14ac:dyDescent="0.25">
      <c r="A247" s="26" t="s">
        <v>258</v>
      </c>
      <c r="B247" s="22">
        <v>100.26850377853337</v>
      </c>
      <c r="C247" s="22">
        <v>100.26850377853337</v>
      </c>
      <c r="D247" s="22"/>
      <c r="E247" s="22">
        <f t="shared" si="9"/>
        <v>0</v>
      </c>
      <c r="F247" s="22"/>
      <c r="G247" s="22">
        <v>3.770530049819357</v>
      </c>
      <c r="H247" s="22">
        <v>3.7705300498193566</v>
      </c>
      <c r="I247" s="22"/>
      <c r="J247" s="22">
        <f t="shared" si="10"/>
        <v>0</v>
      </c>
      <c r="K247" s="22">
        <f t="shared" si="11"/>
        <v>0</v>
      </c>
      <c r="M247" s="93"/>
      <c r="N247" s="66"/>
    </row>
    <row r="248" spans="1:14" x14ac:dyDescent="0.25">
      <c r="A248" s="25" t="s">
        <v>259</v>
      </c>
      <c r="B248" s="39">
        <v>100.26850377853337</v>
      </c>
      <c r="C248" s="39">
        <v>100.26850377853337</v>
      </c>
      <c r="D248" s="39"/>
      <c r="E248" s="39">
        <f t="shared" si="9"/>
        <v>0</v>
      </c>
      <c r="F248" s="39"/>
      <c r="G248" s="39">
        <v>3.770530049819357</v>
      </c>
      <c r="H248" s="39">
        <v>3.7705300498193566</v>
      </c>
      <c r="I248" s="39"/>
      <c r="J248" s="39">
        <f t="shared" si="10"/>
        <v>0</v>
      </c>
      <c r="K248" s="39">
        <f t="shared" si="11"/>
        <v>0</v>
      </c>
      <c r="M248" s="93"/>
      <c r="N248" s="66"/>
    </row>
    <row r="249" spans="1:14" x14ac:dyDescent="0.25">
      <c r="A249" s="26" t="s">
        <v>260</v>
      </c>
      <c r="B249" s="22">
        <v>100.26850377853337</v>
      </c>
      <c r="C249" s="22">
        <v>100.26850377853337</v>
      </c>
      <c r="D249" s="22"/>
      <c r="E249" s="22">
        <f t="shared" si="9"/>
        <v>0</v>
      </c>
      <c r="F249" s="22"/>
      <c r="G249" s="22">
        <v>3.770530049819357</v>
      </c>
      <c r="H249" s="22">
        <v>3.7705300498193566</v>
      </c>
      <c r="I249" s="22"/>
      <c r="J249" s="22">
        <f t="shared" si="10"/>
        <v>0</v>
      </c>
      <c r="K249" s="22">
        <f t="shared" si="11"/>
        <v>0</v>
      </c>
      <c r="M249" s="93"/>
      <c r="N249" s="66"/>
    </row>
    <row r="250" spans="1:14" x14ac:dyDescent="0.25">
      <c r="A250" s="25" t="s">
        <v>261</v>
      </c>
      <c r="B250" s="39">
        <v>98.665374347460414</v>
      </c>
      <c r="C250" s="39">
        <v>98.665374347460414</v>
      </c>
      <c r="D250" s="39"/>
      <c r="E250" s="39">
        <f t="shared" si="9"/>
        <v>0</v>
      </c>
      <c r="F250" s="39"/>
      <c r="G250" s="39">
        <v>0.41373505731431814</v>
      </c>
      <c r="H250" s="39">
        <v>0.41373505731431809</v>
      </c>
      <c r="I250" s="39"/>
      <c r="J250" s="39">
        <f t="shared" si="10"/>
        <v>0</v>
      </c>
      <c r="K250" s="39">
        <f t="shared" si="11"/>
        <v>0</v>
      </c>
      <c r="M250" s="93"/>
      <c r="N250" s="66"/>
    </row>
    <row r="251" spans="1:14" x14ac:dyDescent="0.25">
      <c r="A251" s="26" t="s">
        <v>262</v>
      </c>
      <c r="B251" s="22">
        <v>98.665374347460414</v>
      </c>
      <c r="C251" s="22">
        <v>98.665374347460414</v>
      </c>
      <c r="D251" s="22"/>
      <c r="E251" s="22">
        <f t="shared" si="9"/>
        <v>0</v>
      </c>
      <c r="F251" s="22"/>
      <c r="G251" s="22">
        <v>0.41373505731431814</v>
      </c>
      <c r="H251" s="22">
        <v>0.41373505731431809</v>
      </c>
      <c r="I251" s="22"/>
      <c r="J251" s="22">
        <f t="shared" si="10"/>
        <v>0</v>
      </c>
      <c r="K251" s="22">
        <f t="shared" si="11"/>
        <v>0</v>
      </c>
      <c r="M251" s="93"/>
      <c r="N251" s="66"/>
    </row>
    <row r="252" spans="1:14" x14ac:dyDescent="0.25">
      <c r="A252" s="25" t="s">
        <v>263</v>
      </c>
      <c r="B252" s="39">
        <v>98.665374347460414</v>
      </c>
      <c r="C252" s="39">
        <v>98.665374347460414</v>
      </c>
      <c r="D252" s="39"/>
      <c r="E252" s="39">
        <f t="shared" si="9"/>
        <v>0</v>
      </c>
      <c r="F252" s="39"/>
      <c r="G252" s="39">
        <v>0.41373505731431814</v>
      </c>
      <c r="H252" s="39">
        <v>0.41373505731431809</v>
      </c>
      <c r="I252" s="39"/>
      <c r="J252" s="39">
        <f t="shared" si="10"/>
        <v>0</v>
      </c>
      <c r="K252" s="39">
        <f t="shared" si="11"/>
        <v>0</v>
      </c>
      <c r="M252" s="93"/>
      <c r="N252" s="66"/>
    </row>
    <row r="253" spans="1:14" x14ac:dyDescent="0.25">
      <c r="A253" s="26" t="s">
        <v>264</v>
      </c>
      <c r="B253" s="22">
        <v>100</v>
      </c>
      <c r="C253" s="22">
        <v>100</v>
      </c>
      <c r="D253" s="22"/>
      <c r="E253" s="22">
        <f t="shared" si="9"/>
        <v>0</v>
      </c>
      <c r="F253" s="22"/>
      <c r="G253" s="22">
        <v>7.4611915913581822E-2</v>
      </c>
      <c r="H253" s="22">
        <v>7.4611915913581822E-2</v>
      </c>
      <c r="I253" s="22"/>
      <c r="J253" s="22">
        <f t="shared" si="10"/>
        <v>0</v>
      </c>
      <c r="K253" s="22">
        <f t="shared" si="11"/>
        <v>0</v>
      </c>
      <c r="M253" s="93"/>
      <c r="N253" s="66"/>
    </row>
    <row r="254" spans="1:14" x14ac:dyDescent="0.25">
      <c r="A254" s="25" t="s">
        <v>265</v>
      </c>
      <c r="B254" s="39">
        <v>100</v>
      </c>
      <c r="C254" s="39">
        <v>100</v>
      </c>
      <c r="D254" s="39"/>
      <c r="E254" s="39">
        <f t="shared" si="9"/>
        <v>0</v>
      </c>
      <c r="F254" s="39"/>
      <c r="G254" s="39">
        <v>7.4611915913581822E-2</v>
      </c>
      <c r="H254" s="39">
        <v>7.4611915913581822E-2</v>
      </c>
      <c r="I254" s="39"/>
      <c r="J254" s="39">
        <f t="shared" si="10"/>
        <v>0</v>
      </c>
      <c r="K254" s="39">
        <f t="shared" si="11"/>
        <v>0</v>
      </c>
      <c r="M254" s="93"/>
      <c r="N254" s="66"/>
    </row>
    <row r="255" spans="1:14" x14ac:dyDescent="0.25">
      <c r="A255" s="26" t="s">
        <v>266</v>
      </c>
      <c r="B255" s="22">
        <v>100</v>
      </c>
      <c r="C255" s="22">
        <v>100</v>
      </c>
      <c r="D255" s="22"/>
      <c r="E255" s="22">
        <f t="shared" si="9"/>
        <v>0</v>
      </c>
      <c r="F255" s="22"/>
      <c r="G255" s="22">
        <v>3.2097431235565368E-2</v>
      </c>
      <c r="H255" s="22">
        <v>3.2097431235565368E-2</v>
      </c>
      <c r="I255" s="22"/>
      <c r="J255" s="22">
        <f t="shared" si="10"/>
        <v>0</v>
      </c>
      <c r="K255" s="22">
        <f t="shared" si="11"/>
        <v>0</v>
      </c>
      <c r="M255" s="93"/>
      <c r="N255" s="66"/>
    </row>
    <row r="256" spans="1:14" x14ac:dyDescent="0.25">
      <c r="A256" s="25" t="s">
        <v>266</v>
      </c>
      <c r="B256" s="39">
        <v>100</v>
      </c>
      <c r="C256" s="39">
        <v>100</v>
      </c>
      <c r="D256" s="39"/>
      <c r="E256" s="39">
        <f t="shared" si="9"/>
        <v>0</v>
      </c>
      <c r="F256" s="39"/>
      <c r="G256" s="39">
        <v>3.2097431235565368E-2</v>
      </c>
      <c r="H256" s="39">
        <v>3.2097431235565368E-2</v>
      </c>
      <c r="I256" s="39"/>
      <c r="J256" s="39">
        <f t="shared" si="10"/>
        <v>0</v>
      </c>
      <c r="K256" s="39">
        <f t="shared" si="11"/>
        <v>0</v>
      </c>
      <c r="M256" s="93"/>
      <c r="N256" s="66"/>
    </row>
    <row r="257" spans="1:14" x14ac:dyDescent="0.25">
      <c r="A257" s="26" t="s">
        <v>267</v>
      </c>
      <c r="B257" s="22">
        <v>100</v>
      </c>
      <c r="C257" s="22">
        <v>100</v>
      </c>
      <c r="D257" s="22"/>
      <c r="E257" s="22">
        <f t="shared" si="9"/>
        <v>0</v>
      </c>
      <c r="F257" s="22"/>
      <c r="G257" s="22">
        <v>4.2514484678016454E-2</v>
      </c>
      <c r="H257" s="22">
        <v>4.2514484678016454E-2</v>
      </c>
      <c r="I257" s="22"/>
      <c r="J257" s="22">
        <f t="shared" si="10"/>
        <v>0</v>
      </c>
      <c r="K257" s="22">
        <f t="shared" si="11"/>
        <v>0</v>
      </c>
      <c r="M257" s="93"/>
      <c r="N257" s="66"/>
    </row>
    <row r="258" spans="1:14" x14ac:dyDescent="0.25">
      <c r="A258" s="25" t="s">
        <v>268</v>
      </c>
      <c r="B258" s="39">
        <v>100</v>
      </c>
      <c r="C258" s="39">
        <v>100</v>
      </c>
      <c r="D258" s="39"/>
      <c r="E258" s="39">
        <f t="shared" si="9"/>
        <v>0</v>
      </c>
      <c r="F258" s="39"/>
      <c r="G258" s="39">
        <v>4.2514484678016454E-2</v>
      </c>
      <c r="H258" s="39">
        <v>4.2514484678016454E-2</v>
      </c>
      <c r="I258" s="39"/>
      <c r="J258" s="39">
        <f t="shared" si="10"/>
        <v>0</v>
      </c>
      <c r="K258" s="39">
        <f t="shared" si="11"/>
        <v>0</v>
      </c>
      <c r="M258" s="93"/>
      <c r="N258" s="66"/>
    </row>
    <row r="259" spans="1:14" x14ac:dyDescent="0.25">
      <c r="A259" s="26" t="s">
        <v>269</v>
      </c>
      <c r="B259" s="22">
        <v>99.932767836525414</v>
      </c>
      <c r="C259" s="22">
        <v>99.890546486925558</v>
      </c>
      <c r="D259" s="22"/>
      <c r="E259" s="22">
        <f t="shared" si="9"/>
        <v>-4.2249755024226232E-2</v>
      </c>
      <c r="F259" s="22"/>
      <c r="G259" s="22">
        <v>6.3539499382506532</v>
      </c>
      <c r="H259" s="22">
        <v>6.3512654099673806</v>
      </c>
      <c r="I259" s="22"/>
      <c r="J259" s="22">
        <f t="shared" si="10"/>
        <v>-2.6845282832725914E-3</v>
      </c>
      <c r="K259" s="22">
        <f t="shared" si="11"/>
        <v>-2.676908141919886E-3</v>
      </c>
      <c r="M259" s="93"/>
      <c r="N259" s="66"/>
    </row>
    <row r="260" spans="1:14" x14ac:dyDescent="0.25">
      <c r="A260" s="25" t="s">
        <v>50</v>
      </c>
      <c r="B260" s="39">
        <v>100.05984228401805</v>
      </c>
      <c r="C260" s="39">
        <v>100.01412168230763</v>
      </c>
      <c r="D260" s="39"/>
      <c r="E260" s="39">
        <f t="shared" si="9"/>
        <v>-4.5693257821288746E-2</v>
      </c>
      <c r="F260" s="39"/>
      <c r="G260" s="39">
        <v>5.8751080821840054</v>
      </c>
      <c r="H260" s="39">
        <v>5.8724235539007337</v>
      </c>
      <c r="I260" s="39"/>
      <c r="J260" s="39">
        <f t="shared" si="10"/>
        <v>-2.6845282832717032E-3</v>
      </c>
      <c r="K260" s="39">
        <f t="shared" si="11"/>
        <v>-2.6769081419190004E-3</v>
      </c>
      <c r="M260" s="93"/>
      <c r="N260" s="66"/>
    </row>
    <row r="261" spans="1:14" x14ac:dyDescent="0.25">
      <c r="A261" s="26" t="s">
        <v>270</v>
      </c>
      <c r="B261" s="22">
        <v>100.35581682413108</v>
      </c>
      <c r="C261" s="22">
        <v>100.35581682413108</v>
      </c>
      <c r="D261" s="22"/>
      <c r="E261" s="22">
        <f t="shared" si="9"/>
        <v>0</v>
      </c>
      <c r="F261" s="22"/>
      <c r="G261" s="22">
        <v>3.6810912213602935E-2</v>
      </c>
      <c r="H261" s="22">
        <v>3.6810912213602942E-2</v>
      </c>
      <c r="I261" s="22"/>
      <c r="J261" s="22">
        <f t="shared" si="10"/>
        <v>0</v>
      </c>
      <c r="K261" s="22">
        <f t="shared" si="11"/>
        <v>0</v>
      </c>
      <c r="M261" s="93"/>
      <c r="N261" s="66"/>
    </row>
    <row r="262" spans="1:14" x14ac:dyDescent="0.25">
      <c r="A262" s="25" t="s">
        <v>270</v>
      </c>
      <c r="B262" s="39">
        <v>100.35581682413108</v>
      </c>
      <c r="C262" s="39">
        <v>100.35581682413108</v>
      </c>
      <c r="D262" s="39"/>
      <c r="E262" s="39">
        <f t="shared" si="9"/>
        <v>0</v>
      </c>
      <c r="F262" s="39"/>
      <c r="G262" s="39">
        <v>3.6810912213602935E-2</v>
      </c>
      <c r="H262" s="39">
        <v>3.6810912213602942E-2</v>
      </c>
      <c r="I262" s="39"/>
      <c r="J262" s="39">
        <f t="shared" si="10"/>
        <v>0</v>
      </c>
      <c r="K262" s="39">
        <f t="shared" si="11"/>
        <v>0</v>
      </c>
      <c r="M262" s="93"/>
      <c r="N262" s="66"/>
    </row>
    <row r="263" spans="1:14" x14ac:dyDescent="0.25">
      <c r="A263" s="26" t="s">
        <v>52</v>
      </c>
      <c r="B263" s="22">
        <v>100.06012484889654</v>
      </c>
      <c r="C263" s="22">
        <v>100.01316015908741</v>
      </c>
      <c r="D263" s="22"/>
      <c r="E263" s="22">
        <f t="shared" ref="E263:E275" si="12">((C263/B263-1)*100)</f>
        <v>-4.6936469327873986E-2</v>
      </c>
      <c r="F263" s="22"/>
      <c r="G263" s="22">
        <v>5.7194934380781772</v>
      </c>
      <c r="H263" s="22">
        <v>5.7168089097949055</v>
      </c>
      <c r="I263" s="22"/>
      <c r="J263" s="22">
        <f t="shared" si="10"/>
        <v>-2.6845282832717032E-3</v>
      </c>
      <c r="K263" s="22">
        <f t="shared" si="11"/>
        <v>-2.6769081419190004E-3</v>
      </c>
      <c r="M263" s="93"/>
      <c r="N263" s="66"/>
    </row>
    <row r="264" spans="1:14" x14ac:dyDescent="0.25">
      <c r="A264" s="25" t="s">
        <v>52</v>
      </c>
      <c r="B264" s="39">
        <v>100.06012484889654</v>
      </c>
      <c r="C264" s="39">
        <v>100.01316015908741</v>
      </c>
      <c r="D264" s="39"/>
      <c r="E264" s="39">
        <f t="shared" si="12"/>
        <v>-4.6936469327873986E-2</v>
      </c>
      <c r="F264" s="39"/>
      <c r="G264" s="39">
        <v>5.7194934380781772</v>
      </c>
      <c r="H264" s="39">
        <v>5.7168089097949055</v>
      </c>
      <c r="I264" s="39"/>
      <c r="J264" s="39">
        <f t="shared" ref="J264:J275" si="13">H264-G264</f>
        <v>-2.6845282832717032E-3</v>
      </c>
      <c r="K264" s="39">
        <f t="shared" ref="K264:K275" si="14">(J264/$G$5)*100</f>
        <v>-2.6769081419190004E-3</v>
      </c>
      <c r="M264" s="93"/>
      <c r="N264" s="66"/>
    </row>
    <row r="265" spans="1:14" x14ac:dyDescent="0.25">
      <c r="A265" s="26" t="s">
        <v>51</v>
      </c>
      <c r="B265" s="22">
        <v>99.954912941633339</v>
      </c>
      <c r="C265" s="22">
        <v>99.954912941633339</v>
      </c>
      <c r="D265" s="22"/>
      <c r="E265" s="22">
        <f t="shared" si="12"/>
        <v>0</v>
      </c>
      <c r="F265" s="22"/>
      <c r="G265" s="22">
        <v>0.11880373189222554</v>
      </c>
      <c r="H265" s="22">
        <v>0.11880373189222555</v>
      </c>
      <c r="I265" s="22"/>
      <c r="J265" s="22">
        <f t="shared" si="13"/>
        <v>0</v>
      </c>
      <c r="K265" s="22">
        <f t="shared" si="14"/>
        <v>0</v>
      </c>
      <c r="M265" s="93"/>
      <c r="N265" s="66"/>
    </row>
    <row r="266" spans="1:14" x14ac:dyDescent="0.25">
      <c r="A266" s="25" t="s">
        <v>271</v>
      </c>
      <c r="B266" s="39">
        <v>99.950402966294064</v>
      </c>
      <c r="C266" s="39">
        <v>99.950402966294064</v>
      </c>
      <c r="D266" s="39"/>
      <c r="E266" s="39">
        <f t="shared" si="12"/>
        <v>0</v>
      </c>
      <c r="F266" s="39"/>
      <c r="G266" s="39">
        <v>9.4385057881733833E-2</v>
      </c>
      <c r="H266" s="39">
        <v>9.4385057881733833E-2</v>
      </c>
      <c r="I266" s="39"/>
      <c r="J266" s="39">
        <f t="shared" si="13"/>
        <v>0</v>
      </c>
      <c r="K266" s="39">
        <f t="shared" si="14"/>
        <v>0</v>
      </c>
      <c r="M266" s="93"/>
      <c r="N266" s="66"/>
    </row>
    <row r="267" spans="1:14" x14ac:dyDescent="0.25">
      <c r="A267" s="26" t="s">
        <v>272</v>
      </c>
      <c r="B267" s="22">
        <v>99.972349095154314</v>
      </c>
      <c r="C267" s="22">
        <v>99.972349095154314</v>
      </c>
      <c r="D267" s="22"/>
      <c r="E267" s="22">
        <f t="shared" si="12"/>
        <v>0</v>
      </c>
      <c r="F267" s="22"/>
      <c r="G267" s="22">
        <v>2.441867401049172E-2</v>
      </c>
      <c r="H267" s="22">
        <v>2.441867401049172E-2</v>
      </c>
      <c r="I267" s="22"/>
      <c r="J267" s="22">
        <f t="shared" si="13"/>
        <v>0</v>
      </c>
      <c r="K267" s="22">
        <f t="shared" si="14"/>
        <v>0</v>
      </c>
      <c r="M267" s="93"/>
      <c r="N267" s="66"/>
    </row>
    <row r="268" spans="1:14" x14ac:dyDescent="0.25">
      <c r="A268" s="25" t="s">
        <v>273</v>
      </c>
      <c r="B268" s="39">
        <v>96.790378153216736</v>
      </c>
      <c r="C268" s="39">
        <v>96.790378153216736</v>
      </c>
      <c r="D268" s="39"/>
      <c r="E268" s="39">
        <f t="shared" si="12"/>
        <v>0</v>
      </c>
      <c r="F268" s="39"/>
      <c r="G268" s="39">
        <v>0.33363481369964532</v>
      </c>
      <c r="H268" s="39">
        <v>0.33363481369964532</v>
      </c>
      <c r="I268" s="39"/>
      <c r="J268" s="39">
        <f t="shared" si="13"/>
        <v>0</v>
      </c>
      <c r="K268" s="39">
        <f t="shared" si="14"/>
        <v>0</v>
      </c>
      <c r="M268" s="93"/>
      <c r="N268" s="66"/>
    </row>
    <row r="269" spans="1:14" x14ac:dyDescent="0.25">
      <c r="A269" s="26" t="s">
        <v>274</v>
      </c>
      <c r="B269" s="22">
        <v>101.19787155219051</v>
      </c>
      <c r="C269" s="22">
        <v>101.19787155219051</v>
      </c>
      <c r="D269" s="22"/>
      <c r="E269" s="22">
        <f t="shared" si="12"/>
        <v>0</v>
      </c>
      <c r="F269" s="22"/>
      <c r="G269" s="22">
        <v>9.5254973614563504E-2</v>
      </c>
      <c r="H269" s="22">
        <v>9.525497361456349E-2</v>
      </c>
      <c r="I269" s="22"/>
      <c r="J269" s="22">
        <f t="shared" si="13"/>
        <v>0</v>
      </c>
      <c r="K269" s="22">
        <f t="shared" si="14"/>
        <v>0</v>
      </c>
      <c r="M269" s="93"/>
      <c r="N269" s="66"/>
    </row>
    <row r="270" spans="1:14" x14ac:dyDescent="0.25">
      <c r="A270" s="25" t="s">
        <v>274</v>
      </c>
      <c r="B270" s="39">
        <v>101.19787155219051</v>
      </c>
      <c r="C270" s="39">
        <v>101.19787155219051</v>
      </c>
      <c r="D270" s="39"/>
      <c r="E270" s="39">
        <f t="shared" si="12"/>
        <v>0</v>
      </c>
      <c r="F270" s="39"/>
      <c r="G270" s="39">
        <v>9.5254973614563504E-2</v>
      </c>
      <c r="H270" s="39">
        <v>9.525497361456349E-2</v>
      </c>
      <c r="I270" s="39"/>
      <c r="J270" s="39">
        <f t="shared" si="13"/>
        <v>0</v>
      </c>
      <c r="K270" s="39">
        <f t="shared" si="14"/>
        <v>0</v>
      </c>
      <c r="M270" s="93"/>
      <c r="N270" s="66"/>
    </row>
    <row r="271" spans="1:14" x14ac:dyDescent="0.25">
      <c r="A271" s="26" t="s">
        <v>275</v>
      </c>
      <c r="B271" s="22">
        <v>95.134694514422478</v>
      </c>
      <c r="C271" s="22">
        <v>95.134694514422478</v>
      </c>
      <c r="D271" s="22"/>
      <c r="E271" s="22">
        <f t="shared" si="12"/>
        <v>0</v>
      </c>
      <c r="F271" s="22"/>
      <c r="G271" s="22">
        <v>0.23837984008508184</v>
      </c>
      <c r="H271" s="22">
        <v>0.23837984008508184</v>
      </c>
      <c r="I271" s="22"/>
      <c r="J271" s="22">
        <f t="shared" si="13"/>
        <v>0</v>
      </c>
      <c r="K271" s="22">
        <f t="shared" si="14"/>
        <v>0</v>
      </c>
      <c r="M271" s="93"/>
      <c r="N271" s="66"/>
    </row>
    <row r="272" spans="1:14" x14ac:dyDescent="0.25">
      <c r="A272" s="25" t="s">
        <v>276</v>
      </c>
      <c r="B272" s="39">
        <v>95.134694514422478</v>
      </c>
      <c r="C272" s="39">
        <v>95.134694514422478</v>
      </c>
      <c r="D272" s="39"/>
      <c r="E272" s="39">
        <f t="shared" si="12"/>
        <v>0</v>
      </c>
      <c r="F272" s="39"/>
      <c r="G272" s="39">
        <v>0.23837984008508184</v>
      </c>
      <c r="H272" s="39">
        <v>0.23837984008508184</v>
      </c>
      <c r="I272" s="39"/>
      <c r="J272" s="39">
        <f t="shared" si="13"/>
        <v>0</v>
      </c>
      <c r="K272" s="39">
        <f t="shared" si="14"/>
        <v>0</v>
      </c>
      <c r="M272" s="93"/>
      <c r="N272" s="66"/>
    </row>
    <row r="273" spans="1:14" x14ac:dyDescent="0.25">
      <c r="A273" s="26" t="s">
        <v>277</v>
      </c>
      <c r="B273" s="22">
        <v>102.30747444080862</v>
      </c>
      <c r="C273" s="22">
        <v>102.30747444080862</v>
      </c>
      <c r="D273" s="22"/>
      <c r="E273" s="22">
        <f t="shared" si="12"/>
        <v>0</v>
      </c>
      <c r="F273" s="22"/>
      <c r="G273" s="22">
        <v>0.14520704236700155</v>
      </c>
      <c r="H273" s="22">
        <v>0.14520704236700155</v>
      </c>
      <c r="I273" s="22"/>
      <c r="J273" s="22">
        <f t="shared" si="13"/>
        <v>0</v>
      </c>
      <c r="K273" s="22">
        <f t="shared" si="14"/>
        <v>0</v>
      </c>
      <c r="M273" s="93"/>
      <c r="N273" s="66"/>
    </row>
    <row r="274" spans="1:14" x14ac:dyDescent="0.25">
      <c r="A274" s="25" t="s">
        <v>278</v>
      </c>
      <c r="B274" s="39">
        <v>102.30747444080862</v>
      </c>
      <c r="C274" s="39">
        <v>102.30747444080862</v>
      </c>
      <c r="D274" s="39"/>
      <c r="E274" s="39">
        <f t="shared" si="12"/>
        <v>0</v>
      </c>
      <c r="F274" s="39"/>
      <c r="G274" s="39">
        <v>0.14520704236700155</v>
      </c>
      <c r="H274" s="39">
        <v>0.14520704236700155</v>
      </c>
      <c r="I274" s="39"/>
      <c r="J274" s="39">
        <f t="shared" si="13"/>
        <v>0</v>
      </c>
      <c r="K274" s="39">
        <f t="shared" si="14"/>
        <v>0</v>
      </c>
      <c r="M274" s="93"/>
      <c r="N274" s="66"/>
    </row>
    <row r="275" spans="1:14" x14ac:dyDescent="0.25">
      <c r="A275" s="26" t="s">
        <v>279</v>
      </c>
      <c r="B275" s="22">
        <v>102.30747444080862</v>
      </c>
      <c r="C275" s="22">
        <v>102.30747444080862</v>
      </c>
      <c r="D275" s="22"/>
      <c r="E275" s="22">
        <f t="shared" si="12"/>
        <v>0</v>
      </c>
      <c r="F275" s="22"/>
      <c r="G275" s="22">
        <v>0.14520704236700155</v>
      </c>
      <c r="H275" s="22">
        <v>0.14520704236700155</v>
      </c>
      <c r="I275" s="22"/>
      <c r="J275" s="22">
        <f t="shared" si="13"/>
        <v>0</v>
      </c>
      <c r="K275" s="22">
        <f t="shared" si="14"/>
        <v>0</v>
      </c>
      <c r="M275" s="93"/>
      <c r="N275" s="66"/>
    </row>
    <row r="276" spans="1:14" ht="15.75" x14ac:dyDescent="0.25">
      <c r="A276" s="109"/>
      <c r="B276" s="19"/>
      <c r="C276" s="19"/>
      <c r="D276" s="16"/>
      <c r="E276" s="16"/>
      <c r="F276" s="16"/>
      <c r="G276" s="19"/>
      <c r="H276" s="19"/>
      <c r="I276" s="34"/>
      <c r="J276" s="16"/>
    </row>
    <row r="277" spans="1:14" x14ac:dyDescent="0.25">
      <c r="A277" s="125"/>
      <c r="B277" s="126"/>
      <c r="C277" s="126"/>
    </row>
    <row r="278" spans="1:14" x14ac:dyDescent="0.25">
      <c r="A278" s="21" t="s">
        <v>285</v>
      </c>
    </row>
    <row r="279" spans="1:14" x14ac:dyDescent="0.2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tabSelected="1" zoomScale="115" zoomScaleNormal="115" workbookViewId="0">
      <pane xSplit="1" ySplit="4" topLeftCell="C5" activePane="bottomRight" state="frozen"/>
      <selection activeCell="A11" sqref="A11"/>
      <selection pane="topRight" activeCell="A11" sqref="A11"/>
      <selection pane="bottomLeft" activeCell="A11" sqref="A11"/>
      <selection pane="bottomRight" activeCell="K64" sqref="K64"/>
    </sheetView>
  </sheetViews>
  <sheetFormatPr defaultColWidth="8.7109375" defaultRowHeight="15" x14ac:dyDescent="0.25"/>
  <cols>
    <col min="1" max="1" width="53.85546875" style="65" bestFit="1" customWidth="1"/>
    <col min="2" max="3" width="9.7109375" style="65" bestFit="1" customWidth="1"/>
    <col min="4" max="4" width="1.85546875" style="65" customWidth="1"/>
    <col min="5" max="5" width="10.7109375" style="65" customWidth="1"/>
    <col min="6" max="6" width="1.85546875" style="65" customWidth="1"/>
    <col min="7" max="8" width="9.7109375" style="65" bestFit="1" customWidth="1"/>
    <col min="9" max="9" width="11.7109375" style="65" customWidth="1"/>
    <col min="10" max="10" width="11.5703125" style="65" customWidth="1"/>
    <col min="11" max="16384" width="8.7109375" style="65"/>
  </cols>
  <sheetData>
    <row r="1" spans="1:15" ht="15.75" x14ac:dyDescent="0.25">
      <c r="A1" s="105" t="s">
        <v>95</v>
      </c>
    </row>
    <row r="2" spans="1:15" ht="6" customHeight="1" x14ac:dyDescent="0.25">
      <c r="A2" s="34"/>
      <c r="B2" s="34"/>
      <c r="C2" s="34"/>
      <c r="D2" s="34"/>
      <c r="E2" s="34"/>
      <c r="F2" s="34"/>
      <c r="G2" s="34"/>
      <c r="H2" s="34"/>
      <c r="I2" s="34"/>
      <c r="J2" s="34"/>
    </row>
    <row r="3" spans="1:15" ht="60" customHeight="1" x14ac:dyDescent="0.25">
      <c r="A3" s="133"/>
      <c r="B3" s="129" t="s">
        <v>84</v>
      </c>
      <c r="C3" s="129"/>
      <c r="D3" s="34"/>
      <c r="E3" s="92" t="s">
        <v>85</v>
      </c>
      <c r="G3" s="132" t="s">
        <v>86</v>
      </c>
      <c r="H3" s="132"/>
      <c r="I3" s="101" t="s">
        <v>87</v>
      </c>
      <c r="J3" s="101" t="s">
        <v>287</v>
      </c>
    </row>
    <row r="4" spans="1:15" ht="60" x14ac:dyDescent="0.25">
      <c r="A4" s="134"/>
      <c r="B4" s="103">
        <v>44197</v>
      </c>
      <c r="C4" s="103">
        <v>44228</v>
      </c>
      <c r="D4" s="18"/>
      <c r="E4" s="91" t="s">
        <v>293</v>
      </c>
      <c r="F4" s="18"/>
      <c r="G4" s="103">
        <v>44197</v>
      </c>
      <c r="H4" s="103">
        <v>44228</v>
      </c>
      <c r="I4" s="91" t="s">
        <v>294</v>
      </c>
      <c r="J4" s="91" t="s">
        <v>294</v>
      </c>
    </row>
    <row r="5" spans="1:15" ht="15.75" x14ac:dyDescent="0.25">
      <c r="A5" s="35" t="s">
        <v>66</v>
      </c>
      <c r="B5" s="76"/>
      <c r="C5" s="76"/>
      <c r="D5" s="76"/>
      <c r="E5" s="76"/>
      <c r="F5" s="76"/>
      <c r="G5" s="76"/>
      <c r="H5" s="76"/>
      <c r="I5" s="76"/>
      <c r="J5" s="76"/>
    </row>
    <row r="6" spans="1:15" ht="1.5" customHeight="1" x14ac:dyDescent="0.25">
      <c r="A6" s="111"/>
      <c r="B6" s="76"/>
      <c r="C6" s="76"/>
      <c r="D6" s="76"/>
      <c r="E6" s="76"/>
      <c r="F6" s="76"/>
      <c r="G6" s="76"/>
      <c r="H6" s="76"/>
    </row>
    <row r="7" spans="1:15" ht="15.75" x14ac:dyDescent="0.25">
      <c r="A7" s="105" t="s">
        <v>83</v>
      </c>
      <c r="B7" s="57">
        <v>99.30236803105997</v>
      </c>
      <c r="C7" s="57">
        <v>99.251565467096</v>
      </c>
      <c r="D7" s="39"/>
      <c r="E7" s="39">
        <f>((C7/B7-1)*100)</f>
        <v>-5.1159468773276373E-2</v>
      </c>
      <c r="F7" s="42"/>
      <c r="G7" s="57">
        <v>99.30236803105997</v>
      </c>
      <c r="H7" s="57">
        <v>99.251565467096</v>
      </c>
      <c r="I7" s="39">
        <f t="shared" ref="I7:I21" si="0">H7-G7</f>
        <v>-5.080256396396976E-2</v>
      </c>
      <c r="J7" s="39">
        <f>(I7/$G$7)*100</f>
        <v>-5.1159468773271995E-2</v>
      </c>
      <c r="L7" s="66"/>
      <c r="M7" s="66"/>
      <c r="O7" s="66"/>
    </row>
    <row r="8" spans="1:15" x14ac:dyDescent="0.25">
      <c r="A8" s="65" t="s">
        <v>53</v>
      </c>
      <c r="B8" s="57">
        <v>99.480050491137092</v>
      </c>
      <c r="C8" s="57">
        <v>99.458649342248151</v>
      </c>
      <c r="D8" s="39"/>
      <c r="E8" s="39">
        <f>((C8/B8-1)*100)</f>
        <v>-2.1513005656192963E-2</v>
      </c>
      <c r="F8" s="42"/>
      <c r="G8" s="57">
        <v>95.397681637051335</v>
      </c>
      <c r="H8" s="57">
        <v>95.377158728404879</v>
      </c>
      <c r="I8" s="39">
        <f>H8-G8</f>
        <v>-2.0522908646455562E-2</v>
      </c>
      <c r="J8" s="39">
        <f t="shared" ref="J8:J22" si="1">(I8/$G$7)*100</f>
        <v>-2.0667088865430047E-2</v>
      </c>
      <c r="K8" s="66"/>
      <c r="M8" s="66"/>
      <c r="O8" s="66"/>
    </row>
    <row r="9" spans="1:15" x14ac:dyDescent="0.25">
      <c r="A9" s="65" t="s">
        <v>54</v>
      </c>
      <c r="B9" s="57">
        <v>105.07157737030896</v>
      </c>
      <c r="C9" s="57">
        <v>106.08587044524479</v>
      </c>
      <c r="D9" s="39"/>
      <c r="E9" s="39">
        <f>((C9/B9-1)*100)</f>
        <v>0.96533534598144399</v>
      </c>
      <c r="F9" s="42"/>
      <c r="G9" s="57">
        <v>18.76738606878958</v>
      </c>
      <c r="H9" s="57">
        <v>18.948554280028404</v>
      </c>
      <c r="I9" s="39">
        <f t="shared" si="0"/>
        <v>0.18116821123882332</v>
      </c>
      <c r="J9" s="39">
        <f t="shared" si="1"/>
        <v>0.18244097782457433</v>
      </c>
      <c r="K9" s="66"/>
      <c r="M9" s="66"/>
      <c r="O9" s="66"/>
    </row>
    <row r="10" spans="1:15" x14ac:dyDescent="0.25">
      <c r="A10" s="65" t="s">
        <v>55</v>
      </c>
      <c r="B10" s="57">
        <v>98.200195388762992</v>
      </c>
      <c r="C10" s="57">
        <v>97.941732241334975</v>
      </c>
      <c r="D10" s="76"/>
      <c r="E10" s="76">
        <f>((C10/B10-1)*100)</f>
        <v>-0.26320023743822141</v>
      </c>
      <c r="F10" s="76"/>
      <c r="G10" s="57">
        <v>76.630295568261744</v>
      </c>
      <c r="H10" s="57">
        <v>76.42860444837649</v>
      </c>
      <c r="I10" s="76">
        <f t="shared" si="0"/>
        <v>-0.20169111988525401</v>
      </c>
      <c r="J10" s="39">
        <f t="shared" si="1"/>
        <v>-0.20310806668997933</v>
      </c>
      <c r="K10" s="66"/>
      <c r="M10" s="66"/>
      <c r="N10" s="66"/>
      <c r="O10" s="66"/>
    </row>
    <row r="11" spans="1:15" x14ac:dyDescent="0.25">
      <c r="A11" s="65" t="s">
        <v>56</v>
      </c>
      <c r="B11" s="57">
        <v>98.693500022198251</v>
      </c>
      <c r="C11" s="57">
        <v>98.634111884097749</v>
      </c>
      <c r="D11" s="76"/>
      <c r="E11" s="76">
        <f t="shared" ref="E11:E22" si="2">((C11/B11-1)*100)</f>
        <v>-6.0174315519401222E-2</v>
      </c>
      <c r="F11" s="76"/>
      <c r="G11" s="57">
        <v>96.962127300517935</v>
      </c>
      <c r="H11" s="57">
        <v>96.903781004101802</v>
      </c>
      <c r="I11" s="76">
        <f t="shared" si="0"/>
        <v>-5.8346296416132759E-2</v>
      </c>
      <c r="J11" s="39">
        <f t="shared" si="1"/>
        <v>-5.8756198440185335E-2</v>
      </c>
      <c r="K11" s="66"/>
      <c r="L11" s="66"/>
      <c r="M11" s="66"/>
      <c r="N11" s="66"/>
      <c r="O11" s="66"/>
    </row>
    <row r="12" spans="1:15" ht="15.75" x14ac:dyDescent="0.25">
      <c r="A12" s="65" t="s">
        <v>57</v>
      </c>
      <c r="B12" s="57">
        <v>99.34125507984011</v>
      </c>
      <c r="C12" s="57">
        <v>99.271253084401877</v>
      </c>
      <c r="D12" s="76"/>
      <c r="E12" s="76">
        <f>((C12/B12-1)*100)</f>
        <v>-7.0466187871265351E-2</v>
      </c>
      <c r="F12" s="76"/>
      <c r="G12" s="57">
        <v>95.027191867970842</v>
      </c>
      <c r="H12" s="57">
        <v>94.960229828420367</v>
      </c>
      <c r="I12" s="76">
        <f t="shared" si="0"/>
        <v>-6.6962039550475083E-2</v>
      </c>
      <c r="J12" s="39">
        <f t="shared" si="1"/>
        <v>-6.7432470018771937E-2</v>
      </c>
      <c r="K12" s="41"/>
      <c r="L12" s="66"/>
      <c r="M12" s="66"/>
      <c r="N12" s="66"/>
      <c r="O12" s="66"/>
    </row>
    <row r="13" spans="1:15" ht="15.75" x14ac:dyDescent="0.25">
      <c r="A13" s="65" t="s">
        <v>58</v>
      </c>
      <c r="B13" s="57">
        <v>100.18979471449224</v>
      </c>
      <c r="C13" s="57">
        <v>100.15323668455709</v>
      </c>
      <c r="D13" s="76"/>
      <c r="E13" s="76">
        <f t="shared" si="2"/>
        <v>-3.6488776166598846E-2</v>
      </c>
      <c r="F13" s="76"/>
      <c r="G13" s="57">
        <v>76.728378279022579</v>
      </c>
      <c r="H13" s="57">
        <v>76.700381032816082</v>
      </c>
      <c r="I13" s="76">
        <f t="shared" si="0"/>
        <v>-2.7997246206496129E-2</v>
      </c>
      <c r="J13" s="39">
        <f t="shared" si="1"/>
        <v>-2.8193936118158933E-2</v>
      </c>
      <c r="K13" s="41"/>
      <c r="L13" s="66"/>
      <c r="M13" s="66"/>
      <c r="N13" s="66"/>
      <c r="O13" s="66"/>
    </row>
    <row r="14" spans="1:15" ht="15.75" x14ac:dyDescent="0.25">
      <c r="A14" s="65" t="s">
        <v>59</v>
      </c>
      <c r="B14" s="57">
        <v>99.275552806514327</v>
      </c>
      <c r="C14" s="57">
        <v>99.277078734782108</v>
      </c>
      <c r="D14" s="76"/>
      <c r="E14" s="76">
        <f t="shared" si="2"/>
        <v>1.5370634810274453E-3</v>
      </c>
      <c r="F14" s="76"/>
      <c r="G14" s="57">
        <v>92.584759755025217</v>
      </c>
      <c r="H14" s="57">
        <v>92.586182841556393</v>
      </c>
      <c r="I14" s="76">
        <f t="shared" si="0"/>
        <v>1.4230865311759544E-3</v>
      </c>
      <c r="J14" s="39">
        <f t="shared" si="1"/>
        <v>1.433084184589474E-3</v>
      </c>
      <c r="K14" s="41"/>
      <c r="L14" s="66"/>
      <c r="M14" s="66"/>
      <c r="N14" s="66"/>
      <c r="O14" s="66"/>
    </row>
    <row r="15" spans="1:15" ht="15.75" x14ac:dyDescent="0.25">
      <c r="A15" s="65" t="s">
        <v>60</v>
      </c>
      <c r="B15" s="57">
        <v>99.242358367082133</v>
      </c>
      <c r="C15" s="57">
        <v>99.187949534204208</v>
      </c>
      <c r="D15" s="76"/>
      <c r="E15" s="76">
        <f t="shared" si="2"/>
        <v>-5.4824203871373101E-2</v>
      </c>
      <c r="F15" s="76"/>
      <c r="G15" s="57">
        <v>92.664480971128995</v>
      </c>
      <c r="H15" s="57">
        <v>92.613678407165025</v>
      </c>
      <c r="I15" s="76">
        <f>H15-G15</f>
        <v>-5.080256396396976E-2</v>
      </c>
      <c r="J15" s="39">
        <f t="shared" si="1"/>
        <v>-5.1159468773271995E-2</v>
      </c>
      <c r="K15" s="41"/>
      <c r="L15" s="66"/>
      <c r="M15" s="66"/>
      <c r="N15" s="66"/>
      <c r="O15" s="66"/>
    </row>
    <row r="16" spans="1:15" ht="15.75" x14ac:dyDescent="0.25">
      <c r="A16" s="65" t="s">
        <v>61</v>
      </c>
      <c r="B16" s="57">
        <v>99.232879435641706</v>
      </c>
      <c r="C16" s="57">
        <v>99.153852351174109</v>
      </c>
      <c r="D16" s="76"/>
      <c r="E16" s="76">
        <f>((C16/B16-1)*100)</f>
        <v>-7.9638003973114824E-2</v>
      </c>
      <c r="F16" s="76"/>
      <c r="G16" s="57">
        <v>91.200508564504204</v>
      </c>
      <c r="H16" s="57">
        <v>91.127878299870105</v>
      </c>
      <c r="I16" s="76">
        <f t="shared" si="0"/>
        <v>-7.2630264634099717E-2</v>
      </c>
      <c r="J16" s="39">
        <f t="shared" si="1"/>
        <v>-7.3140516257761634E-2</v>
      </c>
      <c r="K16" s="41"/>
      <c r="L16" s="66"/>
      <c r="M16" s="66"/>
      <c r="N16" s="66"/>
      <c r="O16" s="66"/>
    </row>
    <row r="17" spans="1:15" ht="15.75" x14ac:dyDescent="0.25">
      <c r="A17" s="65" t="s">
        <v>280</v>
      </c>
      <c r="B17" s="57">
        <v>100.47101673459657</v>
      </c>
      <c r="C17" s="57">
        <v>100.6409948121894</v>
      </c>
      <c r="D17" s="76"/>
      <c r="E17" s="76">
        <f t="shared" si="2"/>
        <v>0.16918120580171614</v>
      </c>
      <c r="F17" s="76"/>
      <c r="G17" s="57">
        <v>90.314489887939047</v>
      </c>
      <c r="H17" s="57">
        <v>90.467285030945121</v>
      </c>
      <c r="I17" s="76">
        <f t="shared" si="0"/>
        <v>0.15279514300607389</v>
      </c>
      <c r="J17" s="39">
        <f t="shared" si="1"/>
        <v>0.15386857940616516</v>
      </c>
      <c r="K17" s="41"/>
      <c r="L17" s="66"/>
      <c r="M17" s="66"/>
      <c r="N17" s="66"/>
      <c r="O17" s="66"/>
    </row>
    <row r="18" spans="1:15" ht="15.75" x14ac:dyDescent="0.25">
      <c r="A18" s="65" t="s">
        <v>281</v>
      </c>
      <c r="B18" s="57">
        <v>99.269507173950274</v>
      </c>
      <c r="C18" s="57">
        <v>99.183211491797479</v>
      </c>
      <c r="D18" s="76"/>
      <c r="E18" s="76">
        <f t="shared" si="2"/>
        <v>-8.693070471437192E-2</v>
      </c>
      <c r="F18" s="76"/>
      <c r="G18" s="57">
        <v>96.755422744719866</v>
      </c>
      <c r="H18" s="57">
        <v>96.671312573878495</v>
      </c>
      <c r="I18" s="76">
        <f>H18-G18</f>
        <v>-8.4110170841370291E-2</v>
      </c>
      <c r="J18" s="39">
        <f t="shared" si="1"/>
        <v>-8.4701072601876093E-2</v>
      </c>
      <c r="K18" s="41"/>
      <c r="L18" s="66"/>
      <c r="M18" s="66"/>
      <c r="N18" s="66"/>
      <c r="O18" s="66"/>
    </row>
    <row r="19" spans="1:15" ht="15.75" x14ac:dyDescent="0.25">
      <c r="A19" s="65" t="s">
        <v>62</v>
      </c>
      <c r="B19" s="57">
        <v>99.25535506873679</v>
      </c>
      <c r="C19" s="57">
        <v>99.20247456230625</v>
      </c>
      <c r="D19" s="76"/>
      <c r="E19" s="76">
        <f t="shared" si="2"/>
        <v>-5.3277232642934269E-2</v>
      </c>
      <c r="F19" s="76"/>
      <c r="G19" s="57">
        <v>95.355110323473511</v>
      </c>
      <c r="H19" s="57">
        <v>95.304307759509541</v>
      </c>
      <c r="I19" s="76">
        <f t="shared" si="0"/>
        <v>-5.080256396396976E-2</v>
      </c>
      <c r="J19" s="39">
        <f t="shared" si="1"/>
        <v>-5.1159468773271995E-2</v>
      </c>
      <c r="K19" s="41"/>
      <c r="L19" s="66"/>
      <c r="M19" s="66"/>
      <c r="N19" s="66"/>
      <c r="O19" s="66"/>
    </row>
    <row r="20" spans="1:15" ht="15.75" x14ac:dyDescent="0.25">
      <c r="A20" s="65" t="s">
        <v>282</v>
      </c>
      <c r="B20" s="57">
        <v>99.2469685320374</v>
      </c>
      <c r="C20" s="57">
        <v>99.19353961315079</v>
      </c>
      <c r="D20" s="76"/>
      <c r="E20" s="76">
        <f t="shared" si="2"/>
        <v>-5.3834308167677314E-2</v>
      </c>
      <c r="F20" s="76"/>
      <c r="G20" s="57">
        <v>94.368379000503083</v>
      </c>
      <c r="H20" s="57">
        <v>94.317576436539127</v>
      </c>
      <c r="I20" s="76">
        <f t="shared" si="0"/>
        <v>-5.0802563963955549E-2</v>
      </c>
      <c r="J20" s="39">
        <f t="shared" si="1"/>
        <v>-5.115946877325768E-2</v>
      </c>
      <c r="K20" s="41"/>
      <c r="L20" s="66"/>
      <c r="M20" s="66"/>
      <c r="N20" s="66"/>
      <c r="O20" s="66"/>
    </row>
    <row r="21" spans="1:15" ht="15.75" x14ac:dyDescent="0.25">
      <c r="A21" s="65" t="s">
        <v>283</v>
      </c>
      <c r="B21" s="57">
        <v>99.301596314552853</v>
      </c>
      <c r="C21" s="57">
        <v>99.250737553082246</v>
      </c>
      <c r="D21" s="76"/>
      <c r="E21" s="76">
        <f>((C21/B21-1)*100)</f>
        <v>-5.1216459108571755E-2</v>
      </c>
      <c r="F21" s="76"/>
      <c r="G21" s="57">
        <v>99.191870832501891</v>
      </c>
      <c r="H21" s="57">
        <v>99.141068268537921</v>
      </c>
      <c r="I21" s="76">
        <f t="shared" si="0"/>
        <v>-5.080256396396976E-2</v>
      </c>
      <c r="J21" s="39">
        <f t="shared" si="1"/>
        <v>-5.1159468773271995E-2</v>
      </c>
      <c r="K21" s="41"/>
      <c r="L21" s="66"/>
      <c r="M21" s="66"/>
      <c r="N21" s="66"/>
      <c r="O21" s="66"/>
    </row>
    <row r="22" spans="1:15" ht="15.75" x14ac:dyDescent="0.25">
      <c r="A22" s="65" t="s">
        <v>284</v>
      </c>
      <c r="B22" s="57">
        <v>99.266914051523131</v>
      </c>
      <c r="C22" s="57">
        <v>99.215187368841683</v>
      </c>
      <c r="D22" s="76"/>
      <c r="E22" s="76">
        <f t="shared" si="2"/>
        <v>-5.2108684122686988E-2</v>
      </c>
      <c r="F22" s="76"/>
      <c r="G22" s="57">
        <v>93.845401277150728</v>
      </c>
      <c r="H22" s="57">
        <v>93.796499673435548</v>
      </c>
      <c r="I22" s="76">
        <f>H22-G22</f>
        <v>-4.8901603715179931E-2</v>
      </c>
      <c r="J22" s="39">
        <f t="shared" si="1"/>
        <v>-4.9245153650197347E-2</v>
      </c>
      <c r="K22" s="41"/>
      <c r="L22" s="66"/>
      <c r="M22" s="66"/>
      <c r="N22" s="66"/>
      <c r="O22" s="66"/>
    </row>
    <row r="23" spans="1:15" ht="7.5" customHeight="1" x14ac:dyDescent="0.25">
      <c r="A23" s="31"/>
      <c r="B23" s="39"/>
      <c r="C23" s="39"/>
      <c r="D23" s="76"/>
      <c r="E23" s="76"/>
      <c r="F23" s="76"/>
      <c r="G23" s="44"/>
      <c r="H23" s="44"/>
      <c r="K23" s="41"/>
    </row>
    <row r="24" spans="1:15" ht="15.75" x14ac:dyDescent="0.25">
      <c r="A24" s="32" t="s">
        <v>64</v>
      </c>
      <c r="B24" s="39"/>
      <c r="C24" s="39"/>
      <c r="D24" s="76"/>
      <c r="E24" s="76"/>
      <c r="F24" s="76"/>
      <c r="G24" s="44"/>
      <c r="H24" s="44"/>
      <c r="I24" s="40"/>
      <c r="J24" s="40"/>
    </row>
    <row r="25" spans="1:15" ht="7.5" customHeight="1" x14ac:dyDescent="0.25">
      <c r="A25" s="111"/>
      <c r="B25" s="39"/>
      <c r="C25" s="39"/>
      <c r="D25" s="76"/>
      <c r="E25" s="76"/>
      <c r="F25" s="76"/>
      <c r="G25" s="39"/>
      <c r="H25" s="39"/>
      <c r="J25" s="40"/>
    </row>
    <row r="26" spans="1:15" ht="15.75" x14ac:dyDescent="0.25">
      <c r="A26" s="105" t="s">
        <v>83</v>
      </c>
      <c r="B26" s="57">
        <v>98.564641967132104</v>
      </c>
      <c r="C26" s="57">
        <v>98.501567391250944</v>
      </c>
      <c r="D26" s="38"/>
      <c r="E26" s="39">
        <f>((C26/B26-1)*100)</f>
        <v>-6.399310606961528E-2</v>
      </c>
      <c r="F26" s="43"/>
      <c r="G26" s="57">
        <v>98.564641967132104</v>
      </c>
      <c r="H26" s="57">
        <v>98.501567391250944</v>
      </c>
      <c r="I26" s="39">
        <f>H26-G26</f>
        <v>-6.3074575881159944E-2</v>
      </c>
      <c r="J26" s="39">
        <f t="shared" ref="J26:J41" si="3">(I26/$G$7)*100</f>
        <v>-6.3517695631821552E-2</v>
      </c>
      <c r="K26" s="66"/>
      <c r="M26" s="66"/>
      <c r="O26" s="66"/>
    </row>
    <row r="27" spans="1:15" x14ac:dyDescent="0.25">
      <c r="A27" s="65" t="s">
        <v>53</v>
      </c>
      <c r="B27" s="57">
        <v>98.614235976371248</v>
      </c>
      <c r="C27" s="57">
        <v>98.603981880159921</v>
      </c>
      <c r="D27" s="39"/>
      <c r="E27" s="39">
        <f t="shared" ref="E27:E41" si="4">((C27/B27-1)*100)</f>
        <v>-1.0398190595706236E-2</v>
      </c>
      <c r="F27" s="42"/>
      <c r="G27" s="57">
        <v>95.404678884716347</v>
      </c>
      <c r="H27" s="57">
        <v>95.394758524368683</v>
      </c>
      <c r="I27" s="39">
        <f t="shared" ref="I27:I41" si="5">H27-G27</f>
        <v>-9.9203603476638591E-3</v>
      </c>
      <c r="J27" s="39">
        <f t="shared" si="3"/>
        <v>-9.9900541591928117E-3</v>
      </c>
      <c r="K27" s="66"/>
      <c r="M27" s="66"/>
      <c r="O27" s="66"/>
    </row>
    <row r="28" spans="1:15" x14ac:dyDescent="0.25">
      <c r="A28" s="65" t="s">
        <v>54</v>
      </c>
      <c r="B28" s="57">
        <v>105.62190024034547</v>
      </c>
      <c r="C28" s="57">
        <v>106.99470490026741</v>
      </c>
      <c r="D28" s="39"/>
      <c r="E28" s="39">
        <f>((C28/B28-1)*100)</f>
        <v>1.2997348625598315</v>
      </c>
      <c r="F28" s="42"/>
      <c r="G28" s="57">
        <v>16.017263420183145</v>
      </c>
      <c r="H28" s="57">
        <v>16.225445376883311</v>
      </c>
      <c r="I28" s="39">
        <f t="shared" si="5"/>
        <v>0.20818195670016593</v>
      </c>
      <c r="J28" s="39">
        <f t="shared" si="3"/>
        <v>0.20964450377965851</v>
      </c>
      <c r="K28" s="66"/>
      <c r="M28" s="66"/>
      <c r="O28" s="66"/>
    </row>
    <row r="29" spans="1:15" x14ac:dyDescent="0.25">
      <c r="A29" s="65" t="s">
        <v>55</v>
      </c>
      <c r="B29" s="57">
        <v>97.311607370695299</v>
      </c>
      <c r="C29" s="57">
        <v>97.04426163435906</v>
      </c>
      <c r="D29" s="76"/>
      <c r="E29" s="76">
        <f>((C29/B29-1)*100)</f>
        <v>-0.27473160043264278</v>
      </c>
      <c r="F29" s="76"/>
      <c r="G29" s="57">
        <v>79.387415464533206</v>
      </c>
      <c r="H29" s="57">
        <v>79.169313147485369</v>
      </c>
      <c r="I29" s="76">
        <f>H29-G29</f>
        <v>-0.21810231704783689</v>
      </c>
      <c r="J29" s="39">
        <f t="shared" si="3"/>
        <v>-0.2196345579388585</v>
      </c>
      <c r="K29" s="66"/>
      <c r="M29" s="66"/>
      <c r="O29" s="66"/>
    </row>
    <row r="30" spans="1:15" x14ac:dyDescent="0.25">
      <c r="A30" s="65" t="s">
        <v>56</v>
      </c>
      <c r="B30" s="57">
        <v>98.136747586813954</v>
      </c>
      <c r="C30" s="57">
        <v>98.070863026297019</v>
      </c>
      <c r="D30" s="76"/>
      <c r="E30" s="76">
        <f>((C30/B30-1)*100)</f>
        <v>-6.7135463663747785E-2</v>
      </c>
      <c r="F30" s="76"/>
      <c r="G30" s="57">
        <v>96.88787700351611</v>
      </c>
      <c r="H30" s="57">
        <v>96.822830878055839</v>
      </c>
      <c r="I30" s="76">
        <f t="shared" si="5"/>
        <v>-6.5046125460270332E-2</v>
      </c>
      <c r="J30" s="39">
        <f t="shared" si="3"/>
        <v>-6.5503095998602059E-2</v>
      </c>
      <c r="K30" s="66"/>
      <c r="M30" s="66"/>
      <c r="O30" s="66"/>
    </row>
    <row r="31" spans="1:15" x14ac:dyDescent="0.25">
      <c r="A31" s="65" t="s">
        <v>57</v>
      </c>
      <c r="B31" s="57">
        <v>98.573278747928754</v>
      </c>
      <c r="C31" s="57">
        <v>98.476851779489493</v>
      </c>
      <c r="D31" s="76"/>
      <c r="E31" s="76">
        <f>((C31/B31-1)*100)</f>
        <v>-9.7822624613963516E-2</v>
      </c>
      <c r="F31" s="76"/>
      <c r="G31" s="57">
        <v>94.834101620565818</v>
      </c>
      <c r="H31" s="57">
        <v>94.741332413331492</v>
      </c>
      <c r="I31" s="76">
        <f t="shared" si="5"/>
        <v>-9.2769207234326245E-2</v>
      </c>
      <c r="J31" s="39">
        <f t="shared" si="3"/>
        <v>-9.3420941588532633E-2</v>
      </c>
      <c r="K31" s="66"/>
      <c r="M31" s="66"/>
      <c r="O31" s="66"/>
    </row>
    <row r="32" spans="1:15" x14ac:dyDescent="0.25">
      <c r="A32" s="65" t="s">
        <v>58</v>
      </c>
      <c r="B32" s="57">
        <v>100.01729715131813</v>
      </c>
      <c r="C32" s="57">
        <v>99.955690267311255</v>
      </c>
      <c r="D32" s="76"/>
      <c r="E32" s="76">
        <f t="shared" si="4"/>
        <v>-6.1596229613836151E-2</v>
      </c>
      <c r="F32" s="76"/>
      <c r="G32" s="57">
        <v>68.120920336467094</v>
      </c>
      <c r="H32" s="57">
        <v>68.078960417961582</v>
      </c>
      <c r="I32" s="76">
        <f t="shared" si="5"/>
        <v>-4.1959918505511951E-2</v>
      </c>
      <c r="J32" s="39">
        <f t="shared" si="3"/>
        <v>-4.2254700806719586E-2</v>
      </c>
      <c r="K32" s="66"/>
      <c r="M32" s="66"/>
      <c r="O32" s="66"/>
    </row>
    <row r="33" spans="1:15" x14ac:dyDescent="0.25">
      <c r="A33" s="65" t="s">
        <v>59</v>
      </c>
      <c r="B33" s="57">
        <v>98.515878819177018</v>
      </c>
      <c r="C33" s="57">
        <v>98.523176907716817</v>
      </c>
      <c r="D33" s="76"/>
      <c r="E33" s="76">
        <f t="shared" si="4"/>
        <v>7.4080327225223286E-3</v>
      </c>
      <c r="F33" s="76"/>
      <c r="G33" s="57">
        <v>93.137946873036782</v>
      </c>
      <c r="H33" s="57">
        <v>93.144846562618213</v>
      </c>
      <c r="I33" s="76">
        <f t="shared" si="5"/>
        <v>6.8996895814308346E-3</v>
      </c>
      <c r="J33" s="39">
        <f t="shared" si="3"/>
        <v>6.948162182066734E-3</v>
      </c>
      <c r="K33" s="66"/>
      <c r="M33" s="66"/>
      <c r="O33" s="66"/>
    </row>
    <row r="34" spans="1:15" x14ac:dyDescent="0.25">
      <c r="A34" s="65" t="s">
        <v>60</v>
      </c>
      <c r="B34" s="57">
        <v>98.48592615540943</v>
      </c>
      <c r="C34" s="57">
        <v>98.419396661947715</v>
      </c>
      <c r="D34" s="76"/>
      <c r="E34" s="76">
        <f t="shared" si="4"/>
        <v>-6.7552284939409457E-2</v>
      </c>
      <c r="F34" s="76"/>
      <c r="G34" s="57">
        <v>93.371491338497947</v>
      </c>
      <c r="H34" s="57">
        <v>93.308416762616773</v>
      </c>
      <c r="I34" s="76">
        <f t="shared" si="5"/>
        <v>-6.3074575881174155E-2</v>
      </c>
      <c r="J34" s="39">
        <f t="shared" si="3"/>
        <v>-6.3517695631835874E-2</v>
      </c>
      <c r="K34" s="66"/>
      <c r="M34" s="66"/>
      <c r="O34" s="66"/>
    </row>
    <row r="35" spans="1:15" x14ac:dyDescent="0.25">
      <c r="A35" s="65" t="s">
        <v>61</v>
      </c>
      <c r="B35" s="57">
        <v>98.567980727473042</v>
      </c>
      <c r="C35" s="57">
        <v>98.479350612595866</v>
      </c>
      <c r="D35" s="76"/>
      <c r="E35" s="76">
        <f t="shared" si="4"/>
        <v>-8.9917754450330456E-2</v>
      </c>
      <c r="F35" s="76"/>
      <c r="G35" s="57">
        <v>92.005617012898313</v>
      </c>
      <c r="H35" s="57">
        <v>91.922887628112136</v>
      </c>
      <c r="I35" s="76">
        <f t="shared" si="5"/>
        <v>-8.2729384786176752E-2</v>
      </c>
      <c r="J35" s="39">
        <f t="shared" si="3"/>
        <v>-8.3310586068099116E-2</v>
      </c>
      <c r="K35" s="66"/>
      <c r="M35" s="66"/>
      <c r="O35" s="66"/>
    </row>
    <row r="36" spans="1:15" x14ac:dyDescent="0.25">
      <c r="A36" s="65" t="s">
        <v>280</v>
      </c>
      <c r="B36" s="57">
        <v>99.503405059314446</v>
      </c>
      <c r="C36" s="57">
        <v>99.629073975163934</v>
      </c>
      <c r="D36" s="76"/>
      <c r="E36" s="76">
        <f t="shared" si="4"/>
        <v>0.12629609587186952</v>
      </c>
      <c r="F36" s="76"/>
      <c r="G36" s="57">
        <v>90.222366162998384</v>
      </c>
      <c r="H36" s="57">
        <v>90.336313489065475</v>
      </c>
      <c r="I36" s="76">
        <f t="shared" si="5"/>
        <v>0.11394732606709113</v>
      </c>
      <c r="J36" s="39">
        <f t="shared" si="3"/>
        <v>0.11474784370847076</v>
      </c>
      <c r="K36" s="66"/>
      <c r="M36" s="66"/>
      <c r="O36" s="66"/>
    </row>
    <row r="37" spans="1:15" x14ac:dyDescent="0.25">
      <c r="A37" s="65" t="s">
        <v>281</v>
      </c>
      <c r="B37" s="57">
        <v>98.524259962026179</v>
      </c>
      <c r="C37" s="57">
        <v>98.459609125317257</v>
      </c>
      <c r="D37" s="76"/>
      <c r="E37" s="76">
        <f t="shared" si="4"/>
        <v>-6.5619205598543839E-2</v>
      </c>
      <c r="F37" s="76"/>
      <c r="G37" s="57">
        <v>96.122126602767324</v>
      </c>
      <c r="H37" s="57">
        <v>96.059052026886164</v>
      </c>
      <c r="I37" s="76">
        <f t="shared" si="5"/>
        <v>-6.3074575881159944E-2</v>
      </c>
      <c r="J37" s="39">
        <f t="shared" si="3"/>
        <v>-6.3517695631821552E-2</v>
      </c>
      <c r="K37" s="66"/>
      <c r="M37" s="66"/>
      <c r="O37" s="66"/>
    </row>
    <row r="38" spans="1:15" x14ac:dyDescent="0.25">
      <c r="A38" s="65" t="s">
        <v>62</v>
      </c>
      <c r="B38" s="57">
        <v>98.486592270223383</v>
      </c>
      <c r="C38" s="57">
        <v>98.420089557376542</v>
      </c>
      <c r="D38" s="76"/>
      <c r="E38" s="76">
        <f>((C38/B38-1)*100)</f>
        <v>-6.7524635906146546E-2</v>
      </c>
      <c r="F38" s="76"/>
      <c r="G38" s="57">
        <v>93.409723776716191</v>
      </c>
      <c r="H38" s="57">
        <v>93.346649200835031</v>
      </c>
      <c r="I38" s="76">
        <f t="shared" si="5"/>
        <v>-6.3074575881159944E-2</v>
      </c>
      <c r="J38" s="39">
        <f t="shared" si="3"/>
        <v>-6.3517695631821552E-2</v>
      </c>
      <c r="K38" s="66"/>
      <c r="M38" s="66"/>
      <c r="O38" s="66"/>
    </row>
    <row r="39" spans="1:15" x14ac:dyDescent="0.25">
      <c r="A39" s="65" t="s">
        <v>282</v>
      </c>
      <c r="B39" s="57">
        <v>98.45113646248906</v>
      </c>
      <c r="C39" s="57">
        <v>98.384413304517949</v>
      </c>
      <c r="D39" s="76"/>
      <c r="E39" s="76">
        <f t="shared" si="4"/>
        <v>-6.7772867199489273E-2</v>
      </c>
      <c r="F39" s="76"/>
      <c r="G39" s="57">
        <v>93.067592515298074</v>
      </c>
      <c r="H39" s="57">
        <v>93.004517939416914</v>
      </c>
      <c r="I39" s="76">
        <f t="shared" si="5"/>
        <v>-6.3074575881159944E-2</v>
      </c>
      <c r="J39" s="39">
        <f t="shared" si="3"/>
        <v>-6.3517695631821552E-2</v>
      </c>
      <c r="K39" s="66"/>
      <c r="M39" s="66"/>
      <c r="O39" s="66"/>
    </row>
    <row r="40" spans="1:15" x14ac:dyDescent="0.25">
      <c r="A40" s="65" t="s">
        <v>283</v>
      </c>
      <c r="B40" s="57">
        <v>98.562666382321126</v>
      </c>
      <c r="C40" s="57">
        <v>98.499504992438702</v>
      </c>
      <c r="D40" s="76"/>
      <c r="E40" s="76">
        <f t="shared" si="4"/>
        <v>-6.4082468748793975E-2</v>
      </c>
      <c r="F40" s="76"/>
      <c r="G40" s="57">
        <v>98.427194071481154</v>
      </c>
      <c r="H40" s="57">
        <v>98.364119495599994</v>
      </c>
      <c r="I40" s="76">
        <f t="shared" si="5"/>
        <v>-6.3074575881159944E-2</v>
      </c>
      <c r="J40" s="39">
        <f t="shared" si="3"/>
        <v>-6.3517695631821552E-2</v>
      </c>
      <c r="K40" s="66"/>
      <c r="M40" s="66"/>
      <c r="O40" s="66"/>
    </row>
    <row r="41" spans="1:15" x14ac:dyDescent="0.25">
      <c r="A41" s="65" t="s">
        <v>284</v>
      </c>
      <c r="B41" s="57">
        <v>98.497517209102455</v>
      </c>
      <c r="C41" s="57">
        <v>98.432649150165958</v>
      </c>
      <c r="D41" s="76"/>
      <c r="E41" s="76">
        <f t="shared" si="4"/>
        <v>-6.5857557402981826E-2</v>
      </c>
      <c r="F41" s="76"/>
      <c r="G41" s="57">
        <v>93.781330826808897</v>
      </c>
      <c r="H41" s="57">
        <v>93.719568733026364</v>
      </c>
      <c r="I41" s="76">
        <f t="shared" si="5"/>
        <v>-6.1762093782533611E-2</v>
      </c>
      <c r="J41" s="39">
        <f t="shared" si="3"/>
        <v>-6.2195992912490825E-2</v>
      </c>
      <c r="K41" s="66"/>
      <c r="M41" s="66"/>
      <c r="O41" s="66"/>
    </row>
    <row r="42" spans="1:15" ht="7.5" customHeight="1" x14ac:dyDescent="0.25">
      <c r="A42" s="31"/>
      <c r="B42" s="39"/>
      <c r="C42" s="39"/>
      <c r="D42" s="76"/>
      <c r="E42" s="76"/>
      <c r="F42" s="76"/>
      <c r="G42" s="39"/>
      <c r="H42" s="39"/>
      <c r="J42" s="39"/>
    </row>
    <row r="43" spans="1:15" ht="15.75" x14ac:dyDescent="0.25">
      <c r="A43" s="32" t="s">
        <v>65</v>
      </c>
      <c r="B43" s="39"/>
      <c r="C43" s="39"/>
      <c r="D43" s="76"/>
      <c r="E43" s="76"/>
      <c r="F43" s="76"/>
      <c r="G43" s="39"/>
      <c r="H43" s="39"/>
      <c r="I43" s="76"/>
      <c r="J43" s="76"/>
    </row>
    <row r="44" spans="1:15" ht="7.5" customHeight="1" x14ac:dyDescent="0.25">
      <c r="A44" s="111"/>
      <c r="B44" s="39"/>
      <c r="C44" s="39"/>
      <c r="D44" s="76"/>
      <c r="E44" s="76"/>
      <c r="F44" s="76"/>
      <c r="G44" s="39"/>
      <c r="H44" s="39"/>
    </row>
    <row r="45" spans="1:15" ht="15.75" x14ac:dyDescent="0.25">
      <c r="A45" s="105" t="s">
        <v>83</v>
      </c>
      <c r="B45" s="57">
        <v>100.28466204100826</v>
      </c>
      <c r="C45" s="57">
        <v>100.25019985646929</v>
      </c>
      <c r="D45" s="43"/>
      <c r="E45" s="39">
        <f>((C45/B45-1)*100)</f>
        <v>-3.4364362244021507E-2</v>
      </c>
      <c r="F45" s="43"/>
      <c r="G45" s="57">
        <v>100.28466204100826</v>
      </c>
      <c r="H45" s="66">
        <v>100.25019985646929</v>
      </c>
      <c r="I45" s="39">
        <f>H45-G45</f>
        <v>-3.4462184538966767E-2</v>
      </c>
      <c r="J45" s="39">
        <f t="shared" ref="J45:J61" si="6">(I45/$G$7)*100</f>
        <v>-3.4704292779994553E-2</v>
      </c>
      <c r="K45" s="66"/>
      <c r="M45" s="66"/>
      <c r="O45" s="66"/>
    </row>
    <row r="46" spans="1:15" x14ac:dyDescent="0.25">
      <c r="A46" s="65" t="s">
        <v>53</v>
      </c>
      <c r="B46" s="57">
        <v>100.65697816578744</v>
      </c>
      <c r="C46" s="66">
        <v>100.62042449339222</v>
      </c>
      <c r="D46" s="42"/>
      <c r="E46" s="39">
        <f t="shared" ref="E46:E60" si="7">((C46/B46-1)*100)</f>
        <v>-3.631509018183765E-2</v>
      </c>
      <c r="F46" s="42"/>
      <c r="G46" s="57">
        <v>95.388364690282614</v>
      </c>
      <c r="H46" s="57">
        <v>95.353724319622359</v>
      </c>
      <c r="I46" s="39">
        <f t="shared" ref="I46:I59" si="8">H46-G46</f>
        <v>-3.4640370660255826E-2</v>
      </c>
      <c r="J46" s="39">
        <f t="shared" si="6"/>
        <v>-3.4883730717701462E-2</v>
      </c>
      <c r="K46" s="66"/>
      <c r="M46" s="66"/>
      <c r="O46" s="66"/>
    </row>
    <row r="47" spans="1:15" x14ac:dyDescent="0.25">
      <c r="A47" s="65" t="s">
        <v>54</v>
      </c>
      <c r="B47" s="57">
        <v>104.55358535476807</v>
      </c>
      <c r="C47" s="66">
        <v>105.23042900026368</v>
      </c>
      <c r="D47" s="42"/>
      <c r="E47" s="39">
        <f t="shared" si="7"/>
        <v>0.647365313393089</v>
      </c>
      <c r="F47" s="42"/>
      <c r="G47" s="57">
        <v>22.42921819922331</v>
      </c>
      <c r="H47" s="57">
        <v>22.574417177910334</v>
      </c>
      <c r="I47" s="39">
        <f t="shared" si="8"/>
        <v>0.14519897868702358</v>
      </c>
      <c r="J47" s="39">
        <f t="shared" si="6"/>
        <v>0.14621904952116346</v>
      </c>
      <c r="K47" s="66"/>
      <c r="M47" s="66"/>
      <c r="O47" s="66"/>
    </row>
    <row r="48" spans="1:15" x14ac:dyDescent="0.25">
      <c r="A48" s="65" t="s">
        <v>55</v>
      </c>
      <c r="B48" s="57">
        <v>99.516785020796689</v>
      </c>
      <c r="C48" s="66">
        <v>99.271482893126318</v>
      </c>
      <c r="D48" s="76"/>
      <c r="E48" s="76">
        <f t="shared" si="7"/>
        <v>-0.24649321983131189</v>
      </c>
      <c r="F48" s="76"/>
      <c r="G48" s="57">
        <v>72.9591464910593</v>
      </c>
      <c r="H48" s="57">
        <v>72.779307141712039</v>
      </c>
      <c r="I48" s="76">
        <f t="shared" si="8"/>
        <v>-0.17983934934726165</v>
      </c>
      <c r="J48" s="39">
        <f t="shared" si="6"/>
        <v>-0.18110278023884704</v>
      </c>
      <c r="K48" s="66"/>
      <c r="L48" s="66"/>
      <c r="M48" s="66"/>
      <c r="O48" s="66"/>
    </row>
    <row r="49" spans="1:15" x14ac:dyDescent="0.25">
      <c r="A49" s="65" t="s">
        <v>56</v>
      </c>
      <c r="B49" s="57">
        <v>99.443355057542774</v>
      </c>
      <c r="C49" s="66">
        <v>99.392716544502008</v>
      </c>
      <c r="D49" s="76"/>
      <c r="E49" s="76">
        <f t="shared" si="7"/>
        <v>-5.0921967598005491E-2</v>
      </c>
      <c r="F49" s="76"/>
      <c r="G49" s="57">
        <v>97.060992754170726</v>
      </c>
      <c r="H49" s="57">
        <v>97.01156738689015</v>
      </c>
      <c r="I49" s="76">
        <f t="shared" si="8"/>
        <v>-4.9425367280576893E-2</v>
      </c>
      <c r="J49" s="39">
        <f t="shared" si="6"/>
        <v>-4.9772596827819392E-2</v>
      </c>
      <c r="K49" s="66"/>
      <c r="L49" s="66"/>
      <c r="M49" s="66"/>
      <c r="O49" s="66"/>
    </row>
    <row r="50" spans="1:15" x14ac:dyDescent="0.25">
      <c r="A50" s="65" t="s">
        <v>57</v>
      </c>
      <c r="B50" s="57">
        <v>100.37762579412866</v>
      </c>
      <c r="C50" s="66">
        <v>100.34328384055134</v>
      </c>
      <c r="D50" s="76"/>
      <c r="E50" s="76">
        <f t="shared" si="7"/>
        <v>-3.4212757380569503E-2</v>
      </c>
      <c r="F50" s="76"/>
      <c r="G50" s="57">
        <v>95.284294609326466</v>
      </c>
      <c r="H50" s="57">
        <v>95.251695224789984</v>
      </c>
      <c r="I50" s="76">
        <f t="shared" si="8"/>
        <v>-3.2599384536482034E-2</v>
      </c>
      <c r="J50" s="39">
        <f t="shared" si="6"/>
        <v>-3.2828405991572669E-2</v>
      </c>
      <c r="K50" s="66"/>
      <c r="L50" s="66"/>
      <c r="M50" s="66"/>
      <c r="O50" s="66"/>
    </row>
    <row r="51" spans="1:15" x14ac:dyDescent="0.25">
      <c r="A51" s="65" t="s">
        <v>58</v>
      </c>
      <c r="B51" s="57">
        <v>100.36783289695018</v>
      </c>
      <c r="C51" s="66">
        <v>100.35712828992446</v>
      </c>
      <c r="D51" s="76"/>
      <c r="E51" s="76">
        <f t="shared" si="7"/>
        <v>-1.0665376263230275E-2</v>
      </c>
      <c r="F51" s="76"/>
      <c r="G51" s="57">
        <v>88.189345691286235</v>
      </c>
      <c r="H51" s="57">
        <v>88.179939965744197</v>
      </c>
      <c r="I51" s="76">
        <f t="shared" si="8"/>
        <v>-9.4057255420381125E-3</v>
      </c>
      <c r="J51" s="39">
        <f t="shared" si="6"/>
        <v>-9.4718038738977224E-3</v>
      </c>
      <c r="K51" s="66"/>
      <c r="L51" s="66"/>
      <c r="M51" s="66"/>
      <c r="O51" s="66"/>
    </row>
    <row r="52" spans="1:15" x14ac:dyDescent="0.25">
      <c r="A52" s="65" t="s">
        <v>59</v>
      </c>
      <c r="B52" s="57">
        <v>100.32005958746845</v>
      </c>
      <c r="C52" s="66">
        <v>100.31364913691405</v>
      </c>
      <c r="D52" s="76"/>
      <c r="E52" s="76">
        <f t="shared" si="7"/>
        <v>-6.3899987507554101E-3</v>
      </c>
      <c r="F52" s="76"/>
      <c r="G52" s="57">
        <v>91.848182292233304</v>
      </c>
      <c r="H52" s="57">
        <v>91.842313194532238</v>
      </c>
      <c r="I52" s="76">
        <f t="shared" si="8"/>
        <v>-5.8690977010655843E-3</v>
      </c>
      <c r="J52" s="39">
        <f t="shared" si="6"/>
        <v>-5.9103300529850782E-3</v>
      </c>
      <c r="K52" s="66"/>
      <c r="L52" s="66"/>
      <c r="M52" s="66"/>
      <c r="O52" s="66"/>
    </row>
    <row r="53" spans="1:15" x14ac:dyDescent="0.25">
      <c r="A53" s="65" t="s">
        <v>60</v>
      </c>
      <c r="B53" s="57">
        <v>100.28640503853482</v>
      </c>
      <c r="C53" s="66">
        <v>100.24872544476524</v>
      </c>
      <c r="D53" s="76"/>
      <c r="E53" s="76">
        <f t="shared" si="7"/>
        <v>-3.7571985709428102E-2</v>
      </c>
      <c r="F53" s="76"/>
      <c r="G53" s="57">
        <v>91.723085400610188</v>
      </c>
      <c r="H53" s="57">
        <v>91.688623216071221</v>
      </c>
      <c r="I53" s="76">
        <f t="shared" si="8"/>
        <v>-3.4462184538966767E-2</v>
      </c>
      <c r="J53" s="39">
        <f t="shared" si="6"/>
        <v>-3.4704292779994553E-2</v>
      </c>
      <c r="K53" s="66"/>
      <c r="L53" s="66"/>
      <c r="M53" s="66"/>
      <c r="O53" s="66"/>
    </row>
    <row r="54" spans="1:15" x14ac:dyDescent="0.25">
      <c r="A54" s="65" t="s">
        <v>61</v>
      </c>
      <c r="B54" s="57">
        <v>100.15115747743486</v>
      </c>
      <c r="C54" s="66">
        <v>100.08539294236236</v>
      </c>
      <c r="D54" s="76"/>
      <c r="E54" s="76">
        <f t="shared" si="7"/>
        <v>-6.5665277096094155E-2</v>
      </c>
      <c r="F54" s="76"/>
      <c r="G54" s="57">
        <v>90.128493835885706</v>
      </c>
      <c r="H54" s="57">
        <v>90.069310710665832</v>
      </c>
      <c r="I54" s="76">
        <f t="shared" si="8"/>
        <v>-5.9183125219874455E-2</v>
      </c>
      <c r="J54" s="39">
        <f t="shared" si="6"/>
        <v>-5.9598906242963968E-2</v>
      </c>
      <c r="K54" s="66"/>
      <c r="L54" s="66"/>
      <c r="M54" s="66"/>
      <c r="O54" s="66"/>
    </row>
    <row r="55" spans="1:15" x14ac:dyDescent="0.25">
      <c r="A55" s="65" t="s">
        <v>280</v>
      </c>
      <c r="B55" s="57">
        <v>101.78583029465541</v>
      </c>
      <c r="C55" s="66">
        <v>102.0160167060078</v>
      </c>
      <c r="D55" s="76"/>
      <c r="E55" s="76">
        <f t="shared" si="7"/>
        <v>0.22614779550949038</v>
      </c>
      <c r="F55" s="76"/>
      <c r="G55" s="57">
        <v>90.437154095709445</v>
      </c>
      <c r="H55" s="57">
        <v>90.641675726018406</v>
      </c>
      <c r="I55" s="76">
        <f t="shared" si="8"/>
        <v>0.20452163030896031</v>
      </c>
      <c r="J55" s="39">
        <f t="shared" si="6"/>
        <v>0.20595846238529747</v>
      </c>
      <c r="K55" s="66"/>
      <c r="L55" s="66"/>
      <c r="M55" s="66"/>
      <c r="O55" s="66"/>
    </row>
    <row r="56" spans="1:15" x14ac:dyDescent="0.25">
      <c r="A56" s="65" t="s">
        <v>281</v>
      </c>
      <c r="B56" s="57">
        <v>100.26406107221297</v>
      </c>
      <c r="C56" s="66">
        <v>100.14887971954836</v>
      </c>
      <c r="D56" s="76"/>
      <c r="E56" s="76">
        <f t="shared" si="7"/>
        <v>-0.11487800457399278</v>
      </c>
      <c r="F56" s="76"/>
      <c r="G56" s="57">
        <v>97.598666649444041</v>
      </c>
      <c r="H56" s="57">
        <v>97.48654724870633</v>
      </c>
      <c r="I56" s="76">
        <f t="shared" si="8"/>
        <v>-0.11211940073771132</v>
      </c>
      <c r="J56" s="39">
        <f t="shared" si="6"/>
        <v>-0.1129070765992634</v>
      </c>
      <c r="K56" s="66"/>
      <c r="L56" s="66"/>
      <c r="M56" s="66"/>
      <c r="O56" s="66"/>
    </row>
    <row r="57" spans="1:15" x14ac:dyDescent="0.25">
      <c r="A57" s="65" t="s">
        <v>62</v>
      </c>
      <c r="B57" s="57">
        <v>100.24904248310473</v>
      </c>
      <c r="C57" s="66">
        <v>100.21376976817761</v>
      </c>
      <c r="D57" s="76"/>
      <c r="E57" s="76">
        <f t="shared" si="7"/>
        <v>-3.5185089107525602E-2</v>
      </c>
      <c r="F57" s="76"/>
      <c r="G57" s="57">
        <v>97.945423510646847</v>
      </c>
      <c r="H57" s="57">
        <v>97.910961326107881</v>
      </c>
      <c r="I57" s="76">
        <f t="shared" si="8"/>
        <v>-3.4462184538966767E-2</v>
      </c>
      <c r="J57" s="39">
        <f t="shared" si="6"/>
        <v>-3.4704292779994553E-2</v>
      </c>
      <c r="K57" s="66"/>
      <c r="L57" s="66"/>
      <c r="M57" s="66"/>
      <c r="O57" s="66"/>
    </row>
    <row r="58" spans="1:15" x14ac:dyDescent="0.25">
      <c r="A58" s="65" t="s">
        <v>282</v>
      </c>
      <c r="B58" s="57">
        <v>100.29238254497614</v>
      </c>
      <c r="C58" s="66">
        <v>100.256417089001</v>
      </c>
      <c r="D58" s="76"/>
      <c r="E58" s="76">
        <f t="shared" si="7"/>
        <v>-3.5860605823179181E-2</v>
      </c>
      <c r="F58" s="76"/>
      <c r="G58" s="57">
        <v>96.100396933874592</v>
      </c>
      <c r="H58" s="57">
        <v>96.065934749335625</v>
      </c>
      <c r="I58" s="76">
        <f t="shared" si="8"/>
        <v>-3.4462184538966767E-2</v>
      </c>
      <c r="J58" s="39">
        <f t="shared" si="6"/>
        <v>-3.4704292779994553E-2</v>
      </c>
      <c r="K58" s="66"/>
      <c r="L58" s="66"/>
      <c r="M58" s="66"/>
      <c r="O58" s="66"/>
    </row>
    <row r="59" spans="1:15" x14ac:dyDescent="0.25">
      <c r="A59" s="65" t="s">
        <v>283</v>
      </c>
      <c r="B59" s="57">
        <v>100.28487459139889</v>
      </c>
      <c r="C59" s="66">
        <v>100.25038667476456</v>
      </c>
      <c r="D59" s="76"/>
      <c r="E59" s="76">
        <f t="shared" si="7"/>
        <v>-3.4389948409319082E-2</v>
      </c>
      <c r="F59" s="76"/>
      <c r="G59" s="57">
        <v>100.21005012509468</v>
      </c>
      <c r="H59" s="57">
        <v>100.17558794055572</v>
      </c>
      <c r="I59" s="76">
        <f t="shared" si="8"/>
        <v>-3.4462184538966767E-2</v>
      </c>
      <c r="J59" s="39">
        <f t="shared" si="6"/>
        <v>-3.4704292779994553E-2</v>
      </c>
      <c r="K59" s="66"/>
      <c r="L59" s="66"/>
      <c r="M59" s="66"/>
      <c r="O59" s="66"/>
    </row>
    <row r="60" spans="1:15" x14ac:dyDescent="0.25">
      <c r="A60" s="65" t="s">
        <v>284</v>
      </c>
      <c r="B60" s="57">
        <v>100.30855546271484</v>
      </c>
      <c r="C60" s="66">
        <v>100.27462012118869</v>
      </c>
      <c r="D60" s="76"/>
      <c r="E60" s="76">
        <f t="shared" si="7"/>
        <v>-3.3830954268665447E-2</v>
      </c>
      <c r="F60" s="76"/>
      <c r="G60" s="57">
        <v>93.93071210275761</v>
      </c>
      <c r="H60" s="57">
        <v>93.898934446501912</v>
      </c>
      <c r="I60" s="40">
        <f>H60-G60</f>
        <v>-3.1777656255698616E-2</v>
      </c>
      <c r="J60" s="39">
        <f t="shared" si="6"/>
        <v>-3.2000904797918964E-2</v>
      </c>
      <c r="K60" s="66"/>
      <c r="L60" s="66"/>
      <c r="M60" s="66"/>
      <c r="O60" s="66"/>
    </row>
    <row r="61" spans="1:15" ht="1.5" customHeight="1" x14ac:dyDescent="0.25">
      <c r="A61" s="36"/>
      <c r="B61" s="37"/>
      <c r="C61" s="37"/>
      <c r="D61" s="37"/>
      <c r="E61" s="37"/>
      <c r="F61" s="37"/>
      <c r="G61" s="37"/>
      <c r="H61" s="37"/>
      <c r="I61" s="37"/>
      <c r="J61" s="39">
        <f t="shared" si="6"/>
        <v>0</v>
      </c>
    </row>
    <row r="63" spans="1:15" x14ac:dyDescent="0.25">
      <c r="A63" s="130" t="s">
        <v>285</v>
      </c>
      <c r="B63" s="131"/>
      <c r="C63" s="131"/>
      <c r="D63" s="131"/>
    </row>
    <row r="64" spans="1:15" x14ac:dyDescent="0.25">
      <c r="A64" s="33"/>
      <c r="B64" s="29"/>
      <c r="C64" s="29"/>
      <c r="D64" s="29"/>
    </row>
    <row r="129" spans="7:7" x14ac:dyDescent="0.25">
      <c r="G129" s="93"/>
    </row>
    <row r="130" spans="7:7" x14ac:dyDescent="0.25">
      <c r="G130" s="93"/>
    </row>
    <row r="131" spans="7:7" x14ac:dyDescent="0.25">
      <c r="G131" s="93"/>
    </row>
    <row r="132" spans="7:7" x14ac:dyDescent="0.25">
      <c r="G132" s="93"/>
    </row>
    <row r="133" spans="7:7" x14ac:dyDescent="0.25">
      <c r="G133" s="93"/>
    </row>
    <row r="134" spans="7:7" x14ac:dyDescent="0.25">
      <c r="G134" s="93"/>
    </row>
    <row r="135" spans="7:7" x14ac:dyDescent="0.25">
      <c r="G135" s="93"/>
    </row>
    <row r="136" spans="7:7" x14ac:dyDescent="0.25">
      <c r="G136" s="93"/>
    </row>
    <row r="137" spans="7:7" x14ac:dyDescent="0.25">
      <c r="G137" s="93"/>
    </row>
    <row r="138" spans="7:7" x14ac:dyDescent="0.25">
      <c r="G138" s="93"/>
    </row>
    <row r="139" spans="7:7" x14ac:dyDescent="0.25">
      <c r="G139" s="93"/>
    </row>
    <row r="140" spans="7:7" x14ac:dyDescent="0.25">
      <c r="G140" s="93"/>
    </row>
    <row r="141" spans="7:7" x14ac:dyDescent="0.25">
      <c r="G141" s="93"/>
    </row>
    <row r="142" spans="7:7" x14ac:dyDescent="0.25">
      <c r="G142" s="93"/>
    </row>
    <row r="143" spans="7:7" x14ac:dyDescent="0.25">
      <c r="G143" s="93"/>
    </row>
    <row r="144" spans="7:7" x14ac:dyDescent="0.25">
      <c r="G144" s="93"/>
    </row>
    <row r="145" spans="7:7" x14ac:dyDescent="0.25">
      <c r="G145" s="93"/>
    </row>
    <row r="146" spans="7:7" x14ac:dyDescent="0.25">
      <c r="G146" s="93"/>
    </row>
    <row r="147" spans="7:7" x14ac:dyDescent="0.25">
      <c r="G147" s="93"/>
    </row>
    <row r="148" spans="7:7" x14ac:dyDescent="0.25">
      <c r="G148" s="93"/>
    </row>
    <row r="149" spans="7:7" x14ac:dyDescent="0.25">
      <c r="G149" s="93"/>
    </row>
    <row r="150" spans="7:7" x14ac:dyDescent="0.25">
      <c r="G150" s="93"/>
    </row>
    <row r="151" spans="7:7" x14ac:dyDescent="0.25">
      <c r="G151" s="93"/>
    </row>
    <row r="152" spans="7:7" x14ac:dyDescent="0.25">
      <c r="G152" s="93"/>
    </row>
    <row r="153" spans="7:7" x14ac:dyDescent="0.25">
      <c r="G153" s="93"/>
    </row>
    <row r="154" spans="7:7" x14ac:dyDescent="0.25">
      <c r="G154" s="93"/>
    </row>
    <row r="155" spans="7:7" x14ac:dyDescent="0.25">
      <c r="G155" s="93"/>
    </row>
    <row r="156" spans="7:7" x14ac:dyDescent="0.25">
      <c r="G156" s="93"/>
    </row>
    <row r="157" spans="7:7" x14ac:dyDescent="0.25">
      <c r="G157" s="93"/>
    </row>
    <row r="158" spans="7:7" x14ac:dyDescent="0.25">
      <c r="G158" s="93"/>
    </row>
    <row r="159" spans="7:7" x14ac:dyDescent="0.25">
      <c r="G159" s="93"/>
    </row>
    <row r="160" spans="7:7" x14ac:dyDescent="0.25">
      <c r="G160" s="93"/>
    </row>
    <row r="161" spans="7:7" x14ac:dyDescent="0.25">
      <c r="G161" s="93"/>
    </row>
    <row r="162" spans="7:7" x14ac:dyDescent="0.25">
      <c r="G162" s="93"/>
    </row>
    <row r="163" spans="7:7" x14ac:dyDescent="0.25">
      <c r="G163" s="93"/>
    </row>
    <row r="164" spans="7:7" x14ac:dyDescent="0.25">
      <c r="G164" s="93"/>
    </row>
    <row r="165" spans="7:7" x14ac:dyDescent="0.25">
      <c r="G165" s="93"/>
    </row>
    <row r="166" spans="7:7" x14ac:dyDescent="0.25">
      <c r="G166" s="93"/>
    </row>
    <row r="167" spans="7:7" x14ac:dyDescent="0.25">
      <c r="G167" s="93"/>
    </row>
    <row r="168" spans="7:7" x14ac:dyDescent="0.25">
      <c r="G168" s="93"/>
    </row>
    <row r="169" spans="7:7" x14ac:dyDescent="0.25">
      <c r="G169" s="93"/>
    </row>
    <row r="170" spans="7:7" x14ac:dyDescent="0.25">
      <c r="G170" s="93"/>
    </row>
    <row r="171" spans="7:7" x14ac:dyDescent="0.25">
      <c r="G171" s="93"/>
    </row>
    <row r="172" spans="7:7" x14ac:dyDescent="0.25">
      <c r="G172" s="93"/>
    </row>
    <row r="173" spans="7:7" x14ac:dyDescent="0.25">
      <c r="G173" s="93"/>
    </row>
    <row r="174" spans="7:7" x14ac:dyDescent="0.25">
      <c r="G174" s="93"/>
    </row>
    <row r="175" spans="7:7" x14ac:dyDescent="0.25">
      <c r="G175" s="93"/>
    </row>
    <row r="176" spans="7:7" x14ac:dyDescent="0.25">
      <c r="G176" s="93"/>
    </row>
    <row r="177" spans="7:7" x14ac:dyDescent="0.25">
      <c r="G177" s="93"/>
    </row>
    <row r="178" spans="7:7" x14ac:dyDescent="0.25">
      <c r="G178" s="93"/>
    </row>
    <row r="179" spans="7:7" x14ac:dyDescent="0.25">
      <c r="G179" s="93"/>
    </row>
    <row r="180" spans="7:7" x14ac:dyDescent="0.25">
      <c r="G180" s="93"/>
    </row>
    <row r="181" spans="7:7" x14ac:dyDescent="0.25">
      <c r="G181" s="93"/>
    </row>
    <row r="182" spans="7:7" x14ac:dyDescent="0.25">
      <c r="G182" s="93"/>
    </row>
    <row r="183" spans="7:7" x14ac:dyDescent="0.25">
      <c r="G183" s="93"/>
    </row>
    <row r="184" spans="7:7" x14ac:dyDescent="0.25">
      <c r="G184" s="93"/>
    </row>
    <row r="185" spans="7:7" x14ac:dyDescent="0.25">
      <c r="G185" s="93"/>
    </row>
    <row r="186" spans="7:7" x14ac:dyDescent="0.25">
      <c r="G186" s="93"/>
    </row>
    <row r="187" spans="7:7" x14ac:dyDescent="0.25">
      <c r="G187" s="93"/>
    </row>
    <row r="188" spans="7:7" x14ac:dyDescent="0.25">
      <c r="G188" s="93"/>
    </row>
    <row r="189" spans="7:7" x14ac:dyDescent="0.25">
      <c r="G189" s="93"/>
    </row>
    <row r="190" spans="7:7" x14ac:dyDescent="0.25">
      <c r="G190" s="93"/>
    </row>
    <row r="191" spans="7:7" x14ac:dyDescent="0.25">
      <c r="G191" s="93"/>
    </row>
    <row r="192" spans="7:7" x14ac:dyDescent="0.25">
      <c r="G192" s="93"/>
    </row>
    <row r="193" spans="7:7" x14ac:dyDescent="0.25">
      <c r="G193" s="93"/>
    </row>
    <row r="194" spans="7:7" x14ac:dyDescent="0.25">
      <c r="G194" s="93"/>
    </row>
    <row r="195" spans="7:7" x14ac:dyDescent="0.25">
      <c r="G195" s="93"/>
    </row>
    <row r="196" spans="7:7" x14ac:dyDescent="0.25">
      <c r="G196" s="93"/>
    </row>
    <row r="197" spans="7:7" x14ac:dyDescent="0.25">
      <c r="G197" s="93"/>
    </row>
    <row r="198" spans="7:7" x14ac:dyDescent="0.25">
      <c r="G198" s="93"/>
    </row>
    <row r="199" spans="7:7" x14ac:dyDescent="0.25">
      <c r="G199" s="93"/>
    </row>
    <row r="200" spans="7:7" x14ac:dyDescent="0.25">
      <c r="G200" s="93"/>
    </row>
    <row r="201" spans="7:7" x14ac:dyDescent="0.25">
      <c r="G201" s="93"/>
    </row>
    <row r="202" spans="7:7" x14ac:dyDescent="0.25">
      <c r="G202" s="93"/>
    </row>
    <row r="203" spans="7:7" x14ac:dyDescent="0.25">
      <c r="G203" s="93"/>
    </row>
    <row r="204" spans="7:7" x14ac:dyDescent="0.25">
      <c r="G204" s="93"/>
    </row>
    <row r="205" spans="7:7" x14ac:dyDescent="0.25">
      <c r="G205" s="93"/>
    </row>
    <row r="206" spans="7:7" x14ac:dyDescent="0.25">
      <c r="G206" s="93"/>
    </row>
    <row r="207" spans="7:7" x14ac:dyDescent="0.25">
      <c r="G207" s="93"/>
    </row>
    <row r="208" spans="7:7" x14ac:dyDescent="0.25">
      <c r="G208" s="93"/>
    </row>
    <row r="209" spans="7:7" x14ac:dyDescent="0.25">
      <c r="G209" s="93"/>
    </row>
    <row r="210" spans="7:7" x14ac:dyDescent="0.25">
      <c r="G210" s="93"/>
    </row>
    <row r="211" spans="7:7" x14ac:dyDescent="0.25">
      <c r="G211" s="93"/>
    </row>
    <row r="212" spans="7:7" x14ac:dyDescent="0.25">
      <c r="G212" s="93"/>
    </row>
    <row r="213" spans="7:7" x14ac:dyDescent="0.25">
      <c r="G213" s="93"/>
    </row>
    <row r="214" spans="7:7" x14ac:dyDescent="0.25">
      <c r="G214" s="93"/>
    </row>
    <row r="215" spans="7:7" x14ac:dyDescent="0.25">
      <c r="G215" s="93"/>
    </row>
    <row r="216" spans="7:7" x14ac:dyDescent="0.25">
      <c r="G216" s="93"/>
    </row>
    <row r="217" spans="7:7" x14ac:dyDescent="0.25">
      <c r="G217" s="93"/>
    </row>
    <row r="218" spans="7:7" x14ac:dyDescent="0.25">
      <c r="G218" s="93"/>
    </row>
    <row r="219" spans="7:7" x14ac:dyDescent="0.25">
      <c r="G219" s="93"/>
    </row>
    <row r="220" spans="7:7" x14ac:dyDescent="0.25">
      <c r="G220" s="93"/>
    </row>
    <row r="221" spans="7:7" x14ac:dyDescent="0.25">
      <c r="G221" s="93"/>
    </row>
    <row r="222" spans="7:7" x14ac:dyDescent="0.25">
      <c r="G222" s="93"/>
    </row>
    <row r="223" spans="7:7" x14ac:dyDescent="0.25">
      <c r="G223" s="93"/>
    </row>
    <row r="224" spans="7:7" x14ac:dyDescent="0.25">
      <c r="G224" s="93"/>
    </row>
    <row r="225" spans="7:7" x14ac:dyDescent="0.25">
      <c r="G225" s="93"/>
    </row>
    <row r="226" spans="7:7" x14ac:dyDescent="0.25">
      <c r="G226" s="93"/>
    </row>
    <row r="227" spans="7:7" x14ac:dyDescent="0.25">
      <c r="G227" s="93"/>
    </row>
    <row r="228" spans="7:7" x14ac:dyDescent="0.25">
      <c r="G228" s="93"/>
    </row>
    <row r="229" spans="7:7" x14ac:dyDescent="0.25">
      <c r="G229" s="93"/>
    </row>
    <row r="230" spans="7:7" x14ac:dyDescent="0.25">
      <c r="G230" s="93"/>
    </row>
    <row r="231" spans="7:7" x14ac:dyDescent="0.25">
      <c r="G231" s="93"/>
    </row>
    <row r="232" spans="7:7" x14ac:dyDescent="0.25">
      <c r="G232" s="93"/>
    </row>
    <row r="233" spans="7:7" x14ac:dyDescent="0.25">
      <c r="G233" s="93"/>
    </row>
    <row r="234" spans="7:7" x14ac:dyDescent="0.25">
      <c r="G234" s="93"/>
    </row>
    <row r="235" spans="7:7" x14ac:dyDescent="0.25">
      <c r="G235" s="93"/>
    </row>
    <row r="236" spans="7:7" x14ac:dyDescent="0.25">
      <c r="G236" s="93"/>
    </row>
    <row r="237" spans="7:7" x14ac:dyDescent="0.25">
      <c r="G237" s="93"/>
    </row>
    <row r="238" spans="7:7" x14ac:dyDescent="0.25">
      <c r="G238" s="93"/>
    </row>
    <row r="239" spans="7:7" x14ac:dyDescent="0.25">
      <c r="G239" s="93"/>
    </row>
    <row r="240" spans="7:7" x14ac:dyDescent="0.25">
      <c r="G240" s="93"/>
    </row>
    <row r="241" spans="7:7" x14ac:dyDescent="0.25">
      <c r="G241" s="93"/>
    </row>
    <row r="242" spans="7:7" x14ac:dyDescent="0.25">
      <c r="G242" s="93"/>
    </row>
    <row r="243" spans="7:7" x14ac:dyDescent="0.25">
      <c r="G243" s="93"/>
    </row>
    <row r="244" spans="7:7" x14ac:dyDescent="0.25">
      <c r="G244" s="93"/>
    </row>
    <row r="245" spans="7:7" x14ac:dyDescent="0.25">
      <c r="G245" s="93"/>
    </row>
    <row r="246" spans="7:7" x14ac:dyDescent="0.25">
      <c r="G246" s="93"/>
    </row>
    <row r="247" spans="7:7" x14ac:dyDescent="0.25">
      <c r="G247" s="93"/>
    </row>
    <row r="248" spans="7:7" x14ac:dyDescent="0.25">
      <c r="G248" s="93"/>
    </row>
    <row r="249" spans="7:7" x14ac:dyDescent="0.25">
      <c r="G249" s="93"/>
    </row>
    <row r="250" spans="7:7" x14ac:dyDescent="0.25">
      <c r="G250" s="93"/>
    </row>
    <row r="251" spans="7:7" x14ac:dyDescent="0.25">
      <c r="G251" s="93"/>
    </row>
    <row r="252" spans="7:7" x14ac:dyDescent="0.25">
      <c r="G252" s="93"/>
    </row>
    <row r="253" spans="7:7" x14ac:dyDescent="0.25">
      <c r="G253" s="93"/>
    </row>
    <row r="254" spans="7:7" x14ac:dyDescent="0.25">
      <c r="G254" s="93"/>
    </row>
    <row r="255" spans="7:7" x14ac:dyDescent="0.25">
      <c r="G255" s="93"/>
    </row>
    <row r="256" spans="7:7" x14ac:dyDescent="0.25">
      <c r="G256" s="93"/>
    </row>
    <row r="257" spans="7:7" x14ac:dyDescent="0.25">
      <c r="G257" s="93"/>
    </row>
    <row r="258" spans="7:7" x14ac:dyDescent="0.25">
      <c r="G258" s="93"/>
    </row>
    <row r="259" spans="7:7" x14ac:dyDescent="0.25">
      <c r="G259" s="93"/>
    </row>
    <row r="260" spans="7:7" x14ac:dyDescent="0.25">
      <c r="G260" s="93"/>
    </row>
    <row r="261" spans="7:7" x14ac:dyDescent="0.25">
      <c r="G261" s="93"/>
    </row>
    <row r="262" spans="7:7" x14ac:dyDescent="0.25">
      <c r="G262" s="93"/>
    </row>
    <row r="263" spans="7:7" x14ac:dyDescent="0.25">
      <c r="G263" s="93"/>
    </row>
    <row r="264" spans="7:7" x14ac:dyDescent="0.25">
      <c r="G264" s="93"/>
    </row>
    <row r="265" spans="7:7" x14ac:dyDescent="0.25">
      <c r="G265" s="93"/>
    </row>
    <row r="266" spans="7:7" x14ac:dyDescent="0.25">
      <c r="G266" s="93"/>
    </row>
    <row r="267" spans="7:7" x14ac:dyDescent="0.25">
      <c r="G267" s="93"/>
    </row>
    <row r="268" spans="7:7" x14ac:dyDescent="0.25">
      <c r="G268" s="93"/>
    </row>
    <row r="269" spans="7:7" x14ac:dyDescent="0.25">
      <c r="G269" s="93"/>
    </row>
    <row r="270" spans="7:7" x14ac:dyDescent="0.25">
      <c r="G270" s="93"/>
    </row>
    <row r="271" spans="7:7" x14ac:dyDescent="0.25">
      <c r="G271" s="93"/>
    </row>
    <row r="272" spans="7:7" x14ac:dyDescent="0.25">
      <c r="G272" s="93"/>
    </row>
    <row r="273" spans="7:7" x14ac:dyDescent="0.25">
      <c r="G273" s="93"/>
    </row>
    <row r="274" spans="7:7" x14ac:dyDescent="0.25">
      <c r="G274" s="93"/>
    </row>
    <row r="275" spans="7:7" x14ac:dyDescent="0.25">
      <c r="G275" s="93"/>
    </row>
    <row r="276" spans="7:7" x14ac:dyDescent="0.25">
      <c r="G276" s="93"/>
    </row>
    <row r="277" spans="7:7" x14ac:dyDescent="0.25">
      <c r="G277" s="93"/>
    </row>
    <row r="278" spans="7:7" x14ac:dyDescent="0.25">
      <c r="G278" s="93"/>
    </row>
    <row r="279" spans="7:7" x14ac:dyDescent="0.25">
      <c r="G279" s="93"/>
    </row>
    <row r="280" spans="7:7" x14ac:dyDescent="0.25">
      <c r="G280" s="93"/>
    </row>
    <row r="281" spans="7:7" x14ac:dyDescent="0.25">
      <c r="G281" s="93"/>
    </row>
    <row r="282" spans="7:7" x14ac:dyDescent="0.25">
      <c r="G282" s="93"/>
    </row>
    <row r="283" spans="7:7" x14ac:dyDescent="0.25">
      <c r="G283" s="93"/>
    </row>
    <row r="284" spans="7:7" x14ac:dyDescent="0.25">
      <c r="G284" s="93"/>
    </row>
    <row r="285" spans="7:7" x14ac:dyDescent="0.25">
      <c r="G285" s="93"/>
    </row>
    <row r="286" spans="7:7" x14ac:dyDescent="0.25">
      <c r="G286" s="93"/>
    </row>
    <row r="287" spans="7:7" x14ac:dyDescent="0.25">
      <c r="G287" s="93"/>
    </row>
    <row r="288" spans="7:7" x14ac:dyDescent="0.25">
      <c r="G288" s="93"/>
    </row>
    <row r="289" spans="7:7" x14ac:dyDescent="0.25">
      <c r="G289" s="93"/>
    </row>
    <row r="290" spans="7:7" x14ac:dyDescent="0.25">
      <c r="G290" s="93"/>
    </row>
    <row r="291" spans="7:7" x14ac:dyDescent="0.25">
      <c r="G291" s="93"/>
    </row>
    <row r="292" spans="7:7" x14ac:dyDescent="0.25">
      <c r="G292" s="93"/>
    </row>
    <row r="293" spans="7:7" x14ac:dyDescent="0.25">
      <c r="G293" s="93"/>
    </row>
    <row r="294" spans="7:7" x14ac:dyDescent="0.25">
      <c r="G294" s="93"/>
    </row>
    <row r="295" spans="7:7" x14ac:dyDescent="0.25">
      <c r="G295" s="93"/>
    </row>
    <row r="296" spans="7:7" x14ac:dyDescent="0.25">
      <c r="G296" s="93"/>
    </row>
    <row r="297" spans="7:7" x14ac:dyDescent="0.25">
      <c r="G297" s="93"/>
    </row>
    <row r="298" spans="7:7" x14ac:dyDescent="0.25">
      <c r="G298" s="93"/>
    </row>
    <row r="299" spans="7:7" x14ac:dyDescent="0.25">
      <c r="G299" s="93"/>
    </row>
    <row r="300" spans="7:7" x14ac:dyDescent="0.25">
      <c r="G300" s="93"/>
    </row>
    <row r="301" spans="7:7" x14ac:dyDescent="0.25">
      <c r="G301" s="93"/>
    </row>
    <row r="302" spans="7:7" x14ac:dyDescent="0.25">
      <c r="G302" s="93"/>
    </row>
    <row r="303" spans="7:7" x14ac:dyDescent="0.25">
      <c r="G303" s="93"/>
    </row>
    <row r="304" spans="7:7" x14ac:dyDescent="0.25">
      <c r="G304" s="93"/>
    </row>
    <row r="305" spans="7:7" x14ac:dyDescent="0.25">
      <c r="G305" s="93"/>
    </row>
    <row r="306" spans="7:7" x14ac:dyDescent="0.25">
      <c r="G306" s="93"/>
    </row>
    <row r="307" spans="7:7" x14ac:dyDescent="0.25">
      <c r="G307" s="93"/>
    </row>
    <row r="308" spans="7:7" x14ac:dyDescent="0.25">
      <c r="G308" s="93"/>
    </row>
    <row r="309" spans="7:7" x14ac:dyDescent="0.25">
      <c r="G309" s="93"/>
    </row>
    <row r="310" spans="7:7" x14ac:dyDescent="0.25">
      <c r="G310" s="93"/>
    </row>
    <row r="311" spans="7:7" x14ac:dyDescent="0.25">
      <c r="G311" s="93"/>
    </row>
    <row r="312" spans="7:7" x14ac:dyDescent="0.25">
      <c r="G312" s="93"/>
    </row>
    <row r="313" spans="7:7" x14ac:dyDescent="0.25">
      <c r="G313" s="93"/>
    </row>
    <row r="314" spans="7:7" x14ac:dyDescent="0.25">
      <c r="G314" s="93"/>
    </row>
    <row r="315" spans="7:7" x14ac:dyDescent="0.25">
      <c r="G315" s="93"/>
    </row>
    <row r="316" spans="7:7" x14ac:dyDescent="0.25">
      <c r="G316" s="93"/>
    </row>
    <row r="317" spans="7:7" x14ac:dyDescent="0.25">
      <c r="G317" s="93"/>
    </row>
    <row r="318" spans="7:7" x14ac:dyDescent="0.25">
      <c r="G318" s="93"/>
    </row>
    <row r="319" spans="7:7" x14ac:dyDescent="0.25">
      <c r="G319" s="93"/>
    </row>
    <row r="320" spans="7:7" x14ac:dyDescent="0.25">
      <c r="G320" s="93"/>
    </row>
    <row r="321" spans="7:7" x14ac:dyDescent="0.25">
      <c r="G321" s="93"/>
    </row>
    <row r="322" spans="7:7" x14ac:dyDescent="0.25">
      <c r="G322" s="93"/>
    </row>
    <row r="323" spans="7:7" x14ac:dyDescent="0.25">
      <c r="G323" s="93"/>
    </row>
    <row r="324" spans="7:7" x14ac:dyDescent="0.25">
      <c r="G324" s="93"/>
    </row>
    <row r="325" spans="7:7" x14ac:dyDescent="0.25">
      <c r="G325" s="93"/>
    </row>
    <row r="326" spans="7:7" x14ac:dyDescent="0.25">
      <c r="G326" s="93"/>
    </row>
    <row r="327" spans="7:7" x14ac:dyDescent="0.25">
      <c r="G327" s="93"/>
    </row>
    <row r="328" spans="7:7" x14ac:dyDescent="0.25">
      <c r="G328" s="93"/>
    </row>
    <row r="329" spans="7:7" x14ac:dyDescent="0.25">
      <c r="G329" s="93"/>
    </row>
    <row r="330" spans="7:7" x14ac:dyDescent="0.25">
      <c r="G330" s="93"/>
    </row>
    <row r="331" spans="7:7" x14ac:dyDescent="0.25">
      <c r="G331" s="93"/>
    </row>
    <row r="332" spans="7:7" x14ac:dyDescent="0.25">
      <c r="G332" s="93"/>
    </row>
    <row r="333" spans="7:7" x14ac:dyDescent="0.25">
      <c r="G333" s="93"/>
    </row>
    <row r="334" spans="7:7" x14ac:dyDescent="0.25">
      <c r="G334" s="93"/>
    </row>
    <row r="335" spans="7:7" x14ac:dyDescent="0.25">
      <c r="G335" s="93"/>
    </row>
    <row r="336" spans="7:7" x14ac:dyDescent="0.25">
      <c r="G336" s="93"/>
    </row>
    <row r="337" spans="7:7" x14ac:dyDescent="0.25">
      <c r="G337" s="93"/>
    </row>
    <row r="338" spans="7:7" x14ac:dyDescent="0.25">
      <c r="G338" s="93"/>
    </row>
    <row r="339" spans="7:7" x14ac:dyDescent="0.25">
      <c r="G339" s="93"/>
    </row>
    <row r="340" spans="7:7" x14ac:dyDescent="0.25">
      <c r="G340" s="93"/>
    </row>
    <row r="341" spans="7:7" x14ac:dyDescent="0.25">
      <c r="G341" s="93"/>
    </row>
    <row r="342" spans="7:7" x14ac:dyDescent="0.25">
      <c r="G342" s="93"/>
    </row>
    <row r="343" spans="7:7" x14ac:dyDescent="0.25">
      <c r="G343" s="93"/>
    </row>
    <row r="344" spans="7:7" x14ac:dyDescent="0.25">
      <c r="G344" s="93"/>
    </row>
    <row r="345" spans="7:7" x14ac:dyDescent="0.25">
      <c r="G345" s="93"/>
    </row>
    <row r="346" spans="7:7" x14ac:dyDescent="0.25">
      <c r="G346" s="93"/>
    </row>
    <row r="347" spans="7:7" x14ac:dyDescent="0.25">
      <c r="G347" s="93"/>
    </row>
    <row r="348" spans="7:7" x14ac:dyDescent="0.25">
      <c r="G348" s="93"/>
    </row>
    <row r="349" spans="7:7" x14ac:dyDescent="0.25">
      <c r="G349" s="93"/>
    </row>
    <row r="350" spans="7:7" x14ac:dyDescent="0.25">
      <c r="G350" s="93"/>
    </row>
    <row r="351" spans="7:7" x14ac:dyDescent="0.25">
      <c r="G351" s="93"/>
    </row>
    <row r="352" spans="7:7" x14ac:dyDescent="0.25">
      <c r="G352" s="93"/>
    </row>
    <row r="353" spans="7:7" x14ac:dyDescent="0.25">
      <c r="G353" s="93"/>
    </row>
    <row r="354" spans="7:7" x14ac:dyDescent="0.25">
      <c r="G354" s="93"/>
    </row>
    <row r="355" spans="7:7" x14ac:dyDescent="0.25">
      <c r="G355" s="93"/>
    </row>
    <row r="356" spans="7:7" x14ac:dyDescent="0.25">
      <c r="G356" s="93"/>
    </row>
    <row r="357" spans="7:7" x14ac:dyDescent="0.25">
      <c r="G357" s="93"/>
    </row>
    <row r="358" spans="7:7" x14ac:dyDescent="0.25">
      <c r="G358" s="93"/>
    </row>
    <row r="359" spans="7:7" x14ac:dyDescent="0.25">
      <c r="G359" s="93"/>
    </row>
    <row r="360" spans="7:7" x14ac:dyDescent="0.25">
      <c r="G360" s="93"/>
    </row>
    <row r="361" spans="7:7" x14ac:dyDescent="0.25">
      <c r="G361" s="93"/>
    </row>
    <row r="362" spans="7:7" x14ac:dyDescent="0.25">
      <c r="G362" s="93"/>
    </row>
    <row r="363" spans="7:7" x14ac:dyDescent="0.25">
      <c r="G363" s="93"/>
    </row>
    <row r="364" spans="7:7" x14ac:dyDescent="0.25">
      <c r="G364" s="93"/>
    </row>
    <row r="365" spans="7:7" x14ac:dyDescent="0.25">
      <c r="G365" s="93"/>
    </row>
    <row r="366" spans="7:7" x14ac:dyDescent="0.25">
      <c r="G366" s="93"/>
    </row>
    <row r="367" spans="7:7" x14ac:dyDescent="0.25">
      <c r="G367" s="93"/>
    </row>
    <row r="368" spans="7:7" x14ac:dyDescent="0.25">
      <c r="G368" s="93"/>
    </row>
    <row r="369" spans="7:7" x14ac:dyDescent="0.25">
      <c r="G369" s="93"/>
    </row>
    <row r="370" spans="7:7" x14ac:dyDescent="0.25">
      <c r="G370" s="93"/>
    </row>
    <row r="371" spans="7:7" x14ac:dyDescent="0.25">
      <c r="G371" s="93"/>
    </row>
    <row r="372" spans="7:7" x14ac:dyDescent="0.25">
      <c r="G372" s="93"/>
    </row>
    <row r="373" spans="7:7" x14ac:dyDescent="0.25">
      <c r="G373" s="93"/>
    </row>
    <row r="374" spans="7:7" x14ac:dyDescent="0.25">
      <c r="G374" s="93"/>
    </row>
    <row r="375" spans="7:7" x14ac:dyDescent="0.25">
      <c r="G375" s="93"/>
    </row>
    <row r="376" spans="7:7" x14ac:dyDescent="0.25">
      <c r="G376" s="93"/>
    </row>
    <row r="377" spans="7:7" x14ac:dyDescent="0.25">
      <c r="G377" s="93"/>
    </row>
    <row r="378" spans="7:7" x14ac:dyDescent="0.25">
      <c r="G378" s="93"/>
    </row>
    <row r="379" spans="7:7" x14ac:dyDescent="0.25">
      <c r="G379" s="93"/>
    </row>
    <row r="380" spans="7:7" x14ac:dyDescent="0.25">
      <c r="G380" s="93"/>
    </row>
    <row r="381" spans="7:7" x14ac:dyDescent="0.25">
      <c r="G381" s="93"/>
    </row>
    <row r="382" spans="7:7" x14ac:dyDescent="0.25">
      <c r="G382" s="93"/>
    </row>
    <row r="383" spans="7:7" x14ac:dyDescent="0.25">
      <c r="G383" s="93"/>
    </row>
    <row r="384" spans="7:7" x14ac:dyDescent="0.25">
      <c r="G384" s="93"/>
    </row>
    <row r="385" spans="7:7" x14ac:dyDescent="0.25">
      <c r="G385" s="93"/>
    </row>
    <row r="386" spans="7:7" x14ac:dyDescent="0.25">
      <c r="G386" s="93"/>
    </row>
    <row r="387" spans="7:7" x14ac:dyDescent="0.25">
      <c r="G387" s="93"/>
    </row>
    <row r="388" spans="7:7" x14ac:dyDescent="0.25">
      <c r="G388" s="93"/>
    </row>
    <row r="389" spans="7:7" x14ac:dyDescent="0.25">
      <c r="G389" s="93"/>
    </row>
    <row r="390" spans="7:7" x14ac:dyDescent="0.25">
      <c r="G390" s="93"/>
    </row>
    <row r="391" spans="7:7" x14ac:dyDescent="0.25">
      <c r="G391" s="93"/>
    </row>
    <row r="392" spans="7:7" x14ac:dyDescent="0.25">
      <c r="G392" s="93"/>
    </row>
    <row r="393" spans="7:7" x14ac:dyDescent="0.25">
      <c r="G393" s="93"/>
    </row>
    <row r="394" spans="7:7" x14ac:dyDescent="0.25">
      <c r="G394" s="93"/>
    </row>
    <row r="395" spans="7:7" x14ac:dyDescent="0.25">
      <c r="G395" s="93"/>
    </row>
    <row r="396" spans="7:7" x14ac:dyDescent="0.25">
      <c r="G396" s="93"/>
    </row>
    <row r="397" spans="7:7" x14ac:dyDescent="0.25">
      <c r="G397" s="93"/>
    </row>
    <row r="398" spans="7:7" x14ac:dyDescent="0.25">
      <c r="G398" s="93"/>
    </row>
    <row r="399" spans="7:7" x14ac:dyDescent="0.25">
      <c r="G399" s="93"/>
    </row>
    <row r="400" spans="7:7" x14ac:dyDescent="0.25">
      <c r="G400" s="93"/>
    </row>
    <row r="401" spans="7:7" x14ac:dyDescent="0.25">
      <c r="G401" s="93"/>
    </row>
    <row r="402" spans="7:7" x14ac:dyDescent="0.25">
      <c r="G402" s="93"/>
    </row>
    <row r="403" spans="7:7" x14ac:dyDescent="0.25">
      <c r="G403" s="93"/>
    </row>
    <row r="404" spans="7:7" x14ac:dyDescent="0.25">
      <c r="G404" s="93"/>
    </row>
    <row r="405" spans="7:7" x14ac:dyDescent="0.25">
      <c r="G405" s="93"/>
    </row>
    <row r="406" spans="7:7" x14ac:dyDescent="0.25">
      <c r="G406" s="93"/>
    </row>
    <row r="407" spans="7:7" x14ac:dyDescent="0.25">
      <c r="G407" s="93"/>
    </row>
    <row r="408" spans="7:7" x14ac:dyDescent="0.25">
      <c r="G408" s="93"/>
    </row>
    <row r="409" spans="7:7" x14ac:dyDescent="0.25">
      <c r="G409" s="93"/>
    </row>
    <row r="410" spans="7:7" x14ac:dyDescent="0.25">
      <c r="G410" s="93"/>
    </row>
    <row r="411" spans="7:7" x14ac:dyDescent="0.25">
      <c r="G411" s="93"/>
    </row>
    <row r="412" spans="7:7" x14ac:dyDescent="0.25">
      <c r="G412" s="93"/>
    </row>
    <row r="413" spans="7:7" x14ac:dyDescent="0.25">
      <c r="G413" s="93"/>
    </row>
    <row r="414" spans="7:7" x14ac:dyDescent="0.25">
      <c r="G414" s="93"/>
    </row>
    <row r="415" spans="7:7" x14ac:dyDescent="0.25">
      <c r="G415" s="93"/>
    </row>
    <row r="416" spans="7:7" x14ac:dyDescent="0.25">
      <c r="G416" s="93"/>
    </row>
    <row r="417" spans="7:7" x14ac:dyDescent="0.25">
      <c r="G417" s="93"/>
    </row>
    <row r="418" spans="7:7" x14ac:dyDescent="0.25">
      <c r="G418" s="93"/>
    </row>
    <row r="419" spans="7:7" x14ac:dyDescent="0.25">
      <c r="G419" s="93"/>
    </row>
    <row r="420" spans="7:7" x14ac:dyDescent="0.25">
      <c r="G420" s="93"/>
    </row>
    <row r="421" spans="7:7" x14ac:dyDescent="0.25">
      <c r="G421" s="93"/>
    </row>
    <row r="422" spans="7:7" x14ac:dyDescent="0.25">
      <c r="G422" s="93"/>
    </row>
    <row r="423" spans="7:7" x14ac:dyDescent="0.25">
      <c r="G423" s="93"/>
    </row>
    <row r="424" spans="7:7" x14ac:dyDescent="0.25">
      <c r="G424" s="93"/>
    </row>
    <row r="425" spans="7:7" x14ac:dyDescent="0.25">
      <c r="G425" s="93"/>
    </row>
    <row r="426" spans="7:7" x14ac:dyDescent="0.25">
      <c r="G426" s="93"/>
    </row>
    <row r="427" spans="7:7" x14ac:dyDescent="0.25">
      <c r="G427" s="93"/>
    </row>
    <row r="428" spans="7:7" x14ac:dyDescent="0.25">
      <c r="G428" s="93"/>
    </row>
    <row r="429" spans="7:7" x14ac:dyDescent="0.25">
      <c r="G429" s="93"/>
    </row>
    <row r="430" spans="7:7" x14ac:dyDescent="0.25">
      <c r="G430" s="93"/>
    </row>
    <row r="431" spans="7:7" x14ac:dyDescent="0.25">
      <c r="G431" s="93"/>
    </row>
    <row r="432" spans="7:7" x14ac:dyDescent="0.25">
      <c r="G432" s="93"/>
    </row>
    <row r="433" spans="7:7" x14ac:dyDescent="0.25">
      <c r="G433" s="93"/>
    </row>
    <row r="434" spans="7:7" x14ac:dyDescent="0.25">
      <c r="G434" s="93"/>
    </row>
    <row r="435" spans="7:7" x14ac:dyDescent="0.25">
      <c r="G435" s="93"/>
    </row>
    <row r="436" spans="7:7" x14ac:dyDescent="0.25">
      <c r="G436" s="93"/>
    </row>
    <row r="437" spans="7:7" x14ac:dyDescent="0.25">
      <c r="G437" s="93"/>
    </row>
    <row r="438" spans="7:7" x14ac:dyDescent="0.25">
      <c r="G438" s="93"/>
    </row>
    <row r="439" spans="7:7" x14ac:dyDescent="0.25">
      <c r="G439" s="93"/>
    </row>
    <row r="440" spans="7:7" x14ac:dyDescent="0.25">
      <c r="G440" s="93"/>
    </row>
    <row r="441" spans="7:7" x14ac:dyDescent="0.25">
      <c r="G441" s="93"/>
    </row>
    <row r="442" spans="7:7" x14ac:dyDescent="0.25">
      <c r="G442" s="93"/>
    </row>
    <row r="443" spans="7:7" x14ac:dyDescent="0.25">
      <c r="G443" s="93"/>
    </row>
    <row r="444" spans="7:7" x14ac:dyDescent="0.25">
      <c r="G444" s="93"/>
    </row>
    <row r="445" spans="7:7" x14ac:dyDescent="0.25">
      <c r="G445" s="93"/>
    </row>
    <row r="446" spans="7:7" x14ac:dyDescent="0.25">
      <c r="G446" s="93"/>
    </row>
    <row r="447" spans="7:7" x14ac:dyDescent="0.25">
      <c r="G447" s="93"/>
    </row>
    <row r="448" spans="7:7" x14ac:dyDescent="0.25">
      <c r="G448" s="93"/>
    </row>
    <row r="449" spans="7:7" x14ac:dyDescent="0.25">
      <c r="G449" s="93"/>
    </row>
    <row r="450" spans="7:7" x14ac:dyDescent="0.25">
      <c r="G450" s="93"/>
    </row>
    <row r="451" spans="7:7" x14ac:dyDescent="0.25">
      <c r="G451" s="93"/>
    </row>
    <row r="452" spans="7:7" x14ac:dyDescent="0.25">
      <c r="G452" s="93"/>
    </row>
    <row r="453" spans="7:7" x14ac:dyDescent="0.25">
      <c r="G453" s="93"/>
    </row>
    <row r="454" spans="7:7" x14ac:dyDescent="0.25">
      <c r="G454" s="93"/>
    </row>
    <row r="455" spans="7:7" x14ac:dyDescent="0.25">
      <c r="G455" s="93"/>
    </row>
    <row r="456" spans="7:7" x14ac:dyDescent="0.25">
      <c r="G456" s="93"/>
    </row>
    <row r="457" spans="7:7" x14ac:dyDescent="0.25">
      <c r="G457" s="93"/>
    </row>
    <row r="458" spans="7:7" x14ac:dyDescent="0.25">
      <c r="G458" s="93"/>
    </row>
    <row r="459" spans="7:7" x14ac:dyDescent="0.25">
      <c r="G459" s="93"/>
    </row>
    <row r="460" spans="7:7" x14ac:dyDescent="0.25">
      <c r="G460" s="93"/>
    </row>
    <row r="461" spans="7:7" x14ac:dyDescent="0.25">
      <c r="G461" s="93"/>
    </row>
    <row r="462" spans="7:7" x14ac:dyDescent="0.25">
      <c r="G462" s="93"/>
    </row>
    <row r="463" spans="7:7" x14ac:dyDescent="0.25">
      <c r="G463" s="93"/>
    </row>
    <row r="464" spans="7:7" x14ac:dyDescent="0.25">
      <c r="G464" s="93"/>
    </row>
    <row r="465" spans="7:7" x14ac:dyDescent="0.25">
      <c r="G465" s="93"/>
    </row>
    <row r="466" spans="7:7" x14ac:dyDescent="0.25">
      <c r="G466" s="93"/>
    </row>
    <row r="467" spans="7:7" x14ac:dyDescent="0.25">
      <c r="G467" s="93"/>
    </row>
    <row r="468" spans="7:7" x14ac:dyDescent="0.25">
      <c r="G468" s="93"/>
    </row>
    <row r="469" spans="7:7" x14ac:dyDescent="0.25">
      <c r="G469" s="93"/>
    </row>
    <row r="470" spans="7:7" x14ac:dyDescent="0.25">
      <c r="G470" s="93"/>
    </row>
    <row r="471" spans="7:7" x14ac:dyDescent="0.25">
      <c r="G471" s="93"/>
    </row>
    <row r="472" spans="7:7" x14ac:dyDescent="0.25">
      <c r="G472" s="93"/>
    </row>
    <row r="473" spans="7:7" x14ac:dyDescent="0.25">
      <c r="G473" s="93"/>
    </row>
    <row r="474" spans="7:7" x14ac:dyDescent="0.25">
      <c r="G474" s="93"/>
    </row>
    <row r="475" spans="7:7" x14ac:dyDescent="0.25">
      <c r="G475" s="93"/>
    </row>
    <row r="476" spans="7:7" x14ac:dyDescent="0.25">
      <c r="G476" s="93"/>
    </row>
    <row r="477" spans="7:7" x14ac:dyDescent="0.25">
      <c r="G477" s="93"/>
    </row>
    <row r="478" spans="7:7" x14ac:dyDescent="0.25">
      <c r="G478" s="93"/>
    </row>
    <row r="479" spans="7:7" x14ac:dyDescent="0.25">
      <c r="G479" s="93"/>
    </row>
    <row r="480" spans="7:7" x14ac:dyDescent="0.25">
      <c r="G480" s="93"/>
    </row>
    <row r="481" spans="7:7" x14ac:dyDescent="0.25">
      <c r="G481" s="93"/>
    </row>
    <row r="482" spans="7:7" x14ac:dyDescent="0.25">
      <c r="G482" s="93"/>
    </row>
    <row r="483" spans="7:7" x14ac:dyDescent="0.25">
      <c r="G483" s="93"/>
    </row>
    <row r="484" spans="7:7" x14ac:dyDescent="0.25">
      <c r="G484" s="93"/>
    </row>
    <row r="485" spans="7:7" x14ac:dyDescent="0.25">
      <c r="G485" s="93"/>
    </row>
    <row r="486" spans="7:7" x14ac:dyDescent="0.25">
      <c r="G486" s="93"/>
    </row>
    <row r="487" spans="7:7" x14ac:dyDescent="0.25">
      <c r="G487" s="93"/>
    </row>
    <row r="488" spans="7:7" x14ac:dyDescent="0.25">
      <c r="G488" s="93"/>
    </row>
    <row r="489" spans="7:7" x14ac:dyDescent="0.25">
      <c r="G489" s="93"/>
    </row>
    <row r="490" spans="7:7" x14ac:dyDescent="0.25">
      <c r="G490" s="93"/>
    </row>
    <row r="491" spans="7:7" x14ac:dyDescent="0.25">
      <c r="G491" s="93"/>
    </row>
    <row r="492" spans="7:7" x14ac:dyDescent="0.25">
      <c r="G492" s="93"/>
    </row>
    <row r="493" spans="7:7" x14ac:dyDescent="0.25">
      <c r="G493" s="93"/>
    </row>
    <row r="494" spans="7:7" x14ac:dyDescent="0.25">
      <c r="G494" s="93"/>
    </row>
    <row r="495" spans="7:7" x14ac:dyDescent="0.25">
      <c r="G495" s="93"/>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04"/>
  <sheetViews>
    <sheetView zoomScaleNormal="100" workbookViewId="0">
      <selection sqref="A1:XFD1048576"/>
    </sheetView>
  </sheetViews>
  <sheetFormatPr defaultColWidth="9.140625" defaultRowHeight="15" x14ac:dyDescent="0.25"/>
  <cols>
    <col min="1" max="1" width="3.5703125" style="30" customWidth="1"/>
    <col min="2" max="2" width="13.42578125" style="2" customWidth="1"/>
    <col min="3" max="5" width="18.5703125" style="29" customWidth="1"/>
    <col min="6" max="6" width="9.140625" style="45"/>
    <col min="7" max="7" width="9.85546875" style="45" bestFit="1" customWidth="1"/>
    <col min="8" max="16384" width="9.140625" style="45"/>
  </cols>
  <sheetData>
    <row r="1" spans="1:5" ht="15.75" x14ac:dyDescent="0.25">
      <c r="A1" s="112" t="s">
        <v>93</v>
      </c>
      <c r="B1" s="47"/>
      <c r="C1" s="46"/>
      <c r="D1" s="46"/>
    </row>
    <row r="2" spans="1:5" ht="11.25" customHeight="1" x14ac:dyDescent="0.25">
      <c r="A2" s="113"/>
      <c r="B2" s="72"/>
      <c r="C2" s="71"/>
      <c r="D2" s="71"/>
      <c r="E2" s="73"/>
    </row>
    <row r="3" spans="1:5" x14ac:dyDescent="0.25">
      <c r="A3" s="135" t="s">
        <v>72</v>
      </c>
      <c r="B3" s="136"/>
      <c r="C3" s="50" t="s">
        <v>66</v>
      </c>
      <c r="D3" s="50" t="s">
        <v>64</v>
      </c>
      <c r="E3" s="50" t="s">
        <v>67</v>
      </c>
    </row>
    <row r="4" spans="1:5" x14ac:dyDescent="0.25">
      <c r="A4" s="137">
        <v>1985</v>
      </c>
      <c r="B4" s="138"/>
      <c r="C4" s="49"/>
      <c r="D4" s="49"/>
      <c r="E4" s="49"/>
    </row>
    <row r="5" spans="1:5" x14ac:dyDescent="0.25">
      <c r="A5" s="67"/>
      <c r="B5" s="68" t="s">
        <v>73</v>
      </c>
      <c r="C5" s="66">
        <v>18.953164381600367</v>
      </c>
      <c r="D5" s="66">
        <v>18.305794601765598</v>
      </c>
      <c r="E5" s="77" t="s">
        <v>2</v>
      </c>
    </row>
    <row r="6" spans="1:5" x14ac:dyDescent="0.25">
      <c r="A6" s="67"/>
      <c r="B6" s="68" t="s">
        <v>74</v>
      </c>
      <c r="C6" s="66">
        <v>17.304669319497009</v>
      </c>
      <c r="D6" s="66">
        <v>16.713606015136524</v>
      </c>
      <c r="E6" s="77" t="s">
        <v>2</v>
      </c>
    </row>
    <row r="7" spans="1:5" x14ac:dyDescent="0.25">
      <c r="A7" s="67"/>
      <c r="B7" s="68" t="s">
        <v>71</v>
      </c>
      <c r="C7" s="66">
        <v>18.060984361725748</v>
      </c>
      <c r="D7" s="66">
        <v>17.444088141419641</v>
      </c>
      <c r="E7" s="77" t="s">
        <v>2</v>
      </c>
    </row>
    <row r="8" spans="1:5" x14ac:dyDescent="0.25">
      <c r="A8" s="67"/>
      <c r="B8" s="68" t="s">
        <v>75</v>
      </c>
      <c r="C8" s="66">
        <v>16.652517426796784</v>
      </c>
      <c r="D8" s="66">
        <v>16.083729211634914</v>
      </c>
      <c r="E8" s="77" t="s">
        <v>2</v>
      </c>
    </row>
    <row r="9" spans="1:5" x14ac:dyDescent="0.25">
      <c r="A9" s="67"/>
      <c r="B9" s="68" t="s">
        <v>63</v>
      </c>
      <c r="C9" s="66">
        <v>17.191448504792113</v>
      </c>
      <c r="D9" s="66">
        <v>16.604252403417497</v>
      </c>
      <c r="E9" s="77" t="s">
        <v>2</v>
      </c>
    </row>
    <row r="10" spans="1:5" x14ac:dyDescent="0.25">
      <c r="A10" s="67"/>
      <c r="B10" s="68" t="s">
        <v>70</v>
      </c>
      <c r="C10" s="66">
        <v>18.359887312546682</v>
      </c>
      <c r="D10" s="66">
        <v>17.732781676357881</v>
      </c>
      <c r="E10" s="77" t="s">
        <v>2</v>
      </c>
    </row>
    <row r="11" spans="1:5" x14ac:dyDescent="0.25">
      <c r="A11" s="67"/>
      <c r="B11" s="68" t="s">
        <v>76</v>
      </c>
      <c r="C11" s="66">
        <v>17.413361301613715</v>
      </c>
      <c r="D11" s="66">
        <v>16.818585482386794</v>
      </c>
      <c r="E11" s="77" t="s">
        <v>2</v>
      </c>
    </row>
    <row r="12" spans="1:5" x14ac:dyDescent="0.25">
      <c r="A12" s="67"/>
      <c r="B12" s="68" t="s">
        <v>77</v>
      </c>
      <c r="C12" s="66">
        <v>18.1877916741952</v>
      </c>
      <c r="D12" s="66">
        <v>17.566564186544955</v>
      </c>
      <c r="E12" s="77" t="s">
        <v>2</v>
      </c>
    </row>
    <row r="13" spans="1:5" x14ac:dyDescent="0.25">
      <c r="A13" s="67"/>
      <c r="B13" s="68" t="s">
        <v>69</v>
      </c>
      <c r="C13" s="66">
        <v>19.990267044297255</v>
      </c>
      <c r="D13" s="66">
        <v>19.307473685111916</v>
      </c>
      <c r="E13" s="77" t="s">
        <v>2</v>
      </c>
    </row>
    <row r="14" spans="1:5" x14ac:dyDescent="0.25">
      <c r="A14" s="67"/>
      <c r="B14" s="68" t="s">
        <v>78</v>
      </c>
      <c r="C14" s="66">
        <v>19.4830377944193</v>
      </c>
      <c r="D14" s="66">
        <v>18.81756950461066</v>
      </c>
      <c r="E14" s="77" t="s">
        <v>2</v>
      </c>
    </row>
    <row r="15" spans="1:5" x14ac:dyDescent="0.25">
      <c r="A15" s="67"/>
      <c r="B15" s="68" t="s">
        <v>79</v>
      </c>
      <c r="C15" s="66">
        <v>17.707735419846458</v>
      </c>
      <c r="D15" s="66">
        <v>17.102904872856271</v>
      </c>
      <c r="E15" s="77" t="s">
        <v>2</v>
      </c>
    </row>
    <row r="16" spans="1:5" x14ac:dyDescent="0.25">
      <c r="A16" s="67"/>
      <c r="B16" s="68" t="s">
        <v>68</v>
      </c>
      <c r="C16" s="66">
        <v>18.0021095380792</v>
      </c>
      <c r="D16" s="66">
        <v>17.387224263325752</v>
      </c>
      <c r="E16" s="77" t="s">
        <v>2</v>
      </c>
    </row>
    <row r="17" spans="1:5" x14ac:dyDescent="0.25">
      <c r="A17" s="137">
        <v>1986</v>
      </c>
      <c r="B17" s="138"/>
      <c r="C17" s="66"/>
      <c r="D17" s="66"/>
      <c r="E17" s="77"/>
    </row>
    <row r="18" spans="1:5" x14ac:dyDescent="0.25">
      <c r="A18" s="67"/>
      <c r="B18" s="68" t="s">
        <v>73</v>
      </c>
      <c r="C18" s="66">
        <v>19.002981540070518</v>
      </c>
      <c r="D18" s="66">
        <v>18.353910190921972</v>
      </c>
      <c r="E18" s="77" t="s">
        <v>2</v>
      </c>
    </row>
    <row r="19" spans="1:5" x14ac:dyDescent="0.25">
      <c r="A19" s="67"/>
      <c r="B19" s="68" t="s">
        <v>74</v>
      </c>
      <c r="C19" s="66">
        <v>19.338115151597027</v>
      </c>
      <c r="D19" s="66">
        <v>18.677596881610299</v>
      </c>
      <c r="E19" s="77" t="s">
        <v>2</v>
      </c>
    </row>
    <row r="20" spans="1:5" x14ac:dyDescent="0.25">
      <c r="A20" s="67"/>
      <c r="B20" s="68" t="s">
        <v>71</v>
      </c>
      <c r="C20" s="66">
        <v>21.54818545463668</v>
      </c>
      <c r="D20" s="66">
        <v>20.812179382365759</v>
      </c>
      <c r="E20" s="77" t="s">
        <v>2</v>
      </c>
    </row>
    <row r="21" spans="1:5" x14ac:dyDescent="0.25">
      <c r="A21" s="67"/>
      <c r="B21" s="68" t="s">
        <v>75</v>
      </c>
      <c r="C21" s="66">
        <v>20.144247352295917</v>
      </c>
      <c r="D21" s="66">
        <v>19.456194597049791</v>
      </c>
      <c r="E21" s="77" t="s">
        <v>2</v>
      </c>
    </row>
    <row r="22" spans="1:5" x14ac:dyDescent="0.25">
      <c r="A22" s="67"/>
      <c r="B22" s="68" t="s">
        <v>63</v>
      </c>
      <c r="C22" s="66">
        <v>18.971279711953148</v>
      </c>
      <c r="D22" s="66">
        <v>18.323291179640648</v>
      </c>
      <c r="E22" s="77" t="s">
        <v>2</v>
      </c>
    </row>
    <row r="23" spans="1:5" x14ac:dyDescent="0.25">
      <c r="A23" s="67"/>
      <c r="B23" s="68" t="s">
        <v>70</v>
      </c>
      <c r="C23" s="66">
        <v>18.4549927968988</v>
      </c>
      <c r="D23" s="66">
        <v>17.824638710201867</v>
      </c>
      <c r="E23" s="77" t="s">
        <v>2</v>
      </c>
    </row>
    <row r="24" spans="1:5" x14ac:dyDescent="0.25">
      <c r="A24" s="67"/>
      <c r="B24" s="68" t="s">
        <v>76</v>
      </c>
      <c r="C24" s="66">
        <v>19.247538499833105</v>
      </c>
      <c r="D24" s="66">
        <v>18.590113992235079</v>
      </c>
      <c r="E24" s="77" t="s">
        <v>2</v>
      </c>
    </row>
    <row r="25" spans="1:5" x14ac:dyDescent="0.25">
      <c r="A25" s="67"/>
      <c r="B25" s="68" t="s">
        <v>77</v>
      </c>
      <c r="C25" s="66">
        <v>19.215836671715731</v>
      </c>
      <c r="D25" s="66">
        <v>18.559494980953748</v>
      </c>
      <c r="E25" s="77" t="s">
        <v>2</v>
      </c>
    </row>
    <row r="26" spans="1:5" x14ac:dyDescent="0.25">
      <c r="A26" s="67"/>
      <c r="B26" s="68" t="s">
        <v>69</v>
      </c>
      <c r="C26" s="66">
        <v>22.888719900742707</v>
      </c>
      <c r="D26" s="66">
        <v>22.106926145119075</v>
      </c>
      <c r="E26" s="77" t="s">
        <v>2</v>
      </c>
    </row>
    <row r="27" spans="1:5" x14ac:dyDescent="0.25">
      <c r="A27" s="67"/>
      <c r="B27" s="68" t="s">
        <v>78</v>
      </c>
      <c r="C27" s="66">
        <v>20.656005434762072</v>
      </c>
      <c r="D27" s="66">
        <v>19.950472922019806</v>
      </c>
      <c r="E27" s="77" t="s">
        <v>2</v>
      </c>
    </row>
    <row r="28" spans="1:5" x14ac:dyDescent="0.25">
      <c r="A28" s="67"/>
      <c r="B28" s="68" t="s">
        <v>79</v>
      </c>
      <c r="C28" s="66">
        <v>20.656005434762072</v>
      </c>
      <c r="D28" s="66">
        <v>19.950472922019806</v>
      </c>
      <c r="E28" s="77" t="s">
        <v>2</v>
      </c>
    </row>
    <row r="29" spans="1:5" x14ac:dyDescent="0.25">
      <c r="A29" s="67"/>
      <c r="B29" s="68" t="s">
        <v>68</v>
      </c>
      <c r="C29" s="66">
        <v>18.310070154076527</v>
      </c>
      <c r="D29" s="66">
        <v>17.68466608720151</v>
      </c>
      <c r="E29" s="77" t="s">
        <v>2</v>
      </c>
    </row>
    <row r="30" spans="1:5" x14ac:dyDescent="0.25">
      <c r="A30" s="137">
        <v>1987</v>
      </c>
      <c r="B30" s="138"/>
      <c r="C30" s="66"/>
      <c r="D30" s="66"/>
      <c r="E30" s="77"/>
    </row>
    <row r="31" spans="1:5" x14ac:dyDescent="0.25">
      <c r="A31" s="67"/>
      <c r="B31" s="68" t="s">
        <v>73</v>
      </c>
      <c r="C31" s="66">
        <v>22.472067302628673</v>
      </c>
      <c r="D31" s="66">
        <v>21.704504853993043</v>
      </c>
      <c r="E31" s="77" t="s">
        <v>2</v>
      </c>
    </row>
    <row r="32" spans="1:5" x14ac:dyDescent="0.25">
      <c r="A32" s="67"/>
      <c r="B32" s="68" t="s">
        <v>74</v>
      </c>
      <c r="C32" s="66">
        <v>22.594345782509969</v>
      </c>
      <c r="D32" s="66">
        <v>21.822606754649598</v>
      </c>
      <c r="E32" s="77" t="s">
        <v>2</v>
      </c>
    </row>
    <row r="33" spans="1:5" x14ac:dyDescent="0.25">
      <c r="A33" s="67"/>
      <c r="B33" s="68" t="s">
        <v>71</v>
      </c>
      <c r="C33" s="66">
        <v>20.397861977234896</v>
      </c>
      <c r="D33" s="66">
        <v>19.701146687300422</v>
      </c>
      <c r="E33" s="77" t="s">
        <v>2</v>
      </c>
    </row>
    <row r="34" spans="1:5" x14ac:dyDescent="0.25">
      <c r="A34" s="67"/>
      <c r="B34" s="68" t="s">
        <v>75</v>
      </c>
      <c r="C34" s="66">
        <v>21.543656622048491</v>
      </c>
      <c r="D34" s="66">
        <v>20.807805237897</v>
      </c>
      <c r="E34" s="77" t="s">
        <v>2</v>
      </c>
    </row>
    <row r="35" spans="1:5" x14ac:dyDescent="0.25">
      <c r="A35" s="67"/>
      <c r="B35" s="68" t="s">
        <v>63</v>
      </c>
      <c r="C35" s="66">
        <v>20.040084202767407</v>
      </c>
      <c r="D35" s="66">
        <v>19.355589274268283</v>
      </c>
      <c r="E35" s="77" t="s">
        <v>2</v>
      </c>
    </row>
    <row r="36" spans="1:5" x14ac:dyDescent="0.25">
      <c r="A36" s="67"/>
      <c r="B36" s="68" t="s">
        <v>70</v>
      </c>
      <c r="C36" s="66">
        <v>19.958565216179881</v>
      </c>
      <c r="D36" s="66">
        <v>19.276854673830584</v>
      </c>
      <c r="E36" s="77" t="s">
        <v>2</v>
      </c>
    </row>
    <row r="37" spans="1:5" x14ac:dyDescent="0.25">
      <c r="A37" s="67"/>
      <c r="B37" s="68" t="s">
        <v>76</v>
      </c>
      <c r="C37" s="66">
        <v>19.560027948418625</v>
      </c>
      <c r="D37" s="66">
        <v>18.891929960579596</v>
      </c>
      <c r="E37" s="77" t="s">
        <v>2</v>
      </c>
    </row>
    <row r="38" spans="1:5" x14ac:dyDescent="0.25">
      <c r="A38" s="67"/>
      <c r="B38" s="68" t="s">
        <v>77</v>
      </c>
      <c r="C38" s="66">
        <v>20.040084202767407</v>
      </c>
      <c r="D38" s="66">
        <v>19.355589274268283</v>
      </c>
      <c r="E38" s="77" t="s">
        <v>2</v>
      </c>
    </row>
    <row r="39" spans="1:5" x14ac:dyDescent="0.25">
      <c r="A39" s="67"/>
      <c r="B39" s="68" t="s">
        <v>69</v>
      </c>
      <c r="C39" s="66">
        <v>22.521884461098825</v>
      </c>
      <c r="D39" s="66">
        <v>21.752620443149418</v>
      </c>
      <c r="E39" s="77" t="s">
        <v>2</v>
      </c>
    </row>
    <row r="40" spans="1:5" x14ac:dyDescent="0.25">
      <c r="A40" s="67"/>
      <c r="B40" s="68" t="s">
        <v>78</v>
      </c>
      <c r="C40" s="66">
        <v>23.568044788972113</v>
      </c>
      <c r="D40" s="66">
        <v>22.763047815433254</v>
      </c>
      <c r="E40" s="77" t="s">
        <v>2</v>
      </c>
    </row>
    <row r="41" spans="1:5" x14ac:dyDescent="0.25">
      <c r="A41" s="67"/>
      <c r="B41" s="68" t="s">
        <v>79</v>
      </c>
      <c r="C41" s="66">
        <v>26.674823944474586</v>
      </c>
      <c r="D41" s="66">
        <v>25.763710921003437</v>
      </c>
      <c r="E41" s="77" t="s">
        <v>2</v>
      </c>
    </row>
    <row r="42" spans="1:5" x14ac:dyDescent="0.25">
      <c r="A42" s="67"/>
      <c r="B42" s="68" t="s">
        <v>68</v>
      </c>
      <c r="C42" s="66">
        <v>22.200337347336916</v>
      </c>
      <c r="D42" s="66">
        <v>21.442056185867379</v>
      </c>
      <c r="E42" s="77" t="s">
        <v>2</v>
      </c>
    </row>
    <row r="43" spans="1:5" x14ac:dyDescent="0.25">
      <c r="A43" s="137">
        <v>1988</v>
      </c>
      <c r="B43" s="138"/>
      <c r="C43" s="66"/>
      <c r="D43" s="66"/>
      <c r="E43" s="77"/>
    </row>
    <row r="44" spans="1:5" x14ac:dyDescent="0.25">
      <c r="A44" s="67"/>
      <c r="B44" s="68" t="s">
        <v>73</v>
      </c>
      <c r="C44" s="66">
        <v>21.335330322991474</v>
      </c>
      <c r="D44" s="66">
        <v>20.606594592333991</v>
      </c>
      <c r="E44" s="77" t="s">
        <v>2</v>
      </c>
    </row>
    <row r="45" spans="1:5" x14ac:dyDescent="0.25">
      <c r="A45" s="67"/>
      <c r="B45" s="68" t="s">
        <v>74</v>
      </c>
      <c r="C45" s="66">
        <v>22.345259990159185</v>
      </c>
      <c r="D45" s="66">
        <v>21.582028808867733</v>
      </c>
      <c r="E45" s="77" t="s">
        <v>2</v>
      </c>
    </row>
    <row r="46" spans="1:5" x14ac:dyDescent="0.25">
      <c r="A46" s="67"/>
      <c r="B46" s="68" t="s">
        <v>71</v>
      </c>
      <c r="C46" s="66">
        <v>24.691195270844727</v>
      </c>
      <c r="D46" s="66">
        <v>23.847835643686032</v>
      </c>
      <c r="E46" s="77" t="s">
        <v>2</v>
      </c>
    </row>
    <row r="47" spans="1:5" x14ac:dyDescent="0.25">
      <c r="A47" s="67"/>
      <c r="B47" s="68" t="s">
        <v>75</v>
      </c>
      <c r="C47" s="66">
        <v>24.052629875909084</v>
      </c>
      <c r="D47" s="66">
        <v>23.2310812735907</v>
      </c>
      <c r="E47" s="77" t="s">
        <v>2</v>
      </c>
    </row>
    <row r="48" spans="1:5" x14ac:dyDescent="0.25">
      <c r="A48" s="67"/>
      <c r="B48" s="68" t="s">
        <v>63</v>
      </c>
      <c r="C48" s="66">
        <v>21.946722722397936</v>
      </c>
      <c r="D48" s="66">
        <v>21.197104095616748</v>
      </c>
      <c r="E48" s="77" t="s">
        <v>2</v>
      </c>
    </row>
    <row r="49" spans="1:5" x14ac:dyDescent="0.25">
      <c r="A49" s="67"/>
      <c r="B49" s="68" t="s">
        <v>70</v>
      </c>
      <c r="C49" s="66">
        <v>22.177693184395935</v>
      </c>
      <c r="D49" s="66">
        <v>21.42018546352357</v>
      </c>
      <c r="E49" s="77" t="s">
        <v>2</v>
      </c>
    </row>
    <row r="50" spans="1:5" x14ac:dyDescent="0.25">
      <c r="A50" s="67"/>
      <c r="B50" s="68" t="s">
        <v>76</v>
      </c>
      <c r="C50" s="66">
        <v>22.979296552506632</v>
      </c>
      <c r="D50" s="66">
        <v>22.194409034494303</v>
      </c>
      <c r="E50" s="77" t="s">
        <v>2</v>
      </c>
    </row>
    <row r="51" spans="1:5" x14ac:dyDescent="0.25">
      <c r="A51" s="67"/>
      <c r="B51" s="68" t="s">
        <v>77</v>
      </c>
      <c r="C51" s="66">
        <v>24.863290909196174</v>
      </c>
      <c r="D51" s="66">
        <v>24.014053133498955</v>
      </c>
      <c r="E51" s="77" t="s">
        <v>2</v>
      </c>
    </row>
    <row r="52" spans="1:5" x14ac:dyDescent="0.25">
      <c r="A52" s="67"/>
      <c r="B52" s="68" t="s">
        <v>69</v>
      </c>
      <c r="C52" s="66">
        <v>23.853361242028466</v>
      </c>
      <c r="D52" s="66">
        <v>23.038618916965213</v>
      </c>
      <c r="E52" s="77" t="s">
        <v>2</v>
      </c>
    </row>
    <row r="53" spans="1:5" x14ac:dyDescent="0.25">
      <c r="A53" s="67"/>
      <c r="B53" s="68" t="s">
        <v>78</v>
      </c>
      <c r="C53" s="66">
        <v>22.770970253449612</v>
      </c>
      <c r="D53" s="66">
        <v>21.993198388931287</v>
      </c>
      <c r="E53" s="77" t="s">
        <v>2</v>
      </c>
    </row>
    <row r="54" spans="1:5" x14ac:dyDescent="0.25">
      <c r="A54" s="67"/>
      <c r="B54" s="68" t="s">
        <v>79</v>
      </c>
      <c r="C54" s="66">
        <v>22.8932487333309</v>
      </c>
      <c r="D54" s="66">
        <v>22.111300289587835</v>
      </c>
      <c r="E54" s="77" t="s">
        <v>2</v>
      </c>
    </row>
    <row r="55" spans="1:5" x14ac:dyDescent="0.25">
      <c r="A55" s="67"/>
      <c r="B55" s="68" t="s">
        <v>68</v>
      </c>
      <c r="C55" s="66">
        <v>24.55080146061065</v>
      </c>
      <c r="D55" s="66">
        <v>23.712237165154438</v>
      </c>
      <c r="E55" s="77" t="s">
        <v>2</v>
      </c>
    </row>
    <row r="56" spans="1:5" x14ac:dyDescent="0.25">
      <c r="A56" s="137">
        <v>1989</v>
      </c>
      <c r="B56" s="138"/>
      <c r="C56" s="66"/>
      <c r="D56" s="66"/>
      <c r="E56" s="77"/>
    </row>
    <row r="57" spans="1:5" x14ac:dyDescent="0.25">
      <c r="A57" s="67"/>
      <c r="B57" s="68" t="s">
        <v>73</v>
      </c>
      <c r="C57" s="66">
        <v>24.736483596726689</v>
      </c>
      <c r="D57" s="66">
        <v>23.891577088373644</v>
      </c>
      <c r="E57" s="77" t="s">
        <v>2</v>
      </c>
    </row>
    <row r="58" spans="1:5" x14ac:dyDescent="0.25">
      <c r="A58" s="67"/>
      <c r="B58" s="68" t="s">
        <v>74</v>
      </c>
      <c r="C58" s="66">
        <v>24.596089786492612</v>
      </c>
      <c r="D58" s="66">
        <v>23.75597860984205</v>
      </c>
      <c r="E58" s="77" t="s">
        <v>2</v>
      </c>
    </row>
    <row r="59" spans="1:5" x14ac:dyDescent="0.25">
      <c r="A59" s="67"/>
      <c r="B59" s="68" t="s">
        <v>71</v>
      </c>
      <c r="C59" s="66">
        <v>24.899521569901744</v>
      </c>
      <c r="D59" s="66">
        <v>24.049046289249045</v>
      </c>
      <c r="E59" s="77" t="s">
        <v>2</v>
      </c>
    </row>
    <row r="60" spans="1:5" x14ac:dyDescent="0.25">
      <c r="A60" s="67"/>
      <c r="B60" s="68" t="s">
        <v>75</v>
      </c>
      <c r="C60" s="66">
        <v>24.627791614609983</v>
      </c>
      <c r="D60" s="66">
        <v>23.786597621123377</v>
      </c>
      <c r="E60" s="77" t="s">
        <v>2</v>
      </c>
    </row>
    <row r="61" spans="1:5" x14ac:dyDescent="0.25">
      <c r="A61" s="67"/>
      <c r="B61" s="68" t="s">
        <v>63</v>
      </c>
      <c r="C61" s="66">
        <v>24.645906944962768</v>
      </c>
      <c r="D61" s="66">
        <v>23.80409419899842</v>
      </c>
      <c r="E61" s="77" t="s">
        <v>2</v>
      </c>
    </row>
    <row r="62" spans="1:5" x14ac:dyDescent="0.25">
      <c r="A62" s="67"/>
      <c r="B62" s="68" t="s">
        <v>70</v>
      </c>
      <c r="C62" s="66">
        <v>24.750070094491274</v>
      </c>
      <c r="D62" s="66">
        <v>23.904699521779929</v>
      </c>
      <c r="E62" s="77" t="s">
        <v>2</v>
      </c>
    </row>
    <row r="63" spans="1:5" x14ac:dyDescent="0.25">
      <c r="A63" s="67"/>
      <c r="B63" s="68" t="s">
        <v>76</v>
      </c>
      <c r="C63" s="66">
        <v>24.351532826730026</v>
      </c>
      <c r="D63" s="66">
        <v>23.519774808528943</v>
      </c>
      <c r="E63" s="77" t="s">
        <v>2</v>
      </c>
    </row>
    <row r="64" spans="1:5" x14ac:dyDescent="0.25">
      <c r="A64" s="67"/>
      <c r="B64" s="68" t="s">
        <v>77</v>
      </c>
      <c r="C64" s="66">
        <v>24.152264192849398</v>
      </c>
      <c r="D64" s="66">
        <v>23.327312451903452</v>
      </c>
      <c r="E64" s="77" t="s">
        <v>2</v>
      </c>
    </row>
    <row r="65" spans="1:5" x14ac:dyDescent="0.25">
      <c r="A65" s="67"/>
      <c r="B65" s="68" t="s">
        <v>69</v>
      </c>
      <c r="C65" s="66">
        <v>24.188494853554968</v>
      </c>
      <c r="D65" s="66">
        <v>23.362305607653539</v>
      </c>
      <c r="E65" s="77" t="s">
        <v>2</v>
      </c>
    </row>
    <row r="66" spans="1:5" x14ac:dyDescent="0.25">
      <c r="A66" s="67"/>
      <c r="B66" s="68" t="s">
        <v>78</v>
      </c>
      <c r="C66" s="66">
        <v>26.185710024949412</v>
      </c>
      <c r="D66" s="66">
        <v>25.291303318377224</v>
      </c>
      <c r="E66" s="77" t="s">
        <v>2</v>
      </c>
    </row>
    <row r="67" spans="1:5" x14ac:dyDescent="0.25">
      <c r="A67" s="67"/>
      <c r="B67" s="68" t="s">
        <v>79</v>
      </c>
      <c r="C67" s="66">
        <v>26.190238857537608</v>
      </c>
      <c r="D67" s="66">
        <v>25.295677462845983</v>
      </c>
      <c r="E67" s="77" t="s">
        <v>2</v>
      </c>
    </row>
    <row r="68" spans="1:5" x14ac:dyDescent="0.25">
      <c r="A68" s="67"/>
      <c r="B68" s="68" t="s">
        <v>68</v>
      </c>
      <c r="C68" s="66">
        <v>25.089732538605979</v>
      </c>
      <c r="D68" s="66">
        <v>24.232760356937018</v>
      </c>
      <c r="E68" s="77" t="s">
        <v>2</v>
      </c>
    </row>
    <row r="69" spans="1:5" x14ac:dyDescent="0.25">
      <c r="A69" s="137">
        <v>1990</v>
      </c>
      <c r="B69" s="138"/>
      <c r="C69" s="66"/>
      <c r="D69" s="66"/>
      <c r="E69" s="77"/>
    </row>
    <row r="70" spans="1:5" x14ac:dyDescent="0.25">
      <c r="A70" s="67"/>
      <c r="B70" s="68" t="s">
        <v>73</v>
      </c>
      <c r="C70" s="66">
        <v>25.021800049783032</v>
      </c>
      <c r="D70" s="66">
        <v>24.1671481899056</v>
      </c>
      <c r="E70" s="77" t="s">
        <v>2</v>
      </c>
    </row>
    <row r="71" spans="1:5" x14ac:dyDescent="0.25">
      <c r="A71" s="67"/>
      <c r="B71" s="68" t="s">
        <v>74</v>
      </c>
      <c r="C71" s="66">
        <v>23.545400626031132</v>
      </c>
      <c r="D71" s="66">
        <v>22.741177093089451</v>
      </c>
      <c r="E71" s="77" t="s">
        <v>2</v>
      </c>
    </row>
    <row r="72" spans="1:5" x14ac:dyDescent="0.25">
      <c r="A72" s="67"/>
      <c r="B72" s="68" t="s">
        <v>71</v>
      </c>
      <c r="C72" s="66">
        <v>24.899521569901744</v>
      </c>
      <c r="D72" s="66">
        <v>24.049046289249045</v>
      </c>
      <c r="E72" s="77" t="s">
        <v>2</v>
      </c>
    </row>
    <row r="73" spans="1:5" x14ac:dyDescent="0.25">
      <c r="A73" s="67"/>
      <c r="B73" s="68" t="s">
        <v>75</v>
      </c>
      <c r="C73" s="66">
        <v>27.413023656350539</v>
      </c>
      <c r="D73" s="66">
        <v>26.476696469411507</v>
      </c>
      <c r="E73" s="77" t="s">
        <v>2</v>
      </c>
    </row>
    <row r="74" spans="1:5" x14ac:dyDescent="0.25">
      <c r="A74" s="67"/>
      <c r="B74" s="68" t="s">
        <v>63</v>
      </c>
      <c r="C74" s="66">
        <v>24.596089786492612</v>
      </c>
      <c r="D74" s="66">
        <v>23.75597860984205</v>
      </c>
      <c r="E74" s="77" t="s">
        <v>2</v>
      </c>
    </row>
    <row r="75" spans="1:5" x14ac:dyDescent="0.25">
      <c r="A75" s="67"/>
      <c r="B75" s="68" t="s">
        <v>70</v>
      </c>
      <c r="C75" s="66">
        <v>24.596089786492612</v>
      </c>
      <c r="D75" s="66">
        <v>23.75597860984205</v>
      </c>
      <c r="E75" s="77" t="s">
        <v>2</v>
      </c>
    </row>
    <row r="76" spans="1:5" x14ac:dyDescent="0.25">
      <c r="A76" s="67"/>
      <c r="B76" s="68" t="s">
        <v>76</v>
      </c>
      <c r="C76" s="66">
        <v>27.363206497880384</v>
      </c>
      <c r="D76" s="66">
        <v>26.428580880255144</v>
      </c>
      <c r="E76" s="77" t="s">
        <v>2</v>
      </c>
    </row>
    <row r="77" spans="1:5" x14ac:dyDescent="0.25">
      <c r="A77" s="67"/>
      <c r="B77" s="68" t="s">
        <v>77</v>
      </c>
      <c r="C77" s="66">
        <v>24.279071505318889</v>
      </c>
      <c r="D77" s="66">
        <v>23.449788497028763</v>
      </c>
      <c r="E77" s="77" t="s">
        <v>2</v>
      </c>
    </row>
    <row r="78" spans="1:5" x14ac:dyDescent="0.25">
      <c r="A78" s="67"/>
      <c r="B78" s="68" t="s">
        <v>69</v>
      </c>
      <c r="C78" s="66">
        <v>24.822531415902414</v>
      </c>
      <c r="D78" s="66">
        <v>23.974685833280109</v>
      </c>
      <c r="E78" s="77" t="s">
        <v>2</v>
      </c>
    </row>
    <row r="79" spans="1:5" x14ac:dyDescent="0.25">
      <c r="A79" s="67"/>
      <c r="B79" s="68" t="s">
        <v>78</v>
      </c>
      <c r="C79" s="66">
        <v>28.98452856445456</v>
      </c>
      <c r="D79" s="66">
        <v>27.994524600071646</v>
      </c>
      <c r="E79" s="77" t="s">
        <v>2</v>
      </c>
    </row>
    <row r="80" spans="1:5" x14ac:dyDescent="0.25">
      <c r="A80" s="67"/>
      <c r="B80" s="68" t="s">
        <v>79</v>
      </c>
      <c r="C80" s="66">
        <v>27.059774714471253</v>
      </c>
      <c r="D80" s="66">
        <v>26.135513200848138</v>
      </c>
      <c r="E80" s="77" t="s">
        <v>2</v>
      </c>
    </row>
    <row r="81" spans="1:5" x14ac:dyDescent="0.25">
      <c r="A81" s="67"/>
      <c r="B81" s="68" t="s">
        <v>68</v>
      </c>
      <c r="C81" s="66">
        <v>26.724641102944741</v>
      </c>
      <c r="D81" s="66">
        <v>25.811826510159808</v>
      </c>
      <c r="E81" s="77" t="s">
        <v>2</v>
      </c>
    </row>
    <row r="82" spans="1:5" x14ac:dyDescent="0.25">
      <c r="A82" s="137">
        <v>1991</v>
      </c>
      <c r="B82" s="138"/>
      <c r="C82" s="66"/>
      <c r="D82" s="66"/>
      <c r="E82" s="77"/>
    </row>
    <row r="83" spans="1:5" x14ac:dyDescent="0.25">
      <c r="A83" s="67"/>
      <c r="B83" s="68" t="s">
        <v>73</v>
      </c>
      <c r="C83" s="66">
        <v>26.493670640946743</v>
      </c>
      <c r="D83" s="66">
        <v>25.588745142252989</v>
      </c>
      <c r="E83" s="77" t="s">
        <v>2</v>
      </c>
    </row>
    <row r="84" spans="1:5" x14ac:dyDescent="0.25">
      <c r="A84" s="67"/>
      <c r="B84" s="68" t="s">
        <v>74</v>
      </c>
      <c r="C84" s="66">
        <v>28.730913939515577</v>
      </c>
      <c r="D84" s="66">
        <v>27.749572509821018</v>
      </c>
      <c r="E84" s="77" t="s">
        <v>2</v>
      </c>
    </row>
    <row r="85" spans="1:5" x14ac:dyDescent="0.25">
      <c r="A85" s="67"/>
      <c r="B85" s="68" t="s">
        <v>71</v>
      </c>
      <c r="C85" s="66">
        <v>29.68649761562494</v>
      </c>
      <c r="D85" s="66">
        <v>28.672516992729623</v>
      </c>
      <c r="E85" s="77" t="s">
        <v>2</v>
      </c>
    </row>
    <row r="86" spans="1:5" x14ac:dyDescent="0.25">
      <c r="A86" s="67"/>
      <c r="B86" s="68" t="s">
        <v>75</v>
      </c>
      <c r="C86" s="66">
        <v>29.278902682687306</v>
      </c>
      <c r="D86" s="66">
        <v>28.27884399054113</v>
      </c>
      <c r="E86" s="77" t="s">
        <v>2</v>
      </c>
    </row>
    <row r="87" spans="1:5" x14ac:dyDescent="0.25">
      <c r="A87" s="67"/>
      <c r="B87" s="68" t="s">
        <v>63</v>
      </c>
      <c r="C87" s="66">
        <v>30.578677635499556</v>
      </c>
      <c r="D87" s="66">
        <v>29.534223453075587</v>
      </c>
      <c r="E87" s="77" t="s">
        <v>2</v>
      </c>
    </row>
    <row r="88" spans="1:5" x14ac:dyDescent="0.25">
      <c r="A88" s="67"/>
      <c r="B88" s="68" t="s">
        <v>70</v>
      </c>
      <c r="C88" s="66">
        <v>31.77428943878331</v>
      </c>
      <c r="D88" s="66">
        <v>30.688997592828539</v>
      </c>
      <c r="E88" s="77" t="s">
        <v>2</v>
      </c>
    </row>
    <row r="89" spans="1:5" x14ac:dyDescent="0.25">
      <c r="A89" s="67"/>
      <c r="B89" s="68" t="s">
        <v>76</v>
      </c>
      <c r="C89" s="66">
        <v>31.054205057260141</v>
      </c>
      <c r="D89" s="66">
        <v>29.993508622295511</v>
      </c>
      <c r="E89" s="77" t="s">
        <v>2</v>
      </c>
    </row>
    <row r="90" spans="1:5" x14ac:dyDescent="0.25">
      <c r="A90" s="67"/>
      <c r="B90" s="68" t="s">
        <v>77</v>
      </c>
      <c r="C90" s="66">
        <v>28.441068653871032</v>
      </c>
      <c r="D90" s="66">
        <v>27.4696272638203</v>
      </c>
      <c r="E90" s="77" t="s">
        <v>2</v>
      </c>
    </row>
    <row r="91" spans="1:5" x14ac:dyDescent="0.25">
      <c r="A91" s="67"/>
      <c r="B91" s="68" t="s">
        <v>69</v>
      </c>
      <c r="C91" s="66">
        <v>29.283431515275492</v>
      </c>
      <c r="D91" s="66">
        <v>28.283218135009879</v>
      </c>
      <c r="E91" s="77" t="s">
        <v>2</v>
      </c>
    </row>
    <row r="92" spans="1:5" x14ac:dyDescent="0.25">
      <c r="A92" s="67"/>
      <c r="B92" s="68" t="s">
        <v>78</v>
      </c>
      <c r="C92" s="66">
        <v>29.025288057748323</v>
      </c>
      <c r="D92" s="66">
        <v>28.033891900290499</v>
      </c>
      <c r="E92" s="77" t="s">
        <v>2</v>
      </c>
    </row>
    <row r="93" spans="1:5" x14ac:dyDescent="0.25">
      <c r="A93" s="67"/>
      <c r="B93" s="68" t="s">
        <v>79</v>
      </c>
      <c r="C93" s="66">
        <v>30.755302106439203</v>
      </c>
      <c r="D93" s="66">
        <v>29.704815087357268</v>
      </c>
      <c r="E93" s="77" t="s">
        <v>2</v>
      </c>
    </row>
    <row r="94" spans="1:5" x14ac:dyDescent="0.25">
      <c r="A94" s="67"/>
      <c r="B94" s="68" t="s">
        <v>68</v>
      </c>
      <c r="C94" s="66">
        <v>29.713670611154118</v>
      </c>
      <c r="D94" s="66">
        <v>28.698761859542198</v>
      </c>
      <c r="E94" s="77" t="s">
        <v>2</v>
      </c>
    </row>
    <row r="95" spans="1:5" x14ac:dyDescent="0.25">
      <c r="A95" s="137">
        <v>1992</v>
      </c>
      <c r="B95" s="138"/>
      <c r="C95" s="66"/>
      <c r="D95" s="66"/>
      <c r="E95" s="77"/>
    </row>
    <row r="96" spans="1:5" x14ac:dyDescent="0.25">
      <c r="A96" s="67"/>
      <c r="B96" s="68" t="s">
        <v>73</v>
      </c>
      <c r="C96" s="66">
        <v>36.366525683214078</v>
      </c>
      <c r="D96" s="66">
        <v>35.124380084152392</v>
      </c>
      <c r="E96" s="77" t="s">
        <v>2</v>
      </c>
    </row>
    <row r="97" spans="1:5" x14ac:dyDescent="0.25">
      <c r="A97" s="67"/>
      <c r="B97" s="68" t="s">
        <v>74</v>
      </c>
      <c r="C97" s="66">
        <v>32.109423050309815</v>
      </c>
      <c r="D97" s="66">
        <v>31.012684283516872</v>
      </c>
      <c r="E97" s="77" t="s">
        <v>2</v>
      </c>
    </row>
    <row r="98" spans="1:5" x14ac:dyDescent="0.25">
      <c r="A98" s="67"/>
      <c r="B98" s="68" t="s">
        <v>71</v>
      </c>
      <c r="C98" s="66">
        <v>33.377496175004708</v>
      </c>
      <c r="D98" s="66">
        <v>32.237444734770001</v>
      </c>
      <c r="E98" s="77" t="s">
        <v>2</v>
      </c>
    </row>
    <row r="99" spans="1:5" x14ac:dyDescent="0.25">
      <c r="A99" s="67"/>
      <c r="B99" s="68" t="s">
        <v>75</v>
      </c>
      <c r="C99" s="66">
        <v>32.199999702073733</v>
      </c>
      <c r="D99" s="66">
        <v>31.100167172892096</v>
      </c>
      <c r="E99" s="77" t="s">
        <v>2</v>
      </c>
    </row>
    <row r="100" spans="1:5" x14ac:dyDescent="0.25">
      <c r="A100" s="67"/>
      <c r="B100" s="68" t="s">
        <v>63</v>
      </c>
      <c r="C100" s="66">
        <v>34.76331894699269</v>
      </c>
      <c r="D100" s="66">
        <v>33.575932942210926</v>
      </c>
      <c r="E100" s="77" t="s">
        <v>2</v>
      </c>
    </row>
    <row r="101" spans="1:5" x14ac:dyDescent="0.25">
      <c r="A101" s="67"/>
      <c r="B101" s="68" t="s">
        <v>70</v>
      </c>
      <c r="C101" s="66">
        <v>41.221434217760219</v>
      </c>
      <c r="D101" s="66">
        <v>39.813462954664388</v>
      </c>
      <c r="E101" s="77" t="s">
        <v>2</v>
      </c>
    </row>
    <row r="102" spans="1:5" x14ac:dyDescent="0.25">
      <c r="A102" s="67"/>
      <c r="B102" s="68" t="s">
        <v>76</v>
      </c>
      <c r="C102" s="66">
        <v>37.593839314615209</v>
      </c>
      <c r="D102" s="66">
        <v>36.309773235186682</v>
      </c>
      <c r="E102" s="77" t="s">
        <v>2</v>
      </c>
    </row>
    <row r="103" spans="1:5" x14ac:dyDescent="0.25">
      <c r="A103" s="67"/>
      <c r="B103" s="68" t="s">
        <v>77</v>
      </c>
      <c r="C103" s="66">
        <v>34.609338638994018</v>
      </c>
      <c r="D103" s="66">
        <v>33.427212030273047</v>
      </c>
      <c r="E103" s="77" t="s">
        <v>2</v>
      </c>
    </row>
    <row r="104" spans="1:5" x14ac:dyDescent="0.25">
      <c r="A104" s="67"/>
      <c r="B104" s="68" t="s">
        <v>69</v>
      </c>
      <c r="C104" s="66">
        <v>31.62936679596104</v>
      </c>
      <c r="D104" s="66">
        <v>30.549024969828181</v>
      </c>
      <c r="E104" s="77" t="s">
        <v>2</v>
      </c>
    </row>
    <row r="105" spans="1:5" x14ac:dyDescent="0.25">
      <c r="A105" s="67"/>
      <c r="B105" s="68" t="s">
        <v>78</v>
      </c>
      <c r="C105" s="66">
        <v>35.175442712518525</v>
      </c>
      <c r="D105" s="66">
        <v>33.973980088868203</v>
      </c>
      <c r="E105" s="77" t="s">
        <v>2</v>
      </c>
    </row>
    <row r="106" spans="1:5" x14ac:dyDescent="0.25">
      <c r="A106" s="67"/>
      <c r="B106" s="68" t="s">
        <v>79</v>
      </c>
      <c r="C106" s="66">
        <v>32.136596045838985</v>
      </c>
      <c r="D106" s="66">
        <v>31.03892915032943</v>
      </c>
      <c r="E106" s="77" t="s">
        <v>2</v>
      </c>
    </row>
    <row r="107" spans="1:5" x14ac:dyDescent="0.25">
      <c r="A107" s="67"/>
      <c r="B107" s="68" t="s">
        <v>68</v>
      </c>
      <c r="C107" s="66">
        <v>33.440899831239449</v>
      </c>
      <c r="D107" s="66">
        <v>32.298682757332664</v>
      </c>
      <c r="E107" s="77" t="s">
        <v>2</v>
      </c>
    </row>
    <row r="108" spans="1:5" x14ac:dyDescent="0.25">
      <c r="A108" s="137">
        <v>1993</v>
      </c>
      <c r="B108" s="138"/>
      <c r="C108" s="66"/>
      <c r="D108" s="66"/>
      <c r="E108" s="77"/>
    </row>
    <row r="109" spans="1:5" x14ac:dyDescent="0.25">
      <c r="A109" s="67"/>
      <c r="B109" s="68" t="s">
        <v>73</v>
      </c>
      <c r="C109" s="66">
        <v>43.748522801973593</v>
      </c>
      <c r="D109" s="66">
        <v>42.254235568233135</v>
      </c>
      <c r="E109" s="77" t="s">
        <v>2</v>
      </c>
    </row>
    <row r="110" spans="1:5" x14ac:dyDescent="0.25">
      <c r="A110" s="67"/>
      <c r="B110" s="68" t="s">
        <v>74</v>
      </c>
      <c r="C110" s="66">
        <v>42.915217605745539</v>
      </c>
      <c r="D110" s="66">
        <v>41.449392985981085</v>
      </c>
      <c r="E110" s="77" t="s">
        <v>2</v>
      </c>
    </row>
    <row r="111" spans="1:5" x14ac:dyDescent="0.25">
      <c r="A111" s="67"/>
      <c r="B111" s="68" t="s">
        <v>71</v>
      </c>
      <c r="C111" s="66">
        <v>40.265850541650856</v>
      </c>
      <c r="D111" s="66">
        <v>38.890518471755783</v>
      </c>
      <c r="E111" s="77" t="s">
        <v>2</v>
      </c>
    </row>
    <row r="112" spans="1:5" x14ac:dyDescent="0.25">
      <c r="A112" s="67"/>
      <c r="B112" s="68" t="s">
        <v>75</v>
      </c>
      <c r="C112" s="66">
        <v>43.445091018564469</v>
      </c>
      <c r="D112" s="66">
        <v>41.961167888826147</v>
      </c>
      <c r="E112" s="77" t="s">
        <v>2</v>
      </c>
    </row>
    <row r="113" spans="1:5" x14ac:dyDescent="0.25">
      <c r="A113" s="67"/>
      <c r="B113" s="68" t="s">
        <v>63</v>
      </c>
      <c r="C113" s="66">
        <v>44.504837844202328</v>
      </c>
      <c r="D113" s="66">
        <v>42.984717694516249</v>
      </c>
      <c r="E113" s="77" t="s">
        <v>2</v>
      </c>
    </row>
    <row r="114" spans="1:5" x14ac:dyDescent="0.25">
      <c r="A114" s="67"/>
      <c r="B114" s="68" t="s">
        <v>70</v>
      </c>
      <c r="C114" s="66">
        <v>45.061884252550449</v>
      </c>
      <c r="D114" s="66">
        <v>43.522737464173886</v>
      </c>
      <c r="E114" s="77" t="s">
        <v>2</v>
      </c>
    </row>
    <row r="115" spans="1:5" x14ac:dyDescent="0.25">
      <c r="A115" s="67"/>
      <c r="B115" s="68" t="s">
        <v>76</v>
      </c>
      <c r="C115" s="66">
        <v>38.753220457193379</v>
      </c>
      <c r="D115" s="66">
        <v>37.429554219189534</v>
      </c>
      <c r="E115" s="77" t="s">
        <v>2</v>
      </c>
    </row>
    <row r="116" spans="1:5" x14ac:dyDescent="0.25">
      <c r="A116" s="67"/>
      <c r="B116" s="68" t="s">
        <v>77</v>
      </c>
      <c r="C116" s="66">
        <v>38.680759135782246</v>
      </c>
      <c r="D116" s="66">
        <v>37.35956790768936</v>
      </c>
      <c r="E116" s="77" t="s">
        <v>2</v>
      </c>
    </row>
    <row r="117" spans="1:5" x14ac:dyDescent="0.25">
      <c r="A117" s="67"/>
      <c r="B117" s="68" t="s">
        <v>69</v>
      </c>
      <c r="C117" s="66">
        <v>41.601856155168683</v>
      </c>
      <c r="D117" s="66">
        <v>40.180891090040333</v>
      </c>
      <c r="E117" s="77" t="s">
        <v>2</v>
      </c>
    </row>
    <row r="118" spans="1:5" x14ac:dyDescent="0.25">
      <c r="A118" s="67"/>
      <c r="B118" s="68" t="s">
        <v>78</v>
      </c>
      <c r="C118" s="66">
        <v>39.391785852129033</v>
      </c>
      <c r="D118" s="66">
        <v>38.04630858928487</v>
      </c>
      <c r="E118" s="77" t="s">
        <v>2</v>
      </c>
    </row>
    <row r="119" spans="1:5" x14ac:dyDescent="0.25">
      <c r="A119" s="67"/>
      <c r="B119" s="68" t="s">
        <v>79</v>
      </c>
      <c r="C119" s="66">
        <v>39.509535499422114</v>
      </c>
      <c r="D119" s="66">
        <v>38.160036345472662</v>
      </c>
      <c r="E119" s="77" t="s">
        <v>2</v>
      </c>
    </row>
    <row r="120" spans="1:5" x14ac:dyDescent="0.25">
      <c r="A120" s="67"/>
      <c r="B120" s="68" t="s">
        <v>68</v>
      </c>
      <c r="C120" s="66">
        <v>40.197918052827916</v>
      </c>
      <c r="D120" s="66">
        <v>38.824906304724365</v>
      </c>
      <c r="E120" s="77" t="s">
        <v>2</v>
      </c>
    </row>
    <row r="121" spans="1:5" x14ac:dyDescent="0.25">
      <c r="A121" s="137">
        <v>1994</v>
      </c>
      <c r="B121" s="138"/>
      <c r="C121" s="66"/>
      <c r="D121" s="66"/>
      <c r="E121" s="77"/>
    </row>
    <row r="122" spans="1:5" x14ac:dyDescent="0.25">
      <c r="A122" s="67"/>
      <c r="B122" s="68" t="s">
        <v>73</v>
      </c>
      <c r="C122" s="66">
        <v>42.113614237634827</v>
      </c>
      <c r="D122" s="66">
        <v>40.675169415010345</v>
      </c>
      <c r="E122" s="77" t="s">
        <v>2</v>
      </c>
    </row>
    <row r="123" spans="1:5" x14ac:dyDescent="0.25">
      <c r="A123" s="67"/>
      <c r="B123" s="68" t="s">
        <v>74</v>
      </c>
      <c r="C123" s="66">
        <v>42.860871614687177</v>
      </c>
      <c r="D123" s="66">
        <v>41.396903252355941</v>
      </c>
      <c r="E123" s="77" t="s">
        <v>2</v>
      </c>
    </row>
    <row r="124" spans="1:5" x14ac:dyDescent="0.25">
      <c r="A124" s="67"/>
      <c r="B124" s="68" t="s">
        <v>71</v>
      </c>
      <c r="C124" s="66">
        <v>43.612657824327719</v>
      </c>
      <c r="D124" s="66">
        <v>42.123011234170299</v>
      </c>
      <c r="E124" s="77" t="s">
        <v>2</v>
      </c>
    </row>
    <row r="125" spans="1:5" x14ac:dyDescent="0.25">
      <c r="A125" s="67"/>
      <c r="B125" s="68" t="s">
        <v>75</v>
      </c>
      <c r="C125" s="66">
        <v>41.787538291284719</v>
      </c>
      <c r="D125" s="66">
        <v>40.360231013259536</v>
      </c>
      <c r="E125" s="77" t="s">
        <v>2</v>
      </c>
    </row>
    <row r="126" spans="1:5" x14ac:dyDescent="0.25">
      <c r="A126" s="67"/>
      <c r="B126" s="68" t="s">
        <v>63</v>
      </c>
      <c r="C126" s="66">
        <v>43.888916612207673</v>
      </c>
      <c r="D126" s="66">
        <v>42.389834046764733</v>
      </c>
      <c r="E126" s="77" t="s">
        <v>2</v>
      </c>
    </row>
    <row r="127" spans="1:5" x14ac:dyDescent="0.25">
      <c r="A127" s="67"/>
      <c r="B127" s="68" t="s">
        <v>70</v>
      </c>
      <c r="C127" s="66">
        <v>42.018508753282717</v>
      </c>
      <c r="D127" s="66">
        <v>40.583312381166365</v>
      </c>
      <c r="E127" s="77" t="s">
        <v>2</v>
      </c>
    </row>
    <row r="128" spans="1:5" x14ac:dyDescent="0.25">
      <c r="A128" s="67"/>
      <c r="B128" s="68" t="s">
        <v>76</v>
      </c>
      <c r="C128" s="66">
        <v>41.058396244585154</v>
      </c>
      <c r="D128" s="66">
        <v>39.655993753788984</v>
      </c>
      <c r="E128" s="77" t="s">
        <v>2</v>
      </c>
    </row>
    <row r="129" spans="1:5" x14ac:dyDescent="0.25">
      <c r="A129" s="67"/>
      <c r="B129" s="68" t="s">
        <v>77</v>
      </c>
      <c r="C129" s="66">
        <v>42.226835052339737</v>
      </c>
      <c r="D129" s="66">
        <v>40.784523026729374</v>
      </c>
      <c r="E129" s="77" t="s">
        <v>2</v>
      </c>
    </row>
    <row r="130" spans="1:5" x14ac:dyDescent="0.25">
      <c r="A130" s="67"/>
      <c r="B130" s="68" t="s">
        <v>69</v>
      </c>
      <c r="C130" s="66">
        <v>40.74590679599963</v>
      </c>
      <c r="D130" s="66">
        <v>39.354177785444463</v>
      </c>
      <c r="E130" s="77" t="s">
        <v>2</v>
      </c>
    </row>
    <row r="131" spans="1:5" x14ac:dyDescent="0.25">
      <c r="A131" s="67"/>
      <c r="B131" s="68" t="s">
        <v>78</v>
      </c>
      <c r="C131" s="66">
        <v>40.927060099527473</v>
      </c>
      <c r="D131" s="66">
        <v>39.529143564194911</v>
      </c>
      <c r="E131" s="77" t="s">
        <v>2</v>
      </c>
    </row>
    <row r="132" spans="1:5" x14ac:dyDescent="0.25">
      <c r="A132" s="67"/>
      <c r="B132" s="68" t="s">
        <v>79</v>
      </c>
      <c r="C132" s="66">
        <v>41.484106507875588</v>
      </c>
      <c r="D132" s="66">
        <v>40.067163333852541</v>
      </c>
      <c r="E132" s="77" t="s">
        <v>2</v>
      </c>
    </row>
    <row r="133" spans="1:5" x14ac:dyDescent="0.25">
      <c r="A133" s="67"/>
      <c r="B133" s="68" t="s">
        <v>68</v>
      </c>
      <c r="C133" s="66">
        <v>52.217439741900165</v>
      </c>
      <c r="D133" s="66">
        <v>50.433885724816577</v>
      </c>
      <c r="E133" s="77" t="s">
        <v>2</v>
      </c>
    </row>
    <row r="134" spans="1:5" x14ac:dyDescent="0.25">
      <c r="A134" s="137">
        <v>1995</v>
      </c>
      <c r="B134" s="138"/>
      <c r="C134" s="66"/>
      <c r="D134" s="66"/>
      <c r="E134" s="77"/>
    </row>
    <row r="135" spans="1:5" x14ac:dyDescent="0.25">
      <c r="A135" s="67"/>
      <c r="B135" s="68" t="s">
        <v>73</v>
      </c>
      <c r="C135" s="66">
        <v>44.58635683078986</v>
      </c>
      <c r="D135" s="66">
        <v>43.063452294953954</v>
      </c>
      <c r="E135" s="77" t="s">
        <v>2</v>
      </c>
    </row>
    <row r="136" spans="1:5" x14ac:dyDescent="0.25">
      <c r="A136" s="67"/>
      <c r="B136" s="68" t="s">
        <v>74</v>
      </c>
      <c r="C136" s="66">
        <v>48.694007988283659</v>
      </c>
      <c r="D136" s="66">
        <v>47.030801328120361</v>
      </c>
      <c r="E136" s="77" t="s">
        <v>2</v>
      </c>
    </row>
    <row r="137" spans="1:5" x14ac:dyDescent="0.25">
      <c r="A137" s="67"/>
      <c r="B137" s="68" t="s">
        <v>71</v>
      </c>
      <c r="C137" s="66">
        <v>45.96312193760145</v>
      </c>
      <c r="D137" s="66">
        <v>44.393192213457361</v>
      </c>
      <c r="E137" s="77" t="s">
        <v>2</v>
      </c>
    </row>
    <row r="138" spans="1:5" x14ac:dyDescent="0.25">
      <c r="A138" s="67"/>
      <c r="B138" s="68" t="s">
        <v>75</v>
      </c>
      <c r="C138" s="66">
        <v>46.325428544657136</v>
      </c>
      <c r="D138" s="66">
        <v>44.743123770958263</v>
      </c>
      <c r="E138" s="77" t="s">
        <v>2</v>
      </c>
    </row>
    <row r="139" spans="1:5" x14ac:dyDescent="0.25">
      <c r="A139" s="67"/>
      <c r="B139" s="68" t="s">
        <v>63</v>
      </c>
      <c r="C139" s="66">
        <v>40.188860387651523</v>
      </c>
      <c r="D139" s="66">
        <v>38.81615801578684</v>
      </c>
      <c r="E139" s="77" t="s">
        <v>2</v>
      </c>
    </row>
    <row r="140" spans="1:5" x14ac:dyDescent="0.25">
      <c r="A140" s="67"/>
      <c r="B140" s="68" t="s">
        <v>70</v>
      </c>
      <c r="C140" s="66">
        <v>45.288325881960247</v>
      </c>
      <c r="D140" s="66">
        <v>43.741444687611946</v>
      </c>
      <c r="E140" s="77" t="s">
        <v>2</v>
      </c>
    </row>
    <row r="141" spans="1:5" x14ac:dyDescent="0.25">
      <c r="A141" s="67"/>
      <c r="B141" s="68" t="s">
        <v>76</v>
      </c>
      <c r="C141" s="66">
        <v>44.957721103021939</v>
      </c>
      <c r="D141" s="66">
        <v>43.422132141392375</v>
      </c>
      <c r="E141" s="77" t="s">
        <v>2</v>
      </c>
    </row>
    <row r="142" spans="1:5" x14ac:dyDescent="0.25">
      <c r="A142" s="67"/>
      <c r="B142" s="68" t="s">
        <v>77</v>
      </c>
      <c r="C142" s="66">
        <v>46.117102245600123</v>
      </c>
      <c r="D142" s="66">
        <v>44.541913125395247</v>
      </c>
      <c r="E142" s="77" t="s">
        <v>2</v>
      </c>
    </row>
    <row r="143" spans="1:5" x14ac:dyDescent="0.25">
      <c r="A143" s="67"/>
      <c r="B143" s="68" t="s">
        <v>69</v>
      </c>
      <c r="C143" s="66">
        <v>45.483065683252676</v>
      </c>
      <c r="D143" s="66">
        <v>43.929532899768681</v>
      </c>
      <c r="E143" s="77" t="s">
        <v>2</v>
      </c>
    </row>
    <row r="144" spans="1:5" x14ac:dyDescent="0.25">
      <c r="A144" s="67"/>
      <c r="B144" s="68" t="s">
        <v>78</v>
      </c>
      <c r="C144" s="66">
        <v>45.138874406549782</v>
      </c>
      <c r="D144" s="66">
        <v>43.597097920142829</v>
      </c>
      <c r="E144" s="77" t="s">
        <v>2</v>
      </c>
    </row>
    <row r="145" spans="1:5" x14ac:dyDescent="0.25">
      <c r="A145" s="67"/>
      <c r="B145" s="68" t="s">
        <v>79</v>
      </c>
      <c r="C145" s="66">
        <v>44.839971455728843</v>
      </c>
      <c r="D145" s="66">
        <v>43.308404385204589</v>
      </c>
      <c r="E145" s="77" t="s">
        <v>2</v>
      </c>
    </row>
    <row r="146" spans="1:5" x14ac:dyDescent="0.25">
      <c r="A146" s="67"/>
      <c r="B146" s="68" t="s">
        <v>68</v>
      </c>
      <c r="C146" s="66">
        <v>45.623459493486749</v>
      </c>
      <c r="D146" s="66">
        <v>44.065131378300272</v>
      </c>
      <c r="E146" s="77" t="s">
        <v>2</v>
      </c>
    </row>
    <row r="147" spans="1:5" x14ac:dyDescent="0.25">
      <c r="A147" s="137">
        <v>1996</v>
      </c>
      <c r="B147" s="138"/>
      <c r="C147" s="66"/>
      <c r="D147" s="66"/>
      <c r="E147" s="77"/>
    </row>
    <row r="148" spans="1:5" x14ac:dyDescent="0.25">
      <c r="A148" s="67"/>
      <c r="B148" s="68" t="s">
        <v>73</v>
      </c>
      <c r="C148" s="66">
        <v>46.991166935121953</v>
      </c>
      <c r="D148" s="66">
        <v>45.386123007866154</v>
      </c>
      <c r="E148" s="77" t="s">
        <v>2</v>
      </c>
    </row>
    <row r="149" spans="1:5" x14ac:dyDescent="0.25">
      <c r="A149" s="67"/>
      <c r="B149" s="68" t="s">
        <v>74</v>
      </c>
      <c r="C149" s="66">
        <v>48.168663408052922</v>
      </c>
      <c r="D149" s="66">
        <v>46.523400569744069</v>
      </c>
      <c r="E149" s="77" t="s">
        <v>2</v>
      </c>
    </row>
    <row r="150" spans="1:5" x14ac:dyDescent="0.25">
      <c r="A150" s="67"/>
      <c r="B150" s="68" t="s">
        <v>71</v>
      </c>
      <c r="C150" s="66">
        <v>46.1352175759529</v>
      </c>
      <c r="D150" s="66">
        <v>44.559409703270283</v>
      </c>
      <c r="E150" s="77" t="s">
        <v>2</v>
      </c>
    </row>
    <row r="151" spans="1:5" x14ac:dyDescent="0.25">
      <c r="A151" s="67"/>
      <c r="B151" s="68" t="s">
        <v>75</v>
      </c>
      <c r="C151" s="66">
        <v>48.481152856638445</v>
      </c>
      <c r="D151" s="66">
        <v>46.82521653808859</v>
      </c>
      <c r="E151" s="77" t="s">
        <v>2</v>
      </c>
    </row>
    <row r="152" spans="1:5" x14ac:dyDescent="0.25">
      <c r="A152" s="67"/>
      <c r="B152" s="68" t="s">
        <v>63</v>
      </c>
      <c r="C152" s="66">
        <v>46.868888455240651</v>
      </c>
      <c r="D152" s="66">
        <v>45.268021107209599</v>
      </c>
      <c r="E152" s="77" t="s">
        <v>2</v>
      </c>
    </row>
    <row r="153" spans="1:5" x14ac:dyDescent="0.25">
      <c r="A153" s="67"/>
      <c r="B153" s="68" t="s">
        <v>70</v>
      </c>
      <c r="C153" s="66">
        <v>48.39963387005092</v>
      </c>
      <c r="D153" s="66">
        <v>46.746481937650884</v>
      </c>
      <c r="E153" s="77" t="s">
        <v>2</v>
      </c>
    </row>
    <row r="154" spans="1:5" x14ac:dyDescent="0.25">
      <c r="A154" s="67"/>
      <c r="B154" s="68" t="s">
        <v>76</v>
      </c>
      <c r="C154" s="66">
        <v>48.21395173393487</v>
      </c>
      <c r="D154" s="66">
        <v>46.567142014431674</v>
      </c>
      <c r="E154" s="77" t="s">
        <v>2</v>
      </c>
    </row>
    <row r="155" spans="1:5" x14ac:dyDescent="0.25">
      <c r="A155" s="67"/>
      <c r="B155" s="68" t="s">
        <v>77</v>
      </c>
      <c r="C155" s="66">
        <v>48.440393363344683</v>
      </c>
      <c r="D155" s="66">
        <v>46.785849237869733</v>
      </c>
      <c r="E155" s="77" t="s">
        <v>2</v>
      </c>
    </row>
    <row r="156" spans="1:5" x14ac:dyDescent="0.25">
      <c r="A156" s="67"/>
      <c r="B156" s="68" t="s">
        <v>69</v>
      </c>
      <c r="C156" s="66">
        <v>48.598902503931541</v>
      </c>
      <c r="D156" s="66">
        <v>46.938944294276375</v>
      </c>
      <c r="E156" s="77" t="s">
        <v>2</v>
      </c>
    </row>
    <row r="157" spans="1:5" x14ac:dyDescent="0.25">
      <c r="A157" s="67"/>
      <c r="B157" s="68" t="s">
        <v>78</v>
      </c>
      <c r="C157" s="66">
        <v>48.639661997225303</v>
      </c>
      <c r="D157" s="66">
        <v>46.978311594495224</v>
      </c>
      <c r="E157" s="77" t="s">
        <v>2</v>
      </c>
    </row>
    <row r="158" spans="1:5" x14ac:dyDescent="0.25">
      <c r="A158" s="67"/>
      <c r="B158" s="68" t="s">
        <v>79</v>
      </c>
      <c r="C158" s="66">
        <v>48.866103626635102</v>
      </c>
      <c r="D158" s="66">
        <v>47.197018817933291</v>
      </c>
      <c r="E158" s="77" t="s">
        <v>2</v>
      </c>
    </row>
    <row r="159" spans="1:5" x14ac:dyDescent="0.25">
      <c r="A159" s="67"/>
      <c r="B159" s="68" t="s">
        <v>68</v>
      </c>
      <c r="C159" s="66">
        <v>49.305400387690121</v>
      </c>
      <c r="D159" s="66">
        <v>47.621310831403122</v>
      </c>
      <c r="E159" s="77" t="s">
        <v>2</v>
      </c>
    </row>
    <row r="160" spans="1:5" x14ac:dyDescent="0.25">
      <c r="A160" s="137">
        <v>1997</v>
      </c>
      <c r="B160" s="138"/>
      <c r="C160" s="66"/>
      <c r="D160" s="66"/>
      <c r="E160" s="77"/>
    </row>
    <row r="161" spans="1:5" x14ac:dyDescent="0.25">
      <c r="A161" s="67"/>
      <c r="B161" s="68" t="s">
        <v>73</v>
      </c>
      <c r="C161" s="66">
        <v>54.667887324531769</v>
      </c>
      <c r="D161" s="66">
        <v>52.800635109082691</v>
      </c>
      <c r="E161" s="77" t="s">
        <v>2</v>
      </c>
    </row>
    <row r="162" spans="1:5" x14ac:dyDescent="0.25">
      <c r="A162" s="67"/>
      <c r="B162" s="68" t="s">
        <v>74</v>
      </c>
      <c r="C162" s="66">
        <v>51.246694823804809</v>
      </c>
      <c r="D162" s="66">
        <v>49.496297851700646</v>
      </c>
      <c r="E162" s="77" t="s">
        <v>2</v>
      </c>
    </row>
    <row r="163" spans="1:5" x14ac:dyDescent="0.25">
      <c r="A163" s="67"/>
      <c r="B163" s="68" t="s">
        <v>71</v>
      </c>
      <c r="C163" s="66">
        <v>51.248751264945483</v>
      </c>
      <c r="D163" s="66">
        <v>49.498284052441257</v>
      </c>
      <c r="E163" s="77" t="s">
        <v>2</v>
      </c>
    </row>
    <row r="164" spans="1:5" x14ac:dyDescent="0.25">
      <c r="A164" s="67"/>
      <c r="B164" s="68" t="s">
        <v>75</v>
      </c>
      <c r="C164" s="66">
        <v>50.161945635669611</v>
      </c>
      <c r="D164" s="66">
        <v>48.448599671458396</v>
      </c>
      <c r="E164" s="77" t="s">
        <v>2</v>
      </c>
    </row>
    <row r="165" spans="1:5" x14ac:dyDescent="0.25">
      <c r="A165" s="67"/>
      <c r="B165" s="68" t="s">
        <v>63</v>
      </c>
      <c r="C165" s="66">
        <v>52.366248930445025</v>
      </c>
      <c r="D165" s="66">
        <v>50.57761214355655</v>
      </c>
      <c r="E165" s="77" t="s">
        <v>2</v>
      </c>
    </row>
    <row r="166" spans="1:5" x14ac:dyDescent="0.25">
      <c r="A166" s="67"/>
      <c r="B166" s="68" t="s">
        <v>70</v>
      </c>
      <c r="C166" s="66">
        <v>47.81248036717821</v>
      </c>
      <c r="D166" s="66">
        <v>46.179383420121574</v>
      </c>
      <c r="E166" s="77" t="s">
        <v>2</v>
      </c>
    </row>
    <row r="167" spans="1:5" x14ac:dyDescent="0.25">
      <c r="A167" s="67"/>
      <c r="B167" s="68" t="s">
        <v>76</v>
      </c>
      <c r="C167" s="66">
        <v>51.990647534958214</v>
      </c>
      <c r="D167" s="66">
        <v>50.214839898274235</v>
      </c>
      <c r="E167" s="77" t="s">
        <v>2</v>
      </c>
    </row>
    <row r="168" spans="1:5" x14ac:dyDescent="0.25">
      <c r="A168" s="67"/>
      <c r="B168" s="68" t="s">
        <v>77</v>
      </c>
      <c r="C168" s="66">
        <v>50.459871759946076</v>
      </c>
      <c r="D168" s="66">
        <v>48.736349744622927</v>
      </c>
      <c r="E168" s="77" t="s">
        <v>2</v>
      </c>
    </row>
    <row r="169" spans="1:5" x14ac:dyDescent="0.25">
      <c r="A169" s="67"/>
      <c r="B169" s="68" t="s">
        <v>69</v>
      </c>
      <c r="C169" s="66">
        <v>51.266858112862515</v>
      </c>
      <c r="D169" s="66">
        <v>49.51577243760908</v>
      </c>
      <c r="E169" s="77" t="s">
        <v>2</v>
      </c>
    </row>
    <row r="170" spans="1:5" x14ac:dyDescent="0.25">
      <c r="A170" s="67"/>
      <c r="B170" s="68" t="s">
        <v>78</v>
      </c>
      <c r="C170" s="66">
        <v>52.823452237169533</v>
      </c>
      <c r="D170" s="66">
        <v>51.019199081528342</v>
      </c>
      <c r="E170" s="77" t="s">
        <v>2</v>
      </c>
    </row>
    <row r="171" spans="1:5" x14ac:dyDescent="0.25">
      <c r="A171" s="51"/>
      <c r="B171" s="68" t="s">
        <v>79</v>
      </c>
      <c r="C171" s="66">
        <v>51.177862859211309</v>
      </c>
      <c r="D171" s="66">
        <v>49.429816931653967</v>
      </c>
      <c r="E171" s="77" t="s">
        <v>2</v>
      </c>
    </row>
    <row r="172" spans="1:5" x14ac:dyDescent="0.25">
      <c r="A172" s="51"/>
      <c r="B172" s="68" t="s">
        <v>68</v>
      </c>
      <c r="C172" s="66">
        <v>55.589956656088333</v>
      </c>
      <c r="D172" s="66">
        <v>53.691209973111633</v>
      </c>
      <c r="E172" s="77" t="s">
        <v>2</v>
      </c>
    </row>
    <row r="173" spans="1:5" x14ac:dyDescent="0.25">
      <c r="A173" s="137">
        <v>1998</v>
      </c>
      <c r="B173" s="138"/>
      <c r="C173" s="66"/>
      <c r="D173" s="66"/>
      <c r="E173" s="78"/>
    </row>
    <row r="174" spans="1:5" ht="15" customHeight="1" x14ac:dyDescent="0.25">
      <c r="A174" s="67"/>
      <c r="B174" s="68" t="s">
        <v>73</v>
      </c>
      <c r="C174" s="66">
        <v>52.016796130508737</v>
      </c>
      <c r="D174" s="66">
        <v>50.24009535481094</v>
      </c>
      <c r="E174" s="77" t="s">
        <v>2</v>
      </c>
    </row>
    <row r="175" spans="1:5" ht="15" customHeight="1" x14ac:dyDescent="0.25">
      <c r="A175" s="51"/>
      <c r="B175" s="68" t="s">
        <v>74</v>
      </c>
      <c r="C175" s="66">
        <v>54.533362364576099</v>
      </c>
      <c r="D175" s="66">
        <v>52.670705022677176</v>
      </c>
      <c r="E175" s="77" t="s">
        <v>2</v>
      </c>
    </row>
    <row r="176" spans="1:5" ht="15" customHeight="1" x14ac:dyDescent="0.25">
      <c r="A176" s="51"/>
      <c r="B176" s="68" t="s">
        <v>71</v>
      </c>
      <c r="C176" s="66">
        <v>49.813415106534734</v>
      </c>
      <c r="D176" s="66">
        <v>48.11197365216519</v>
      </c>
      <c r="E176" s="77" t="s">
        <v>2</v>
      </c>
    </row>
    <row r="177" spans="1:9" ht="15" customHeight="1" x14ac:dyDescent="0.25">
      <c r="A177" s="51"/>
      <c r="B177" s="68" t="s">
        <v>75</v>
      </c>
      <c r="C177" s="66">
        <v>51.211283927369557</v>
      </c>
      <c r="D177" s="66">
        <v>49.46209646011468</v>
      </c>
      <c r="E177" s="77" t="s">
        <v>2</v>
      </c>
    </row>
    <row r="178" spans="1:9" ht="16.5" customHeight="1" x14ac:dyDescent="0.25">
      <c r="A178" s="53"/>
      <c r="B178" s="68" t="s">
        <v>63</v>
      </c>
      <c r="C178" s="66">
        <v>49.027607647419828</v>
      </c>
      <c r="D178" s="66">
        <v>47.353006460541117</v>
      </c>
      <c r="E178" s="77" t="s">
        <v>2</v>
      </c>
      <c r="H178" s="48"/>
      <c r="I178" s="48"/>
    </row>
    <row r="179" spans="1:9" ht="16.5" customHeight="1" x14ac:dyDescent="0.25">
      <c r="A179" s="45"/>
      <c r="B179" s="68" t="s">
        <v>70</v>
      </c>
      <c r="C179" s="66">
        <v>50.454971141989702</v>
      </c>
      <c r="D179" s="66">
        <v>48.731616513594858</v>
      </c>
      <c r="E179" s="77" t="s">
        <v>2</v>
      </c>
    </row>
    <row r="180" spans="1:9" ht="16.5" customHeight="1" x14ac:dyDescent="0.25">
      <c r="A180" s="45"/>
      <c r="B180" s="68" t="s">
        <v>76</v>
      </c>
      <c r="C180" s="66">
        <v>51.968910199010779</v>
      </c>
      <c r="D180" s="66">
        <v>50.193845029078155</v>
      </c>
      <c r="E180" s="77" t="s">
        <v>2</v>
      </c>
      <c r="H180" s="54"/>
      <c r="I180" s="54"/>
    </row>
    <row r="181" spans="1:9" ht="16.5" customHeight="1" x14ac:dyDescent="0.25">
      <c r="A181" s="45"/>
      <c r="B181" s="68" t="s">
        <v>77</v>
      </c>
      <c r="C181" s="66">
        <v>50.326883199929384</v>
      </c>
      <c r="D181" s="66">
        <v>48.60790358043446</v>
      </c>
      <c r="E181" s="77" t="s">
        <v>2</v>
      </c>
      <c r="H181" s="54"/>
      <c r="I181" s="54"/>
    </row>
    <row r="182" spans="1:9" ht="16.5" customHeight="1" x14ac:dyDescent="0.25">
      <c r="A182" s="45"/>
      <c r="B182" s="68" t="s">
        <v>69</v>
      </c>
      <c r="C182" s="66">
        <v>50.81984648286705</v>
      </c>
      <c r="D182" s="66">
        <v>49.084029066499966</v>
      </c>
      <c r="E182" s="77" t="s">
        <v>2</v>
      </c>
      <c r="H182" s="54"/>
      <c r="I182" s="54"/>
    </row>
    <row r="183" spans="1:9" ht="16.5" customHeight="1" x14ac:dyDescent="0.25">
      <c r="A183" s="45"/>
      <c r="B183" s="68" t="s">
        <v>78</v>
      </c>
      <c r="C183" s="66">
        <v>50.061510261728138</v>
      </c>
      <c r="D183" s="66">
        <v>48.351594797279752</v>
      </c>
      <c r="E183" s="77" t="s">
        <v>2</v>
      </c>
      <c r="H183" s="54"/>
      <c r="I183" s="54"/>
    </row>
    <row r="184" spans="1:9" ht="16.5" customHeight="1" x14ac:dyDescent="0.25">
      <c r="A184" s="45"/>
      <c r="B184" s="68" t="s">
        <v>79</v>
      </c>
      <c r="C184" s="66">
        <v>51.45917857842359</v>
      </c>
      <c r="D184" s="66">
        <v>49.701523949567417</v>
      </c>
      <c r="E184" s="77" t="s">
        <v>2</v>
      </c>
      <c r="H184" s="54"/>
      <c r="I184" s="54"/>
    </row>
    <row r="185" spans="1:9" ht="16.5" customHeight="1" x14ac:dyDescent="0.25">
      <c r="A185" s="45"/>
      <c r="B185" s="68" t="s">
        <v>68</v>
      </c>
      <c r="C185" s="66">
        <v>50.40111620777121</v>
      </c>
      <c r="D185" s="66">
        <v>48.679601064129741</v>
      </c>
      <c r="E185" s="77" t="s">
        <v>2</v>
      </c>
      <c r="H185" s="54"/>
      <c r="I185" s="54"/>
    </row>
    <row r="186" spans="1:9" ht="16.5" customHeight="1" x14ac:dyDescent="0.25">
      <c r="A186" s="137">
        <v>1999</v>
      </c>
      <c r="B186" s="138"/>
      <c r="C186" s="66"/>
      <c r="D186" s="66"/>
      <c r="E186" s="52"/>
      <c r="H186" s="54"/>
      <c r="I186" s="54"/>
    </row>
    <row r="187" spans="1:9" ht="15" customHeight="1" x14ac:dyDescent="0.25">
      <c r="A187" s="67"/>
      <c r="B187" s="68" t="s">
        <v>73</v>
      </c>
      <c r="C187" s="66">
        <v>51.534756046021798</v>
      </c>
      <c r="D187" s="66">
        <v>49.774519971261682</v>
      </c>
      <c r="E187" s="77" t="s">
        <v>2</v>
      </c>
      <c r="H187" s="48"/>
      <c r="I187" s="48"/>
    </row>
    <row r="188" spans="1:9" ht="15" customHeight="1" x14ac:dyDescent="0.25">
      <c r="A188" s="67"/>
      <c r="B188" s="68" t="s">
        <v>74</v>
      </c>
      <c r="C188" s="66">
        <v>51.417837445413141</v>
      </c>
      <c r="D188" s="66">
        <v>49.661594876286742</v>
      </c>
      <c r="E188" s="77" t="s">
        <v>2</v>
      </c>
      <c r="H188" s="48"/>
      <c r="I188" s="48"/>
    </row>
    <row r="189" spans="1:9" ht="15" customHeight="1" x14ac:dyDescent="0.25">
      <c r="A189" s="67"/>
      <c r="B189" s="68" t="s">
        <v>71</v>
      </c>
      <c r="C189" s="66">
        <v>53.107954662011338</v>
      </c>
      <c r="D189" s="66">
        <v>51.293983959029553</v>
      </c>
      <c r="E189" s="77" t="s">
        <v>2</v>
      </c>
      <c r="H189" s="48"/>
      <c r="I189" s="48"/>
    </row>
    <row r="190" spans="1:9" ht="15" customHeight="1" x14ac:dyDescent="0.25">
      <c r="A190" s="67"/>
      <c r="B190" s="68" t="s">
        <v>75</v>
      </c>
      <c r="C190" s="66">
        <v>56.831682161016694</v>
      </c>
      <c r="D190" s="66">
        <v>54.890522741540906</v>
      </c>
      <c r="E190" s="77" t="s">
        <v>2</v>
      </c>
      <c r="H190" s="48"/>
      <c r="I190" s="48"/>
    </row>
    <row r="191" spans="1:9" ht="15" customHeight="1" x14ac:dyDescent="0.25">
      <c r="A191" s="67"/>
      <c r="B191" s="68" t="s">
        <v>63</v>
      </c>
      <c r="C191" s="66">
        <v>53.820414718137002</v>
      </c>
      <c r="D191" s="66">
        <v>51.982109022834734</v>
      </c>
      <c r="E191" s="77" t="s">
        <v>2</v>
      </c>
      <c r="H191" s="48"/>
      <c r="I191" s="48"/>
    </row>
    <row r="192" spans="1:9" ht="15" customHeight="1" x14ac:dyDescent="0.25">
      <c r="A192" s="67"/>
      <c r="B192" s="68" t="s">
        <v>70</v>
      </c>
      <c r="C192" s="66">
        <v>51.446973064172155</v>
      </c>
      <c r="D192" s="66">
        <v>49.689735330400865</v>
      </c>
      <c r="E192" s="77" t="s">
        <v>2</v>
      </c>
      <c r="H192" s="48"/>
      <c r="I192" s="48"/>
    </row>
    <row r="193" spans="1:9" ht="15" customHeight="1" x14ac:dyDescent="0.25">
      <c r="A193" s="67"/>
      <c r="B193" s="68" t="s">
        <v>76</v>
      </c>
      <c r="C193" s="66">
        <v>51.392563393266869</v>
      </c>
      <c r="D193" s="66">
        <v>49.637184091996112</v>
      </c>
      <c r="E193" s="77" t="s">
        <v>2</v>
      </c>
      <c r="H193" s="48"/>
      <c r="I193" s="48"/>
    </row>
    <row r="194" spans="1:9" ht="15" customHeight="1" x14ac:dyDescent="0.25">
      <c r="A194" s="67"/>
      <c r="B194" s="68" t="s">
        <v>77</v>
      </c>
      <c r="C194" s="66">
        <v>51.610057313335169</v>
      </c>
      <c r="D194" s="66">
        <v>49.847249226648152</v>
      </c>
      <c r="E194" s="77" t="s">
        <v>2</v>
      </c>
      <c r="H194" s="48"/>
      <c r="I194" s="48"/>
    </row>
    <row r="195" spans="1:9" ht="15" customHeight="1" x14ac:dyDescent="0.25">
      <c r="A195" s="67"/>
      <c r="B195" s="68" t="s">
        <v>69</v>
      </c>
      <c r="C195" s="66">
        <v>50.505597953262374</v>
      </c>
      <c r="D195" s="66">
        <v>48.780514100817797</v>
      </c>
      <c r="E195" s="77" t="s">
        <v>2</v>
      </c>
      <c r="H195" s="48"/>
      <c r="I195" s="48"/>
    </row>
    <row r="196" spans="1:9" ht="15" customHeight="1" x14ac:dyDescent="0.25">
      <c r="A196" s="55"/>
      <c r="B196" s="68" t="s">
        <v>78</v>
      </c>
      <c r="C196" s="66">
        <v>55.015453708168508</v>
      </c>
      <c r="D196" s="66">
        <v>53.136329914511023</v>
      </c>
      <c r="E196" s="77" t="s">
        <v>2</v>
      </c>
      <c r="H196" s="54"/>
      <c r="I196" s="54"/>
    </row>
    <row r="197" spans="1:9" ht="15" customHeight="1" x14ac:dyDescent="0.25">
      <c r="A197" s="55"/>
      <c r="B197" s="68" t="s">
        <v>79</v>
      </c>
      <c r="C197" s="66">
        <v>51.425928955009624</v>
      </c>
      <c r="D197" s="66">
        <v>49.669410009934573</v>
      </c>
      <c r="E197" s="77" t="s">
        <v>2</v>
      </c>
      <c r="H197" s="76"/>
      <c r="I197" s="76"/>
    </row>
    <row r="198" spans="1:9" ht="15" customHeight="1" x14ac:dyDescent="0.25">
      <c r="A198" s="55"/>
      <c r="B198" s="68" t="s">
        <v>68</v>
      </c>
      <c r="C198" s="66">
        <v>52.065159511104007</v>
      </c>
      <c r="D198" s="66">
        <v>50.286806821751171</v>
      </c>
      <c r="E198" s="77" t="s">
        <v>2</v>
      </c>
      <c r="H198" s="48"/>
      <c r="I198" s="48"/>
    </row>
    <row r="199" spans="1:9" ht="15" customHeight="1" x14ac:dyDescent="0.25">
      <c r="A199" s="137">
        <v>2000</v>
      </c>
      <c r="B199" s="138"/>
      <c r="C199" s="66"/>
      <c r="D199" s="66"/>
      <c r="E199" s="52"/>
      <c r="H199" s="48"/>
      <c r="I199" s="48"/>
    </row>
    <row r="200" spans="1:9" ht="15" customHeight="1" x14ac:dyDescent="0.25">
      <c r="A200" s="67"/>
      <c r="B200" s="68" t="s">
        <v>73</v>
      </c>
      <c r="C200" s="66">
        <v>50.230337242241148</v>
      </c>
      <c r="D200" s="66">
        <v>48.514655274479431</v>
      </c>
      <c r="E200" s="77" t="s">
        <v>2</v>
      </c>
      <c r="H200" s="48"/>
      <c r="I200" s="48"/>
    </row>
    <row r="201" spans="1:9" ht="15" customHeight="1" x14ac:dyDescent="0.25">
      <c r="A201" s="67"/>
      <c r="B201" s="68" t="s">
        <v>74</v>
      </c>
      <c r="C201" s="66">
        <v>49.941771800904874</v>
      </c>
      <c r="D201" s="66">
        <v>48.235946158053572</v>
      </c>
      <c r="E201" s="77" t="s">
        <v>2</v>
      </c>
      <c r="H201" s="48"/>
      <c r="I201" s="48"/>
    </row>
    <row r="202" spans="1:9" ht="15" customHeight="1" x14ac:dyDescent="0.25">
      <c r="A202" s="67"/>
      <c r="B202" s="68" t="s">
        <v>71</v>
      </c>
      <c r="C202" s="66">
        <v>50.557452169147211</v>
      </c>
      <c r="D202" s="66">
        <v>48.830597169064959</v>
      </c>
      <c r="E202" s="77" t="s">
        <v>2</v>
      </c>
      <c r="H202" s="48"/>
      <c r="I202" s="48"/>
    </row>
    <row r="203" spans="1:9" ht="15" customHeight="1" x14ac:dyDescent="0.25">
      <c r="A203" s="67"/>
      <c r="B203" s="68" t="s">
        <v>75</v>
      </c>
      <c r="C203" s="66">
        <v>53.631745963477975</v>
      </c>
      <c r="D203" s="66">
        <v>51.799884492881731</v>
      </c>
      <c r="E203" s="77" t="s">
        <v>2</v>
      </c>
      <c r="H203" s="48"/>
      <c r="I203" s="48"/>
    </row>
    <row r="204" spans="1:9" ht="15" customHeight="1" x14ac:dyDescent="0.25">
      <c r="A204" s="67"/>
      <c r="B204" s="68" t="s">
        <v>63</v>
      </c>
      <c r="C204" s="66">
        <v>55.132735360356769</v>
      </c>
      <c r="D204" s="66">
        <v>53.249605660570523</v>
      </c>
      <c r="E204" s="77" t="s">
        <v>2</v>
      </c>
      <c r="H204" s="48"/>
      <c r="I204" s="48"/>
    </row>
    <row r="205" spans="1:9" ht="15" customHeight="1" x14ac:dyDescent="0.25">
      <c r="A205" s="67"/>
      <c r="B205" s="68" t="s">
        <v>70</v>
      </c>
      <c r="C205" s="66">
        <v>55.807210513406972</v>
      </c>
      <c r="D205" s="66">
        <v>53.901043244666916</v>
      </c>
      <c r="E205" s="77" t="s">
        <v>2</v>
      </c>
      <c r="H205" s="48"/>
      <c r="I205" s="48"/>
    </row>
    <row r="206" spans="1:9" ht="15" customHeight="1" x14ac:dyDescent="0.25">
      <c r="A206" s="67"/>
      <c r="B206" s="68" t="s">
        <v>76</v>
      </c>
      <c r="C206" s="66">
        <v>52.330372638200316</v>
      </c>
      <c r="D206" s="66">
        <v>50.542961252355397</v>
      </c>
      <c r="E206" s="77" t="s">
        <v>2</v>
      </c>
      <c r="H206" s="48"/>
      <c r="I206" s="48"/>
    </row>
    <row r="207" spans="1:9" ht="15" customHeight="1" x14ac:dyDescent="0.25">
      <c r="A207" s="67"/>
      <c r="B207" s="68" t="s">
        <v>77</v>
      </c>
      <c r="C207" s="66">
        <v>52.318440464339858</v>
      </c>
      <c r="D207" s="66">
        <v>50.531436637286141</v>
      </c>
      <c r="E207" s="77" t="s">
        <v>2</v>
      </c>
      <c r="H207" s="48"/>
      <c r="I207" s="48"/>
    </row>
    <row r="208" spans="1:9" ht="15" customHeight="1" x14ac:dyDescent="0.25">
      <c r="A208" s="67"/>
      <c r="B208" s="68" t="s">
        <v>69</v>
      </c>
      <c r="C208" s="66">
        <v>51.135525030674678</v>
      </c>
      <c r="D208" s="66">
        <v>49.388925206268588</v>
      </c>
      <c r="E208" s="77" t="s">
        <v>2</v>
      </c>
      <c r="H208" s="54"/>
      <c r="I208" s="54"/>
    </row>
    <row r="209" spans="1:9" ht="15" customHeight="1" x14ac:dyDescent="0.25">
      <c r="A209" s="67"/>
      <c r="B209" s="68" t="s">
        <v>78</v>
      </c>
      <c r="C209" s="66">
        <v>51.669591407243672</v>
      </c>
      <c r="D209" s="66">
        <v>49.904749856777727</v>
      </c>
      <c r="E209" s="77" t="s">
        <v>2</v>
      </c>
      <c r="H209" s="54"/>
      <c r="I209" s="54"/>
    </row>
    <row r="210" spans="1:9" ht="15" customHeight="1" x14ac:dyDescent="0.25">
      <c r="A210" s="55"/>
      <c r="B210" s="68" t="s">
        <v>79</v>
      </c>
      <c r="C210" s="66">
        <v>49.391788745610796</v>
      </c>
      <c r="D210" s="66">
        <v>47.7047484835144</v>
      </c>
      <c r="E210" s="77" t="s">
        <v>2</v>
      </c>
      <c r="H210" s="54"/>
      <c r="I210" s="54"/>
    </row>
    <row r="211" spans="1:9" ht="15" customHeight="1" x14ac:dyDescent="0.25">
      <c r="A211" s="55"/>
      <c r="B211" s="68" t="s">
        <v>68</v>
      </c>
      <c r="C211" s="66">
        <v>50.624391152860241</v>
      </c>
      <c r="D211" s="66">
        <v>48.895249765435153</v>
      </c>
      <c r="E211" s="77" t="s">
        <v>2</v>
      </c>
      <c r="H211" s="54"/>
      <c r="I211" s="54"/>
    </row>
    <row r="212" spans="1:9" ht="15" customHeight="1" x14ac:dyDescent="0.25">
      <c r="A212" s="137">
        <v>2001</v>
      </c>
      <c r="B212" s="138"/>
      <c r="C212" s="66"/>
      <c r="D212" s="66"/>
      <c r="E212" s="52"/>
      <c r="H212" s="54"/>
      <c r="I212" s="54"/>
    </row>
    <row r="213" spans="1:9" ht="15" customHeight="1" x14ac:dyDescent="0.25">
      <c r="A213" s="60"/>
      <c r="B213" s="68" t="s">
        <v>73</v>
      </c>
      <c r="C213" s="66">
        <v>49.725792554009452</v>
      </c>
      <c r="D213" s="66">
        <v>48.027343960958198</v>
      </c>
      <c r="E213" s="77" t="s">
        <v>2</v>
      </c>
      <c r="H213" s="54"/>
      <c r="I213" s="54"/>
    </row>
    <row r="214" spans="1:9" ht="15" customHeight="1" x14ac:dyDescent="0.25">
      <c r="A214" s="60"/>
      <c r="B214" s="68" t="s">
        <v>74</v>
      </c>
      <c r="C214" s="66">
        <v>50.817084246299302</v>
      </c>
      <c r="D214" s="66">
        <v>49.081361177685601</v>
      </c>
      <c r="E214" s="77" t="s">
        <v>2</v>
      </c>
      <c r="H214" s="54"/>
      <c r="I214" s="54"/>
    </row>
    <row r="215" spans="1:9" ht="15" customHeight="1" x14ac:dyDescent="0.25">
      <c r="A215" s="60"/>
      <c r="B215" s="68" t="s">
        <v>71</v>
      </c>
      <c r="C215" s="66">
        <v>50.477185952325613</v>
      </c>
      <c r="D215" s="66">
        <v>48.753072548425706</v>
      </c>
      <c r="E215" s="77" t="s">
        <v>2</v>
      </c>
      <c r="H215" s="54"/>
      <c r="I215" s="54"/>
    </row>
    <row r="216" spans="1:9" ht="15" customHeight="1" x14ac:dyDescent="0.25">
      <c r="A216" s="60"/>
      <c r="B216" s="68" t="s">
        <v>75</v>
      </c>
      <c r="C216" s="66">
        <v>51.546608475794727</v>
      </c>
      <c r="D216" s="66">
        <v>49.785967566005588</v>
      </c>
      <c r="E216" s="77" t="s">
        <v>2</v>
      </c>
      <c r="H216" s="54"/>
      <c r="I216" s="54"/>
    </row>
    <row r="217" spans="1:9" ht="15" customHeight="1" x14ac:dyDescent="0.25">
      <c r="A217" s="60"/>
      <c r="B217" s="68" t="s">
        <v>63</v>
      </c>
      <c r="C217" s="66">
        <v>52.966507718838152</v>
      </c>
      <c r="D217" s="66">
        <v>51.157368318672965</v>
      </c>
      <c r="E217" s="77" t="s">
        <v>2</v>
      </c>
      <c r="H217" s="54"/>
      <c r="I217" s="54"/>
    </row>
    <row r="218" spans="1:9" ht="15" customHeight="1" x14ac:dyDescent="0.25">
      <c r="A218" s="60"/>
      <c r="B218" s="68" t="s">
        <v>70</v>
      </c>
      <c r="C218" s="66">
        <v>54.824778480578253</v>
      </c>
      <c r="D218" s="66">
        <v>52.952167445298201</v>
      </c>
      <c r="E218" s="77" t="s">
        <v>2</v>
      </c>
      <c r="H218" s="54"/>
      <c r="I218" s="54"/>
    </row>
    <row r="219" spans="1:9" ht="15" customHeight="1" x14ac:dyDescent="0.25">
      <c r="A219" s="60"/>
      <c r="B219" s="68" t="s">
        <v>76</v>
      </c>
      <c r="C219" s="66">
        <v>51.698379918562466</v>
      </c>
      <c r="D219" s="66">
        <v>49.93255505935403</v>
      </c>
      <c r="E219" s="77" t="s">
        <v>2</v>
      </c>
      <c r="H219" s="54"/>
      <c r="I219" s="54"/>
    </row>
    <row r="220" spans="1:9" ht="15" customHeight="1" x14ac:dyDescent="0.25">
      <c r="A220" s="60"/>
      <c r="B220" s="68" t="s">
        <v>77</v>
      </c>
      <c r="C220" s="66">
        <v>51.729939508330581</v>
      </c>
      <c r="D220" s="66">
        <v>49.963036690620413</v>
      </c>
      <c r="E220" s="77" t="s">
        <v>2</v>
      </c>
      <c r="H220" s="54"/>
      <c r="I220" s="54"/>
    </row>
    <row r="221" spans="1:9" ht="15" customHeight="1" x14ac:dyDescent="0.25">
      <c r="A221" s="60"/>
      <c r="B221" s="68" t="s">
        <v>69</v>
      </c>
      <c r="C221" s="66">
        <v>52.962504871505033</v>
      </c>
      <c r="D221" s="66">
        <v>51.153502193754363</v>
      </c>
      <c r="E221" s="77" t="s">
        <v>2</v>
      </c>
      <c r="H221" s="54"/>
      <c r="I221" s="54"/>
    </row>
    <row r="222" spans="1:9" ht="15" customHeight="1" x14ac:dyDescent="0.25">
      <c r="A222" s="60"/>
      <c r="B222" s="68" t="s">
        <v>78</v>
      </c>
      <c r="C222" s="66">
        <v>52.918917967406578</v>
      </c>
      <c r="D222" s="66">
        <v>51.111404056594331</v>
      </c>
      <c r="E222" s="77" t="s">
        <v>2</v>
      </c>
      <c r="H222" s="54"/>
      <c r="I222" s="54"/>
    </row>
    <row r="223" spans="1:9" ht="15" customHeight="1" x14ac:dyDescent="0.25">
      <c r="A223" s="60"/>
      <c r="B223" s="68" t="s">
        <v>79</v>
      </c>
      <c r="C223" s="66">
        <v>53.169811764141414</v>
      </c>
      <c r="D223" s="66">
        <v>51.35372825203811</v>
      </c>
      <c r="E223" s="77" t="s">
        <v>2</v>
      </c>
      <c r="H223" s="54"/>
      <c r="I223" s="54"/>
    </row>
    <row r="224" spans="1:9" ht="15" customHeight="1" x14ac:dyDescent="0.25">
      <c r="A224" s="60"/>
      <c r="B224" s="68" t="s">
        <v>68</v>
      </c>
      <c r="C224" s="66">
        <v>54.122470282000066</v>
      </c>
      <c r="D224" s="66">
        <v>52.273847489249633</v>
      </c>
      <c r="E224" s="77" t="s">
        <v>2</v>
      </c>
      <c r="H224" s="54"/>
      <c r="I224" s="54"/>
    </row>
    <row r="225" spans="1:9" ht="15" customHeight="1" x14ac:dyDescent="0.25">
      <c r="A225" s="137">
        <v>2002</v>
      </c>
      <c r="B225" s="138"/>
      <c r="C225" s="66"/>
      <c r="D225" s="66"/>
      <c r="E225" s="52"/>
      <c r="H225" s="54"/>
      <c r="I225" s="54"/>
    </row>
    <row r="226" spans="1:9" ht="15" customHeight="1" x14ac:dyDescent="0.25">
      <c r="A226" s="56"/>
      <c r="B226" s="68" t="s">
        <v>73</v>
      </c>
      <c r="C226" s="66">
        <v>55.317179246171541</v>
      </c>
      <c r="D226" s="66">
        <v>53.427749627524904</v>
      </c>
      <c r="E226" s="77" t="s">
        <v>2</v>
      </c>
      <c r="H226" s="54"/>
      <c r="I226" s="54"/>
    </row>
    <row r="227" spans="1:9" ht="15" customHeight="1" x14ac:dyDescent="0.25">
      <c r="A227" s="56"/>
      <c r="B227" s="68" t="s">
        <v>74</v>
      </c>
      <c r="C227" s="66">
        <v>54.990570372180336</v>
      </c>
      <c r="D227" s="66">
        <v>53.112296500964085</v>
      </c>
      <c r="E227" s="77" t="s">
        <v>2</v>
      </c>
      <c r="H227" s="54"/>
      <c r="I227" s="54"/>
    </row>
    <row r="228" spans="1:9" ht="15" customHeight="1" x14ac:dyDescent="0.25">
      <c r="A228" s="56"/>
      <c r="B228" s="68" t="s">
        <v>71</v>
      </c>
      <c r="C228" s="66">
        <v>54.555197520904997</v>
      </c>
      <c r="D228" s="66">
        <v>52.691794371073399</v>
      </c>
      <c r="E228" s="77" t="s">
        <v>2</v>
      </c>
      <c r="H228" s="54"/>
      <c r="I228" s="54"/>
    </row>
    <row r="229" spans="1:9" ht="15" customHeight="1" x14ac:dyDescent="0.25">
      <c r="A229" s="56"/>
      <c r="B229" s="68" t="s">
        <v>75</v>
      </c>
      <c r="C229" s="66">
        <v>53.33745300010294</v>
      </c>
      <c r="D229" s="66">
        <v>51.515643485321107</v>
      </c>
      <c r="E229" s="77" t="s">
        <v>2</v>
      </c>
      <c r="H229" s="54"/>
      <c r="I229" s="54"/>
    </row>
    <row r="230" spans="1:9" ht="15" customHeight="1" x14ac:dyDescent="0.25">
      <c r="A230" s="56"/>
      <c r="B230" s="68" t="s">
        <v>63</v>
      </c>
      <c r="C230" s="66">
        <v>54.846361699044976</v>
      </c>
      <c r="D230" s="66">
        <v>52.973013461094929</v>
      </c>
      <c r="E230" s="77" t="s">
        <v>2</v>
      </c>
      <c r="H230" s="54"/>
      <c r="I230" s="54"/>
    </row>
    <row r="231" spans="1:9" ht="15" customHeight="1" x14ac:dyDescent="0.25">
      <c r="A231" s="56"/>
      <c r="B231" s="68" t="s">
        <v>70</v>
      </c>
      <c r="C231" s="66">
        <v>54.933679258273095</v>
      </c>
      <c r="D231" s="66">
        <v>53.057348576444276</v>
      </c>
      <c r="E231" s="77" t="s">
        <v>2</v>
      </c>
      <c r="H231" s="54"/>
      <c r="I231" s="54"/>
    </row>
    <row r="232" spans="1:9" ht="15" customHeight="1" x14ac:dyDescent="0.25">
      <c r="A232" s="56"/>
      <c r="B232" s="68" t="s">
        <v>76</v>
      </c>
      <c r="C232" s="66">
        <v>54.87335460452929</v>
      </c>
      <c r="D232" s="66">
        <v>52.99908438907044</v>
      </c>
      <c r="E232" s="77" t="s">
        <v>2</v>
      </c>
      <c r="H232" s="54"/>
      <c r="I232" s="54"/>
    </row>
    <row r="233" spans="1:9" ht="15" customHeight="1" x14ac:dyDescent="0.25">
      <c r="A233" s="56"/>
      <c r="B233" s="68" t="s">
        <v>77</v>
      </c>
      <c r="C233" s="66">
        <v>54.451240499392028</v>
      </c>
      <c r="D233" s="66">
        <v>52.591388135739145</v>
      </c>
      <c r="E233" s="77" t="s">
        <v>2</v>
      </c>
      <c r="H233" s="54"/>
      <c r="I233" s="54"/>
    </row>
    <row r="234" spans="1:9" ht="15" customHeight="1" x14ac:dyDescent="0.25">
      <c r="A234" s="56"/>
      <c r="B234" s="68" t="s">
        <v>69</v>
      </c>
      <c r="C234" s="66">
        <v>53.374799348786716</v>
      </c>
      <c r="D234" s="66">
        <v>51.551714221287227</v>
      </c>
      <c r="E234" s="77" t="s">
        <v>2</v>
      </c>
      <c r="H234" s="54"/>
      <c r="I234" s="54"/>
    </row>
    <row r="235" spans="1:9" ht="15" customHeight="1" x14ac:dyDescent="0.25">
      <c r="A235" s="56"/>
      <c r="B235" s="68" t="s">
        <v>78</v>
      </c>
      <c r="C235" s="66">
        <v>54.199799735976519</v>
      </c>
      <c r="D235" s="66">
        <v>52.348535655967275</v>
      </c>
      <c r="E235" s="77" t="s">
        <v>2</v>
      </c>
      <c r="H235" s="54"/>
      <c r="I235" s="54"/>
    </row>
    <row r="236" spans="1:9" ht="15" customHeight="1" x14ac:dyDescent="0.25">
      <c r="A236" s="56"/>
      <c r="B236" s="68" t="s">
        <v>79</v>
      </c>
      <c r="C236" s="66">
        <v>54.127695399408836</v>
      </c>
      <c r="D236" s="66">
        <v>52.278894136032697</v>
      </c>
      <c r="E236" s="77" t="s">
        <v>2</v>
      </c>
      <c r="H236" s="54"/>
      <c r="I236" s="54"/>
    </row>
    <row r="237" spans="1:9" ht="15" customHeight="1" x14ac:dyDescent="0.25">
      <c r="A237" s="56"/>
      <c r="B237" s="68" t="s">
        <v>68</v>
      </c>
      <c r="C237" s="66">
        <v>54.151254765056592</v>
      </c>
      <c r="D237" s="66">
        <v>52.30164880115418</v>
      </c>
      <c r="E237" s="77" t="s">
        <v>2</v>
      </c>
      <c r="H237" s="54"/>
      <c r="I237" s="54"/>
    </row>
    <row r="238" spans="1:9" ht="15" customHeight="1" x14ac:dyDescent="0.25">
      <c r="A238" s="137">
        <v>2003</v>
      </c>
      <c r="B238" s="138"/>
      <c r="C238" s="66"/>
      <c r="D238" s="66"/>
      <c r="E238" s="52"/>
      <c r="H238" s="54"/>
      <c r="I238" s="54"/>
    </row>
    <row r="239" spans="1:9" ht="15" customHeight="1" x14ac:dyDescent="0.25">
      <c r="A239" s="56"/>
      <c r="B239" s="68" t="s">
        <v>73</v>
      </c>
      <c r="C239" s="66">
        <v>53.833995684158786</v>
      </c>
      <c r="D239" s="66">
        <v>51.995226113442016</v>
      </c>
      <c r="E239" s="77" t="s">
        <v>2</v>
      </c>
      <c r="H239" s="54"/>
      <c r="I239" s="54"/>
    </row>
    <row r="240" spans="1:9" ht="15" customHeight="1" x14ac:dyDescent="0.25">
      <c r="A240" s="56"/>
      <c r="B240" s="68" t="s">
        <v>74</v>
      </c>
      <c r="C240" s="66">
        <v>53.435124002530529</v>
      </c>
      <c r="D240" s="66">
        <v>51.609978408661071</v>
      </c>
      <c r="E240" s="77" t="s">
        <v>2</v>
      </c>
      <c r="H240" s="54"/>
      <c r="I240" s="54"/>
    </row>
    <row r="241" spans="1:9" ht="15" customHeight="1" x14ac:dyDescent="0.25">
      <c r="A241" s="56"/>
      <c r="B241" s="68" t="s">
        <v>71</v>
      </c>
      <c r="C241" s="66">
        <v>53.69961221732494</v>
      </c>
      <c r="D241" s="66">
        <v>51.865432687278236</v>
      </c>
      <c r="E241" s="77" t="s">
        <v>2</v>
      </c>
      <c r="H241" s="54"/>
      <c r="I241" s="54"/>
    </row>
    <row r="242" spans="1:9" ht="15" customHeight="1" x14ac:dyDescent="0.25">
      <c r="A242" s="56"/>
      <c r="B242" s="68" t="s">
        <v>75</v>
      </c>
      <c r="C242" s="66">
        <v>53.255206515094976</v>
      </c>
      <c r="D242" s="66">
        <v>51.436206235110014</v>
      </c>
      <c r="E242" s="77" t="s">
        <v>2</v>
      </c>
      <c r="H242" s="54"/>
      <c r="I242" s="54"/>
    </row>
    <row r="243" spans="1:9" ht="15" customHeight="1" x14ac:dyDescent="0.25">
      <c r="A243" s="56"/>
      <c r="B243" s="68" t="s">
        <v>63</v>
      </c>
      <c r="C243" s="66">
        <v>54.349502072850377</v>
      </c>
      <c r="D243" s="66">
        <v>52.493124716402875</v>
      </c>
      <c r="E243" s="77" t="s">
        <v>2</v>
      </c>
      <c r="H243" s="54"/>
      <c r="I243" s="54"/>
    </row>
    <row r="244" spans="1:9" ht="15" customHeight="1" x14ac:dyDescent="0.25">
      <c r="A244" s="56"/>
      <c r="B244" s="68" t="s">
        <v>70</v>
      </c>
      <c r="C244" s="66">
        <v>54.169690232794423</v>
      </c>
      <c r="D244" s="66">
        <v>52.319454581708882</v>
      </c>
      <c r="E244" s="77" t="s">
        <v>2</v>
      </c>
      <c r="H244" s="54"/>
      <c r="I244" s="54"/>
    </row>
    <row r="245" spans="1:9" ht="15" customHeight="1" x14ac:dyDescent="0.25">
      <c r="A245" s="56"/>
      <c r="B245" s="68" t="s">
        <v>76</v>
      </c>
      <c r="C245" s="66">
        <v>54.328478244312691</v>
      </c>
      <c r="D245" s="66">
        <v>52.472818983850523</v>
      </c>
      <c r="E245" s="77" t="s">
        <v>2</v>
      </c>
      <c r="H245" s="54"/>
      <c r="I245" s="54"/>
    </row>
    <row r="246" spans="1:9" ht="15" customHeight="1" x14ac:dyDescent="0.25">
      <c r="A246" s="56"/>
      <c r="B246" s="68" t="s">
        <v>77</v>
      </c>
      <c r="C246" s="66">
        <v>54.160974323978536</v>
      </c>
      <c r="D246" s="66">
        <v>52.311036376002498</v>
      </c>
      <c r="E246" s="77" t="s">
        <v>2</v>
      </c>
      <c r="H246" s="54"/>
      <c r="I246" s="54"/>
    </row>
    <row r="247" spans="1:9" ht="15" customHeight="1" x14ac:dyDescent="0.25">
      <c r="A247" s="56"/>
      <c r="B247" s="68" t="s">
        <v>69</v>
      </c>
      <c r="C247" s="66">
        <v>53.670030951040772</v>
      </c>
      <c r="D247" s="66">
        <v>51.836861807305077</v>
      </c>
      <c r="E247" s="77" t="s">
        <v>2</v>
      </c>
      <c r="H247" s="54"/>
      <c r="I247" s="54"/>
    </row>
    <row r="248" spans="1:9" ht="15" customHeight="1" x14ac:dyDescent="0.25">
      <c r="A248" s="56"/>
      <c r="B248" s="68" t="s">
        <v>78</v>
      </c>
      <c r="C248" s="66">
        <v>54.509399381854315</v>
      </c>
      <c r="D248" s="66">
        <v>52.647560526543515</v>
      </c>
      <c r="E248" s="77" t="s">
        <v>2</v>
      </c>
      <c r="H248" s="54"/>
      <c r="I248" s="54"/>
    </row>
    <row r="249" spans="1:9" ht="15" customHeight="1" x14ac:dyDescent="0.25">
      <c r="A249" s="56"/>
      <c r="B249" s="68" t="s">
        <v>79</v>
      </c>
      <c r="C249" s="66">
        <v>52.892677532044416</v>
      </c>
      <c r="D249" s="66">
        <v>51.086059897153227</v>
      </c>
      <c r="E249" s="77" t="s">
        <v>2</v>
      </c>
      <c r="H249" s="54"/>
      <c r="I249" s="54"/>
    </row>
    <row r="250" spans="1:9" ht="15" customHeight="1" x14ac:dyDescent="0.25">
      <c r="A250" s="56"/>
      <c r="B250" s="68" t="s">
        <v>68</v>
      </c>
      <c r="C250" s="66">
        <v>52.61984317426267</v>
      </c>
      <c r="D250" s="66">
        <v>50.822544548829342</v>
      </c>
      <c r="E250" s="77" t="s">
        <v>2</v>
      </c>
      <c r="H250" s="54"/>
      <c r="I250" s="54"/>
    </row>
    <row r="251" spans="1:9" ht="15" customHeight="1" x14ac:dyDescent="0.25">
      <c r="A251" s="137">
        <v>2004</v>
      </c>
      <c r="B251" s="138"/>
      <c r="C251" s="66"/>
      <c r="D251" s="66"/>
      <c r="E251" s="52"/>
      <c r="H251" s="54"/>
      <c r="I251" s="54"/>
    </row>
    <row r="252" spans="1:9" ht="15" customHeight="1" x14ac:dyDescent="0.25">
      <c r="A252" s="56"/>
      <c r="B252" s="68" t="s">
        <v>73</v>
      </c>
      <c r="C252" s="66">
        <v>52.605475130638922</v>
      </c>
      <c r="D252" s="66">
        <v>50.808667264270944</v>
      </c>
      <c r="E252" s="77" t="s">
        <v>2</v>
      </c>
      <c r="H252" s="54"/>
      <c r="I252" s="54"/>
    </row>
    <row r="253" spans="1:9" ht="15" customHeight="1" x14ac:dyDescent="0.25">
      <c r="A253" s="56"/>
      <c r="B253" s="68" t="s">
        <v>74</v>
      </c>
      <c r="C253" s="66">
        <v>52.52639806701854</v>
      </c>
      <c r="D253" s="66">
        <v>50.732291179771273</v>
      </c>
      <c r="E253" s="77" t="s">
        <v>2</v>
      </c>
      <c r="H253" s="54"/>
      <c r="I253" s="54"/>
    </row>
    <row r="254" spans="1:9" ht="15" customHeight="1" x14ac:dyDescent="0.25">
      <c r="A254" s="56"/>
      <c r="B254" s="68" t="s">
        <v>71</v>
      </c>
      <c r="C254" s="66">
        <v>52.510498136390801</v>
      </c>
      <c r="D254" s="66">
        <v>50.716934331785701</v>
      </c>
      <c r="E254" s="77" t="s">
        <v>2</v>
      </c>
      <c r="H254" s="54"/>
      <c r="I254" s="54"/>
    </row>
    <row r="255" spans="1:9" ht="15" customHeight="1" x14ac:dyDescent="0.25">
      <c r="A255" s="56"/>
      <c r="B255" s="68" t="s">
        <v>75</v>
      </c>
      <c r="C255" s="66">
        <v>52.770601984932398</v>
      </c>
      <c r="D255" s="66">
        <v>50.968153997835422</v>
      </c>
      <c r="E255" s="77" t="s">
        <v>2</v>
      </c>
      <c r="H255" s="54"/>
      <c r="I255" s="54"/>
    </row>
    <row r="256" spans="1:9" ht="15" customHeight="1" x14ac:dyDescent="0.25">
      <c r="A256" s="56"/>
      <c r="B256" s="68" t="s">
        <v>63</v>
      </c>
      <c r="C256" s="66">
        <v>53.871236385462971</v>
      </c>
      <c r="D256" s="66">
        <v>52.031194810551085</v>
      </c>
      <c r="E256" s="77" t="s">
        <v>2</v>
      </c>
      <c r="H256" s="54"/>
      <c r="I256" s="54"/>
    </row>
    <row r="257" spans="1:9" ht="15" customHeight="1" x14ac:dyDescent="0.25">
      <c r="A257" s="56"/>
      <c r="B257" s="68" t="s">
        <v>70</v>
      </c>
      <c r="C257" s="66">
        <v>52.82368979317453</v>
      </c>
      <c r="D257" s="66">
        <v>51.019428523501531</v>
      </c>
      <c r="E257" s="77" t="s">
        <v>2</v>
      </c>
      <c r="H257" s="54"/>
      <c r="I257" s="54"/>
    </row>
    <row r="258" spans="1:9" ht="15" customHeight="1" x14ac:dyDescent="0.25">
      <c r="A258" s="56"/>
      <c r="B258" s="68" t="s">
        <v>76</v>
      </c>
      <c r="C258" s="66">
        <v>52.715242758029149</v>
      </c>
      <c r="D258" s="66">
        <v>50.914685636742796</v>
      </c>
      <c r="E258" s="77" t="s">
        <v>2</v>
      </c>
      <c r="H258" s="54"/>
      <c r="I258" s="54"/>
    </row>
    <row r="259" spans="1:9" ht="15" customHeight="1" x14ac:dyDescent="0.25">
      <c r="A259" s="56"/>
      <c r="B259" s="68" t="s">
        <v>77</v>
      </c>
      <c r="C259" s="66">
        <v>52.478592627755717</v>
      </c>
      <c r="D259" s="66">
        <v>50.686118596957499</v>
      </c>
      <c r="E259" s="77" t="s">
        <v>2</v>
      </c>
      <c r="H259" s="54"/>
      <c r="I259" s="54"/>
    </row>
    <row r="260" spans="1:9" ht="15" customHeight="1" x14ac:dyDescent="0.25">
      <c r="A260" s="56"/>
      <c r="B260" s="68" t="s">
        <v>69</v>
      </c>
      <c r="C260" s="66">
        <v>52.356622728023275</v>
      </c>
      <c r="D260" s="66">
        <v>50.568314736496731</v>
      </c>
      <c r="E260" s="77" t="s">
        <v>2</v>
      </c>
      <c r="H260" s="54"/>
      <c r="I260" s="54"/>
    </row>
    <row r="261" spans="1:9" ht="15" customHeight="1" x14ac:dyDescent="0.25">
      <c r="A261" s="114"/>
      <c r="B261" s="68" t="s">
        <v>78</v>
      </c>
      <c r="C261" s="66">
        <v>53.353564225489869</v>
      </c>
      <c r="D261" s="66">
        <v>51.531204411020781</v>
      </c>
      <c r="E261" s="77" t="s">
        <v>2</v>
      </c>
      <c r="H261" s="58"/>
      <c r="I261" s="58"/>
    </row>
    <row r="262" spans="1:9" x14ac:dyDescent="0.25">
      <c r="A262" s="115"/>
      <c r="B262" s="68" t="s">
        <v>79</v>
      </c>
      <c r="C262" s="66">
        <v>52.918455492663483</v>
      </c>
      <c r="D262" s="66">
        <v>51.110957378272701</v>
      </c>
      <c r="E262" s="77" t="s">
        <v>2</v>
      </c>
      <c r="H262" s="54"/>
      <c r="I262" s="54"/>
    </row>
    <row r="263" spans="1:9" x14ac:dyDescent="0.25">
      <c r="A263" s="116"/>
      <c r="B263" s="68" t="s">
        <v>68</v>
      </c>
      <c r="C263" s="66">
        <v>53.124520706546662</v>
      </c>
      <c r="D263" s="66">
        <v>51.309984168942876</v>
      </c>
      <c r="E263" s="77" t="s">
        <v>2</v>
      </c>
    </row>
    <row r="264" spans="1:9" x14ac:dyDescent="0.25">
      <c r="A264" s="137">
        <v>2005</v>
      </c>
      <c r="B264" s="138"/>
      <c r="C264" s="66"/>
      <c r="D264" s="66"/>
      <c r="E264" s="45"/>
    </row>
    <row r="265" spans="1:9" x14ac:dyDescent="0.25">
      <c r="A265" s="116"/>
      <c r="B265" s="68" t="s">
        <v>73</v>
      </c>
      <c r="C265" s="66">
        <v>52.925956456614124</v>
      </c>
      <c r="D265" s="66">
        <v>51.118202137123035</v>
      </c>
      <c r="E265" s="77" t="s">
        <v>2</v>
      </c>
    </row>
    <row r="266" spans="1:9" x14ac:dyDescent="0.25">
      <c r="A266" s="116"/>
      <c r="B266" s="68" t="s">
        <v>74</v>
      </c>
      <c r="C266" s="66">
        <v>52.897378840436019</v>
      </c>
      <c r="D266" s="66">
        <v>51.090600626291817</v>
      </c>
      <c r="E266" s="77" t="s">
        <v>2</v>
      </c>
    </row>
    <row r="267" spans="1:9" x14ac:dyDescent="0.25">
      <c r="A267" s="116"/>
      <c r="B267" s="68" t="s">
        <v>71</v>
      </c>
      <c r="C267" s="66">
        <v>52.626129193348056</v>
      </c>
      <c r="D267" s="66">
        <v>50.828615860823646</v>
      </c>
      <c r="E267" s="77" t="s">
        <v>2</v>
      </c>
    </row>
    <row r="268" spans="1:9" x14ac:dyDescent="0.25">
      <c r="A268" s="116"/>
      <c r="B268" s="68" t="s">
        <v>75</v>
      </c>
      <c r="C268" s="66">
        <v>53.188014781678049</v>
      </c>
      <c r="D268" s="66">
        <v>51.37130952202812</v>
      </c>
      <c r="E268" s="77" t="s">
        <v>2</v>
      </c>
    </row>
    <row r="269" spans="1:9" x14ac:dyDescent="0.25">
      <c r="B269" s="68" t="s">
        <v>63</v>
      </c>
      <c r="C269" s="66">
        <v>53.388058094924808</v>
      </c>
      <c r="D269" s="66">
        <v>51.564520097846625</v>
      </c>
      <c r="E269" s="77" t="s">
        <v>2</v>
      </c>
    </row>
    <row r="270" spans="1:9" x14ac:dyDescent="0.25">
      <c r="A270" s="45"/>
      <c r="B270" s="68" t="s">
        <v>70</v>
      </c>
      <c r="C270" s="66">
        <v>53.132972496913567</v>
      </c>
      <c r="D270" s="66">
        <v>51.318147277506633</v>
      </c>
      <c r="E270" s="77" t="s">
        <v>2</v>
      </c>
    </row>
    <row r="271" spans="1:9" x14ac:dyDescent="0.25">
      <c r="B271" s="68" t="s">
        <v>76</v>
      </c>
      <c r="C271" s="66">
        <v>53.545419866818669</v>
      </c>
      <c r="D271" s="66">
        <v>51.716506975418127</v>
      </c>
      <c r="E271" s="77" t="s">
        <v>2</v>
      </c>
    </row>
    <row r="272" spans="1:9" x14ac:dyDescent="0.25">
      <c r="B272" s="68" t="s">
        <v>77</v>
      </c>
      <c r="C272" s="66">
        <v>53.386209265782036</v>
      </c>
      <c r="D272" s="66">
        <v>51.562734417848297</v>
      </c>
      <c r="E272" s="77" t="s">
        <v>2</v>
      </c>
    </row>
    <row r="273" spans="1:5" x14ac:dyDescent="0.25">
      <c r="B273" s="68" t="s">
        <v>69</v>
      </c>
      <c r="C273" s="66">
        <v>53.613139837133531</v>
      </c>
      <c r="D273" s="66">
        <v>51.781913882785268</v>
      </c>
      <c r="E273" s="77" t="s">
        <v>2</v>
      </c>
    </row>
    <row r="274" spans="1:5" x14ac:dyDescent="0.25">
      <c r="B274" s="68" t="s">
        <v>78</v>
      </c>
      <c r="C274" s="66">
        <v>54.381513228865039</v>
      </c>
      <c r="D274" s="66">
        <v>52.524042490088121</v>
      </c>
      <c r="E274" s="77" t="s">
        <v>2</v>
      </c>
    </row>
    <row r="275" spans="1:5" x14ac:dyDescent="0.25">
      <c r="B275" s="68" t="s">
        <v>79</v>
      </c>
      <c r="C275" s="66">
        <v>55.141804596058208</v>
      </c>
      <c r="D275" s="66">
        <v>53.258365124826881</v>
      </c>
      <c r="E275" s="77" t="s">
        <v>2</v>
      </c>
    </row>
    <row r="276" spans="1:5" x14ac:dyDescent="0.25">
      <c r="B276" s="68" t="s">
        <v>68</v>
      </c>
      <c r="C276" s="66">
        <v>54.072758762023931</v>
      </c>
      <c r="D276" s="66">
        <v>52.225833930368246</v>
      </c>
      <c r="E276" s="77" t="s">
        <v>2</v>
      </c>
    </row>
    <row r="277" spans="1:5" x14ac:dyDescent="0.25">
      <c r="A277" s="137">
        <v>2006</v>
      </c>
      <c r="B277" s="138"/>
      <c r="C277" s="66"/>
      <c r="D277" s="66"/>
    </row>
    <row r="278" spans="1:5" x14ac:dyDescent="0.25">
      <c r="B278" s="68" t="s">
        <v>73</v>
      </c>
      <c r="C278" s="66">
        <v>53.737117037078107</v>
      </c>
      <c r="D278" s="66">
        <v>51.901656481529926</v>
      </c>
      <c r="E278" s="77" t="s">
        <v>2</v>
      </c>
    </row>
    <row r="279" spans="1:5" x14ac:dyDescent="0.25">
      <c r="B279" s="68" t="s">
        <v>74</v>
      </c>
      <c r="C279" s="66">
        <v>54.16382680322738</v>
      </c>
      <c r="D279" s="66">
        <v>52.313791425142774</v>
      </c>
      <c r="E279" s="77" t="s">
        <v>2</v>
      </c>
    </row>
    <row r="280" spans="1:5" x14ac:dyDescent="0.25">
      <c r="B280" s="68" t="s">
        <v>71</v>
      </c>
      <c r="C280" s="66">
        <v>54.642726374892291</v>
      </c>
      <c r="D280" s="66">
        <v>52.776333564136834</v>
      </c>
      <c r="E280" s="77" t="s">
        <v>2</v>
      </c>
    </row>
    <row r="281" spans="1:5" x14ac:dyDescent="0.25">
      <c r="B281" s="68" t="s">
        <v>75</v>
      </c>
      <c r="C281" s="66">
        <v>54.663221966532035</v>
      </c>
      <c r="D281" s="66">
        <v>52.796129102403953</v>
      </c>
      <c r="E281" s="77" t="s">
        <v>2</v>
      </c>
    </row>
    <row r="282" spans="1:5" x14ac:dyDescent="0.25">
      <c r="B282" s="68" t="s">
        <v>63</v>
      </c>
      <c r="C282" s="66">
        <v>54.715675890496662</v>
      </c>
      <c r="D282" s="66">
        <v>52.846791394927791</v>
      </c>
      <c r="E282" s="77" t="s">
        <v>2</v>
      </c>
    </row>
    <row r="283" spans="1:5" x14ac:dyDescent="0.25">
      <c r="B283" s="68" t="s">
        <v>70</v>
      </c>
      <c r="C283" s="66">
        <v>54.955759560606644</v>
      </c>
      <c r="D283" s="66">
        <v>53.078674697567095</v>
      </c>
      <c r="E283" s="77" t="s">
        <v>2</v>
      </c>
    </row>
    <row r="284" spans="1:5" x14ac:dyDescent="0.25">
      <c r="B284" s="68" t="s">
        <v>76</v>
      </c>
      <c r="C284" s="66">
        <v>54.699406194040364</v>
      </c>
      <c r="D284" s="66">
        <v>52.831077410942548</v>
      </c>
      <c r="E284" s="77" t="s">
        <v>2</v>
      </c>
    </row>
    <row r="285" spans="1:5" x14ac:dyDescent="0.25">
      <c r="B285" s="68" t="s">
        <v>77</v>
      </c>
      <c r="C285" s="66">
        <v>54.785297513644061</v>
      </c>
      <c r="D285" s="66">
        <v>52.914035001721757</v>
      </c>
      <c r="E285" s="77" t="s">
        <v>2</v>
      </c>
    </row>
    <row r="286" spans="1:5" x14ac:dyDescent="0.25">
      <c r="B286" s="68" t="s">
        <v>69</v>
      </c>
      <c r="C286" s="66">
        <v>55.96020202202385</v>
      </c>
      <c r="D286" s="66">
        <v>54.048809130941486</v>
      </c>
      <c r="E286" s="77" t="s">
        <v>2</v>
      </c>
    </row>
    <row r="287" spans="1:5" x14ac:dyDescent="0.25">
      <c r="B287" s="68" t="s">
        <v>78</v>
      </c>
      <c r="C287" s="66">
        <v>55.555097144999998</v>
      </c>
      <c r="D287" s="66">
        <v>53.657541133594755</v>
      </c>
      <c r="E287" s="77" t="s">
        <v>2</v>
      </c>
    </row>
    <row r="288" spans="1:5" x14ac:dyDescent="0.25">
      <c r="B288" s="68" t="s">
        <v>79</v>
      </c>
      <c r="C288" s="66">
        <v>55.777326407959883</v>
      </c>
      <c r="D288" s="66">
        <v>53.872179869393122</v>
      </c>
      <c r="E288" s="77" t="s">
        <v>2</v>
      </c>
    </row>
    <row r="289" spans="1:5" x14ac:dyDescent="0.25">
      <c r="B289" s="68" t="s">
        <v>68</v>
      </c>
      <c r="C289" s="66">
        <v>56.232560966597468</v>
      </c>
      <c r="D289" s="66">
        <v>54.311865304408656</v>
      </c>
      <c r="E289" s="77" t="s">
        <v>2</v>
      </c>
    </row>
    <row r="290" spans="1:5" x14ac:dyDescent="0.25">
      <c r="A290" s="137">
        <v>2007</v>
      </c>
      <c r="B290" s="138"/>
      <c r="C290" s="66"/>
      <c r="D290" s="66"/>
    </row>
    <row r="291" spans="1:5" x14ac:dyDescent="0.25">
      <c r="B291" s="68" t="s">
        <v>73</v>
      </c>
      <c r="C291" s="66">
        <v>57.388501770341492</v>
      </c>
      <c r="D291" s="66">
        <v>55.428323458788441</v>
      </c>
      <c r="E291" s="77" t="s">
        <v>2</v>
      </c>
    </row>
    <row r="292" spans="1:5" x14ac:dyDescent="0.25">
      <c r="B292" s="68" t="s">
        <v>74</v>
      </c>
      <c r="C292" s="66">
        <v>56.90796466429299</v>
      </c>
      <c r="D292" s="66">
        <v>54.964199717510155</v>
      </c>
      <c r="E292" s="77" t="s">
        <v>2</v>
      </c>
    </row>
    <row r="293" spans="1:5" x14ac:dyDescent="0.25">
      <c r="B293" s="68" t="s">
        <v>71</v>
      </c>
      <c r="C293" s="66">
        <v>56.465936028103712</v>
      </c>
      <c r="D293" s="66">
        <v>54.537269139625487</v>
      </c>
      <c r="E293" s="77" t="s">
        <v>2</v>
      </c>
    </row>
    <row r="294" spans="1:5" x14ac:dyDescent="0.25">
      <c r="B294" s="68" t="s">
        <v>75</v>
      </c>
      <c r="C294" s="66">
        <v>57.01318945436099</v>
      </c>
      <c r="D294" s="66">
        <v>55.065830419128957</v>
      </c>
      <c r="E294" s="77" t="s">
        <v>2</v>
      </c>
    </row>
    <row r="295" spans="1:5" x14ac:dyDescent="0.25">
      <c r="B295" s="68" t="s">
        <v>63</v>
      </c>
      <c r="C295" s="66">
        <v>57.828417458939064</v>
      </c>
      <c r="D295" s="66">
        <v>55.853213259532161</v>
      </c>
      <c r="E295" s="77" t="s">
        <v>2</v>
      </c>
    </row>
    <row r="296" spans="1:5" x14ac:dyDescent="0.25">
      <c r="B296" s="68" t="s">
        <v>70</v>
      </c>
      <c r="C296" s="66">
        <v>57.97568990608243</v>
      </c>
      <c r="D296" s="66">
        <v>55.995455426255688</v>
      </c>
      <c r="E296" s="77" t="s">
        <v>2</v>
      </c>
    </row>
    <row r="297" spans="1:5" x14ac:dyDescent="0.25">
      <c r="B297" s="68" t="s">
        <v>76</v>
      </c>
      <c r="C297" s="66">
        <v>58.161101057256474</v>
      </c>
      <c r="D297" s="66">
        <v>56.174533620373182</v>
      </c>
      <c r="E297" s="77" t="s">
        <v>2</v>
      </c>
    </row>
    <row r="298" spans="1:5" x14ac:dyDescent="0.25">
      <c r="B298" s="68" t="s">
        <v>77</v>
      </c>
      <c r="C298" s="66">
        <v>59.859646802556</v>
      </c>
      <c r="D298" s="66">
        <v>57.815063344546367</v>
      </c>
      <c r="E298" s="77" t="s">
        <v>2</v>
      </c>
    </row>
    <row r="299" spans="1:5" x14ac:dyDescent="0.25">
      <c r="B299" s="68" t="s">
        <v>69</v>
      </c>
      <c r="C299" s="66">
        <v>60.158787357854749</v>
      </c>
      <c r="D299" s="66">
        <v>58.103986368274953</v>
      </c>
      <c r="E299" s="77" t="s">
        <v>2</v>
      </c>
    </row>
    <row r="300" spans="1:5" x14ac:dyDescent="0.25">
      <c r="B300" s="68" t="s">
        <v>78</v>
      </c>
      <c r="C300" s="66">
        <v>60.674505041305515</v>
      </c>
      <c r="D300" s="66">
        <v>58.602089048949914</v>
      </c>
      <c r="E300" s="77" t="s">
        <v>2</v>
      </c>
    </row>
    <row r="301" spans="1:5" x14ac:dyDescent="0.25">
      <c r="B301" s="68" t="s">
        <v>79</v>
      </c>
      <c r="C301" s="66">
        <v>61.063340221873077</v>
      </c>
      <c r="D301" s="66">
        <v>58.977643062311401</v>
      </c>
      <c r="E301" s="77" t="s">
        <v>2</v>
      </c>
    </row>
    <row r="302" spans="1:5" x14ac:dyDescent="0.25">
      <c r="B302" s="68" t="s">
        <v>68</v>
      </c>
      <c r="C302" s="66">
        <v>61.229048136754258</v>
      </c>
      <c r="D302" s="66">
        <v>59.137691009589624</v>
      </c>
      <c r="E302" s="77" t="s">
        <v>2</v>
      </c>
    </row>
    <row r="303" spans="1:5" x14ac:dyDescent="0.25">
      <c r="A303" s="137">
        <v>2008</v>
      </c>
      <c r="B303" s="138"/>
      <c r="C303" s="66"/>
      <c r="D303" s="66"/>
    </row>
    <row r="304" spans="1:5" x14ac:dyDescent="0.25">
      <c r="B304" s="68" t="s">
        <v>73</v>
      </c>
      <c r="C304" s="66">
        <v>62.227679992294227</v>
      </c>
      <c r="D304" s="66">
        <v>60.102213305826425</v>
      </c>
      <c r="E304" s="77" t="s">
        <v>2</v>
      </c>
    </row>
    <row r="305" spans="1:5" x14ac:dyDescent="0.25">
      <c r="B305" s="68" t="s">
        <v>74</v>
      </c>
      <c r="C305" s="66">
        <v>62.958442916892999</v>
      </c>
      <c r="D305" s="66">
        <v>60.808016080020543</v>
      </c>
      <c r="E305" s="77" t="s">
        <v>2</v>
      </c>
    </row>
    <row r="306" spans="1:5" x14ac:dyDescent="0.25">
      <c r="B306" s="68" t="s">
        <v>71</v>
      </c>
      <c r="C306" s="66">
        <v>63.632737317102873</v>
      </c>
      <c r="D306" s="66">
        <v>61.459279085123029</v>
      </c>
      <c r="E306" s="77" t="s">
        <v>2</v>
      </c>
    </row>
    <row r="307" spans="1:5" x14ac:dyDescent="0.25">
      <c r="B307" s="68" t="s">
        <v>75</v>
      </c>
      <c r="C307" s="66">
        <v>65.008900083594654</v>
      </c>
      <c r="D307" s="66">
        <v>62.788437237017305</v>
      </c>
      <c r="E307" s="77" t="s">
        <v>2</v>
      </c>
    </row>
    <row r="308" spans="1:5" x14ac:dyDescent="0.25">
      <c r="B308" s="68" t="s">
        <v>63</v>
      </c>
      <c r="C308" s="66">
        <v>65.914773539857805</v>
      </c>
      <c r="D308" s="66">
        <v>63.663369416766827</v>
      </c>
      <c r="E308" s="77" t="s">
        <v>2</v>
      </c>
    </row>
    <row r="309" spans="1:5" x14ac:dyDescent="0.25">
      <c r="B309" s="68" t="s">
        <v>70</v>
      </c>
      <c r="C309" s="66">
        <v>66.292410098189208</v>
      </c>
      <c r="D309" s="66">
        <v>64.028107311281332</v>
      </c>
      <c r="E309" s="77" t="s">
        <v>2</v>
      </c>
    </row>
    <row r="310" spans="1:5" x14ac:dyDescent="0.25">
      <c r="B310" s="68" t="s">
        <v>76</v>
      </c>
      <c r="C310" s="66">
        <v>67.598475828325448</v>
      </c>
      <c r="D310" s="66">
        <v>65.289562681524913</v>
      </c>
      <c r="E310" s="77" t="s">
        <v>2</v>
      </c>
    </row>
    <row r="311" spans="1:5" x14ac:dyDescent="0.25">
      <c r="B311" s="68" t="s">
        <v>77</v>
      </c>
      <c r="C311" s="66">
        <v>68.326597568434551</v>
      </c>
      <c r="D311" s="66">
        <v>65.99281448429285</v>
      </c>
      <c r="E311" s="77" t="s">
        <v>2</v>
      </c>
    </row>
    <row r="312" spans="1:5" x14ac:dyDescent="0.25">
      <c r="B312" s="68" t="s">
        <v>69</v>
      </c>
      <c r="C312" s="66">
        <v>67.649239394216693</v>
      </c>
      <c r="D312" s="66">
        <v>65.338592352335993</v>
      </c>
      <c r="E312" s="77" t="s">
        <v>2</v>
      </c>
    </row>
    <row r="313" spans="1:5" x14ac:dyDescent="0.25">
      <c r="B313" s="68" t="s">
        <v>78</v>
      </c>
      <c r="C313" s="66">
        <v>67.06110043205949</v>
      </c>
      <c r="D313" s="66">
        <v>64.77054203515533</v>
      </c>
      <c r="E313" s="77" t="s">
        <v>2</v>
      </c>
    </row>
    <row r="314" spans="1:5" x14ac:dyDescent="0.25">
      <c r="B314" s="68" t="s">
        <v>79</v>
      </c>
      <c r="C314" s="66">
        <v>66.21317456349945</v>
      </c>
      <c r="D314" s="66">
        <v>63.951578168496084</v>
      </c>
      <c r="E314" s="77" t="s">
        <v>2</v>
      </c>
    </row>
    <row r="315" spans="1:5" x14ac:dyDescent="0.25">
      <c r="B315" s="68" t="s">
        <v>68</v>
      </c>
      <c r="C315" s="66">
        <v>66.701899341465904</v>
      </c>
      <c r="D315" s="66">
        <v>64.423609921195521</v>
      </c>
      <c r="E315" s="77" t="s">
        <v>2</v>
      </c>
    </row>
    <row r="316" spans="1:5" x14ac:dyDescent="0.25">
      <c r="A316" s="137">
        <v>2009</v>
      </c>
      <c r="B316" s="138"/>
      <c r="C316" s="59"/>
      <c r="D316" s="66"/>
    </row>
    <row r="317" spans="1:5" x14ac:dyDescent="0.25">
      <c r="B317" s="68" t="s">
        <v>73</v>
      </c>
      <c r="C317" s="66">
        <v>67.640734780159988</v>
      </c>
      <c r="D317" s="66">
        <v>65.330378224343718</v>
      </c>
      <c r="E317" s="77" t="s">
        <v>2</v>
      </c>
    </row>
    <row r="318" spans="1:5" x14ac:dyDescent="0.25">
      <c r="B318" s="68" t="s">
        <v>74</v>
      </c>
      <c r="C318" s="66">
        <v>66.883876952803377</v>
      </c>
      <c r="D318" s="66">
        <v>64.599371852458972</v>
      </c>
      <c r="E318" s="77" t="s">
        <v>2</v>
      </c>
    </row>
    <row r="319" spans="1:5" x14ac:dyDescent="0.25">
      <c r="B319" s="68" t="s">
        <v>71</v>
      </c>
      <c r="C319" s="66">
        <v>68.56065933790812</v>
      </c>
      <c r="D319" s="66">
        <v>66.218881572080505</v>
      </c>
      <c r="E319" s="77" t="s">
        <v>2</v>
      </c>
    </row>
    <row r="320" spans="1:5" x14ac:dyDescent="0.25">
      <c r="B320" s="68" t="s">
        <v>75</v>
      </c>
      <c r="C320" s="66">
        <v>67.780242144903767</v>
      </c>
      <c r="D320" s="66">
        <v>65.465120535074277</v>
      </c>
      <c r="E320" s="77" t="s">
        <v>2</v>
      </c>
    </row>
    <row r="321" spans="1:5" x14ac:dyDescent="0.25">
      <c r="B321" s="68" t="s">
        <v>63</v>
      </c>
      <c r="C321" s="66">
        <v>68.470013886223029</v>
      </c>
      <c r="D321" s="66">
        <v>66.131332232734167</v>
      </c>
      <c r="E321" s="77" t="s">
        <v>2</v>
      </c>
    </row>
    <row r="322" spans="1:5" x14ac:dyDescent="0.25">
      <c r="B322" s="68" t="s">
        <v>70</v>
      </c>
      <c r="C322" s="66">
        <v>68.726842665997452</v>
      </c>
      <c r="D322" s="66">
        <v>66.379388694215422</v>
      </c>
      <c r="E322" s="77" t="s">
        <v>2</v>
      </c>
    </row>
    <row r="323" spans="1:5" x14ac:dyDescent="0.25">
      <c r="B323" s="68" t="s">
        <v>76</v>
      </c>
      <c r="C323" s="66">
        <v>68.411643709001581</v>
      </c>
      <c r="D323" s="66">
        <v>66.074955764215701</v>
      </c>
      <c r="E323" s="77" t="s">
        <v>2</v>
      </c>
    </row>
    <row r="324" spans="1:5" x14ac:dyDescent="0.25">
      <c r="B324" s="68" t="s">
        <v>77</v>
      </c>
      <c r="C324" s="66">
        <v>69.270504081348804</v>
      </c>
      <c r="D324" s="66">
        <v>66.904480652579309</v>
      </c>
      <c r="E324" s="77" t="s">
        <v>2</v>
      </c>
    </row>
    <row r="325" spans="1:5" x14ac:dyDescent="0.25">
      <c r="B325" s="68" t="s">
        <v>69</v>
      </c>
      <c r="C325" s="66">
        <v>69.407211790533538</v>
      </c>
      <c r="D325" s="66">
        <v>67.036518933598131</v>
      </c>
      <c r="E325" s="77" t="s">
        <v>2</v>
      </c>
    </row>
    <row r="326" spans="1:5" x14ac:dyDescent="0.25">
      <c r="B326" s="68" t="s">
        <v>78</v>
      </c>
      <c r="C326" s="66">
        <v>69.098774265831196</v>
      </c>
      <c r="D326" s="66">
        <v>66.738616490449402</v>
      </c>
      <c r="E326" s="77" t="s">
        <v>2</v>
      </c>
    </row>
    <row r="327" spans="1:5" x14ac:dyDescent="0.25">
      <c r="B327" s="68" t="s">
        <v>79</v>
      </c>
      <c r="C327" s="66">
        <v>70.791879171082016</v>
      </c>
      <c r="D327" s="66">
        <v>68.373891213484669</v>
      </c>
      <c r="E327" s="77" t="s">
        <v>2</v>
      </c>
    </row>
    <row r="328" spans="1:5" x14ac:dyDescent="0.25">
      <c r="B328" s="68" t="s">
        <v>68</v>
      </c>
      <c r="C328" s="66">
        <v>70.312662657278352</v>
      </c>
      <c r="D328" s="66">
        <v>67.911042957919477</v>
      </c>
      <c r="E328" s="77" t="s">
        <v>2</v>
      </c>
    </row>
    <row r="329" spans="1:5" x14ac:dyDescent="0.25">
      <c r="A329" s="137">
        <v>2010</v>
      </c>
      <c r="B329" s="138"/>
      <c r="C329" s="66"/>
      <c r="D329" s="66"/>
    </row>
    <row r="330" spans="1:5" x14ac:dyDescent="0.25">
      <c r="B330" s="68" t="s">
        <v>73</v>
      </c>
      <c r="C330" s="66">
        <v>70.129047511557275</v>
      </c>
      <c r="D330" s="66">
        <v>67.733699424371778</v>
      </c>
      <c r="E330" s="77" t="s">
        <v>2</v>
      </c>
    </row>
    <row r="331" spans="1:5" x14ac:dyDescent="0.25">
      <c r="B331" s="68" t="s">
        <v>74</v>
      </c>
      <c r="C331" s="66">
        <v>70.78575162306602</v>
      </c>
      <c r="D331" s="66">
        <v>68.367972959775955</v>
      </c>
      <c r="E331" s="77" t="s">
        <v>2</v>
      </c>
    </row>
    <row r="332" spans="1:5" x14ac:dyDescent="0.25">
      <c r="B332" s="68" t="s">
        <v>71</v>
      </c>
      <c r="C332" s="66">
        <v>71.408912691556097</v>
      </c>
      <c r="D332" s="66">
        <v>68.969849158067703</v>
      </c>
      <c r="E332" s="77" t="s">
        <v>2</v>
      </c>
    </row>
    <row r="333" spans="1:5" x14ac:dyDescent="0.25">
      <c r="B333" s="68" t="s">
        <v>75</v>
      </c>
      <c r="C333" s="66">
        <v>72.035507299882724</v>
      </c>
      <c r="D333" s="66">
        <v>69.575041619213465</v>
      </c>
      <c r="E333" s="77" t="s">
        <v>2</v>
      </c>
    </row>
    <row r="334" spans="1:5" x14ac:dyDescent="0.25">
      <c r="B334" s="68" t="s">
        <v>63</v>
      </c>
      <c r="C334" s="66">
        <v>72.125571690980081</v>
      </c>
      <c r="D334" s="66">
        <v>69.662029744846038</v>
      </c>
      <c r="E334" s="77" t="s">
        <v>2</v>
      </c>
    </row>
    <row r="335" spans="1:5" x14ac:dyDescent="0.25">
      <c r="B335" s="68" t="s">
        <v>70</v>
      </c>
      <c r="C335" s="66">
        <v>72.907890536817007</v>
      </c>
      <c r="D335" s="66">
        <v>70.417627481279098</v>
      </c>
      <c r="E335" s="77" t="s">
        <v>2</v>
      </c>
    </row>
    <row r="336" spans="1:5" x14ac:dyDescent="0.25">
      <c r="B336" s="68" t="s">
        <v>76</v>
      </c>
      <c r="C336" s="66">
        <v>74.504856326644259</v>
      </c>
      <c r="D336" s="66">
        <v>71.960046844401589</v>
      </c>
      <c r="E336" s="77" t="s">
        <v>2</v>
      </c>
    </row>
    <row r="337" spans="1:5" x14ac:dyDescent="0.25">
      <c r="B337" s="68" t="s">
        <v>77</v>
      </c>
      <c r="C337" s="66">
        <v>74.975779521150415</v>
      </c>
      <c r="D337" s="66">
        <v>72.414885049688621</v>
      </c>
      <c r="E337" s="77" t="s">
        <v>2</v>
      </c>
    </row>
    <row r="338" spans="1:5" x14ac:dyDescent="0.25">
      <c r="B338" s="68" t="s">
        <v>69</v>
      </c>
      <c r="C338" s="66">
        <v>74.011800006114754</v>
      </c>
      <c r="D338" s="66">
        <v>71.483831498563234</v>
      </c>
      <c r="E338" s="77" t="s">
        <v>2</v>
      </c>
    </row>
    <row r="339" spans="1:5" x14ac:dyDescent="0.25">
      <c r="B339" s="68" t="s">
        <v>78</v>
      </c>
      <c r="C339" s="66">
        <v>73.844507380539767</v>
      </c>
      <c r="D339" s="66">
        <v>71.322252968429297</v>
      </c>
      <c r="E339" s="77" t="s">
        <v>2</v>
      </c>
    </row>
    <row r="340" spans="1:5" x14ac:dyDescent="0.25">
      <c r="B340" s="68" t="s">
        <v>79</v>
      </c>
      <c r="C340" s="66">
        <v>74.194253030660391</v>
      </c>
      <c r="D340" s="66">
        <v>71.660052604683415</v>
      </c>
      <c r="E340" s="77" t="s">
        <v>2</v>
      </c>
    </row>
    <row r="341" spans="1:5" x14ac:dyDescent="0.25">
      <c r="B341" s="68" t="s">
        <v>68</v>
      </c>
      <c r="C341" s="66">
        <v>75.189556993743395</v>
      </c>
      <c r="D341" s="66">
        <v>72.621360676923231</v>
      </c>
      <c r="E341" s="77" t="s">
        <v>2</v>
      </c>
    </row>
    <row r="342" spans="1:5" x14ac:dyDescent="0.25">
      <c r="A342" s="137">
        <v>2011</v>
      </c>
      <c r="B342" s="138"/>
      <c r="C342" s="66"/>
      <c r="D342" s="66"/>
    </row>
    <row r="343" spans="1:5" x14ac:dyDescent="0.25">
      <c r="B343" s="68" t="s">
        <v>73</v>
      </c>
      <c r="C343" s="66">
        <v>75.59629940515083</v>
      </c>
      <c r="D343" s="66">
        <v>73.014210276554195</v>
      </c>
      <c r="E343" s="77" t="s">
        <v>2</v>
      </c>
    </row>
    <row r="344" spans="1:5" x14ac:dyDescent="0.25">
      <c r="B344" s="68" t="s">
        <v>74</v>
      </c>
      <c r="C344" s="66">
        <v>74.998705002520651</v>
      </c>
      <c r="D344" s="66">
        <v>72.437027481667812</v>
      </c>
      <c r="E344" s="77" t="s">
        <v>2</v>
      </c>
    </row>
    <row r="345" spans="1:5" x14ac:dyDescent="0.25">
      <c r="B345" s="68" t="s">
        <v>71</v>
      </c>
      <c r="C345" s="66">
        <v>75.472533499965408</v>
      </c>
      <c r="D345" s="66">
        <v>72.894671755523603</v>
      </c>
      <c r="E345" s="77" t="s">
        <v>2</v>
      </c>
    </row>
    <row r="346" spans="1:5" x14ac:dyDescent="0.25">
      <c r="B346" s="68" t="s">
        <v>75</v>
      </c>
      <c r="C346" s="66">
        <v>78.806236562812671</v>
      </c>
      <c r="D346" s="66">
        <v>76.1145078896418</v>
      </c>
      <c r="E346" s="77" t="s">
        <v>2</v>
      </c>
    </row>
    <row r="347" spans="1:5" x14ac:dyDescent="0.25">
      <c r="B347" s="68" t="s">
        <v>63</v>
      </c>
      <c r="C347" s="66">
        <v>81.417734138807631</v>
      </c>
      <c r="D347" s="66">
        <v>78.636806396986685</v>
      </c>
      <c r="E347" s="77" t="s">
        <v>2</v>
      </c>
    </row>
    <row r="348" spans="1:5" x14ac:dyDescent="0.25">
      <c r="B348" s="68" t="s">
        <v>70</v>
      </c>
      <c r="C348" s="66">
        <v>82.157635561740634</v>
      </c>
      <c r="D348" s="66">
        <v>79.351435532315364</v>
      </c>
      <c r="E348" s="77" t="s">
        <v>2</v>
      </c>
    </row>
    <row r="349" spans="1:5" x14ac:dyDescent="0.25">
      <c r="B349" s="68" t="s">
        <v>76</v>
      </c>
      <c r="C349" s="66">
        <v>82.207025711697256</v>
      </c>
      <c r="D349" s="66">
        <v>79.399138697984839</v>
      </c>
      <c r="E349" s="77" t="s">
        <v>2</v>
      </c>
    </row>
    <row r="350" spans="1:5" x14ac:dyDescent="0.25">
      <c r="B350" s="68" t="s">
        <v>77</v>
      </c>
      <c r="C350" s="66">
        <v>82.466231557512359</v>
      </c>
      <c r="D350" s="66">
        <v>79.649491033749669</v>
      </c>
      <c r="E350" s="77" t="s">
        <v>2</v>
      </c>
    </row>
    <row r="351" spans="1:5" x14ac:dyDescent="0.25">
      <c r="B351" s="68" t="s">
        <v>69</v>
      </c>
      <c r="C351" s="66">
        <v>83.53966175779945</v>
      </c>
      <c r="D351" s="66">
        <v>80.686256840775741</v>
      </c>
      <c r="E351" s="77" t="s">
        <v>2</v>
      </c>
    </row>
    <row r="352" spans="1:5" x14ac:dyDescent="0.25">
      <c r="B352" s="68" t="s">
        <v>78</v>
      </c>
      <c r="C352" s="66">
        <v>83.817672837180922</v>
      </c>
      <c r="D352" s="66">
        <v>80.954772093094903</v>
      </c>
      <c r="E352" s="77" t="s">
        <v>2</v>
      </c>
    </row>
    <row r="353" spans="1:5" x14ac:dyDescent="0.25">
      <c r="B353" s="68" t="s">
        <v>79</v>
      </c>
      <c r="C353" s="66">
        <v>86.686844371986993</v>
      </c>
      <c r="D353" s="66">
        <v>83.725943372777422</v>
      </c>
      <c r="E353" s="77" t="s">
        <v>2</v>
      </c>
    </row>
    <row r="354" spans="1:5" x14ac:dyDescent="0.25">
      <c r="B354" s="68" t="s">
        <v>68</v>
      </c>
      <c r="C354" s="66">
        <v>87.714754104735519</v>
      </c>
      <c r="D354" s="66">
        <v>84.718743522557034</v>
      </c>
      <c r="E354" s="77" t="s">
        <v>2</v>
      </c>
    </row>
    <row r="355" spans="1:5" x14ac:dyDescent="0.25">
      <c r="A355" s="137">
        <v>2012</v>
      </c>
      <c r="B355" s="138"/>
      <c r="C355" s="66"/>
      <c r="D355" s="66"/>
    </row>
    <row r="356" spans="1:5" x14ac:dyDescent="0.25">
      <c r="B356" s="68" t="s">
        <v>73</v>
      </c>
      <c r="C356" s="66">
        <v>88.441718010153096</v>
      </c>
      <c r="D356" s="66">
        <v>85.420877037970982</v>
      </c>
      <c r="E356" s="77" t="s">
        <v>2</v>
      </c>
    </row>
    <row r="357" spans="1:5" x14ac:dyDescent="0.25">
      <c r="B357" s="68" t="s">
        <v>74</v>
      </c>
      <c r="C357" s="66">
        <v>88.17380014100678</v>
      </c>
      <c r="D357" s="66">
        <v>85.162110249270711</v>
      </c>
      <c r="E357" s="77" t="s">
        <v>2</v>
      </c>
    </row>
    <row r="358" spans="1:5" x14ac:dyDescent="0.25">
      <c r="B358" s="68" t="s">
        <v>71</v>
      </c>
      <c r="C358" s="66">
        <v>88.843619981102734</v>
      </c>
      <c r="D358" s="66">
        <v>85.809051528632352</v>
      </c>
      <c r="E358" s="77" t="s">
        <v>2</v>
      </c>
    </row>
    <row r="359" spans="1:5" x14ac:dyDescent="0.25">
      <c r="B359" s="68" t="s">
        <v>75</v>
      </c>
      <c r="C359" s="66">
        <v>88.762822313843586</v>
      </c>
      <c r="D359" s="66">
        <v>85.731013609930827</v>
      </c>
      <c r="E359" s="77" t="s">
        <v>2</v>
      </c>
    </row>
    <row r="360" spans="1:5" x14ac:dyDescent="0.25">
      <c r="B360" s="68" t="s">
        <v>63</v>
      </c>
      <c r="C360" s="66">
        <v>86.999868898789884</v>
      </c>
      <c r="D360" s="66">
        <v>84.028276143052523</v>
      </c>
      <c r="E360" s="77" t="s">
        <v>2</v>
      </c>
    </row>
    <row r="361" spans="1:5" x14ac:dyDescent="0.25">
      <c r="B361" s="68" t="s">
        <v>70</v>
      </c>
      <c r="C361" s="66">
        <v>90.617814727602436</v>
      </c>
      <c r="D361" s="66">
        <v>87.522646364779305</v>
      </c>
      <c r="E361" s="66">
        <v>93.444312244951661</v>
      </c>
    </row>
    <row r="362" spans="1:5" x14ac:dyDescent="0.25">
      <c r="B362" s="68" t="s">
        <v>76</v>
      </c>
      <c r="C362" s="66">
        <v>90.839363114753098</v>
      </c>
      <c r="D362" s="66">
        <v>87.671185375716234</v>
      </c>
      <c r="E362" s="66">
        <v>93.732532553116386</v>
      </c>
    </row>
    <row r="363" spans="1:5" x14ac:dyDescent="0.25">
      <c r="B363" s="68" t="s">
        <v>77</v>
      </c>
      <c r="C363" s="66">
        <v>91.427486630026308</v>
      </c>
      <c r="D363" s="66">
        <v>88.183057020724149</v>
      </c>
      <c r="E363" s="66">
        <v>94.390289024252951</v>
      </c>
    </row>
    <row r="364" spans="1:5" x14ac:dyDescent="0.25">
      <c r="B364" s="68" t="s">
        <v>69</v>
      </c>
      <c r="C364" s="66">
        <v>91.445709375603627</v>
      </c>
      <c r="D364" s="66">
        <v>88.252442153056037</v>
      </c>
      <c r="E364" s="66">
        <v>94.361790447371604</v>
      </c>
    </row>
    <row r="365" spans="1:5" x14ac:dyDescent="0.25">
      <c r="B365" s="68" t="s">
        <v>78</v>
      </c>
      <c r="C365" s="66">
        <v>91.484722777119259</v>
      </c>
      <c r="D365" s="66">
        <v>88.305334777101791</v>
      </c>
      <c r="E365" s="66">
        <v>94.388129388752759</v>
      </c>
    </row>
    <row r="366" spans="1:5" x14ac:dyDescent="0.25">
      <c r="B366" s="68" t="s">
        <v>79</v>
      </c>
      <c r="C366" s="66">
        <v>91.798052548531984</v>
      </c>
      <c r="D366" s="66">
        <v>88.723911538974022</v>
      </c>
      <c r="E366" s="66">
        <v>94.605347956388812</v>
      </c>
    </row>
    <row r="367" spans="1:5" x14ac:dyDescent="0.25">
      <c r="B367" s="68" t="s">
        <v>68</v>
      </c>
      <c r="C367" s="66">
        <v>92.159222287137212</v>
      </c>
      <c r="D367" s="66">
        <v>89.319224152416453</v>
      </c>
      <c r="E367" s="66">
        <v>94.752699195689928</v>
      </c>
    </row>
    <row r="368" spans="1:5" x14ac:dyDescent="0.25">
      <c r="A368" s="137">
        <v>2013</v>
      </c>
      <c r="B368" s="138"/>
      <c r="C368" s="66"/>
      <c r="D368" s="66"/>
      <c r="E368" s="66"/>
    </row>
    <row r="369" spans="1:5" x14ac:dyDescent="0.25">
      <c r="B369" s="68" t="s">
        <v>73</v>
      </c>
      <c r="C369" s="66">
        <v>92.270013475451023</v>
      </c>
      <c r="D369" s="66">
        <v>89.447309639603617</v>
      </c>
      <c r="E369" s="66">
        <v>94.847697287441676</v>
      </c>
    </row>
    <row r="370" spans="1:5" x14ac:dyDescent="0.25">
      <c r="B370" s="68" t="s">
        <v>74</v>
      </c>
      <c r="C370" s="66">
        <v>92.083067519284683</v>
      </c>
      <c r="D370" s="66">
        <v>89.207838154886176</v>
      </c>
      <c r="E370" s="66">
        <v>94.708717470316543</v>
      </c>
    </row>
    <row r="371" spans="1:5" x14ac:dyDescent="0.25">
      <c r="B371" s="68" t="s">
        <v>71</v>
      </c>
      <c r="C371" s="66">
        <v>92.544048745720474</v>
      </c>
      <c r="D371" s="66">
        <v>89.722310979375678</v>
      </c>
      <c r="E371" s="66">
        <v>95.120850346234889</v>
      </c>
    </row>
    <row r="372" spans="1:5" x14ac:dyDescent="0.25">
      <c r="B372" s="68" t="s">
        <v>75</v>
      </c>
      <c r="C372" s="66">
        <v>92.650588234574471</v>
      </c>
      <c r="D372" s="66">
        <v>89.725867871747695</v>
      </c>
      <c r="E372" s="66">
        <v>95.321433201770532</v>
      </c>
    </row>
    <row r="373" spans="1:5" x14ac:dyDescent="0.25">
      <c r="B373" s="68" t="s">
        <v>63</v>
      </c>
      <c r="C373" s="66">
        <v>92.739238497356894</v>
      </c>
      <c r="D373" s="66">
        <v>89.938014540975203</v>
      </c>
      <c r="E373" s="66">
        <v>95.297306954424727</v>
      </c>
    </row>
    <row r="374" spans="1:5" x14ac:dyDescent="0.25">
      <c r="B374" s="68" t="s">
        <v>70</v>
      </c>
      <c r="C374" s="66">
        <v>92.491059554502343</v>
      </c>
      <c r="D374" s="66">
        <v>89.662555869296767</v>
      </c>
      <c r="E374" s="66">
        <v>95.074039769754563</v>
      </c>
    </row>
    <row r="375" spans="1:5" x14ac:dyDescent="0.25">
      <c r="B375" s="68" t="s">
        <v>76</v>
      </c>
      <c r="C375" s="66">
        <v>93.568643203068902</v>
      </c>
      <c r="D375" s="66">
        <v>90.793640311101569</v>
      </c>
      <c r="E375" s="66">
        <v>96.10276667079151</v>
      </c>
    </row>
    <row r="376" spans="1:5" x14ac:dyDescent="0.25">
      <c r="B376" s="68" t="s">
        <v>77</v>
      </c>
      <c r="C376" s="66">
        <v>93.726784894531235</v>
      </c>
      <c r="D376" s="66">
        <v>90.564079385656825</v>
      </c>
      <c r="E376" s="66">
        <v>96.614957110399544</v>
      </c>
    </row>
    <row r="377" spans="1:5" x14ac:dyDescent="0.25">
      <c r="B377" s="68" t="s">
        <v>69</v>
      </c>
      <c r="C377" s="66">
        <v>94.55587092324042</v>
      </c>
      <c r="D377" s="66">
        <v>91.257510695074544</v>
      </c>
      <c r="E377" s="66">
        <v>97.567922580337026</v>
      </c>
    </row>
    <row r="378" spans="1:5" x14ac:dyDescent="0.25">
      <c r="B378" s="68" t="s">
        <v>78</v>
      </c>
      <c r="C378" s="66">
        <v>95.099717975662017</v>
      </c>
      <c r="D378" s="66">
        <v>91.549102062519864</v>
      </c>
      <c r="E378" s="66">
        <v>98.342128690406923</v>
      </c>
    </row>
    <row r="379" spans="1:5" x14ac:dyDescent="0.25">
      <c r="B379" s="68" t="s">
        <v>79</v>
      </c>
      <c r="C379" s="66">
        <v>95.215615627288926</v>
      </c>
      <c r="D379" s="66">
        <v>91.937516259476553</v>
      </c>
      <c r="E379" s="66">
        <v>98.209165133686284</v>
      </c>
    </row>
    <row r="380" spans="1:5" x14ac:dyDescent="0.25">
      <c r="B380" s="68" t="s">
        <v>68</v>
      </c>
      <c r="C380" s="66">
        <v>95.18819185849901</v>
      </c>
      <c r="D380" s="66">
        <v>92.059271275901239</v>
      </c>
      <c r="E380" s="66">
        <v>98.045511791373059</v>
      </c>
    </row>
    <row r="381" spans="1:5" x14ac:dyDescent="0.25">
      <c r="A381" s="137">
        <v>2014</v>
      </c>
      <c r="B381" s="138"/>
      <c r="C381" s="66"/>
      <c r="D381" s="66"/>
      <c r="E381" s="66"/>
    </row>
    <row r="382" spans="1:5" x14ac:dyDescent="0.25">
      <c r="B382" s="68" t="s">
        <v>73</v>
      </c>
      <c r="C382" s="66">
        <v>95.292760470647949</v>
      </c>
      <c r="D382" s="66">
        <v>91.762555454288446</v>
      </c>
      <c r="E382" s="66">
        <v>98.516532021922487</v>
      </c>
    </row>
    <row r="383" spans="1:5" x14ac:dyDescent="0.25">
      <c r="B383" s="68" t="s">
        <v>74</v>
      </c>
      <c r="C383" s="66">
        <v>95.160985867581374</v>
      </c>
      <c r="D383" s="66">
        <v>92.2419990061683</v>
      </c>
      <c r="E383" s="66">
        <v>97.826595020239537</v>
      </c>
    </row>
    <row r="384" spans="1:5" x14ac:dyDescent="0.25">
      <c r="B384" s="68" t="s">
        <v>71</v>
      </c>
      <c r="C384" s="66">
        <v>94.60320173390167</v>
      </c>
      <c r="D384" s="66">
        <v>91.745264952804703</v>
      </c>
      <c r="E384" s="66">
        <v>97.213060155026113</v>
      </c>
    </row>
    <row r="385" spans="1:5" x14ac:dyDescent="0.25">
      <c r="B385" s="68" t="s">
        <v>75</v>
      </c>
      <c r="C385" s="66">
        <v>94.779855293630419</v>
      </c>
      <c r="D385" s="66">
        <v>92.04067773287035</v>
      </c>
      <c r="E385" s="66">
        <v>97.281263187321102</v>
      </c>
    </row>
    <row r="386" spans="1:5" x14ac:dyDescent="0.25">
      <c r="B386" s="68" t="s">
        <v>63</v>
      </c>
      <c r="C386" s="66">
        <v>95.699230294324835</v>
      </c>
      <c r="D386" s="66">
        <v>92.867846644159826</v>
      </c>
      <c r="E386" s="66">
        <v>98.284840484057895</v>
      </c>
    </row>
    <row r="387" spans="1:5" x14ac:dyDescent="0.25">
      <c r="B387" s="68" t="s">
        <v>70</v>
      </c>
      <c r="C387" s="66">
        <v>95.560847777875495</v>
      </c>
      <c r="D387" s="66">
        <v>92.82516901187158</v>
      </c>
      <c r="E387" s="66">
        <v>98.059060583760655</v>
      </c>
    </row>
    <row r="388" spans="1:5" x14ac:dyDescent="0.25">
      <c r="B388" s="68" t="s">
        <v>76</v>
      </c>
      <c r="C388" s="66">
        <v>95.955430422555807</v>
      </c>
      <c r="D388" s="66">
        <v>92.954579261448472</v>
      </c>
      <c r="E388" s="66">
        <v>98.695797783079072</v>
      </c>
    </row>
    <row r="389" spans="1:5" x14ac:dyDescent="0.25">
      <c r="B389" s="68" t="s">
        <v>77</v>
      </c>
      <c r="C389" s="66">
        <v>95.820064057540037</v>
      </c>
      <c r="D389" s="66">
        <v>93.221494631478109</v>
      </c>
      <c r="E389" s="66">
        <v>98.193069067427359</v>
      </c>
    </row>
    <row r="390" spans="1:5" x14ac:dyDescent="0.25">
      <c r="B390" s="68" t="s">
        <v>69</v>
      </c>
      <c r="C390" s="66">
        <v>95.881853246959636</v>
      </c>
      <c r="D390" s="66">
        <v>93.2015318620915</v>
      </c>
      <c r="E390" s="66">
        <v>98.329513875384364</v>
      </c>
    </row>
    <row r="391" spans="1:5" x14ac:dyDescent="0.25">
      <c r="B391" s="68" t="s">
        <v>78</v>
      </c>
      <c r="C391" s="66">
        <v>95.923064630525957</v>
      </c>
      <c r="D391" s="66">
        <v>93.549066136297398</v>
      </c>
      <c r="E391" s="66">
        <v>98.09099220781863</v>
      </c>
    </row>
    <row r="392" spans="1:5" x14ac:dyDescent="0.25">
      <c r="B392" s="68" t="s">
        <v>79</v>
      </c>
      <c r="C392" s="66">
        <v>95.551032117489314</v>
      </c>
      <c r="D392" s="66">
        <v>92.903353061980994</v>
      </c>
      <c r="E392" s="66">
        <v>97.968883878647219</v>
      </c>
    </row>
    <row r="393" spans="1:5" x14ac:dyDescent="0.25">
      <c r="B393" s="68" t="s">
        <v>68</v>
      </c>
      <c r="C393" s="66">
        <v>95.693750532851141</v>
      </c>
      <c r="D393" s="66">
        <v>93.138868240968648</v>
      </c>
      <c r="E393" s="66">
        <v>98.026860596220686</v>
      </c>
    </row>
    <row r="394" spans="1:5" x14ac:dyDescent="0.25">
      <c r="A394" s="137">
        <v>2015</v>
      </c>
      <c r="B394" s="138"/>
      <c r="C394" s="66"/>
      <c r="D394" s="66"/>
      <c r="E394" s="66"/>
    </row>
    <row r="395" spans="1:5" x14ac:dyDescent="0.25">
      <c r="B395" s="68" t="s">
        <v>73</v>
      </c>
      <c r="C395" s="66">
        <v>95.424910315452394</v>
      </c>
      <c r="D395" s="66">
        <v>93.085141168711672</v>
      </c>
      <c r="E395" s="66">
        <v>97.561579765769849</v>
      </c>
    </row>
    <row r="396" spans="1:5" x14ac:dyDescent="0.25">
      <c r="B396" s="68" t="s">
        <v>74</v>
      </c>
      <c r="C396" s="66">
        <v>95.540331779451193</v>
      </c>
      <c r="D396" s="66">
        <v>93.111776043975297</v>
      </c>
      <c r="E396" s="66">
        <v>97.758080849103152</v>
      </c>
    </row>
    <row r="397" spans="1:5" x14ac:dyDescent="0.25">
      <c r="B397" s="68" t="s">
        <v>71</v>
      </c>
      <c r="C397" s="66">
        <v>95.472721747369221</v>
      </c>
      <c r="D397" s="66">
        <v>92.724655307808305</v>
      </c>
      <c r="E397" s="66">
        <v>97.982246935797193</v>
      </c>
    </row>
    <row r="398" spans="1:5" x14ac:dyDescent="0.25">
      <c r="B398" s="68" t="s">
        <v>75</v>
      </c>
      <c r="C398" s="66">
        <v>96.11277220243484</v>
      </c>
      <c r="D398" s="66">
        <v>93.647247840669607</v>
      </c>
      <c r="E398" s="66">
        <v>98.364280899408413</v>
      </c>
    </row>
    <row r="399" spans="1:5" x14ac:dyDescent="0.25">
      <c r="B399" s="68" t="s">
        <v>63</v>
      </c>
      <c r="C399" s="66">
        <v>96.146659476802654</v>
      </c>
      <c r="D399" s="66">
        <v>93.495167510394197</v>
      </c>
      <c r="E399" s="66">
        <v>98.567993175590331</v>
      </c>
    </row>
    <row r="400" spans="1:5" x14ac:dyDescent="0.25">
      <c r="B400" s="68" t="s">
        <v>70</v>
      </c>
      <c r="C400" s="66">
        <v>96.949421222885306</v>
      </c>
      <c r="D400" s="66">
        <v>94.496697786168127</v>
      </c>
      <c r="E400" s="66">
        <v>99.189240157420514</v>
      </c>
    </row>
    <row r="401" spans="1:5" x14ac:dyDescent="0.25">
      <c r="B401" s="68" t="s">
        <v>76</v>
      </c>
      <c r="C401" s="66">
        <v>96.831096378358069</v>
      </c>
      <c r="D401" s="66">
        <v>94.507057333917118</v>
      </c>
      <c r="E401" s="66">
        <v>98.953401151253772</v>
      </c>
    </row>
    <row r="402" spans="1:5" x14ac:dyDescent="0.25">
      <c r="B402" s="68" t="s">
        <v>77</v>
      </c>
      <c r="C402" s="66">
        <v>96.978907586871799</v>
      </c>
      <c r="D402" s="66">
        <v>94.623962363780635</v>
      </c>
      <c r="E402" s="66">
        <v>99.129435779945524</v>
      </c>
    </row>
    <row r="403" spans="1:5" x14ac:dyDescent="0.25">
      <c r="B403" s="68" t="s">
        <v>69</v>
      </c>
      <c r="C403" s="66">
        <v>96.938929444369847</v>
      </c>
      <c r="D403" s="66">
        <v>94.469545615678413</v>
      </c>
      <c r="E403" s="66">
        <v>99.193962593782402</v>
      </c>
    </row>
    <row r="404" spans="1:5" x14ac:dyDescent="0.25">
      <c r="B404" s="68" t="s">
        <v>78</v>
      </c>
      <c r="C404" s="66">
        <v>96.918700617639288</v>
      </c>
      <c r="D404" s="66">
        <v>94.590636284429706</v>
      </c>
      <c r="E404" s="66">
        <v>99.044681270932287</v>
      </c>
    </row>
    <row r="405" spans="1:5" x14ac:dyDescent="0.25">
      <c r="B405" s="68" t="s">
        <v>79</v>
      </c>
      <c r="C405" s="66">
        <v>97.01986889816493</v>
      </c>
      <c r="D405" s="66">
        <v>94.737960985293924</v>
      </c>
      <c r="E405" s="66">
        <v>99.103699660982272</v>
      </c>
    </row>
    <row r="406" spans="1:5" x14ac:dyDescent="0.25">
      <c r="B406" s="68" t="s">
        <v>68</v>
      </c>
      <c r="C406" s="66">
        <v>96.51076231316938</v>
      </c>
      <c r="D406" s="66">
        <v>94.217780845736101</v>
      </c>
      <c r="E406" s="66">
        <v>98.604705409407529</v>
      </c>
    </row>
    <row r="407" spans="1:5" x14ac:dyDescent="0.25">
      <c r="A407" s="137">
        <v>2016</v>
      </c>
      <c r="B407" s="138"/>
      <c r="C407" s="66"/>
      <c r="D407" s="66"/>
      <c r="E407" s="66"/>
    </row>
    <row r="408" spans="1:5" x14ac:dyDescent="0.25">
      <c r="B408" s="68" t="s">
        <v>73</v>
      </c>
      <c r="C408" s="66">
        <v>96.418005106915146</v>
      </c>
      <c r="D408" s="66">
        <v>94.35595549162862</v>
      </c>
      <c r="E408" s="66">
        <v>98.301061999155579</v>
      </c>
    </row>
    <row r="409" spans="1:5" x14ac:dyDescent="0.25">
      <c r="B409" s="68" t="s">
        <v>74</v>
      </c>
      <c r="C409" s="66">
        <v>96.626125807731484</v>
      </c>
      <c r="D409" s="66">
        <v>94.368462532976551</v>
      </c>
      <c r="E409" s="66">
        <v>98.687816447165815</v>
      </c>
    </row>
    <row r="410" spans="1:5" x14ac:dyDescent="0.25">
      <c r="B410" s="68" t="s">
        <v>71</v>
      </c>
      <c r="C410" s="66">
        <v>96.111439253440906</v>
      </c>
      <c r="D410" s="66">
        <v>94.059458813430041</v>
      </c>
      <c r="E410" s="66">
        <v>97.985301008105253</v>
      </c>
    </row>
    <row r="411" spans="1:5" x14ac:dyDescent="0.25">
      <c r="B411" s="68" t="s">
        <v>75</v>
      </c>
      <c r="C411" s="66">
        <v>95.936111047469822</v>
      </c>
      <c r="D411" s="66">
        <v>94.21063576334808</v>
      </c>
      <c r="E411" s="66">
        <v>97.511809373091594</v>
      </c>
    </row>
    <row r="412" spans="1:5" x14ac:dyDescent="0.25">
      <c r="B412" s="68" t="s">
        <v>63</v>
      </c>
      <c r="C412" s="66">
        <v>95.996843746495983</v>
      </c>
      <c r="D412" s="66">
        <v>94.263707533944213</v>
      </c>
      <c r="E412" s="66">
        <v>97.579538006635644</v>
      </c>
    </row>
    <row r="413" spans="1:5" x14ac:dyDescent="0.25">
      <c r="B413" s="68" t="s">
        <v>70</v>
      </c>
      <c r="C413" s="66">
        <v>96.205978163811238</v>
      </c>
      <c r="D413" s="66">
        <v>94.33541288692679</v>
      </c>
      <c r="E413" s="66">
        <v>97.914172191205409</v>
      </c>
    </row>
    <row r="414" spans="1:5" x14ac:dyDescent="0.25">
      <c r="B414" s="68" t="s">
        <v>76</v>
      </c>
      <c r="C414" s="66">
        <v>96.459342475409841</v>
      </c>
      <c r="D414" s="66">
        <v>94.594183341966925</v>
      </c>
      <c r="E414" s="66">
        <v>98.162599630484067</v>
      </c>
    </row>
    <row r="415" spans="1:5" x14ac:dyDescent="0.25">
      <c r="B415" s="68" t="s">
        <v>77</v>
      </c>
      <c r="C415" s="66">
        <v>96.368880964850348</v>
      </c>
      <c r="D415" s="66">
        <v>94.276478313263041</v>
      </c>
      <c r="E415" s="66">
        <v>98.279656149503737</v>
      </c>
    </row>
    <row r="416" spans="1:5" x14ac:dyDescent="0.25">
      <c r="B416" s="68" t="s">
        <v>69</v>
      </c>
      <c r="C416" s="66">
        <v>96.734850719260848</v>
      </c>
      <c r="D416" s="66">
        <v>94.838380339916654</v>
      </c>
      <c r="E416" s="66">
        <v>98.466701200587664</v>
      </c>
    </row>
    <row r="417" spans="1:5" x14ac:dyDescent="0.25">
      <c r="B417" s="68" t="s">
        <v>78</v>
      </c>
      <c r="C417" s="66">
        <v>98.578785636765957</v>
      </c>
      <c r="D417" s="66">
        <v>95.728182884963402</v>
      </c>
      <c r="E417" s="66">
        <v>101.18194664658249</v>
      </c>
    </row>
    <row r="418" spans="1:5" x14ac:dyDescent="0.25">
      <c r="B418" s="68" t="s">
        <v>79</v>
      </c>
      <c r="C418" s="66">
        <v>98.474360852457025</v>
      </c>
      <c r="D418" s="66">
        <v>95.776604997271079</v>
      </c>
      <c r="E418" s="66">
        <v>100.9379425815435</v>
      </c>
    </row>
    <row r="419" spans="1:5" x14ac:dyDescent="0.25">
      <c r="B419" s="68" t="s">
        <v>68</v>
      </c>
      <c r="C419" s="66">
        <v>98.747613646227634</v>
      </c>
      <c r="D419" s="66">
        <v>95.937613425156641</v>
      </c>
      <c r="E419" s="66">
        <v>101.31369655919838</v>
      </c>
    </row>
    <row r="420" spans="1:5" x14ac:dyDescent="0.25">
      <c r="A420" s="137">
        <v>2017</v>
      </c>
      <c r="B420" s="138"/>
      <c r="C420" s="66"/>
      <c r="D420" s="66"/>
      <c r="E420" s="66"/>
    </row>
    <row r="421" spans="1:5" x14ac:dyDescent="0.25">
      <c r="B421" s="68" t="s">
        <v>73</v>
      </c>
      <c r="C421" s="66">
        <v>99.22633454517721</v>
      </c>
      <c r="D421" s="66">
        <v>96.275202892182037</v>
      </c>
      <c r="E421" s="66">
        <v>101.92129821524833</v>
      </c>
    </row>
    <row r="422" spans="1:5" x14ac:dyDescent="0.25">
      <c r="B422" s="68" t="s">
        <v>74</v>
      </c>
      <c r="C422" s="66">
        <v>99.576075993694744</v>
      </c>
      <c r="D422" s="66">
        <v>96.445348042602546</v>
      </c>
      <c r="E422" s="66">
        <v>102.43504640950339</v>
      </c>
    </row>
    <row r="423" spans="1:5" x14ac:dyDescent="0.25">
      <c r="B423" s="68" t="s">
        <v>71</v>
      </c>
      <c r="C423" s="66">
        <v>100.22623165755708</v>
      </c>
      <c r="D423" s="66">
        <v>96.652908492486276</v>
      </c>
      <c r="E423" s="66">
        <v>103.48937855970075</v>
      </c>
    </row>
    <row r="424" spans="1:5" x14ac:dyDescent="0.25">
      <c r="B424" s="68" t="s">
        <v>75</v>
      </c>
      <c r="C424" s="66">
        <v>100.21600778840106</v>
      </c>
      <c r="D424" s="66">
        <v>96.691433451228306</v>
      </c>
      <c r="E424" s="66">
        <v>103.43463742205535</v>
      </c>
    </row>
    <row r="425" spans="1:5" x14ac:dyDescent="0.25">
      <c r="B425" s="68" t="s">
        <v>63</v>
      </c>
      <c r="C425" s="66">
        <v>100.45167308155536</v>
      </c>
      <c r="D425" s="66">
        <v>96.943581190560877</v>
      </c>
      <c r="E425" s="66">
        <v>103.65525099984509</v>
      </c>
    </row>
    <row r="426" spans="1:5" x14ac:dyDescent="0.25">
      <c r="B426" s="68" t="s">
        <v>70</v>
      </c>
      <c r="C426" s="66">
        <v>99.451245146841998</v>
      </c>
      <c r="D426" s="66">
        <v>96.386814309782238</v>
      </c>
      <c r="E426" s="66">
        <v>102.24967325727209</v>
      </c>
    </row>
    <row r="427" spans="1:5" x14ac:dyDescent="0.25">
      <c r="B427" s="68" t="s">
        <v>76</v>
      </c>
      <c r="C427" s="66">
        <v>99.37775990351571</v>
      </c>
      <c r="D427" s="66">
        <v>96.837776008051065</v>
      </c>
      <c r="E427" s="66">
        <v>101.69726480052557</v>
      </c>
    </row>
    <row r="428" spans="1:5" x14ac:dyDescent="0.25">
      <c r="B428" s="68" t="s">
        <v>77</v>
      </c>
      <c r="C428" s="66">
        <v>99.01810713473256</v>
      </c>
      <c r="D428" s="66">
        <v>96.596512762898996</v>
      </c>
      <c r="E428" s="66">
        <v>101.22949911011827</v>
      </c>
    </row>
    <row r="429" spans="1:5" x14ac:dyDescent="0.25">
      <c r="B429" s="68" t="s">
        <v>69</v>
      </c>
      <c r="C429" s="66">
        <v>99.529773273544592</v>
      </c>
      <c r="D429" s="66">
        <v>97.181807076788971</v>
      </c>
      <c r="E429" s="66">
        <v>101.67392824283901</v>
      </c>
    </row>
    <row r="430" spans="1:5" x14ac:dyDescent="0.25">
      <c r="B430" s="68" t="s">
        <v>78</v>
      </c>
      <c r="C430" s="66">
        <v>99.26170243256837</v>
      </c>
      <c r="D430" s="66">
        <v>97.208845207396962</v>
      </c>
      <c r="E430" s="66">
        <v>101.13636486454263</v>
      </c>
    </row>
    <row r="431" spans="1:5" x14ac:dyDescent="0.25">
      <c r="B431" s="68" t="s">
        <v>79</v>
      </c>
      <c r="C431" s="66">
        <v>99.081597838315375</v>
      </c>
      <c r="D431" s="66">
        <v>97.270894122242197</v>
      </c>
      <c r="E431" s="66">
        <v>100.73512648625878</v>
      </c>
    </row>
    <row r="432" spans="1:5" x14ac:dyDescent="0.25">
      <c r="B432" s="68" t="s">
        <v>68</v>
      </c>
      <c r="C432" s="66">
        <v>99.999417809380432</v>
      </c>
      <c r="D432" s="66">
        <v>98.080613496451718</v>
      </c>
      <c r="E432" s="66">
        <v>101.75166356502834</v>
      </c>
    </row>
    <row r="433" spans="1:5" x14ac:dyDescent="0.25">
      <c r="A433" s="137">
        <v>2018</v>
      </c>
      <c r="B433" s="138"/>
      <c r="C433" s="66"/>
      <c r="D433" s="66"/>
      <c r="E433" s="66"/>
    </row>
    <row r="434" spans="1:5" x14ac:dyDescent="0.25">
      <c r="B434" s="68" t="s">
        <v>73</v>
      </c>
      <c r="C434" s="66">
        <v>100.3080354049906</v>
      </c>
      <c r="D434" s="66">
        <v>98.305640503689204</v>
      </c>
      <c r="E434" s="66">
        <v>102.13661580961822</v>
      </c>
    </row>
    <row r="435" spans="1:5" x14ac:dyDescent="0.25">
      <c r="B435" s="68" t="s">
        <v>74</v>
      </c>
      <c r="C435" s="66">
        <v>100.5889379845798</v>
      </c>
      <c r="D435" s="66">
        <v>98.76446961641301</v>
      </c>
      <c r="E435" s="66">
        <v>102.25503646731386</v>
      </c>
    </row>
    <row r="436" spans="1:5" x14ac:dyDescent="0.25">
      <c r="B436" s="68" t="s">
        <v>71</v>
      </c>
      <c r="C436" s="66">
        <v>100.36914265771628</v>
      </c>
      <c r="D436" s="66">
        <v>98.436431848860977</v>
      </c>
      <c r="E436" s="66">
        <v>102.13408777947417</v>
      </c>
    </row>
    <row r="437" spans="1:5" x14ac:dyDescent="0.25">
      <c r="B437" s="68" t="s">
        <v>75</v>
      </c>
      <c r="C437" s="66">
        <v>98.675962135639367</v>
      </c>
      <c r="D437" s="66">
        <v>97.179551096290254</v>
      </c>
      <c r="E437" s="66">
        <v>100.04247975014384</v>
      </c>
    </row>
    <row r="438" spans="1:5" x14ac:dyDescent="0.25">
      <c r="B438" s="68" t="s">
        <v>63</v>
      </c>
      <c r="C438" s="66">
        <v>98.333590380322832</v>
      </c>
      <c r="D438" s="66">
        <v>97.276376985585628</v>
      </c>
      <c r="E438" s="66">
        <v>99.299034157606741</v>
      </c>
    </row>
    <row r="439" spans="1:5" x14ac:dyDescent="0.25">
      <c r="B439" s="68" t="s">
        <v>70</v>
      </c>
      <c r="C439" s="66">
        <v>98.527003581220356</v>
      </c>
      <c r="D439" s="66">
        <v>97.505044362531962</v>
      </c>
      <c r="E439" s="66">
        <v>99.460253361474898</v>
      </c>
    </row>
    <row r="440" spans="1:5" x14ac:dyDescent="0.25">
      <c r="B440" s="68" t="s">
        <v>76</v>
      </c>
      <c r="C440" s="66">
        <v>99.063681315133991</v>
      </c>
      <c r="D440" s="66">
        <v>97.602094736078243</v>
      </c>
      <c r="E440" s="66">
        <v>100.39839734761644</v>
      </c>
    </row>
    <row r="441" spans="1:5" x14ac:dyDescent="0.25">
      <c r="B441" s="68" t="s">
        <v>77</v>
      </c>
      <c r="C441" s="66">
        <v>100.42653983467346</v>
      </c>
      <c r="D441" s="66">
        <v>99.088313789530616</v>
      </c>
      <c r="E441" s="66">
        <v>101.6486034353745</v>
      </c>
    </row>
    <row r="442" spans="1:5" x14ac:dyDescent="0.25">
      <c r="B442" s="68" t="s">
        <v>69</v>
      </c>
      <c r="C442" s="66">
        <v>99.746804574647825</v>
      </c>
      <c r="D442" s="66">
        <v>98.593738384410869</v>
      </c>
      <c r="E442" s="66">
        <v>100.79978080792512</v>
      </c>
    </row>
    <row r="443" spans="1:5" x14ac:dyDescent="0.25">
      <c r="B443" s="68" t="s">
        <v>78</v>
      </c>
      <c r="C443" s="66">
        <v>99.296979863463861</v>
      </c>
      <c r="D443" s="66">
        <v>98.581157389409512</v>
      </c>
      <c r="E443" s="66">
        <v>99.95066658050321</v>
      </c>
    </row>
    <row r="444" spans="1:5" x14ac:dyDescent="0.25">
      <c r="B444" s="68" t="s">
        <v>79</v>
      </c>
      <c r="C444" s="66">
        <v>99.372603580483627</v>
      </c>
      <c r="D444" s="66">
        <v>98.518803191376477</v>
      </c>
      <c r="E444" s="66">
        <v>100.15229127344082</v>
      </c>
    </row>
    <row r="445" spans="1:5" x14ac:dyDescent="0.25">
      <c r="B445" s="68" t="s">
        <v>68</v>
      </c>
      <c r="C445" s="66">
        <v>99.112278592910101</v>
      </c>
      <c r="D445" s="66">
        <v>98.610174936837538</v>
      </c>
      <c r="E445" s="66">
        <v>99.570797991850668</v>
      </c>
    </row>
    <row r="446" spans="1:5" x14ac:dyDescent="0.25">
      <c r="A446" s="137">
        <v>2019</v>
      </c>
      <c r="B446" s="138"/>
      <c r="C446" s="66"/>
      <c r="D446" s="66"/>
      <c r="E446" s="66"/>
    </row>
    <row r="447" spans="1:5" x14ac:dyDescent="0.25">
      <c r="B447" s="68" t="s">
        <v>73</v>
      </c>
      <c r="C447" s="66">
        <v>99.024145997101201</v>
      </c>
      <c r="D447" s="66">
        <v>98.488306201208104</v>
      </c>
      <c r="E447" s="66">
        <v>99.513473127405589</v>
      </c>
    </row>
    <row r="448" spans="1:5" x14ac:dyDescent="0.25">
      <c r="B448" s="68" t="s">
        <v>74</v>
      </c>
      <c r="C448" s="66">
        <v>99.344804114687122</v>
      </c>
      <c r="D448" s="66">
        <v>98.64755952751733</v>
      </c>
      <c r="E448" s="66">
        <v>99.9815255668357</v>
      </c>
    </row>
    <row r="449" spans="1:9" x14ac:dyDescent="0.25">
      <c r="B449" s="68" t="s">
        <v>71</v>
      </c>
      <c r="C449" s="66">
        <v>99.132707625477963</v>
      </c>
      <c r="D449" s="66">
        <v>98.693792714503061</v>
      </c>
      <c r="E449" s="66">
        <v>99.533523271275982</v>
      </c>
    </row>
    <row r="450" spans="1:9" x14ac:dyDescent="0.25">
      <c r="B450" s="68" t="s">
        <v>75</v>
      </c>
      <c r="C450" s="66">
        <v>99.533742480414617</v>
      </c>
      <c r="D450" s="66">
        <v>99.237648532476655</v>
      </c>
      <c r="E450" s="66">
        <v>99.804134494885147</v>
      </c>
    </row>
    <row r="451" spans="1:9" x14ac:dyDescent="0.25">
      <c r="B451" s="68" t="s">
        <v>63</v>
      </c>
      <c r="C451" s="66">
        <v>99.847391328514448</v>
      </c>
      <c r="D451" s="66">
        <v>99.457616443260548</v>
      </c>
      <c r="E451" s="66">
        <v>100.20333246526434</v>
      </c>
    </row>
    <row r="452" spans="1:9" x14ac:dyDescent="0.25">
      <c r="B452" s="68" t="s">
        <v>70</v>
      </c>
      <c r="C452" s="66">
        <v>100.09029082934444</v>
      </c>
      <c r="D452" s="66">
        <v>99.986352642294818</v>
      </c>
      <c r="E452" s="66">
        <v>100.18520683817378</v>
      </c>
    </row>
    <row r="453" spans="1:9" x14ac:dyDescent="0.25">
      <c r="B453" s="68" t="s">
        <v>76</v>
      </c>
      <c r="C453" s="66">
        <v>99.363852263327374</v>
      </c>
      <c r="D453" s="66">
        <v>99.199853312068853</v>
      </c>
      <c r="E453" s="66">
        <v>99.513615563491697</v>
      </c>
    </row>
    <row r="454" spans="1:9" x14ac:dyDescent="0.25">
      <c r="B454" s="68" t="s">
        <v>77</v>
      </c>
      <c r="C454" s="66">
        <v>100</v>
      </c>
      <c r="D454" s="66">
        <v>100</v>
      </c>
      <c r="E454" s="66">
        <v>100</v>
      </c>
    </row>
    <row r="455" spans="1:9" x14ac:dyDescent="0.25">
      <c r="B455" s="68" t="s">
        <v>69</v>
      </c>
      <c r="C455" s="57">
        <v>99.76655720061612</v>
      </c>
      <c r="D455" s="66">
        <v>99.829303031116524</v>
      </c>
      <c r="E455" s="66">
        <v>99.683010127436077</v>
      </c>
      <c r="G455" s="66"/>
      <c r="H455" s="66"/>
      <c r="I455" s="66"/>
    </row>
    <row r="456" spans="1:9" x14ac:dyDescent="0.25">
      <c r="B456" s="68" t="s">
        <v>78</v>
      </c>
      <c r="C456" s="66">
        <v>100.04280196173474</v>
      </c>
      <c r="D456" s="66">
        <v>100.27272349239199</v>
      </c>
      <c r="E456" s="66">
        <v>99.736657779813982</v>
      </c>
    </row>
    <row r="457" spans="1:9" x14ac:dyDescent="0.25">
      <c r="B457" s="68" t="s">
        <v>79</v>
      </c>
      <c r="C457" s="57">
        <v>99.911763852084249</v>
      </c>
      <c r="D457" s="66">
        <v>99.972932972537805</v>
      </c>
      <c r="E457" s="66">
        <v>99.830316193456795</v>
      </c>
      <c r="G457" s="66"/>
      <c r="H457" s="66"/>
      <c r="I457" s="66"/>
    </row>
    <row r="458" spans="1:9" x14ac:dyDescent="0.25">
      <c r="B458" s="68" t="s">
        <v>68</v>
      </c>
      <c r="C458" s="57">
        <v>100.39026462014091</v>
      </c>
      <c r="D458" s="66">
        <v>100.30183987752945</v>
      </c>
      <c r="E458" s="66">
        <v>100.50800357399591</v>
      </c>
      <c r="G458" s="66"/>
      <c r="H458" s="66"/>
      <c r="I458" s="66"/>
    </row>
    <row r="459" spans="1:9" x14ac:dyDescent="0.25">
      <c r="A459" s="137">
        <v>2020</v>
      </c>
      <c r="B459" s="138"/>
      <c r="C459" s="57"/>
      <c r="D459" s="66"/>
      <c r="E459" s="66"/>
      <c r="G459" s="66"/>
      <c r="H459" s="66"/>
      <c r="I459" s="66"/>
    </row>
    <row r="460" spans="1:9" x14ac:dyDescent="0.25">
      <c r="B460" s="68" t="s">
        <v>73</v>
      </c>
      <c r="C460" s="57">
        <v>100.25198249012915</v>
      </c>
      <c r="D460" s="66">
        <v>100.19648536912554</v>
      </c>
      <c r="E460" s="66">
        <v>100.32587779110438</v>
      </c>
      <c r="G460" s="66"/>
      <c r="H460" s="66"/>
      <c r="I460" s="66"/>
    </row>
    <row r="461" spans="1:9" x14ac:dyDescent="0.25">
      <c r="A461" s="64"/>
      <c r="B461" s="68" t="s">
        <v>74</v>
      </c>
      <c r="C461" s="57">
        <v>100.25305581995573</v>
      </c>
      <c r="D461" s="66">
        <v>100.26016493377236</v>
      </c>
      <c r="E461" s="66">
        <v>100.24358992162354</v>
      </c>
      <c r="G461" s="66"/>
      <c r="H461" s="66"/>
      <c r="I461" s="66"/>
    </row>
    <row r="462" spans="1:9" x14ac:dyDescent="0.25">
      <c r="A462" s="64"/>
      <c r="B462" s="68" t="s">
        <v>71</v>
      </c>
      <c r="C462" s="57">
        <v>99.134360875184896</v>
      </c>
      <c r="D462" s="66">
        <v>99.181301519700398</v>
      </c>
      <c r="E462" s="66">
        <v>99.071858659002885</v>
      </c>
      <c r="G462" s="66"/>
      <c r="H462" s="66"/>
      <c r="I462" s="66"/>
    </row>
    <row r="463" spans="1:9" x14ac:dyDescent="0.25">
      <c r="A463" s="64"/>
      <c r="B463" s="68" t="s">
        <v>75</v>
      </c>
      <c r="C463" s="57">
        <v>95.928851542873616</v>
      </c>
      <c r="D463" s="66">
        <v>95.431492749228184</v>
      </c>
      <c r="E463" s="66">
        <v>96.591092702135128</v>
      </c>
      <c r="G463" s="66"/>
      <c r="H463" s="66"/>
      <c r="I463" s="66"/>
    </row>
    <row r="464" spans="1:9" x14ac:dyDescent="0.25">
      <c r="A464" s="64"/>
      <c r="B464" s="68" t="s">
        <v>63</v>
      </c>
      <c r="C464" s="57">
        <v>95.980515573689644</v>
      </c>
      <c r="D464" s="66">
        <v>95.374336316314299</v>
      </c>
      <c r="E464" s="66">
        <v>96.787652914485719</v>
      </c>
      <c r="G464" s="66"/>
      <c r="H464" s="66"/>
      <c r="I464" s="66"/>
    </row>
    <row r="465" spans="1:9" x14ac:dyDescent="0.25">
      <c r="A465" s="64"/>
      <c r="B465" s="68" t="s">
        <v>70</v>
      </c>
      <c r="C465" s="57">
        <v>95.584066696262042</v>
      </c>
      <c r="D465" s="66">
        <v>95.238018537321196</v>
      </c>
      <c r="E465" s="66">
        <v>96.044835334245874</v>
      </c>
      <c r="G465" s="66"/>
      <c r="H465" s="66"/>
      <c r="I465" s="66"/>
    </row>
    <row r="466" spans="1:9" x14ac:dyDescent="0.25">
      <c r="A466" s="64"/>
      <c r="B466" s="68" t="s">
        <v>76</v>
      </c>
      <c r="C466" s="57">
        <v>98.274426578525649</v>
      </c>
      <c r="D466" s="66">
        <v>97.938042386666027</v>
      </c>
      <c r="E466" s="66">
        <v>98.722327490343375</v>
      </c>
      <c r="G466" s="66"/>
      <c r="H466" s="66"/>
      <c r="I466" s="66"/>
    </row>
    <row r="467" spans="1:9" x14ac:dyDescent="0.25">
      <c r="A467" s="64"/>
      <c r="B467" s="68" t="s">
        <v>77</v>
      </c>
      <c r="C467" s="57">
        <v>98.804137332519701</v>
      </c>
      <c r="D467" s="66">
        <v>98.284510381505868</v>
      </c>
      <c r="E467" s="66">
        <v>99.496028898165292</v>
      </c>
      <c r="G467" s="66"/>
      <c r="H467" s="66"/>
      <c r="I467" s="66"/>
    </row>
    <row r="468" spans="1:9" x14ac:dyDescent="0.25">
      <c r="A468" s="64"/>
      <c r="B468" s="68" t="s">
        <v>69</v>
      </c>
      <c r="C468" s="57">
        <v>98.878005829685932</v>
      </c>
      <c r="D468" s="66">
        <v>98.336175954429464</v>
      </c>
      <c r="E468" s="66">
        <v>99.599460942769028</v>
      </c>
      <c r="G468" s="66"/>
      <c r="H468" s="66"/>
      <c r="I468" s="66"/>
    </row>
    <row r="469" spans="1:9" x14ac:dyDescent="0.25">
      <c r="A469" s="64"/>
      <c r="B469" s="68" t="s">
        <v>78</v>
      </c>
      <c r="C469" s="57">
        <v>98.89643815543414</v>
      </c>
      <c r="D469" s="66">
        <v>98.289570271670499</v>
      </c>
      <c r="E469" s="66">
        <v>99.704492413239635</v>
      </c>
      <c r="G469" s="66"/>
      <c r="H469" s="66"/>
      <c r="I469" s="66"/>
    </row>
    <row r="470" spans="1:9" x14ac:dyDescent="0.25">
      <c r="A470" s="64"/>
      <c r="B470" s="68" t="s">
        <v>79</v>
      </c>
      <c r="C470" s="57">
        <v>99.020036660051346</v>
      </c>
      <c r="D470" s="66">
        <v>98.273588668386765</v>
      </c>
      <c r="E470" s="66">
        <v>100.01394405576691</v>
      </c>
      <c r="G470" s="66"/>
      <c r="H470" s="66"/>
      <c r="I470" s="66"/>
    </row>
    <row r="471" spans="1:9" x14ac:dyDescent="0.25">
      <c r="A471" s="64"/>
      <c r="B471" s="68" t="s">
        <v>68</v>
      </c>
      <c r="C471" s="57">
        <v>99.053803617897771</v>
      </c>
      <c r="D471" s="66">
        <v>98.251623022707449</v>
      </c>
      <c r="E471" s="66">
        <v>100.12191986331926</v>
      </c>
      <c r="G471" s="66"/>
      <c r="H471" s="66"/>
      <c r="I471" s="66"/>
    </row>
    <row r="472" spans="1:9" x14ac:dyDescent="0.25">
      <c r="A472" s="137">
        <v>2021</v>
      </c>
      <c r="B472" s="138"/>
      <c r="C472" s="57"/>
      <c r="D472" s="66"/>
      <c r="E472" s="66"/>
      <c r="G472" s="66"/>
      <c r="H472" s="66"/>
      <c r="I472" s="66"/>
    </row>
    <row r="473" spans="1:9" x14ac:dyDescent="0.25">
      <c r="A473" s="64"/>
      <c r="B473" s="68" t="s">
        <v>73</v>
      </c>
      <c r="C473" s="57">
        <v>99.30236803105997</v>
      </c>
      <c r="D473" s="66">
        <v>98.564641967132104</v>
      </c>
      <c r="E473" s="66">
        <v>100.28466204100826</v>
      </c>
      <c r="G473" s="66"/>
      <c r="H473" s="66"/>
      <c r="I473" s="66"/>
    </row>
    <row r="474" spans="1:9" x14ac:dyDescent="0.25">
      <c r="A474" s="64"/>
      <c r="B474" s="68" t="s">
        <v>74</v>
      </c>
      <c r="C474" s="57">
        <v>99.251565467096</v>
      </c>
      <c r="D474" s="66">
        <v>98.501567391250944</v>
      </c>
      <c r="E474" s="66">
        <v>100.25019985646929</v>
      </c>
      <c r="G474" s="66"/>
      <c r="H474" s="66"/>
      <c r="I474" s="66"/>
    </row>
    <row r="475" spans="1:9" s="63" customFormat="1" x14ac:dyDescent="0.25">
      <c r="A475" s="62"/>
      <c r="B475" s="96"/>
      <c r="C475" s="97"/>
      <c r="D475" s="98"/>
      <c r="E475" s="98"/>
    </row>
    <row r="476" spans="1:9" x14ac:dyDescent="0.25">
      <c r="A476" s="70"/>
      <c r="B476" s="61"/>
      <c r="C476" s="87"/>
      <c r="D476" s="87"/>
      <c r="E476" s="87"/>
    </row>
    <row r="477" spans="1:9" x14ac:dyDescent="0.25">
      <c r="A477" s="139" t="s">
        <v>89</v>
      </c>
      <c r="B477" s="140"/>
      <c r="C477" s="140"/>
      <c r="D477" s="140"/>
      <c r="E477" s="141"/>
    </row>
    <row r="478" spans="1:9" ht="15" customHeight="1" x14ac:dyDescent="0.25">
      <c r="A478" s="142" t="s">
        <v>97</v>
      </c>
      <c r="B478" s="143"/>
      <c r="C478" s="143"/>
      <c r="D478" s="143"/>
      <c r="E478" s="144"/>
    </row>
    <row r="479" spans="1:9" x14ac:dyDescent="0.25">
      <c r="A479" s="145"/>
      <c r="B479" s="146"/>
      <c r="C479" s="146"/>
      <c r="D479" s="146"/>
      <c r="E479" s="147"/>
    </row>
    <row r="480" spans="1:9" ht="44.25" customHeight="1" x14ac:dyDescent="0.25">
      <c r="A480" s="130"/>
      <c r="B480" s="131"/>
      <c r="C480" s="131"/>
      <c r="D480" s="131"/>
      <c r="E480" s="148"/>
    </row>
    <row r="481" spans="2:2" x14ac:dyDescent="0.25">
      <c r="B481" s="68"/>
    </row>
    <row r="482" spans="2:2" x14ac:dyDescent="0.25">
      <c r="B482" s="68"/>
    </row>
    <row r="483" spans="2:2" x14ac:dyDescent="0.25">
      <c r="B483" s="68"/>
    </row>
    <row r="484" spans="2:2" x14ac:dyDescent="0.25">
      <c r="B484" s="68"/>
    </row>
    <row r="485" spans="2:2" x14ac:dyDescent="0.25">
      <c r="B485" s="68"/>
    </row>
    <row r="486" spans="2:2" x14ac:dyDescent="0.25">
      <c r="B486" s="68"/>
    </row>
    <row r="487" spans="2:2" x14ac:dyDescent="0.25">
      <c r="B487" s="68"/>
    </row>
    <row r="488" spans="2:2" x14ac:dyDescent="0.25">
      <c r="B488" s="68"/>
    </row>
    <row r="489" spans="2:2" x14ac:dyDescent="0.25">
      <c r="B489" s="68"/>
    </row>
    <row r="490" spans="2:2" x14ac:dyDescent="0.25">
      <c r="B490" s="68"/>
    </row>
    <row r="491" spans="2:2" x14ac:dyDescent="0.25">
      <c r="B491" s="68"/>
    </row>
    <row r="492" spans="2:2" x14ac:dyDescent="0.25">
      <c r="B492" s="68"/>
    </row>
    <row r="493" spans="2:2" x14ac:dyDescent="0.25">
      <c r="B493" s="68"/>
    </row>
    <row r="494" spans="2:2" x14ac:dyDescent="0.25">
      <c r="B494" s="68"/>
    </row>
    <row r="495" spans="2:2" x14ac:dyDescent="0.25">
      <c r="B495" s="68"/>
    </row>
    <row r="496" spans="2:2" x14ac:dyDescent="0.25">
      <c r="B496" s="68"/>
    </row>
    <row r="497" spans="2:2" x14ac:dyDescent="0.25">
      <c r="B497" s="68"/>
    </row>
    <row r="498" spans="2:2" x14ac:dyDescent="0.25">
      <c r="B498" s="68"/>
    </row>
    <row r="499" spans="2:2" x14ac:dyDescent="0.25">
      <c r="B499" s="68"/>
    </row>
    <row r="500" spans="2:2" x14ac:dyDescent="0.25">
      <c r="B500" s="68"/>
    </row>
    <row r="501" spans="2:2" x14ac:dyDescent="0.25">
      <c r="B501" s="68"/>
    </row>
    <row r="502" spans="2:2" x14ac:dyDescent="0.25">
      <c r="B502" s="68"/>
    </row>
    <row r="503" spans="2:2" x14ac:dyDescent="0.25">
      <c r="B503" s="68"/>
    </row>
    <row r="504" spans="2:2" x14ac:dyDescent="0.25">
      <c r="B504" s="68"/>
    </row>
  </sheetData>
  <mergeCells count="40">
    <mergeCell ref="A477:E477"/>
    <mergeCell ref="A478:E480"/>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07"/>
  <sheetViews>
    <sheetView zoomScale="130" zoomScaleNormal="130" workbookViewId="0">
      <selection activeCell="H6" sqref="H6"/>
    </sheetView>
  </sheetViews>
  <sheetFormatPr defaultColWidth="8.7109375" defaultRowHeight="15" x14ac:dyDescent="0.25"/>
  <cols>
    <col min="1" max="1" width="3.42578125" style="30" customWidth="1"/>
    <col min="2" max="2" width="10.5703125" style="2" customWidth="1"/>
    <col min="3" max="3" width="11.42578125" style="29" customWidth="1"/>
    <col min="4" max="4" width="15.140625" style="29" customWidth="1"/>
    <col min="5" max="5" width="13.5703125" style="29" customWidth="1"/>
    <col min="6" max="16384" width="8.7109375" style="65"/>
  </cols>
  <sheetData>
    <row r="1" spans="1:5" ht="15.75" x14ac:dyDescent="0.25">
      <c r="A1" s="159" t="s">
        <v>94</v>
      </c>
      <c r="B1" s="160"/>
      <c r="C1" s="160"/>
      <c r="D1" s="160"/>
      <c r="E1" s="161"/>
    </row>
    <row r="2" spans="1:5" ht="13.5" customHeight="1" x14ac:dyDescent="0.25">
      <c r="A2" s="113"/>
      <c r="B2" s="72"/>
      <c r="C2" s="71"/>
      <c r="D2" s="71"/>
      <c r="E2" s="73"/>
    </row>
    <row r="3" spans="1:5" ht="14.25" customHeight="1" x14ac:dyDescent="0.25">
      <c r="A3" s="162"/>
      <c r="B3" s="162"/>
      <c r="C3" s="75"/>
      <c r="D3" s="75"/>
      <c r="E3" s="71"/>
    </row>
    <row r="4" spans="1:5" x14ac:dyDescent="0.25">
      <c r="A4" s="154" t="s">
        <v>80</v>
      </c>
      <c r="B4" s="155"/>
      <c r="C4" s="155"/>
      <c r="D4" s="155"/>
      <c r="E4" s="155"/>
    </row>
    <row r="5" spans="1:5" ht="12.75" customHeight="1" x14ac:dyDescent="0.25">
      <c r="A5" s="67"/>
      <c r="B5" s="74"/>
      <c r="C5" s="69"/>
      <c r="D5" s="69"/>
    </row>
    <row r="6" spans="1:5" x14ac:dyDescent="0.25">
      <c r="A6" s="149">
        <v>2010</v>
      </c>
      <c r="B6" s="149"/>
      <c r="C6" s="69"/>
      <c r="D6" s="69"/>
    </row>
    <row r="7" spans="1:5" x14ac:dyDescent="0.25">
      <c r="A7" s="67"/>
      <c r="B7" s="68" t="s">
        <v>73</v>
      </c>
      <c r="C7" s="76">
        <v>3.6787192502928647</v>
      </c>
      <c r="D7" s="76">
        <v>3.6787192502928492</v>
      </c>
      <c r="E7" s="77" t="s">
        <v>2</v>
      </c>
    </row>
    <row r="8" spans="1:5" x14ac:dyDescent="0.25">
      <c r="A8" s="67"/>
      <c r="B8" s="68" t="s">
        <v>74</v>
      </c>
      <c r="C8" s="76">
        <v>5.8338045699952499</v>
      </c>
      <c r="D8" s="76">
        <v>5.8338045699952588</v>
      </c>
      <c r="E8" s="77" t="s">
        <v>2</v>
      </c>
    </row>
    <row r="9" spans="1:5" x14ac:dyDescent="0.25">
      <c r="A9" s="67"/>
      <c r="B9" s="68" t="s">
        <v>71</v>
      </c>
      <c r="C9" s="76">
        <v>4.1543552543887783</v>
      </c>
      <c r="D9" s="76">
        <v>4.1543552543887614</v>
      </c>
      <c r="E9" s="77" t="s">
        <v>2</v>
      </c>
    </row>
    <row r="10" spans="1:5" x14ac:dyDescent="0.25">
      <c r="A10" s="67"/>
      <c r="B10" s="68" t="s">
        <v>75</v>
      </c>
      <c r="C10" s="76">
        <v>6.2780317985318677</v>
      </c>
      <c r="D10" s="76">
        <v>6.2780317985318819</v>
      </c>
      <c r="E10" s="77" t="s">
        <v>2</v>
      </c>
    </row>
    <row r="11" spans="1:5" x14ac:dyDescent="0.25">
      <c r="A11" s="67"/>
      <c r="B11" s="68" t="s">
        <v>63</v>
      </c>
      <c r="C11" s="76">
        <v>5.3389178667781652</v>
      </c>
      <c r="D11" s="76">
        <v>5.3389178667781634</v>
      </c>
      <c r="E11" s="77" t="s">
        <v>2</v>
      </c>
    </row>
    <row r="12" spans="1:5" x14ac:dyDescent="0.25">
      <c r="A12" s="67"/>
      <c r="B12" s="68" t="s">
        <v>70</v>
      </c>
      <c r="C12" s="76">
        <v>6.0835733297670096</v>
      </c>
      <c r="D12" s="76">
        <v>6.0835733297670229</v>
      </c>
      <c r="E12" s="77" t="s">
        <v>2</v>
      </c>
    </row>
    <row r="13" spans="1:5" x14ac:dyDescent="0.25">
      <c r="A13" s="67"/>
      <c r="B13" s="68" t="s">
        <v>76</v>
      </c>
      <c r="C13" s="76">
        <v>8.9066893986073516</v>
      </c>
      <c r="D13" s="76">
        <v>8.9066893986073374</v>
      </c>
      <c r="E13" s="77" t="s">
        <v>2</v>
      </c>
    </row>
    <row r="14" spans="1:5" x14ac:dyDescent="0.25">
      <c r="A14" s="67"/>
      <c r="B14" s="68" t="s">
        <v>77</v>
      </c>
      <c r="C14" s="76">
        <v>8.2362262487674975</v>
      </c>
      <c r="D14" s="76">
        <v>8.2362262487675011</v>
      </c>
      <c r="E14" s="77" t="s">
        <v>2</v>
      </c>
    </row>
    <row r="15" spans="1:5" x14ac:dyDescent="0.25">
      <c r="A15" s="67"/>
      <c r="B15" s="68" t="s">
        <v>69</v>
      </c>
      <c r="C15" s="76">
        <v>6.6341639388678582</v>
      </c>
      <c r="D15" s="76">
        <v>6.634163938867875</v>
      </c>
      <c r="E15" s="77" t="s">
        <v>2</v>
      </c>
    </row>
    <row r="16" spans="1:5" x14ac:dyDescent="0.25">
      <c r="A16" s="67"/>
      <c r="B16" s="68" t="s">
        <v>78</v>
      </c>
      <c r="C16" s="76">
        <v>6.8680424003632421</v>
      </c>
      <c r="D16" s="76">
        <v>6.8680424003632643</v>
      </c>
      <c r="E16" s="77" t="s">
        <v>2</v>
      </c>
    </row>
    <row r="17" spans="1:5" x14ac:dyDescent="0.25">
      <c r="A17" s="67"/>
      <c r="B17" s="68" t="s">
        <v>79</v>
      </c>
      <c r="C17" s="76">
        <v>4.8061640677116273</v>
      </c>
      <c r="D17" s="76">
        <v>4.8061640677116397</v>
      </c>
      <c r="E17" s="77" t="s">
        <v>2</v>
      </c>
    </row>
    <row r="18" spans="1:5" x14ac:dyDescent="0.25">
      <c r="A18" s="67"/>
      <c r="B18" s="68" t="s">
        <v>68</v>
      </c>
      <c r="C18" s="76">
        <v>6.9360114553423404</v>
      </c>
      <c r="D18" s="76">
        <v>6.9360114553423431</v>
      </c>
      <c r="E18" s="77" t="s">
        <v>2</v>
      </c>
    </row>
    <row r="19" spans="1:5" x14ac:dyDescent="0.25">
      <c r="A19" s="149">
        <v>2011</v>
      </c>
      <c r="B19" s="149"/>
      <c r="C19" s="76"/>
      <c r="D19" s="76"/>
      <c r="E19" s="77"/>
    </row>
    <row r="20" spans="1:5" x14ac:dyDescent="0.25">
      <c r="A20" s="67"/>
      <c r="B20" s="68" t="s">
        <v>73</v>
      </c>
      <c r="C20" s="76">
        <v>7.7959876650150601</v>
      </c>
      <c r="D20" s="76">
        <v>7.7959876650150832</v>
      </c>
      <c r="E20" s="77" t="s">
        <v>2</v>
      </c>
    </row>
    <row r="21" spans="1:5" x14ac:dyDescent="0.25">
      <c r="A21" s="67"/>
      <c r="B21" s="68" t="s">
        <v>74</v>
      </c>
      <c r="C21" s="76">
        <v>5.9516968921776794</v>
      </c>
      <c r="D21" s="76">
        <v>5.9516968921776732</v>
      </c>
      <c r="E21" s="77" t="s">
        <v>2</v>
      </c>
    </row>
    <row r="22" spans="1:5" x14ac:dyDescent="0.25">
      <c r="A22" s="67"/>
      <c r="B22" s="68" t="s">
        <v>71</v>
      </c>
      <c r="C22" s="76">
        <v>5.6906353216183652</v>
      </c>
      <c r="D22" s="76">
        <v>5.6906353216183554</v>
      </c>
      <c r="E22" s="77" t="s">
        <v>2</v>
      </c>
    </row>
    <row r="23" spans="1:5" x14ac:dyDescent="0.25">
      <c r="A23" s="67"/>
      <c r="B23" s="68" t="s">
        <v>75</v>
      </c>
      <c r="C23" s="76">
        <v>9.3991553842239277</v>
      </c>
      <c r="D23" s="76">
        <v>9.3991553842239188</v>
      </c>
      <c r="E23" s="77" t="s">
        <v>2</v>
      </c>
    </row>
    <row r="24" spans="1:5" x14ac:dyDescent="0.25">
      <c r="A24" s="67"/>
      <c r="B24" s="68" t="s">
        <v>63</v>
      </c>
      <c r="C24" s="76">
        <v>12.883312020928653</v>
      </c>
      <c r="D24" s="76">
        <v>12.883312020928658</v>
      </c>
      <c r="E24" s="77" t="s">
        <v>2</v>
      </c>
    </row>
    <row r="25" spans="1:5" x14ac:dyDescent="0.25">
      <c r="A25" s="67"/>
      <c r="B25" s="68" t="s">
        <v>70</v>
      </c>
      <c r="C25" s="76">
        <v>12.686891578974835</v>
      </c>
      <c r="D25" s="76">
        <v>12.686891578974832</v>
      </c>
      <c r="E25" s="77" t="s">
        <v>2</v>
      </c>
    </row>
    <row r="26" spans="1:5" x14ac:dyDescent="0.25">
      <c r="A26" s="67"/>
      <c r="B26" s="68" t="s">
        <v>76</v>
      </c>
      <c r="C26" s="76">
        <v>10.337808519870356</v>
      </c>
      <c r="D26" s="76">
        <v>10.337808519870361</v>
      </c>
      <c r="E26" s="77" t="s">
        <v>2</v>
      </c>
    </row>
    <row r="27" spans="1:5" x14ac:dyDescent="0.25">
      <c r="A27" s="67"/>
      <c r="B27" s="68" t="s">
        <v>77</v>
      </c>
      <c r="C27" s="76">
        <v>9.9904957096830351</v>
      </c>
      <c r="D27" s="76">
        <v>9.9904957096830422</v>
      </c>
      <c r="E27" s="77" t="s">
        <v>2</v>
      </c>
    </row>
    <row r="28" spans="1:5" x14ac:dyDescent="0.25">
      <c r="A28" s="67"/>
      <c r="B28" s="68" t="s">
        <v>69</v>
      </c>
      <c r="C28" s="76">
        <v>12.873436061408475</v>
      </c>
      <c r="D28" s="76">
        <v>12.873436061408473</v>
      </c>
      <c r="E28" s="77" t="s">
        <v>2</v>
      </c>
    </row>
    <row r="29" spans="1:5" x14ac:dyDescent="0.25">
      <c r="A29" s="67"/>
      <c r="B29" s="68" t="s">
        <v>78</v>
      </c>
      <c r="C29" s="76">
        <v>13.505629342541164</v>
      </c>
      <c r="D29" s="76">
        <v>13.505629342541139</v>
      </c>
      <c r="E29" s="77" t="s">
        <v>2</v>
      </c>
    </row>
    <row r="30" spans="1:5" x14ac:dyDescent="0.25">
      <c r="A30" s="67"/>
      <c r="B30" s="68" t="s">
        <v>79</v>
      </c>
      <c r="C30" s="76">
        <v>16.837680589848521</v>
      </c>
      <c r="D30" s="76">
        <v>16.837680589848507</v>
      </c>
      <c r="E30" s="77" t="s">
        <v>2</v>
      </c>
    </row>
    <row r="31" spans="1:5" x14ac:dyDescent="0.25">
      <c r="A31" s="67"/>
      <c r="B31" s="68" t="s">
        <v>68</v>
      </c>
      <c r="C31" s="76">
        <v>16.658160536887269</v>
      </c>
      <c r="D31" s="76">
        <v>16.65816053688728</v>
      </c>
      <c r="E31" s="77" t="s">
        <v>2</v>
      </c>
    </row>
    <row r="32" spans="1:5" x14ac:dyDescent="0.25">
      <c r="A32" s="149">
        <v>2012</v>
      </c>
      <c r="B32" s="149"/>
      <c r="C32" s="76"/>
      <c r="D32" s="76"/>
      <c r="E32" s="77"/>
    </row>
    <row r="33" spans="1:5" x14ac:dyDescent="0.25">
      <c r="A33" s="67"/>
      <c r="B33" s="68" t="s">
        <v>73</v>
      </c>
      <c r="C33" s="76">
        <v>16.992126209986186</v>
      </c>
      <c r="D33" s="76">
        <v>16.992126209986179</v>
      </c>
      <c r="E33" s="77" t="s">
        <v>2</v>
      </c>
    </row>
    <row r="34" spans="1:5" x14ac:dyDescent="0.25">
      <c r="A34" s="67"/>
      <c r="B34" s="68" t="s">
        <v>74</v>
      </c>
      <c r="C34" s="76">
        <v>17.56709684259658</v>
      </c>
      <c r="D34" s="76">
        <v>17.567096842596602</v>
      </c>
      <c r="E34" s="77" t="s">
        <v>2</v>
      </c>
    </row>
    <row r="35" spans="1:5" x14ac:dyDescent="0.25">
      <c r="A35" s="67"/>
      <c r="B35" s="68" t="s">
        <v>71</v>
      </c>
      <c r="C35" s="76">
        <v>17.716493485863243</v>
      </c>
      <c r="D35" s="76">
        <v>17.716493485863268</v>
      </c>
      <c r="E35" s="77" t="s">
        <v>2</v>
      </c>
    </row>
    <row r="36" spans="1:5" x14ac:dyDescent="0.25">
      <c r="A36" s="67"/>
      <c r="B36" s="68" t="s">
        <v>75</v>
      </c>
      <c r="C36" s="76">
        <v>12.634261176899367</v>
      </c>
      <c r="D36" s="76">
        <v>12.634261176899376</v>
      </c>
      <c r="E36" s="77" t="s">
        <v>2</v>
      </c>
    </row>
    <row r="37" spans="1:5" x14ac:dyDescent="0.25">
      <c r="A37" s="67"/>
      <c r="B37" s="68" t="s">
        <v>63</v>
      </c>
      <c r="C37" s="76">
        <v>6.8561656978384731</v>
      </c>
      <c r="D37" s="76">
        <v>6.8561656978384553</v>
      </c>
      <c r="E37" s="77" t="s">
        <v>2</v>
      </c>
    </row>
    <row r="38" spans="1:5" x14ac:dyDescent="0.25">
      <c r="A38" s="67"/>
      <c r="B38" s="68" t="s">
        <v>70</v>
      </c>
      <c r="C38" s="76">
        <v>10.2974959150377</v>
      </c>
      <c r="D38" s="76">
        <v>10.297495915037691</v>
      </c>
      <c r="E38" s="77" t="s">
        <v>2</v>
      </c>
    </row>
    <row r="39" spans="1:5" x14ac:dyDescent="0.25">
      <c r="A39" s="67"/>
      <c r="B39" s="68" t="s">
        <v>76</v>
      </c>
      <c r="C39" s="76">
        <v>10.500729503740635</v>
      </c>
      <c r="D39" s="76">
        <v>10.418307822199765</v>
      </c>
      <c r="E39" s="77" t="s">
        <v>2</v>
      </c>
    </row>
    <row r="40" spans="1:5" x14ac:dyDescent="0.25">
      <c r="A40" s="67"/>
      <c r="B40" s="68" t="s">
        <v>77</v>
      </c>
      <c r="C40" s="76">
        <v>10.866575206924942</v>
      </c>
      <c r="D40" s="76">
        <v>10.713898954305401</v>
      </c>
      <c r="E40" s="77" t="s">
        <v>2</v>
      </c>
    </row>
    <row r="41" spans="1:5" x14ac:dyDescent="0.25">
      <c r="A41" s="67"/>
      <c r="B41" s="68" t="s">
        <v>69</v>
      </c>
      <c r="C41" s="76">
        <v>9.4638252674826653</v>
      </c>
      <c r="D41" s="76">
        <v>9.3772912618950954</v>
      </c>
      <c r="E41" s="77" t="s">
        <v>2</v>
      </c>
    </row>
    <row r="42" spans="1:5" x14ac:dyDescent="0.25">
      <c r="A42" s="67"/>
      <c r="B42" s="68" t="s">
        <v>78</v>
      </c>
      <c r="C42" s="76">
        <v>9.1472951710695654</v>
      </c>
      <c r="D42" s="76">
        <v>9.0798386481207327</v>
      </c>
      <c r="E42" s="77" t="s">
        <v>2</v>
      </c>
    </row>
    <row r="43" spans="1:5" x14ac:dyDescent="0.25">
      <c r="A43" s="67"/>
      <c r="B43" s="68" t="s">
        <v>79</v>
      </c>
      <c r="C43" s="76">
        <v>5.8961751504207331</v>
      </c>
      <c r="D43" s="76">
        <v>5.9694378646101161</v>
      </c>
      <c r="E43" s="77" t="s">
        <v>2</v>
      </c>
    </row>
    <row r="44" spans="1:5" x14ac:dyDescent="0.25">
      <c r="A44" s="80"/>
      <c r="B44" s="81" t="s">
        <v>68</v>
      </c>
      <c r="C44" s="76">
        <v>5.0669562125144756</v>
      </c>
      <c r="D44" s="76">
        <v>5.4302984659286224</v>
      </c>
      <c r="E44" s="79" t="s">
        <v>2</v>
      </c>
    </row>
    <row r="45" spans="1:5" x14ac:dyDescent="0.25">
      <c r="A45" s="149">
        <v>2013</v>
      </c>
      <c r="B45" s="149"/>
      <c r="C45" s="78"/>
      <c r="D45" s="78"/>
      <c r="E45" s="79"/>
    </row>
    <row r="46" spans="1:5" x14ac:dyDescent="0.25">
      <c r="A46" s="67"/>
      <c r="B46" s="68" t="s">
        <v>73</v>
      </c>
      <c r="C46" s="78">
        <v>4.3286082082422226</v>
      </c>
      <c r="D46" s="78">
        <v>4.7136399686493728</v>
      </c>
      <c r="E46" s="79" t="s">
        <v>2</v>
      </c>
    </row>
    <row r="47" spans="1:5" x14ac:dyDescent="0.25">
      <c r="A47" s="80"/>
      <c r="B47" s="82" t="s">
        <v>74</v>
      </c>
      <c r="C47" s="78">
        <v>4.4335929403362861</v>
      </c>
      <c r="D47" s="78">
        <v>4.7506196050961647</v>
      </c>
      <c r="E47" s="79" t="s">
        <v>2</v>
      </c>
    </row>
    <row r="48" spans="1:5" x14ac:dyDescent="0.25">
      <c r="A48" s="80"/>
      <c r="B48" s="83" t="s">
        <v>71</v>
      </c>
      <c r="C48" s="78">
        <v>4.1651035441879012</v>
      </c>
      <c r="D48" s="78">
        <v>4.5604273454037276</v>
      </c>
      <c r="E48" s="79" t="s">
        <v>2</v>
      </c>
    </row>
    <row r="49" spans="1:5" x14ac:dyDescent="0.25">
      <c r="A49" s="80"/>
      <c r="B49" s="83" t="s">
        <v>75</v>
      </c>
      <c r="C49" s="78">
        <v>4.3799485182937259</v>
      </c>
      <c r="D49" s="78">
        <v>4.6597539135523727</v>
      </c>
      <c r="E49" s="79" t="s">
        <v>2</v>
      </c>
    </row>
    <row r="50" spans="1:5" x14ac:dyDescent="0.25">
      <c r="A50" s="80"/>
      <c r="B50" s="83" t="s">
        <v>63</v>
      </c>
      <c r="C50" s="78">
        <v>6.5969864911449783</v>
      </c>
      <c r="D50" s="78">
        <v>7.0330353890180328</v>
      </c>
      <c r="E50" s="79" t="s">
        <v>2</v>
      </c>
    </row>
    <row r="51" spans="1:5" x14ac:dyDescent="0.25">
      <c r="A51" s="80"/>
      <c r="B51" s="83" t="s">
        <v>70</v>
      </c>
      <c r="C51" s="78">
        <v>2.0671926734614923</v>
      </c>
      <c r="D51" s="78">
        <v>2.4449780638472562</v>
      </c>
      <c r="E51" s="78">
        <v>1.7440628387641095</v>
      </c>
    </row>
    <row r="52" spans="1:5" x14ac:dyDescent="0.25">
      <c r="A52" s="80"/>
      <c r="B52" s="83" t="s">
        <v>76</v>
      </c>
      <c r="C52" s="78">
        <v>3.0045125755318569</v>
      </c>
      <c r="D52" s="78">
        <v>3.5615520903521554</v>
      </c>
      <c r="E52" s="78">
        <v>2.5287208753609209</v>
      </c>
    </row>
    <row r="53" spans="1:5" x14ac:dyDescent="0.25">
      <c r="A53" s="80"/>
      <c r="B53" s="83" t="s">
        <v>77</v>
      </c>
      <c r="C53" s="78">
        <v>2.5148873159002481</v>
      </c>
      <c r="D53" s="78">
        <v>2.7000905223472862</v>
      </c>
      <c r="E53" s="78">
        <v>2.3568823754475208</v>
      </c>
    </row>
    <row r="54" spans="1:5" x14ac:dyDescent="0.25">
      <c r="A54" s="80"/>
      <c r="B54" s="83" t="s">
        <v>69</v>
      </c>
      <c r="C54" s="78">
        <v>3.4011016688187428</v>
      </c>
      <c r="D54" s="78">
        <v>3.4050825888838538</v>
      </c>
      <c r="E54" s="78">
        <v>3.3977016732779965</v>
      </c>
    </row>
    <row r="55" spans="1:5" x14ac:dyDescent="0.25">
      <c r="A55" s="80"/>
      <c r="B55" s="83" t="s">
        <v>78</v>
      </c>
      <c r="C55" s="78">
        <v>3.9514741793007699</v>
      </c>
      <c r="D55" s="78">
        <v>3.6733537034947124</v>
      </c>
      <c r="E55" s="78">
        <v>4.1890853513676269</v>
      </c>
    </row>
    <row r="56" spans="1:5" x14ac:dyDescent="0.25">
      <c r="A56" s="80"/>
      <c r="B56" s="83" t="s">
        <v>79</v>
      </c>
      <c r="C56" s="78">
        <v>3.7229145759384572</v>
      </c>
      <c r="D56" s="78">
        <v>3.622027776684396</v>
      </c>
      <c r="E56" s="78">
        <v>3.8093165504330262</v>
      </c>
    </row>
    <row r="57" spans="1:5" x14ac:dyDescent="0.25">
      <c r="A57" s="80"/>
      <c r="B57" s="83" t="s">
        <v>68</v>
      </c>
      <c r="C57" s="78">
        <v>3.2866700653403367</v>
      </c>
      <c r="D57" s="78">
        <v>3.0677014377208471</v>
      </c>
      <c r="E57" s="78">
        <v>3.4751649542801766</v>
      </c>
    </row>
    <row r="58" spans="1:5" x14ac:dyDescent="0.25">
      <c r="A58" s="149">
        <v>2014</v>
      </c>
      <c r="B58" s="149"/>
      <c r="C58" s="78"/>
      <c r="D58" s="78"/>
      <c r="E58" s="79"/>
    </row>
    <row r="59" spans="1:5" x14ac:dyDescent="0.25">
      <c r="A59" s="67"/>
      <c r="B59" s="68" t="s">
        <v>73</v>
      </c>
      <c r="C59" s="78">
        <v>3.2759797916374476</v>
      </c>
      <c r="D59" s="78">
        <v>2.5883906671014425</v>
      </c>
      <c r="E59" s="78">
        <v>3.8681326372765654</v>
      </c>
    </row>
    <row r="60" spans="1:5" x14ac:dyDescent="0.25">
      <c r="A60" s="67"/>
      <c r="B60" s="68" t="s">
        <v>74</v>
      </c>
      <c r="C60" s="78">
        <v>3.3425454116763564</v>
      </c>
      <c r="D60" s="78">
        <v>3.4012267464817314</v>
      </c>
      <c r="E60" s="78">
        <v>3.2920702900450474</v>
      </c>
    </row>
    <row r="61" spans="1:5" x14ac:dyDescent="0.25">
      <c r="A61" s="67"/>
      <c r="B61" s="68" t="s">
        <v>71</v>
      </c>
      <c r="C61" s="78">
        <v>2.2250517630140085</v>
      </c>
      <c r="D61" s="78">
        <v>2.2546833127091865</v>
      </c>
      <c r="E61" s="78">
        <v>2.1995280752597259</v>
      </c>
    </row>
    <row r="62" spans="1:5" x14ac:dyDescent="0.25">
      <c r="A62" s="67"/>
      <c r="B62" s="68" t="s">
        <v>75</v>
      </c>
      <c r="C62" s="78">
        <v>2.298168958911551</v>
      </c>
      <c r="D62" s="78">
        <v>2.5798690121687047</v>
      </c>
      <c r="E62" s="78">
        <v>2.0560223652975536</v>
      </c>
    </row>
    <row r="63" spans="1:5" x14ac:dyDescent="0.25">
      <c r="A63" s="67"/>
      <c r="B63" s="68" t="s">
        <v>63</v>
      </c>
      <c r="C63" s="78">
        <v>3.1917361463479148</v>
      </c>
      <c r="D63" s="78">
        <v>3.257612610349331</v>
      </c>
      <c r="E63" s="78">
        <v>3.1349611286097887</v>
      </c>
    </row>
    <row r="64" spans="1:5" x14ac:dyDescent="0.25">
      <c r="A64" s="67"/>
      <c r="B64" s="68" t="s">
        <v>70</v>
      </c>
      <c r="C64" s="78">
        <v>3.3190107651045055</v>
      </c>
      <c r="D64" s="78">
        <v>3.5272395616125745</v>
      </c>
      <c r="E64" s="78">
        <v>3.1396802126375003</v>
      </c>
    </row>
    <row r="65" spans="1:5" x14ac:dyDescent="0.25">
      <c r="A65" s="67"/>
      <c r="B65" s="68" t="s">
        <v>76</v>
      </c>
      <c r="C65" s="78">
        <v>2.5508408990252649</v>
      </c>
      <c r="D65" s="78">
        <v>2.3800554124083066</v>
      </c>
      <c r="E65" s="78">
        <v>2.6981857048613578</v>
      </c>
    </row>
    <row r="66" spans="1:5" x14ac:dyDescent="0.25">
      <c r="A66" s="67"/>
      <c r="B66" s="68" t="s">
        <v>77</v>
      </c>
      <c r="C66" s="78">
        <v>2.2333841551956835</v>
      </c>
      <c r="D66" s="78">
        <v>2.9342927834610708</v>
      </c>
      <c r="E66" s="78">
        <v>1.633403361370378</v>
      </c>
    </row>
    <row r="67" spans="1:5" x14ac:dyDescent="0.25">
      <c r="A67" s="67"/>
      <c r="B67" s="68" t="s">
        <v>69</v>
      </c>
      <c r="C67" s="78">
        <v>1.4023268050649513</v>
      </c>
      <c r="D67" s="78">
        <v>2.1302588161895599</v>
      </c>
      <c r="E67" s="78">
        <v>0.78057549541474303</v>
      </c>
    </row>
    <row r="68" spans="1:5" x14ac:dyDescent="0.25">
      <c r="A68" s="67"/>
      <c r="B68" s="68" t="s">
        <v>78</v>
      </c>
      <c r="C68" s="78">
        <v>0.86577192066400377</v>
      </c>
      <c r="D68" s="78">
        <v>2.184580764551614</v>
      </c>
      <c r="E68" s="78">
        <v>-0.25537019173024211</v>
      </c>
    </row>
    <row r="69" spans="1:5" x14ac:dyDescent="0.25">
      <c r="A69" s="67"/>
      <c r="B69" s="68" t="s">
        <v>79</v>
      </c>
      <c r="C69" s="78">
        <v>0.35227046319097316</v>
      </c>
      <c r="D69" s="78">
        <v>1.0505361051722848</v>
      </c>
      <c r="E69" s="78">
        <v>-0.24466276106917761</v>
      </c>
    </row>
    <row r="70" spans="1:5" x14ac:dyDescent="0.25">
      <c r="A70" s="67"/>
      <c r="B70" s="68" t="s">
        <v>68</v>
      </c>
      <c r="C70" s="78">
        <v>0.53111490457100308</v>
      </c>
      <c r="D70" s="78">
        <v>1.1727194340175278</v>
      </c>
      <c r="E70" s="78">
        <v>-1.902299739335318E-2</v>
      </c>
    </row>
    <row r="71" spans="1:5" x14ac:dyDescent="0.25">
      <c r="A71" s="149">
        <v>2015</v>
      </c>
      <c r="B71" s="149"/>
      <c r="C71" s="78"/>
      <c r="D71" s="78"/>
      <c r="E71" s="79"/>
    </row>
    <row r="72" spans="1:5" x14ac:dyDescent="0.25">
      <c r="A72" s="67"/>
      <c r="B72" s="68" t="s">
        <v>73</v>
      </c>
      <c r="C72" s="78">
        <v>0.13867773811122819</v>
      </c>
      <c r="D72" s="78">
        <v>1.4413130801289344</v>
      </c>
      <c r="E72" s="78">
        <v>-0.96933198576268975</v>
      </c>
    </row>
    <row r="73" spans="1:5" x14ac:dyDescent="0.25">
      <c r="A73" s="67"/>
      <c r="B73" s="68" t="s">
        <v>74</v>
      </c>
      <c r="C73" s="78">
        <v>0.39863596242864457</v>
      </c>
      <c r="D73" s="78">
        <v>0.9429295192841981</v>
      </c>
      <c r="E73" s="78">
        <v>-7.0036344536176937E-2</v>
      </c>
    </row>
    <row r="74" spans="1:5" x14ac:dyDescent="0.25">
      <c r="A74" s="67"/>
      <c r="B74" s="68" t="s">
        <v>71</v>
      </c>
      <c r="C74" s="78">
        <v>0.91912324057839179</v>
      </c>
      <c r="D74" s="78">
        <v>1.0675105200332866</v>
      </c>
      <c r="E74" s="78">
        <v>0.79123811095387142</v>
      </c>
    </row>
    <row r="75" spans="1:5" x14ac:dyDescent="0.25">
      <c r="A75" s="67"/>
      <c r="B75" s="68" t="s">
        <v>75</v>
      </c>
      <c r="C75" s="78">
        <v>1.4063293351472317</v>
      </c>
      <c r="D75" s="78">
        <v>1.7455000847147228</v>
      </c>
      <c r="E75" s="78">
        <v>1.1132850012462254</v>
      </c>
    </row>
    <row r="76" spans="1:5" x14ac:dyDescent="0.25">
      <c r="A76" s="67"/>
      <c r="B76" s="68" t="s">
        <v>63</v>
      </c>
      <c r="C76" s="78">
        <v>0.46753686639040049</v>
      </c>
      <c r="D76" s="78">
        <v>0.67549845172793277</v>
      </c>
      <c r="E76" s="78">
        <v>0.28809396254589664</v>
      </c>
    </row>
    <row r="77" spans="1:5" x14ac:dyDescent="0.25">
      <c r="A77" s="67"/>
      <c r="B77" s="68" t="s">
        <v>70</v>
      </c>
      <c r="C77" s="78">
        <v>1.4530777795498981</v>
      </c>
      <c r="D77" s="78">
        <v>1.800727962135757</v>
      </c>
      <c r="E77" s="78">
        <v>1.1525498683464093</v>
      </c>
    </row>
    <row r="78" spans="1:5" x14ac:dyDescent="0.25">
      <c r="A78" s="67"/>
      <c r="B78" s="68" t="s">
        <v>76</v>
      </c>
      <c r="C78" s="78">
        <v>0.91257571556515382</v>
      </c>
      <c r="D78" s="78">
        <v>1.6701469522034749</v>
      </c>
      <c r="E78" s="78">
        <v>0.26100743290092143</v>
      </c>
    </row>
    <row r="79" spans="1:5" x14ac:dyDescent="0.25">
      <c r="A79" s="67"/>
      <c r="B79" s="68" t="s">
        <v>77</v>
      </c>
      <c r="C79" s="78">
        <v>1.2093954859348404</v>
      </c>
      <c r="D79" s="78">
        <v>1.5044467350011299</v>
      </c>
      <c r="E79" s="78">
        <v>0.95359756183522415</v>
      </c>
    </row>
    <row r="80" spans="1:5" x14ac:dyDescent="0.25">
      <c r="A80" s="67"/>
      <c r="B80" s="68" t="s">
        <v>69</v>
      </c>
      <c r="C80" s="78">
        <v>1.1024778533301143</v>
      </c>
      <c r="D80" s="78">
        <v>1.3605074168342737</v>
      </c>
      <c r="E80" s="78">
        <v>0.87913453888684567</v>
      </c>
    </row>
    <row r="81" spans="1:5" x14ac:dyDescent="0.25">
      <c r="A81" s="67"/>
      <c r="B81" s="68" t="s">
        <v>78</v>
      </c>
      <c r="C81" s="78">
        <v>1.0379526456418977</v>
      </c>
      <c r="D81" s="78">
        <v>1.1133944903466813</v>
      </c>
      <c r="E81" s="78">
        <v>0.97224937952828727</v>
      </c>
    </row>
    <row r="82" spans="1:5" x14ac:dyDescent="0.25">
      <c r="A82" s="80"/>
      <c r="B82" s="68" t="s">
        <v>79</v>
      </c>
      <c r="C82" s="78">
        <v>1.5372275402211648</v>
      </c>
      <c r="D82" s="78">
        <v>1.9747488791808852</v>
      </c>
      <c r="E82" s="78">
        <v>1.1583430752775901</v>
      </c>
    </row>
    <row r="83" spans="1:5" x14ac:dyDescent="0.25">
      <c r="A83" s="80"/>
      <c r="B83" s="68" t="s">
        <v>68</v>
      </c>
      <c r="C83" s="78">
        <v>0.85377757248396646</v>
      </c>
      <c r="D83" s="78">
        <v>1.158391362428941</v>
      </c>
      <c r="E83" s="78">
        <v>0.5894759963465781</v>
      </c>
    </row>
    <row r="84" spans="1:5" x14ac:dyDescent="0.25">
      <c r="A84" s="149">
        <v>2016</v>
      </c>
      <c r="B84" s="149"/>
      <c r="C84" s="78"/>
      <c r="D84" s="78"/>
      <c r="E84" s="78"/>
    </row>
    <row r="85" spans="1:5" x14ac:dyDescent="0.25">
      <c r="A85" s="80"/>
      <c r="B85" s="68" t="s">
        <v>73</v>
      </c>
      <c r="C85" s="78">
        <v>1.0407081213697909</v>
      </c>
      <c r="D85" s="78">
        <v>1.3652171624402087</v>
      </c>
      <c r="E85" s="78">
        <v>0.7579645954494697</v>
      </c>
    </row>
    <row r="86" spans="1:5" x14ac:dyDescent="0.25">
      <c r="A86" s="80"/>
      <c r="B86" s="68" t="s">
        <v>74</v>
      </c>
      <c r="C86" s="78">
        <v>1.136477138039228</v>
      </c>
      <c r="D86" s="78">
        <v>1.3496536554170546</v>
      </c>
      <c r="E86" s="78">
        <v>0.95105753916934943</v>
      </c>
    </row>
    <row r="87" spans="1:5" x14ac:dyDescent="0.25">
      <c r="A87" s="80"/>
      <c r="B87" s="68" t="s">
        <v>71</v>
      </c>
      <c r="C87" s="78">
        <v>0.66900523456511352</v>
      </c>
      <c r="D87" s="78">
        <v>1.4395346104989319</v>
      </c>
      <c r="E87" s="78">
        <v>3.1169649641344921E-3</v>
      </c>
    </row>
    <row r="88" spans="1:5" x14ac:dyDescent="0.25">
      <c r="A88" s="80"/>
      <c r="B88" s="68" t="s">
        <v>75</v>
      </c>
      <c r="C88" s="78">
        <v>-0.18380611745640868</v>
      </c>
      <c r="D88" s="78">
        <v>0.60160649209575789</v>
      </c>
      <c r="E88" s="78">
        <v>-0.86664744409466421</v>
      </c>
    </row>
    <row r="89" spans="1:5" x14ac:dyDescent="0.25">
      <c r="A89" s="80"/>
      <c r="B89" s="68" t="s">
        <v>63</v>
      </c>
      <c r="C89" s="78">
        <v>-0.15582000573074159</v>
      </c>
      <c r="D89" s="78">
        <v>0.82201042472550834</v>
      </c>
      <c r="E89" s="78">
        <v>-1.0028155561550691</v>
      </c>
    </row>
    <row r="90" spans="1:5" x14ac:dyDescent="0.25">
      <c r="A90" s="80"/>
      <c r="B90" s="68" t="s">
        <v>70</v>
      </c>
      <c r="C90" s="78">
        <v>-0.76683599519888079</v>
      </c>
      <c r="D90" s="78">
        <v>-0.17067781522514275</v>
      </c>
      <c r="E90" s="78">
        <v>-1.2854902045740839</v>
      </c>
    </row>
    <row r="91" spans="1:5" x14ac:dyDescent="0.25">
      <c r="A91" s="80"/>
      <c r="B91" s="68" t="s">
        <v>76</v>
      </c>
      <c r="C91" s="78">
        <v>-0.38391995634918358</v>
      </c>
      <c r="D91" s="78">
        <v>9.218994909763141E-2</v>
      </c>
      <c r="E91" s="78">
        <v>-0.79916557851400849</v>
      </c>
    </row>
    <row r="92" spans="1:5" x14ac:dyDescent="0.25">
      <c r="A92" s="80"/>
      <c r="B92" s="68" t="s">
        <v>77</v>
      </c>
      <c r="C92" s="78">
        <v>-0.62903020584656599</v>
      </c>
      <c r="D92" s="78">
        <v>-0.36722627317348566</v>
      </c>
      <c r="E92" s="78">
        <v>-0.85724247672324894</v>
      </c>
    </row>
    <row r="93" spans="1:5" x14ac:dyDescent="0.25">
      <c r="A93" s="80"/>
      <c r="B93" s="68" t="s">
        <v>69</v>
      </c>
      <c r="C93" s="78">
        <v>-0.21052298212774645</v>
      </c>
      <c r="D93" s="78">
        <v>0.39042711789758816</v>
      </c>
      <c r="E93" s="78">
        <v>-0.73317102591516314</v>
      </c>
    </row>
    <row r="94" spans="1:5" x14ac:dyDescent="0.25">
      <c r="A94" s="80"/>
      <c r="B94" s="68" t="s">
        <v>78</v>
      </c>
      <c r="C94" s="78">
        <v>1.7128634706690773</v>
      </c>
      <c r="D94" s="78">
        <v>1.2025995861928085</v>
      </c>
      <c r="E94" s="78">
        <v>2.1578800075127793</v>
      </c>
    </row>
    <row r="95" spans="1:5" x14ac:dyDescent="0.25">
      <c r="A95" s="80"/>
      <c r="B95" s="68" t="s">
        <v>79</v>
      </c>
      <c r="C95" s="78">
        <v>1.4991691607198263</v>
      </c>
      <c r="D95" s="78">
        <v>1.0963335089493667</v>
      </c>
      <c r="E95" s="78">
        <v>1.8508319334554328</v>
      </c>
    </row>
    <row r="96" spans="1:5" x14ac:dyDescent="0.25">
      <c r="A96" s="80"/>
      <c r="B96" s="68" t="s">
        <v>68</v>
      </c>
      <c r="C96" s="78">
        <v>2.3177221684353277</v>
      </c>
      <c r="D96" s="78">
        <v>1.8253800545742451</v>
      </c>
      <c r="E96" s="78">
        <v>2.7473244187922821</v>
      </c>
    </row>
    <row r="97" spans="1:5" x14ac:dyDescent="0.25">
      <c r="A97" s="149">
        <v>2017</v>
      </c>
      <c r="B97" s="149"/>
      <c r="C97" s="78"/>
      <c r="D97" s="78"/>
      <c r="E97" s="78"/>
    </row>
    <row r="98" spans="1:5" x14ac:dyDescent="0.25">
      <c r="A98" s="80"/>
      <c r="B98" s="68" t="s">
        <v>73</v>
      </c>
      <c r="C98" s="78">
        <v>2.9126607993475782</v>
      </c>
      <c r="D98" s="78">
        <v>2.0340500931323775</v>
      </c>
      <c r="E98" s="78">
        <v>3.6828047861007316</v>
      </c>
    </row>
    <row r="99" spans="1:5" x14ac:dyDescent="0.25">
      <c r="A99" s="80"/>
      <c r="B99" s="68" t="s">
        <v>74</v>
      </c>
      <c r="C99" s="78">
        <v>3.0529529786106995</v>
      </c>
      <c r="D99" s="78">
        <v>2.2008258414724509</v>
      </c>
      <c r="E99" s="78">
        <v>3.7970542841463244</v>
      </c>
    </row>
    <row r="100" spans="1:5" x14ac:dyDescent="0.25">
      <c r="A100" s="80"/>
      <c r="B100" s="68" t="s">
        <v>71</v>
      </c>
      <c r="C100" s="78">
        <v>4.2812722773463809</v>
      </c>
      <c r="D100" s="78">
        <v>2.757244950984064</v>
      </c>
      <c r="E100" s="78">
        <v>5.6172481943390755</v>
      </c>
    </row>
    <row r="101" spans="1:5" x14ac:dyDescent="0.25">
      <c r="A101" s="80"/>
      <c r="B101" s="68" t="s">
        <v>75</v>
      </c>
      <c r="C101" s="78">
        <v>4.4611947411684367</v>
      </c>
      <c r="D101" s="78">
        <v>2.6332458833117878</v>
      </c>
      <c r="E101" s="78">
        <v>6.073959746047084</v>
      </c>
    </row>
    <row r="102" spans="1:5" x14ac:dyDescent="0.25">
      <c r="A102" s="80"/>
      <c r="B102" s="68" t="s">
        <v>63</v>
      </c>
      <c r="C102" s="78">
        <v>4.6405997959927507</v>
      </c>
      <c r="D102" s="78">
        <v>2.8429538013361562</v>
      </c>
      <c r="E102" s="78">
        <v>6.2264211507091645</v>
      </c>
    </row>
    <row r="103" spans="1:5" x14ac:dyDescent="0.25">
      <c r="A103" s="80"/>
      <c r="B103" s="68" t="s">
        <v>70</v>
      </c>
      <c r="C103" s="78">
        <v>3.3732487782671878</v>
      </c>
      <c r="D103" s="78">
        <v>2.1745825454904395</v>
      </c>
      <c r="E103" s="78">
        <v>4.4278585714848084</v>
      </c>
    </row>
    <row r="104" spans="1:5" x14ac:dyDescent="0.25">
      <c r="A104" s="80"/>
      <c r="B104" s="68" t="s">
        <v>76</v>
      </c>
      <c r="C104" s="78">
        <v>3.0255414905506477</v>
      </c>
      <c r="D104" s="78">
        <v>2.371808272791299</v>
      </c>
      <c r="E104" s="78">
        <v>3.6008267745018321</v>
      </c>
    </row>
    <row r="105" spans="1:5" x14ac:dyDescent="0.25">
      <c r="A105" s="80"/>
      <c r="B105" s="68" t="s">
        <v>77</v>
      </c>
      <c r="C105" s="78">
        <v>2.7490473515496072</v>
      </c>
      <c r="D105" s="78">
        <v>2.460883659577223</v>
      </c>
      <c r="E105" s="78">
        <v>3.0014787151139495</v>
      </c>
    </row>
    <row r="106" spans="1:5" x14ac:dyDescent="0.25">
      <c r="A106" s="80"/>
      <c r="B106" s="68" t="s">
        <v>69</v>
      </c>
      <c r="C106" s="78">
        <v>2.8892612471125134</v>
      </c>
      <c r="D106" s="78">
        <v>2.4709687454309983</v>
      </c>
      <c r="E106" s="78">
        <v>3.2571691781548235</v>
      </c>
    </row>
    <row r="107" spans="1:5" x14ac:dyDescent="0.25">
      <c r="A107" s="80"/>
      <c r="B107" s="68" t="s">
        <v>78</v>
      </c>
      <c r="C107" s="78">
        <v>0.69276243503218027</v>
      </c>
      <c r="D107" s="78">
        <v>1.5467360580873786</v>
      </c>
      <c r="E107" s="78">
        <v>-4.5049323076450522E-2</v>
      </c>
    </row>
    <row r="108" spans="1:5" x14ac:dyDescent="0.25">
      <c r="A108" s="80"/>
      <c r="B108" s="68" t="s">
        <v>79</v>
      </c>
      <c r="C108" s="78">
        <v>0.61664475971381616</v>
      </c>
      <c r="D108" s="78">
        <v>1.5601817636088628</v>
      </c>
      <c r="E108" s="78">
        <v>-0.20093147343564172</v>
      </c>
    </row>
    <row r="109" spans="1:5" x14ac:dyDescent="0.25">
      <c r="A109" s="80"/>
      <c r="B109" s="68" t="s">
        <v>68</v>
      </c>
      <c r="C109" s="78">
        <v>1.2676804197390539</v>
      </c>
      <c r="D109" s="78">
        <v>2.2337433617388092</v>
      </c>
      <c r="E109" s="78">
        <v>0.43228805255768499</v>
      </c>
    </row>
    <row r="110" spans="1:5" x14ac:dyDescent="0.25">
      <c r="A110" s="149">
        <v>2018</v>
      </c>
      <c r="B110" s="149"/>
      <c r="C110" s="78"/>
      <c r="D110" s="78"/>
      <c r="E110" s="78"/>
    </row>
    <row r="111" spans="1:5" x14ac:dyDescent="0.25">
      <c r="A111" s="80"/>
      <c r="B111" s="68" t="s">
        <v>73</v>
      </c>
      <c r="C111" s="78">
        <v>1.0901348566099687</v>
      </c>
      <c r="D111" s="78">
        <v>2.1089933342244329</v>
      </c>
      <c r="E111" s="78">
        <v>0.21125868502495115</v>
      </c>
    </row>
    <row r="112" spans="1:5" x14ac:dyDescent="0.25">
      <c r="A112" s="80"/>
      <c r="B112" s="68" t="s">
        <v>74</v>
      </c>
      <c r="C112" s="78">
        <v>1.017174035808754</v>
      </c>
      <c r="D112" s="78">
        <v>2.4045966144329158</v>
      </c>
      <c r="E112" s="78">
        <v>-0.1757308152816221</v>
      </c>
    </row>
    <row r="113" spans="1:5" x14ac:dyDescent="0.25">
      <c r="A113" s="80"/>
      <c r="B113" s="68" t="s">
        <v>71</v>
      </c>
      <c r="C113" s="78">
        <v>0.14258842001312208</v>
      </c>
      <c r="D113" s="78">
        <v>1.8452867939440756</v>
      </c>
      <c r="E113" s="78">
        <v>-1.3095940850052981</v>
      </c>
    </row>
    <row r="114" spans="1:5" x14ac:dyDescent="0.25">
      <c r="A114" s="80"/>
      <c r="B114" s="68" t="s">
        <v>75</v>
      </c>
      <c r="C114" s="78">
        <v>-1.5367262044736281</v>
      </c>
      <c r="D114" s="78">
        <v>0.5048199490269808</v>
      </c>
      <c r="E114" s="78">
        <v>-3.2795181154550033</v>
      </c>
    </row>
    <row r="115" spans="1:5" x14ac:dyDescent="0.25">
      <c r="A115" s="80"/>
      <c r="B115" s="68" t="s">
        <v>63</v>
      </c>
      <c r="C115" s="78">
        <v>-2.1085589082352878</v>
      </c>
      <c r="D115" s="78">
        <v>0.34328811762232925</v>
      </c>
      <c r="E115" s="78">
        <v>-4.2026012191556639</v>
      </c>
    </row>
    <row r="116" spans="1:5" x14ac:dyDescent="0.25">
      <c r="A116" s="80"/>
      <c r="B116" s="68" t="s">
        <v>70</v>
      </c>
      <c r="C116" s="78">
        <v>-0.92934137150015439</v>
      </c>
      <c r="D116" s="78">
        <v>1.1601483675513848</v>
      </c>
      <c r="E116" s="78">
        <v>-2.7280477354472219</v>
      </c>
    </row>
    <row r="117" spans="1:5" x14ac:dyDescent="0.25">
      <c r="A117" s="80"/>
      <c r="B117" s="68" t="s">
        <v>76</v>
      </c>
      <c r="C117" s="78">
        <v>-0.31604514801566536</v>
      </c>
      <c r="D117" s="78">
        <v>0.78927744887866103</v>
      </c>
      <c r="E117" s="78">
        <v>-1.2771901539896902</v>
      </c>
    </row>
    <row r="118" spans="1:5" x14ac:dyDescent="0.25">
      <c r="A118" s="80"/>
      <c r="B118" s="68" t="s">
        <v>77</v>
      </c>
      <c r="C118" s="78">
        <v>1.4223991355686776</v>
      </c>
      <c r="D118" s="78">
        <v>2.5795972912064347</v>
      </c>
      <c r="E118" s="78">
        <v>0.41401402648483226</v>
      </c>
    </row>
    <row r="119" spans="1:5" x14ac:dyDescent="0.25">
      <c r="A119" s="80"/>
      <c r="B119" s="68" t="s">
        <v>69</v>
      </c>
      <c r="C119" s="78">
        <v>0.21805666180586109</v>
      </c>
      <c r="D119" s="78">
        <v>1.4528761607676732</v>
      </c>
      <c r="E119" s="78">
        <v>-0.85975574075004924</v>
      </c>
    </row>
    <row r="120" spans="1:5" x14ac:dyDescent="0.25">
      <c r="A120" s="80"/>
      <c r="B120" s="68" t="s">
        <v>78</v>
      </c>
      <c r="C120" s="78">
        <v>3.5539820525902932E-2</v>
      </c>
      <c r="D120" s="78">
        <v>1.4117153424512914</v>
      </c>
      <c r="E120" s="78">
        <v>-1.1723758171726735</v>
      </c>
    </row>
    <row r="121" spans="1:5" x14ac:dyDescent="0.25">
      <c r="A121" s="80"/>
      <c r="B121" s="68" t="s">
        <v>79</v>
      </c>
      <c r="C121" s="78">
        <v>0.2937031179524629</v>
      </c>
      <c r="D121" s="78">
        <v>1.2829213511351187</v>
      </c>
      <c r="E121" s="78">
        <v>-0.57858190399697251</v>
      </c>
    </row>
    <row r="122" spans="1:5" x14ac:dyDescent="0.25">
      <c r="A122" s="80"/>
      <c r="B122" s="68" t="s">
        <v>68</v>
      </c>
      <c r="C122" s="78">
        <v>-0.88714438134170104</v>
      </c>
      <c r="D122" s="78">
        <v>0.53992468185874221</v>
      </c>
      <c r="E122" s="78">
        <v>-2.1433217863646061</v>
      </c>
    </row>
    <row r="123" spans="1:5" x14ac:dyDescent="0.25">
      <c r="A123" s="149">
        <v>2019</v>
      </c>
      <c r="B123" s="149"/>
      <c r="C123" s="78"/>
      <c r="D123" s="78"/>
      <c r="E123" s="78"/>
    </row>
    <row r="124" spans="1:5" x14ac:dyDescent="0.25">
      <c r="A124" s="80"/>
      <c r="B124" s="68" t="s">
        <v>73</v>
      </c>
      <c r="C124" s="78">
        <v>-1.279946718830391</v>
      </c>
      <c r="D124" s="78">
        <v>0.18581405561570452</v>
      </c>
      <c r="E124" s="78">
        <v>-2.5682686482408488</v>
      </c>
    </row>
    <row r="125" spans="1:5" x14ac:dyDescent="0.25">
      <c r="A125" s="80"/>
      <c r="B125" s="68" t="s">
        <v>74</v>
      </c>
      <c r="C125" s="78">
        <v>-1.2368495928283916</v>
      </c>
      <c r="D125" s="78">
        <v>-0.11837261856388341</v>
      </c>
      <c r="E125" s="78">
        <v>-2.2233730278947115</v>
      </c>
    </row>
    <row r="126" spans="1:5" x14ac:dyDescent="0.25">
      <c r="A126" s="80"/>
      <c r="B126" s="68" t="s">
        <v>71</v>
      </c>
      <c r="C126" s="78">
        <v>-1.2318876095762517</v>
      </c>
      <c r="D126" s="78">
        <v>0.2614487957438722</v>
      </c>
      <c r="E126" s="78">
        <v>-2.5462258142582868</v>
      </c>
    </row>
    <row r="127" spans="1:5" x14ac:dyDescent="0.25">
      <c r="A127" s="80"/>
      <c r="B127" s="68" t="s">
        <v>75</v>
      </c>
      <c r="C127" s="78">
        <v>0.86929007451293006</v>
      </c>
      <c r="D127" s="78">
        <v>2.1178297419249623</v>
      </c>
      <c r="E127" s="78">
        <v>-0.23824404978161329</v>
      </c>
    </row>
    <row r="128" spans="1:5" x14ac:dyDescent="0.25">
      <c r="A128" s="80"/>
      <c r="B128" s="68" t="s">
        <v>63</v>
      </c>
      <c r="C128" s="78">
        <v>1.5394545671898265</v>
      </c>
      <c r="D128" s="78">
        <v>2.242311571696523</v>
      </c>
      <c r="E128" s="78">
        <v>0.91068187654504451</v>
      </c>
    </row>
    <row r="129" spans="1:5" x14ac:dyDescent="0.25">
      <c r="A129" s="80"/>
      <c r="B129" s="68" t="s">
        <v>70</v>
      </c>
      <c r="C129" s="78">
        <v>1.586658673563937</v>
      </c>
      <c r="D129" s="78">
        <v>2.5447999085433404</v>
      </c>
      <c r="E129" s="78">
        <v>0.72888762314342803</v>
      </c>
    </row>
    <row r="130" spans="1:5" x14ac:dyDescent="0.25">
      <c r="A130" s="80"/>
      <c r="B130" s="68" t="s">
        <v>76</v>
      </c>
      <c r="C130" s="78">
        <v>0.30300806936348501</v>
      </c>
      <c r="D130" s="78">
        <v>1.6370125869849852</v>
      </c>
      <c r="E130" s="78">
        <v>-0.88127082453447769</v>
      </c>
    </row>
    <row r="131" spans="1:5" x14ac:dyDescent="0.25">
      <c r="A131" s="80"/>
      <c r="B131" s="68" t="s">
        <v>77</v>
      </c>
      <c r="C131" s="78">
        <v>-0.42472819971259707</v>
      </c>
      <c r="D131" s="78">
        <v>0.92007440191772627</v>
      </c>
      <c r="E131" s="78">
        <v>-1.6218653081865857</v>
      </c>
    </row>
    <row r="132" spans="1:5" x14ac:dyDescent="0.25">
      <c r="A132" s="80"/>
      <c r="B132" s="68" t="s">
        <v>69</v>
      </c>
      <c r="C132" s="78">
        <v>1.9802765665051646E-2</v>
      </c>
      <c r="D132" s="78">
        <v>1.2531877449339273</v>
      </c>
      <c r="E132" s="78">
        <v>-1.1079098302972072</v>
      </c>
    </row>
    <row r="133" spans="1:5" x14ac:dyDescent="0.25">
      <c r="A133" s="80"/>
      <c r="B133" s="68" t="s">
        <v>78</v>
      </c>
      <c r="C133" s="78">
        <v>0.75110250009255519</v>
      </c>
      <c r="D133" s="78">
        <v>1.7159121963851085</v>
      </c>
      <c r="E133" s="78">
        <v>-0.21411443065950886</v>
      </c>
    </row>
    <row r="134" spans="1:5" x14ac:dyDescent="0.25">
      <c r="A134" s="80"/>
      <c r="B134" s="68" t="s">
        <v>79</v>
      </c>
      <c r="C134" s="78">
        <v>0.54256430059613603</v>
      </c>
      <c r="D134" s="78">
        <v>1.4759921294787004</v>
      </c>
      <c r="E134" s="78">
        <v>-0.32148548564401369</v>
      </c>
    </row>
    <row r="135" spans="1:5" x14ac:dyDescent="0.25">
      <c r="A135" s="80"/>
      <c r="B135" s="68" t="s">
        <v>68</v>
      </c>
      <c r="C135" s="78">
        <v>1.2894325964192184</v>
      </c>
      <c r="D135" s="78">
        <v>1.7155074938011869</v>
      </c>
      <c r="E135" s="78">
        <v>0.94124542641703479</v>
      </c>
    </row>
    <row r="136" spans="1:5" x14ac:dyDescent="0.25">
      <c r="A136" s="149">
        <v>2020</v>
      </c>
      <c r="B136" s="149"/>
      <c r="C136" s="78"/>
      <c r="D136" s="78"/>
      <c r="E136" s="78"/>
    </row>
    <row r="137" spans="1:5" x14ac:dyDescent="0.25">
      <c r="A137" s="80"/>
      <c r="B137" s="68" t="s">
        <v>73</v>
      </c>
      <c r="C137" s="78">
        <v>1.2399364626319465</v>
      </c>
      <c r="D137" s="78">
        <v>1.7343979542380255</v>
      </c>
      <c r="E137" s="78">
        <v>0.81637655502052098</v>
      </c>
    </row>
    <row r="138" spans="1:5" x14ac:dyDescent="0.25">
      <c r="A138" s="80"/>
      <c r="B138" s="68" t="s">
        <v>74</v>
      </c>
      <c r="C138" s="78">
        <v>0.91424177979161736</v>
      </c>
      <c r="D138" s="78">
        <v>1.6347139391777843</v>
      </c>
      <c r="E138" s="78">
        <v>0.2621127786379433</v>
      </c>
    </row>
    <row r="139" spans="1:5" x14ac:dyDescent="0.25">
      <c r="A139" s="80"/>
      <c r="B139" s="68" t="s">
        <v>71</v>
      </c>
      <c r="C139" s="78">
        <v>1.6677136603384572E-3</v>
      </c>
      <c r="D139" s="78">
        <v>0.49396095923436628</v>
      </c>
      <c r="E139" s="78">
        <v>-0.4638282631820862</v>
      </c>
    </row>
    <row r="140" spans="1:5" x14ac:dyDescent="0.25">
      <c r="A140" s="80"/>
      <c r="B140" s="68" t="s">
        <v>75</v>
      </c>
      <c r="C140" s="78">
        <v>-3.6217777486366889</v>
      </c>
      <c r="D140" s="78">
        <v>-3.8353949731113017</v>
      </c>
      <c r="E140" s="78">
        <v>-3.2193473837646316</v>
      </c>
    </row>
    <row r="141" spans="1:5" x14ac:dyDescent="0.25">
      <c r="A141" s="80"/>
      <c r="B141" s="68" t="s">
        <v>63</v>
      </c>
      <c r="C141" s="78">
        <v>-3.8727859620309384</v>
      </c>
      <c r="D141" s="78">
        <v>-4.1055479439080607</v>
      </c>
      <c r="E141" s="78">
        <v>-3.4087484585032848</v>
      </c>
    </row>
    <row r="142" spans="1:5" x14ac:dyDescent="0.25">
      <c r="A142" s="80"/>
      <c r="B142" s="68" t="s">
        <v>70</v>
      </c>
      <c r="C142" s="78">
        <v>-4.5021590962959461</v>
      </c>
      <c r="D142" s="78">
        <v>-4.7489822155639354</v>
      </c>
      <c r="E142" s="78">
        <v>-4.1327174286476538</v>
      </c>
    </row>
    <row r="143" spans="1:5" x14ac:dyDescent="0.25">
      <c r="A143" s="80"/>
      <c r="B143" s="68" t="s">
        <v>76</v>
      </c>
      <c r="C143" s="78">
        <v>-1.0964004112024588</v>
      </c>
      <c r="D143" s="78">
        <v>-1.2719887008636459</v>
      </c>
      <c r="E143" s="78">
        <v>-0.79515558616545778</v>
      </c>
    </row>
    <row r="144" spans="1:5" x14ac:dyDescent="0.25">
      <c r="A144" s="80"/>
      <c r="B144" s="68" t="s">
        <v>77</v>
      </c>
      <c r="C144" s="78">
        <v>-1.1958626674802844</v>
      </c>
      <c r="D144" s="78">
        <v>-1.7154896184941322</v>
      </c>
      <c r="E144" s="78">
        <v>-0.50397110183470772</v>
      </c>
    </row>
    <row r="145" spans="1:5" x14ac:dyDescent="0.25">
      <c r="A145" s="80"/>
      <c r="B145" s="68" t="s">
        <v>69</v>
      </c>
      <c r="C145" s="78">
        <v>-0.89063048366341757</v>
      </c>
      <c r="D145" s="78">
        <v>-1.4956801573798988</v>
      </c>
      <c r="E145" s="78">
        <v>-8.3814869314478888E-2</v>
      </c>
    </row>
    <row r="146" spans="1:5" x14ac:dyDescent="0.25">
      <c r="A146" s="80"/>
      <c r="B146" s="68" t="s">
        <v>78</v>
      </c>
      <c r="C146" s="78">
        <v>-1.1458733500277913</v>
      </c>
      <c r="D146" s="78">
        <v>-1.977759406197797</v>
      </c>
      <c r="E146" s="78">
        <v>-3.2250295217789944E-2</v>
      </c>
    </row>
    <row r="147" spans="1:5" x14ac:dyDescent="0.25">
      <c r="A147" s="80"/>
      <c r="B147" s="68" t="s">
        <v>79</v>
      </c>
      <c r="C147" s="78">
        <v>-0.89251471263491322</v>
      </c>
      <c r="D147" s="78">
        <v>-1.6998043906722671</v>
      </c>
      <c r="E147" s="78">
        <v>0.18393997866767603</v>
      </c>
    </row>
    <row r="148" spans="1:5" x14ac:dyDescent="0.25">
      <c r="A148" s="80"/>
      <c r="B148" s="68" t="s">
        <v>68</v>
      </c>
      <c r="C148" s="78">
        <v>-1.3312655438254635</v>
      </c>
      <c r="D148" s="78">
        <v>-2.0440471055419849</v>
      </c>
      <c r="E148" s="78">
        <v>-0.38413230483918803</v>
      </c>
    </row>
    <row r="149" spans="1:5" x14ac:dyDescent="0.25">
      <c r="A149" s="149">
        <v>2020</v>
      </c>
      <c r="B149" s="149"/>
      <c r="C149" s="78"/>
      <c r="D149" s="78"/>
      <c r="E149" s="78"/>
    </row>
    <row r="150" spans="1:5" x14ac:dyDescent="0.25">
      <c r="A150" s="80"/>
      <c r="B150" s="68" t="s">
        <v>73</v>
      </c>
      <c r="C150" s="78">
        <v>-0.94722761134691835</v>
      </c>
      <c r="D150" s="78">
        <v>-1.6286433560834965</v>
      </c>
      <c r="E150" s="78">
        <v>-4.1081873394551875E-2</v>
      </c>
    </row>
    <row r="151" spans="1:5" x14ac:dyDescent="0.25">
      <c r="A151" s="80"/>
      <c r="B151" s="68" t="s">
        <v>74</v>
      </c>
      <c r="C151" s="78">
        <v>-0.99896242031595284</v>
      </c>
      <c r="D151" s="78">
        <v>-1.7540341607088616</v>
      </c>
      <c r="E151" s="78">
        <v>6.5938728360821919E-3</v>
      </c>
    </row>
    <row r="152" spans="1:5" ht="12.75" customHeight="1" x14ac:dyDescent="0.25">
      <c r="A152" s="71"/>
      <c r="B152" s="78"/>
      <c r="C152" s="78"/>
      <c r="D152" s="78"/>
      <c r="E152" s="71"/>
    </row>
    <row r="153" spans="1:5" x14ac:dyDescent="0.25">
      <c r="A153" s="154" t="s">
        <v>81</v>
      </c>
      <c r="B153" s="155"/>
      <c r="C153" s="155"/>
      <c r="D153" s="155"/>
      <c r="E153" s="155"/>
    </row>
    <row r="154" spans="1:5" ht="9.75" customHeight="1" x14ac:dyDescent="0.25"/>
    <row r="155" spans="1:5" x14ac:dyDescent="0.25">
      <c r="A155" s="149">
        <v>2010</v>
      </c>
      <c r="B155" s="149"/>
    </row>
    <row r="156" spans="1:5" x14ac:dyDescent="0.25">
      <c r="A156" s="67"/>
      <c r="B156" s="68" t="s">
        <v>73</v>
      </c>
      <c r="C156" s="76">
        <v>-0.26114093647123565</v>
      </c>
      <c r="D156" s="76">
        <v>-0.26114093647124287</v>
      </c>
      <c r="E156" s="76" t="s">
        <v>2</v>
      </c>
    </row>
    <row r="157" spans="1:5" x14ac:dyDescent="0.25">
      <c r="A157" s="67"/>
      <c r="B157" s="68" t="s">
        <v>74</v>
      </c>
      <c r="C157" s="76">
        <v>0.93642240242963504</v>
      </c>
      <c r="D157" s="76">
        <v>0.93642240242964436</v>
      </c>
      <c r="E157" s="76" t="s">
        <v>2</v>
      </c>
    </row>
    <row r="158" spans="1:5" x14ac:dyDescent="0.25">
      <c r="A158" s="67"/>
      <c r="B158" s="68" t="s">
        <v>71</v>
      </c>
      <c r="C158" s="76">
        <v>0.880348169231018</v>
      </c>
      <c r="D158" s="76">
        <v>0.88034816923102266</v>
      </c>
      <c r="E158" s="76" t="s">
        <v>2</v>
      </c>
    </row>
    <row r="159" spans="1:5" x14ac:dyDescent="0.25">
      <c r="A159" s="67"/>
      <c r="B159" s="68" t="s">
        <v>75</v>
      </c>
      <c r="C159" s="76">
        <v>0.87747395207254042</v>
      </c>
      <c r="D159" s="76">
        <v>0.87747395207253431</v>
      </c>
      <c r="E159" s="76" t="s">
        <v>2</v>
      </c>
    </row>
    <row r="160" spans="1:5" x14ac:dyDescent="0.25">
      <c r="A160" s="67"/>
      <c r="B160" s="68" t="s">
        <v>63</v>
      </c>
      <c r="C160" s="76">
        <v>0.12502777376498564</v>
      </c>
      <c r="D160" s="76">
        <v>0.12502777376499688</v>
      </c>
      <c r="E160" s="76" t="s">
        <v>2</v>
      </c>
    </row>
    <row r="161" spans="1:5" x14ac:dyDescent="0.25">
      <c r="A161" s="67"/>
      <c r="B161" s="68" t="s">
        <v>70</v>
      </c>
      <c r="C161" s="76">
        <v>1.0846622459905737</v>
      </c>
      <c r="D161" s="76">
        <v>1.0846622459905617</v>
      </c>
      <c r="E161" s="76" t="s">
        <v>2</v>
      </c>
    </row>
    <row r="162" spans="1:5" x14ac:dyDescent="0.25">
      <c r="A162" s="67"/>
      <c r="B162" s="68" t="s">
        <v>76</v>
      </c>
      <c r="C162" s="76">
        <v>2.1903881432707424</v>
      </c>
      <c r="D162" s="76">
        <v>2.1903881432707335</v>
      </c>
      <c r="E162" s="76" t="s">
        <v>2</v>
      </c>
    </row>
    <row r="163" spans="1:5" x14ac:dyDescent="0.25">
      <c r="A163" s="67"/>
      <c r="B163" s="68" t="s">
        <v>77</v>
      </c>
      <c r="C163" s="76">
        <v>0.63207046859003946</v>
      </c>
      <c r="D163" s="76">
        <v>0.63207046859005511</v>
      </c>
      <c r="E163" s="76" t="s">
        <v>2</v>
      </c>
    </row>
    <row r="164" spans="1:5" x14ac:dyDescent="0.25">
      <c r="A164" s="67"/>
      <c r="B164" s="68" t="s">
        <v>69</v>
      </c>
      <c r="C164" s="76">
        <v>-1.2857212304991441</v>
      </c>
      <c r="D164" s="76">
        <v>-1.2857212304991306</v>
      </c>
      <c r="E164" s="76" t="s">
        <v>2</v>
      </c>
    </row>
    <row r="165" spans="1:5" x14ac:dyDescent="0.25">
      <c r="A165" s="67"/>
      <c r="B165" s="68" t="s">
        <v>78</v>
      </c>
      <c r="C165" s="76">
        <v>-0.22603507219276608</v>
      </c>
      <c r="D165" s="76">
        <v>-0.22603507219277241</v>
      </c>
      <c r="E165" s="76" t="s">
        <v>2</v>
      </c>
    </row>
    <row r="166" spans="1:5" x14ac:dyDescent="0.25">
      <c r="A166" s="67"/>
      <c r="B166" s="68" t="s">
        <v>79</v>
      </c>
      <c r="C166" s="76">
        <v>0.47362446108319878</v>
      </c>
      <c r="D166" s="76">
        <v>0.47362446108319778</v>
      </c>
      <c r="E166" s="76" t="s">
        <v>2</v>
      </c>
    </row>
    <row r="167" spans="1:5" x14ac:dyDescent="0.25">
      <c r="A167" s="67"/>
      <c r="B167" s="68" t="s">
        <v>68</v>
      </c>
      <c r="C167" s="76">
        <v>1.3414839053257928</v>
      </c>
      <c r="D167" s="76">
        <v>1.3414839053257819</v>
      </c>
      <c r="E167" s="76" t="s">
        <v>2</v>
      </c>
    </row>
    <row r="168" spans="1:5" x14ac:dyDescent="0.25">
      <c r="A168" s="67"/>
      <c r="B168" s="68"/>
      <c r="C168" s="76"/>
      <c r="D168" s="76"/>
      <c r="E168" s="76"/>
    </row>
    <row r="169" spans="1:5" x14ac:dyDescent="0.25">
      <c r="A169" s="149">
        <v>2011</v>
      </c>
      <c r="B169" s="149"/>
      <c r="C169" s="76"/>
      <c r="D169" s="77"/>
      <c r="E169" s="76"/>
    </row>
    <row r="170" spans="1:5" x14ac:dyDescent="0.25">
      <c r="A170" s="67"/>
      <c r="B170" s="68" t="s">
        <v>73</v>
      </c>
      <c r="C170" s="76">
        <v>0.54095598866379957</v>
      </c>
      <c r="D170" s="76">
        <v>0.540955988663813</v>
      </c>
      <c r="E170" s="76" t="s">
        <v>2</v>
      </c>
    </row>
    <row r="171" spans="1:5" x14ac:dyDescent="0.25">
      <c r="A171" s="67"/>
      <c r="B171" s="68" t="s">
        <v>74</v>
      </c>
      <c r="C171" s="76">
        <v>-0.79050748162609297</v>
      </c>
      <c r="D171" s="76">
        <v>-0.79050748162611284</v>
      </c>
      <c r="E171" s="76" t="s">
        <v>2</v>
      </c>
    </row>
    <row r="172" spans="1:5" x14ac:dyDescent="0.25">
      <c r="A172" s="67"/>
      <c r="B172" s="68" t="s">
        <v>71</v>
      </c>
      <c r="C172" s="76">
        <v>0.63178223867842997</v>
      </c>
      <c r="D172" s="76">
        <v>0.63178223867843142</v>
      </c>
      <c r="E172" s="76" t="s">
        <v>2</v>
      </c>
    </row>
    <row r="173" spans="1:5" x14ac:dyDescent="0.25">
      <c r="A173" s="67"/>
      <c r="B173" s="68" t="s">
        <v>75</v>
      </c>
      <c r="C173" s="76">
        <v>4.4171076658620336</v>
      </c>
      <c r="D173" s="76">
        <v>4.4171076658620292</v>
      </c>
      <c r="E173" s="76" t="s">
        <v>2</v>
      </c>
    </row>
    <row r="174" spans="1:5" x14ac:dyDescent="0.25">
      <c r="A174" s="67"/>
      <c r="B174" s="68" t="s">
        <v>63</v>
      </c>
      <c r="C174" s="76">
        <v>3.313820948565994</v>
      </c>
      <c r="D174" s="76">
        <v>3.3138209485660193</v>
      </c>
      <c r="E174" s="76" t="s">
        <v>2</v>
      </c>
    </row>
    <row r="175" spans="1:5" x14ac:dyDescent="0.25">
      <c r="A175" s="67"/>
      <c r="B175" s="68" t="s">
        <v>70</v>
      </c>
      <c r="C175" s="76">
        <v>0.90877181827678655</v>
      </c>
      <c r="D175" s="76">
        <v>0.90877181827676901</v>
      </c>
      <c r="E175" s="76" t="s">
        <v>2</v>
      </c>
    </row>
    <row r="176" spans="1:5" x14ac:dyDescent="0.25">
      <c r="A176" s="67"/>
      <c r="B176" s="68" t="s">
        <v>76</v>
      </c>
      <c r="C176" s="76">
        <v>6.0116323478547354E-2</v>
      </c>
      <c r="D176" s="76">
        <v>6.0116323478543808E-2</v>
      </c>
      <c r="E176" s="76" t="s">
        <v>2</v>
      </c>
    </row>
    <row r="177" spans="1:7" x14ac:dyDescent="0.25">
      <c r="A177" s="67"/>
      <c r="B177" s="68" t="s">
        <v>77</v>
      </c>
      <c r="C177" s="76">
        <v>0.31530862912392238</v>
      </c>
      <c r="D177" s="76">
        <v>0.31530862912393842</v>
      </c>
      <c r="E177" s="76" t="s">
        <v>2</v>
      </c>
    </row>
    <row r="178" spans="1:7" x14ac:dyDescent="0.25">
      <c r="A178" s="67"/>
      <c r="B178" s="68" t="s">
        <v>69</v>
      </c>
      <c r="C178" s="76">
        <v>1.301660303876595</v>
      </c>
      <c r="D178" s="76">
        <v>1.3016603038766006</v>
      </c>
      <c r="E178" s="76" t="s">
        <v>2</v>
      </c>
    </row>
    <row r="179" spans="1:7" x14ac:dyDescent="0.25">
      <c r="A179" s="67"/>
      <c r="B179" s="68" t="s">
        <v>78</v>
      </c>
      <c r="C179" s="76">
        <v>0.33278932848386311</v>
      </c>
      <c r="D179" s="76">
        <v>0.3327893284838373</v>
      </c>
      <c r="E179" s="76" t="s">
        <v>2</v>
      </c>
    </row>
    <row r="180" spans="1:7" x14ac:dyDescent="0.25">
      <c r="A180" s="67"/>
      <c r="B180" s="68" t="s">
        <v>79</v>
      </c>
      <c r="C180" s="76">
        <v>3.4231104702459922</v>
      </c>
      <c r="D180" s="76">
        <v>3.4231104702460011</v>
      </c>
      <c r="E180" s="76" t="s">
        <v>2</v>
      </c>
    </row>
    <row r="181" spans="1:7" x14ac:dyDescent="0.25">
      <c r="A181" s="67"/>
      <c r="B181" s="68" t="s">
        <v>68</v>
      </c>
      <c r="C181" s="76">
        <v>1.1857736202019333</v>
      </c>
      <c r="D181" s="76">
        <v>1.1857736202019431</v>
      </c>
      <c r="E181" s="76" t="s">
        <v>2</v>
      </c>
      <c r="G181" s="76"/>
    </row>
    <row r="182" spans="1:7" x14ac:dyDescent="0.25">
      <c r="A182" s="149">
        <v>2012</v>
      </c>
      <c r="B182" s="149"/>
      <c r="C182" s="76"/>
      <c r="D182" s="77"/>
      <c r="E182" s="76"/>
      <c r="G182" s="66"/>
    </row>
    <row r="183" spans="1:7" x14ac:dyDescent="0.25">
      <c r="A183" s="67"/>
      <c r="B183" s="68" t="s">
        <v>73</v>
      </c>
      <c r="C183" s="76">
        <v>0.82878178572962546</v>
      </c>
      <c r="D183" s="76">
        <v>0.82878178572962335</v>
      </c>
      <c r="E183" s="76" t="s">
        <v>2</v>
      </c>
    </row>
    <row r="184" spans="1:7" x14ac:dyDescent="0.25">
      <c r="A184" s="67"/>
      <c r="B184" s="68" t="s">
        <v>74</v>
      </c>
      <c r="C184" s="76">
        <v>-0.30293155218395862</v>
      </c>
      <c r="D184" s="76">
        <v>-0.30293155218395246</v>
      </c>
      <c r="E184" s="76" t="s">
        <v>2</v>
      </c>
    </row>
    <row r="185" spans="1:7" x14ac:dyDescent="0.25">
      <c r="A185" s="67"/>
      <c r="B185" s="68" t="s">
        <v>71</v>
      </c>
      <c r="C185" s="76">
        <v>0.75965858228270078</v>
      </c>
      <c r="D185" s="76">
        <v>0.75965858228270178</v>
      </c>
      <c r="E185" s="76" t="s">
        <v>2</v>
      </c>
    </row>
    <row r="186" spans="1:7" x14ac:dyDescent="0.25">
      <c r="A186" s="67"/>
      <c r="B186" s="68" t="s">
        <v>75</v>
      </c>
      <c r="C186" s="76">
        <v>-9.0943691034126944E-2</v>
      </c>
      <c r="D186" s="76">
        <v>-9.0943691034140309E-2</v>
      </c>
      <c r="E186" s="76" t="s">
        <v>2</v>
      </c>
    </row>
    <row r="187" spans="1:7" x14ac:dyDescent="0.25">
      <c r="A187" s="67"/>
      <c r="B187" s="68" t="s">
        <v>63</v>
      </c>
      <c r="C187" s="76">
        <v>-1.9861394321378494</v>
      </c>
      <c r="D187" s="76">
        <v>-1.9861394321378512</v>
      </c>
      <c r="E187" s="76" t="s">
        <v>2</v>
      </c>
    </row>
    <row r="188" spans="1:7" x14ac:dyDescent="0.25">
      <c r="A188" s="67"/>
      <c r="B188" s="68" t="s">
        <v>70</v>
      </c>
      <c r="C188" s="76">
        <v>4.1585646905071085</v>
      </c>
      <c r="D188" s="76">
        <v>4.1585646905070988</v>
      </c>
      <c r="E188" s="76" t="s">
        <v>2</v>
      </c>
    </row>
    <row r="189" spans="1:7" x14ac:dyDescent="0.25">
      <c r="A189" s="67"/>
      <c r="B189" s="68" t="s">
        <v>76</v>
      </c>
      <c r="C189" s="76">
        <v>0.24448657012601499</v>
      </c>
      <c r="D189" s="76">
        <v>0.16971494476737384</v>
      </c>
      <c r="E189" s="76">
        <v>0.30844071858455557</v>
      </c>
    </row>
    <row r="190" spans="1:7" x14ac:dyDescent="0.25">
      <c r="A190" s="67"/>
      <c r="B190" s="68" t="s">
        <v>77</v>
      </c>
      <c r="C190" s="76">
        <v>0.64743245120538928</v>
      </c>
      <c r="D190" s="76">
        <v>0.58385391142401111</v>
      </c>
      <c r="E190" s="76">
        <v>0.70173764990701348</v>
      </c>
    </row>
    <row r="191" spans="1:7" x14ac:dyDescent="0.25">
      <c r="A191" s="67"/>
      <c r="B191" s="68" t="s">
        <v>69</v>
      </c>
      <c r="C191" s="76">
        <v>1.9931364460514526E-2</v>
      </c>
      <c r="D191" s="76">
        <v>7.8683065291762055E-2</v>
      </c>
      <c r="E191" s="76">
        <v>-3.0192276319891902E-2</v>
      </c>
    </row>
    <row r="192" spans="1:7" x14ac:dyDescent="0.25">
      <c r="A192" s="67"/>
      <c r="B192" s="68" t="s">
        <v>78</v>
      </c>
      <c r="C192" s="76">
        <v>4.2662910903111487E-2</v>
      </c>
      <c r="D192" s="76">
        <v>5.9933326212120122E-2</v>
      </c>
      <c r="E192" s="76">
        <v>2.7912718968431654E-2</v>
      </c>
    </row>
    <row r="193" spans="1:5" x14ac:dyDescent="0.25">
      <c r="A193" s="67"/>
      <c r="B193" s="68" t="s">
        <v>79</v>
      </c>
      <c r="C193" s="76">
        <v>0.34249409289469956</v>
      </c>
      <c r="D193" s="76">
        <v>0.47401072984864662</v>
      </c>
      <c r="E193" s="76">
        <v>0.23013335367777338</v>
      </c>
    </row>
    <row r="194" spans="1:5" x14ac:dyDescent="0.25">
      <c r="A194" s="80"/>
      <c r="B194" s="81" t="s">
        <v>68</v>
      </c>
      <c r="C194" s="76">
        <v>0.3934394342562802</v>
      </c>
      <c r="D194" s="76">
        <v>0.67097201094535397</v>
      </c>
      <c r="E194" s="76">
        <v>0.15575360429839788</v>
      </c>
    </row>
    <row r="195" spans="1:5" x14ac:dyDescent="0.25">
      <c r="A195" s="149">
        <v>2013</v>
      </c>
      <c r="B195" s="149"/>
      <c r="C195" s="78"/>
      <c r="D195" s="78"/>
      <c r="E195" s="78"/>
    </row>
    <row r="196" spans="1:5" x14ac:dyDescent="0.25">
      <c r="A196" s="67"/>
      <c r="B196" s="68" t="s">
        <v>73</v>
      </c>
      <c r="C196" s="76">
        <v>0.1202171476324131</v>
      </c>
      <c r="D196" s="76">
        <v>0.14340192540028765</v>
      </c>
      <c r="E196" s="76">
        <v>0.10025898212730718</v>
      </c>
    </row>
    <row r="197" spans="1:5" x14ac:dyDescent="0.25">
      <c r="A197" s="67"/>
      <c r="B197" s="68" t="s">
        <v>74</v>
      </c>
      <c r="C197" s="76">
        <v>-0.20260748766020126</v>
      </c>
      <c r="D197" s="76">
        <v>-0.26772351866401256</v>
      </c>
      <c r="E197" s="76">
        <v>-0.14652945838415676</v>
      </c>
    </row>
    <row r="198" spans="1:5" ht="14.25" customHeight="1" x14ac:dyDescent="0.25">
      <c r="A198" s="67"/>
      <c r="B198" s="68" t="s">
        <v>71</v>
      </c>
      <c r="C198" s="76">
        <v>0.50061454169003372</v>
      </c>
      <c r="D198" s="76">
        <v>0.57671257944425691</v>
      </c>
      <c r="E198" s="76">
        <v>0.43515833275592142</v>
      </c>
    </row>
    <row r="199" spans="1:5" ht="14.25" customHeight="1" x14ac:dyDescent="0.25">
      <c r="A199" s="67"/>
      <c r="B199" s="68" t="s">
        <v>75</v>
      </c>
      <c r="C199" s="76">
        <v>0.11512300390782688</v>
      </c>
      <c r="D199" s="76">
        <v>3.9643343257568849E-3</v>
      </c>
      <c r="E199" s="76">
        <v>0.21087159629621899</v>
      </c>
    </row>
    <row r="200" spans="1:5" ht="14.25" customHeight="1" x14ac:dyDescent="0.25">
      <c r="A200" s="67"/>
      <c r="B200" s="68" t="s">
        <v>63</v>
      </c>
      <c r="C200" s="76">
        <v>9.5682352882613605E-2</v>
      </c>
      <c r="D200" s="76">
        <v>0.23643869294275971</v>
      </c>
      <c r="E200" s="76">
        <v>-2.5310411872150607E-2</v>
      </c>
    </row>
    <row r="201" spans="1:5" ht="14.25" customHeight="1" x14ac:dyDescent="0.25">
      <c r="A201" s="67"/>
      <c r="B201" s="68" t="s">
        <v>70</v>
      </c>
      <c r="C201" s="76">
        <v>-0.26760942495945156</v>
      </c>
      <c r="D201" s="76">
        <v>-0.30627613149380639</v>
      </c>
      <c r="E201" s="76">
        <v>-0.23428488359795882</v>
      </c>
    </row>
    <row r="202" spans="1:5" ht="14.25" customHeight="1" x14ac:dyDescent="0.25">
      <c r="A202" s="67"/>
      <c r="B202" s="68" t="s">
        <v>76</v>
      </c>
      <c r="C202" s="76">
        <v>1.1650679035972877</v>
      </c>
      <c r="D202" s="76">
        <v>1.2614902964104777</v>
      </c>
      <c r="E202" s="76">
        <v>1.0820271269930941</v>
      </c>
    </row>
    <row r="203" spans="1:5" ht="14.25" customHeight="1" x14ac:dyDescent="0.25">
      <c r="A203" s="67"/>
      <c r="B203" s="68" t="s">
        <v>77</v>
      </c>
      <c r="C203" s="76">
        <v>0.16901141883517926</v>
      </c>
      <c r="D203" s="76">
        <v>-0.25283811141194562</v>
      </c>
      <c r="E203" s="76">
        <v>0.53296118036079787</v>
      </c>
    </row>
    <row r="204" spans="1:5" ht="14.25" customHeight="1" x14ac:dyDescent="0.25">
      <c r="A204" s="67"/>
      <c r="B204" s="68" t="s">
        <v>69</v>
      </c>
      <c r="C204" s="76">
        <v>0.88457747659021657</v>
      </c>
      <c r="D204" s="76">
        <v>0.76568029413165029</v>
      </c>
      <c r="E204" s="76">
        <v>0.98635397503571975</v>
      </c>
    </row>
    <row r="205" spans="1:5" ht="14.25" customHeight="1" x14ac:dyDescent="0.25">
      <c r="A205" s="67"/>
      <c r="B205" s="68" t="s">
        <v>78</v>
      </c>
      <c r="C205" s="76">
        <v>0.57515947673210821</v>
      </c>
      <c r="D205" s="76">
        <v>0.3195258836498801</v>
      </c>
      <c r="E205" s="76">
        <v>0.79350476016584182</v>
      </c>
    </row>
    <row r="206" spans="1:5" ht="14.25" customHeight="1" x14ac:dyDescent="0.25">
      <c r="A206" s="67"/>
      <c r="B206" s="68" t="s">
        <v>79</v>
      </c>
      <c r="C206" s="76">
        <v>0.12186960602403663</v>
      </c>
      <c r="D206" s="76">
        <v>0.42426871286125351</v>
      </c>
      <c r="E206" s="76">
        <v>-0.13520508300082165</v>
      </c>
    </row>
    <row r="207" spans="1:5" ht="14.25" customHeight="1" x14ac:dyDescent="0.25">
      <c r="A207" s="67"/>
      <c r="B207" s="68" t="s">
        <v>68</v>
      </c>
      <c r="C207" s="76">
        <v>-2.8801755478075421E-2</v>
      </c>
      <c r="D207" s="76">
        <v>0.13243235338341641</v>
      </c>
      <c r="E207" s="76">
        <v>-0.16663754557983806</v>
      </c>
    </row>
    <row r="208" spans="1:5" x14ac:dyDescent="0.25">
      <c r="A208" s="150">
        <v>2014</v>
      </c>
      <c r="B208" s="151"/>
      <c r="C208" s="76"/>
      <c r="D208" s="78"/>
      <c r="E208" s="76"/>
    </row>
    <row r="209" spans="1:5" x14ac:dyDescent="0.25">
      <c r="A209" s="67"/>
      <c r="B209" s="68" t="s">
        <v>73</v>
      </c>
      <c r="C209" s="76">
        <v>0.1098546049749359</v>
      </c>
      <c r="D209" s="76">
        <v>-0.322309548511998</v>
      </c>
      <c r="E209" s="76">
        <v>0.48040978311347082</v>
      </c>
    </row>
    <row r="210" spans="1:5" x14ac:dyDescent="0.25">
      <c r="A210" s="67"/>
      <c r="B210" s="68" t="s">
        <v>74</v>
      </c>
      <c r="C210" s="76">
        <v>-0.13828396030899293</v>
      </c>
      <c r="D210" s="76">
        <v>0.522482781245874</v>
      </c>
      <c r="E210" s="76">
        <v>-0.7003261153462248</v>
      </c>
    </row>
    <row r="211" spans="1:5" x14ac:dyDescent="0.25">
      <c r="A211" s="67"/>
      <c r="B211" s="68" t="s">
        <v>71</v>
      </c>
      <c r="C211" s="76">
        <v>-0.58614791407885636</v>
      </c>
      <c r="D211" s="76">
        <v>-0.53851180450933112</v>
      </c>
      <c r="E211" s="76">
        <v>-0.62716571611890259</v>
      </c>
    </row>
    <row r="212" spans="1:5" x14ac:dyDescent="0.25">
      <c r="A212" s="67"/>
      <c r="B212" s="68" t="s">
        <v>75</v>
      </c>
      <c r="C212" s="76">
        <v>0.18673105824223252</v>
      </c>
      <c r="D212" s="76">
        <v>0.32199239951796077</v>
      </c>
      <c r="E212" s="76">
        <v>7.0158301967065725E-2</v>
      </c>
    </row>
    <row r="213" spans="1:5" x14ac:dyDescent="0.25">
      <c r="A213" s="67"/>
      <c r="B213" s="68" t="s">
        <v>63</v>
      </c>
      <c r="C213" s="76">
        <v>0.97001097738139441</v>
      </c>
      <c r="D213" s="76">
        <v>0.89869928347351868</v>
      </c>
      <c r="E213" s="76">
        <v>1.031624450439488</v>
      </c>
    </row>
    <row r="214" spans="1:5" x14ac:dyDescent="0.25">
      <c r="A214" s="67"/>
      <c r="B214" s="68" t="s">
        <v>70</v>
      </c>
      <c r="C214" s="76">
        <v>-0.14460149368363998</v>
      </c>
      <c r="D214" s="76">
        <v>-4.5955229748971385E-2</v>
      </c>
      <c r="E214" s="76">
        <v>-0.22971996412189596</v>
      </c>
    </row>
    <row r="215" spans="1:5" x14ac:dyDescent="0.25">
      <c r="A215" s="67"/>
      <c r="B215" s="68" t="s">
        <v>76</v>
      </c>
      <c r="C215" s="76">
        <v>0.41291245719951358</v>
      </c>
      <c r="D215" s="76">
        <v>0.13941288871808247</v>
      </c>
      <c r="E215" s="76">
        <v>0.64934050512805597</v>
      </c>
    </row>
    <row r="216" spans="1:5" x14ac:dyDescent="0.25">
      <c r="A216" s="67"/>
      <c r="B216" s="68" t="s">
        <v>77</v>
      </c>
      <c r="C216" s="76">
        <v>-0.14107212527697646</v>
      </c>
      <c r="D216" s="76">
        <v>0.28714601491433511</v>
      </c>
      <c r="E216" s="76">
        <v>-0.50937195599416263</v>
      </c>
    </row>
    <row r="217" spans="1:5" x14ac:dyDescent="0.25">
      <c r="A217" s="67"/>
      <c r="B217" s="68" t="s">
        <v>69</v>
      </c>
      <c r="C217" s="76">
        <v>6.4484604583957231E-2</v>
      </c>
      <c r="D217" s="76">
        <v>-2.1414341687532111E-2</v>
      </c>
      <c r="E217" s="76">
        <v>0.13895564040605674</v>
      </c>
    </row>
    <row r="218" spans="1:5" x14ac:dyDescent="0.25">
      <c r="A218" s="67"/>
      <c r="B218" s="68" t="s">
        <v>78</v>
      </c>
      <c r="C218" s="76">
        <v>4.2981421583679479E-2</v>
      </c>
      <c r="D218" s="76">
        <v>0.37288472331134875</v>
      </c>
      <c r="E218" s="76">
        <v>-0.24257382973337954</v>
      </c>
    </row>
    <row r="219" spans="1:5" x14ac:dyDescent="0.25">
      <c r="A219" s="67"/>
      <c r="B219" s="68" t="s">
        <v>79</v>
      </c>
      <c r="C219" s="76">
        <v>-0.38784469039811098</v>
      </c>
      <c r="D219" s="76">
        <v>-0.69024000023220455</v>
      </c>
      <c r="E219" s="76">
        <v>-0.12448475280248811</v>
      </c>
    </row>
    <row r="220" spans="1:5" x14ac:dyDescent="0.25">
      <c r="A220" s="67"/>
      <c r="B220" s="68" t="s">
        <v>68</v>
      </c>
      <c r="C220" s="76">
        <v>0.14936355181003261</v>
      </c>
      <c r="D220" s="76">
        <v>0.25350557458408324</v>
      </c>
      <c r="E220" s="76">
        <v>5.917870580753206E-2</v>
      </c>
    </row>
    <row r="221" spans="1:5" x14ac:dyDescent="0.25">
      <c r="A221" s="152">
        <v>2015</v>
      </c>
      <c r="B221" s="153"/>
      <c r="C221" s="76"/>
      <c r="D221" s="76"/>
      <c r="E221" s="76"/>
    </row>
    <row r="222" spans="1:5" x14ac:dyDescent="0.25">
      <c r="A222" s="67"/>
      <c r="B222" s="68" t="s">
        <v>73</v>
      </c>
      <c r="C222" s="76">
        <v>-0.2809381134105049</v>
      </c>
      <c r="D222" s="76">
        <v>-5.7684909932524911E-2</v>
      </c>
      <c r="E222" s="76">
        <v>-0.47464626289253542</v>
      </c>
    </row>
    <row r="223" spans="1:5" x14ac:dyDescent="0.25">
      <c r="A223" s="67"/>
      <c r="B223" s="68" t="s">
        <v>74</v>
      </c>
      <c r="C223" s="76">
        <v>0.12095527637096383</v>
      </c>
      <c r="D223" s="76">
        <v>2.8613455304698415E-2</v>
      </c>
      <c r="E223" s="76">
        <v>0.20141236315060806</v>
      </c>
    </row>
    <row r="224" spans="1:5" x14ac:dyDescent="0.25">
      <c r="A224" s="67"/>
      <c r="B224" s="68" t="s">
        <v>71</v>
      </c>
      <c r="C224" s="76">
        <v>-7.076595906956476E-2</v>
      </c>
      <c r="D224" s="76">
        <v>-0.41575915809420327</v>
      </c>
      <c r="E224" s="76">
        <v>0.22930696342132337</v>
      </c>
    </row>
    <row r="225" spans="1:5" x14ac:dyDescent="0.25">
      <c r="A225" s="67"/>
      <c r="B225" s="68" t="s">
        <v>75</v>
      </c>
      <c r="C225" s="76">
        <v>0.67040139146683142</v>
      </c>
      <c r="D225" s="76">
        <v>0.99498081691289986</v>
      </c>
      <c r="E225" s="76">
        <v>0.38990120716618021</v>
      </c>
    </row>
    <row r="226" spans="1:5" x14ac:dyDescent="0.25">
      <c r="A226" s="67"/>
      <c r="B226" s="68" t="s">
        <v>63</v>
      </c>
      <c r="C226" s="76">
        <v>3.5257826396308367E-2</v>
      </c>
      <c r="D226" s="76">
        <v>-0.16239700982367164</v>
      </c>
      <c r="E226" s="76">
        <v>0.20709984795216743</v>
      </c>
    </row>
    <row r="227" spans="1:5" x14ac:dyDescent="0.25">
      <c r="A227" s="67"/>
      <c r="B227" s="68" t="s">
        <v>70</v>
      </c>
      <c r="C227" s="76">
        <v>0.83493462014281905</v>
      </c>
      <c r="D227" s="76">
        <v>1.0712107400230999</v>
      </c>
      <c r="E227" s="76">
        <v>0.63027252743543749</v>
      </c>
    </row>
    <row r="228" spans="1:5" x14ac:dyDescent="0.25">
      <c r="A228" s="67"/>
      <c r="B228" s="68" t="s">
        <v>76</v>
      </c>
      <c r="C228" s="76">
        <v>-0.12204801538238151</v>
      </c>
      <c r="D228" s="76">
        <v>1.0962867477583713E-2</v>
      </c>
      <c r="E228" s="76">
        <v>-0.23776672327809806</v>
      </c>
    </row>
    <row r="229" spans="1:5" x14ac:dyDescent="0.25">
      <c r="A229" s="67"/>
      <c r="B229" s="68" t="s">
        <v>77</v>
      </c>
      <c r="C229" s="76">
        <v>0.15264849210853906</v>
      </c>
      <c r="D229" s="76">
        <v>0.12369978831365182</v>
      </c>
      <c r="E229" s="76">
        <v>0.17789649132188726</v>
      </c>
    </row>
    <row r="230" spans="1:5" x14ac:dyDescent="0.25">
      <c r="A230" s="67"/>
      <c r="B230" s="68" t="s">
        <v>69</v>
      </c>
      <c r="C230" s="76">
        <v>-4.1223543857863698E-2</v>
      </c>
      <c r="D230" s="76">
        <v>-0.16318989846204934</v>
      </c>
      <c r="E230" s="76">
        <v>6.5093494509661995E-2</v>
      </c>
    </row>
    <row r="231" spans="1:5" x14ac:dyDescent="0.25">
      <c r="A231" s="67"/>
      <c r="B231" s="68" t="s">
        <v>78</v>
      </c>
      <c r="C231" s="76">
        <v>-2.0867598648453934E-2</v>
      </c>
      <c r="D231" s="76">
        <v>0.12817958206755323</v>
      </c>
      <c r="E231" s="76">
        <v>-0.15049436371591429</v>
      </c>
    </row>
    <row r="232" spans="1:5" x14ac:dyDescent="0.25">
      <c r="A232" s="67"/>
      <c r="B232" s="68" t="s">
        <v>79</v>
      </c>
      <c r="C232" s="76">
        <v>0.1043846851855426</v>
      </c>
      <c r="D232" s="76">
        <v>0.15574977254748443</v>
      </c>
      <c r="E232" s="76">
        <v>5.9587641953779476E-2</v>
      </c>
    </row>
    <row r="233" spans="1:5" x14ac:dyDescent="0.25">
      <c r="A233" s="67"/>
      <c r="B233" s="68" t="s">
        <v>68</v>
      </c>
      <c r="C233" s="76">
        <v>-0.52474466393056451</v>
      </c>
      <c r="D233" s="76">
        <v>-0.54907255143328448</v>
      </c>
      <c r="E233" s="76">
        <v>-0.50350718820964468</v>
      </c>
    </row>
    <row r="234" spans="1:5" x14ac:dyDescent="0.25">
      <c r="A234" s="152">
        <v>2016</v>
      </c>
      <c r="B234" s="152"/>
      <c r="C234" s="76"/>
      <c r="D234" s="76"/>
      <c r="E234" s="76"/>
    </row>
    <row r="235" spans="1:5" x14ac:dyDescent="0.25">
      <c r="A235" s="67"/>
      <c r="B235" s="68" t="s">
        <v>73</v>
      </c>
      <c r="C235" s="76">
        <v>-9.6110738358116468E-2</v>
      </c>
      <c r="D235" s="76">
        <v>0.14665453235282017</v>
      </c>
      <c r="E235" s="76">
        <v>-0.30794008155211339</v>
      </c>
    </row>
    <row r="236" spans="1:5" x14ac:dyDescent="0.25">
      <c r="A236" s="67"/>
      <c r="B236" s="68" t="s">
        <v>74</v>
      </c>
      <c r="C236" s="76">
        <v>0.21585252732159149</v>
      </c>
      <c r="D236" s="76">
        <v>1.3255168985110135E-2</v>
      </c>
      <c r="E236" s="76">
        <v>0.39343872807148206</v>
      </c>
    </row>
    <row r="237" spans="1:5" x14ac:dyDescent="0.25">
      <c r="A237" s="67"/>
      <c r="B237" s="68" t="s">
        <v>71</v>
      </c>
      <c r="C237" s="76">
        <v>-0.53265775688317496</v>
      </c>
      <c r="D237" s="76">
        <v>-0.32744384220367095</v>
      </c>
      <c r="E237" s="76">
        <v>-0.71185630035361624</v>
      </c>
    </row>
    <row r="238" spans="1:5" x14ac:dyDescent="0.25">
      <c r="A238" s="67"/>
      <c r="B238" s="68" t="s">
        <v>75</v>
      </c>
      <c r="C238" s="76">
        <v>-0.18242178801292599</v>
      </c>
      <c r="D238" s="76">
        <v>0.16072487746065309</v>
      </c>
      <c r="E238" s="76">
        <v>-0.4832272087162256</v>
      </c>
    </row>
    <row r="239" spans="1:5" x14ac:dyDescent="0.25">
      <c r="A239" s="67"/>
      <c r="B239" s="68" t="s">
        <v>63</v>
      </c>
      <c r="C239" s="76">
        <v>6.330535849645838E-2</v>
      </c>
      <c r="D239" s="76">
        <v>5.6333098875849884E-2</v>
      </c>
      <c r="E239" s="76">
        <v>6.9456852436110814E-2</v>
      </c>
    </row>
    <row r="240" spans="1:5" x14ac:dyDescent="0.25">
      <c r="A240" s="67"/>
      <c r="B240" s="68" t="s">
        <v>70</v>
      </c>
      <c r="C240" s="76">
        <v>0.21785551394536201</v>
      </c>
      <c r="D240" s="76">
        <v>7.6068886805407271E-2</v>
      </c>
      <c r="E240" s="76">
        <v>0.34293479084417189</v>
      </c>
    </row>
    <row r="241" spans="1:5" x14ac:dyDescent="0.25">
      <c r="A241" s="67"/>
      <c r="B241" s="68" t="s">
        <v>76</v>
      </c>
      <c r="C241" s="76">
        <v>0.26335609952137851</v>
      </c>
      <c r="D241" s="76">
        <v>0.27430892293894493</v>
      </c>
      <c r="E241" s="76">
        <v>0.25371959310806591</v>
      </c>
    </row>
    <row r="242" spans="1:5" x14ac:dyDescent="0.25">
      <c r="A242" s="67"/>
      <c r="B242" s="68" t="s">
        <v>77</v>
      </c>
      <c r="C242" s="76">
        <v>-9.3782010366236901E-2</v>
      </c>
      <c r="D242" s="76">
        <v>-0.3358610619379736</v>
      </c>
      <c r="E242" s="76">
        <v>0.11924757439219064</v>
      </c>
    </row>
    <row r="243" spans="1:5" x14ac:dyDescent="0.25">
      <c r="A243" s="67"/>
      <c r="B243" s="68" t="s">
        <v>69</v>
      </c>
      <c r="C243" s="76">
        <v>0.37975926538358801</v>
      </c>
      <c r="D243" s="76">
        <v>0.59601507895375305</v>
      </c>
      <c r="E243" s="76">
        <v>0.19031919566282707</v>
      </c>
    </row>
    <row r="244" spans="1:5" x14ac:dyDescent="0.25">
      <c r="A244" s="67"/>
      <c r="B244" s="68" t="s">
        <v>78</v>
      </c>
      <c r="C244" s="76">
        <v>1.9061743557722406</v>
      </c>
      <c r="D244" s="76">
        <v>0.93823043145353935</v>
      </c>
      <c r="E244" s="76">
        <v>2.7575265677516363</v>
      </c>
    </row>
    <row r="245" spans="1:5" x14ac:dyDescent="0.25">
      <c r="A245" s="67"/>
      <c r="B245" s="68" t="s">
        <v>79</v>
      </c>
      <c r="C245" s="76">
        <v>-0.10593028067286928</v>
      </c>
      <c r="D245" s="76">
        <v>5.0582922237085944E-2</v>
      </c>
      <c r="E245" s="76">
        <v>-0.24115375630325911</v>
      </c>
    </row>
    <row r="246" spans="1:5" x14ac:dyDescent="0.25">
      <c r="A246" s="67"/>
      <c r="B246" s="68" t="s">
        <v>68</v>
      </c>
      <c r="C246" s="76">
        <v>0.27748623236054404</v>
      </c>
      <c r="D246" s="76">
        <v>0.16810830566624271</v>
      </c>
      <c r="E246" s="76">
        <v>0.37226237036813514</v>
      </c>
    </row>
    <row r="247" spans="1:5" x14ac:dyDescent="0.25">
      <c r="A247" s="152">
        <v>2017</v>
      </c>
      <c r="B247" s="152"/>
      <c r="C247" s="76"/>
      <c r="D247" s="76"/>
      <c r="E247" s="68"/>
    </row>
    <row r="248" spans="1:5" x14ac:dyDescent="0.25">
      <c r="A248" s="68"/>
      <c r="B248" s="68" t="s">
        <v>73</v>
      </c>
      <c r="C248" s="76">
        <v>0.48479237246647472</v>
      </c>
      <c r="D248" s="76">
        <v>0.35188437044950854</v>
      </c>
      <c r="E248" s="76">
        <v>0.59972311413484425</v>
      </c>
    </row>
    <row r="249" spans="1:5" x14ac:dyDescent="0.25">
      <c r="A249" s="68"/>
      <c r="B249" s="68" t="s">
        <v>74</v>
      </c>
      <c r="C249" s="76">
        <v>0.35246837457076347</v>
      </c>
      <c r="D249" s="76">
        <v>0.17672790636551972</v>
      </c>
      <c r="E249" s="76">
        <v>0.5040636287521274</v>
      </c>
    </row>
    <row r="250" spans="1:5" x14ac:dyDescent="0.25">
      <c r="A250" s="68"/>
      <c r="B250" s="68" t="s">
        <v>71</v>
      </c>
      <c r="C250" s="76">
        <v>0.6529235635912225</v>
      </c>
      <c r="D250" s="76">
        <v>0.215210431706923</v>
      </c>
      <c r="E250" s="76">
        <v>1.0292689730255762</v>
      </c>
    </row>
    <row r="251" spans="1:5" x14ac:dyDescent="0.25">
      <c r="A251" s="68"/>
      <c r="B251" s="68" t="s">
        <v>75</v>
      </c>
      <c r="C251" s="76">
        <v>-1.0200791735793859E-2</v>
      </c>
      <c r="D251" s="76">
        <v>3.9859078576021681E-2</v>
      </c>
      <c r="E251" s="76">
        <v>-5.2895416328960686E-2</v>
      </c>
    </row>
    <row r="252" spans="1:5" x14ac:dyDescent="0.25">
      <c r="A252" s="68"/>
      <c r="B252" s="68" t="s">
        <v>63</v>
      </c>
      <c r="C252" s="76">
        <v>0.23515733499571106</v>
      </c>
      <c r="D252" s="76">
        <v>0.26077567612001096</v>
      </c>
      <c r="E252" s="76">
        <v>0.2132879113691438</v>
      </c>
    </row>
    <row r="253" spans="1:5" x14ac:dyDescent="0.25">
      <c r="A253" s="68"/>
      <c r="B253" s="68" t="s">
        <v>70</v>
      </c>
      <c r="C253" s="76">
        <v>-0.9959295888492804</v>
      </c>
      <c r="D253" s="76">
        <v>-0.57432052121553956</v>
      </c>
      <c r="E253" s="76">
        <v>-1.3560120968450522</v>
      </c>
    </row>
    <row r="254" spans="1:5" x14ac:dyDescent="0.25">
      <c r="A254" s="68"/>
      <c r="B254" s="68" t="s">
        <v>76</v>
      </c>
      <c r="C254" s="76">
        <v>-7.3890722250672752E-2</v>
      </c>
      <c r="D254" s="76">
        <v>0.46786658683360932</v>
      </c>
      <c r="E254" s="76">
        <v>-0.54025449583256413</v>
      </c>
    </row>
    <row r="255" spans="1:5" x14ac:dyDescent="0.25">
      <c r="A255" s="68"/>
      <c r="B255" s="68" t="s">
        <v>77</v>
      </c>
      <c r="C255" s="76">
        <v>-0.3619046848432998</v>
      </c>
      <c r="D255" s="76">
        <v>-0.24914166258011827</v>
      </c>
      <c r="E255" s="76">
        <v>-0.45995896873412001</v>
      </c>
    </row>
    <row r="256" spans="1:5" x14ac:dyDescent="0.25">
      <c r="A256" s="68"/>
      <c r="B256" s="68" t="s">
        <v>69</v>
      </c>
      <c r="C256" s="76">
        <v>0.51673997172639852</v>
      </c>
      <c r="D256" s="76">
        <v>0.60591660832167826</v>
      </c>
      <c r="E256" s="76">
        <v>0.43903124744032246</v>
      </c>
    </row>
    <row r="257" spans="1:5" x14ac:dyDescent="0.25">
      <c r="A257" s="68"/>
      <c r="B257" s="68" t="s">
        <v>78</v>
      </c>
      <c r="C257" s="76">
        <v>-0.26933733711968183</v>
      </c>
      <c r="D257" s="76">
        <v>2.7822214281966188E-2</v>
      </c>
      <c r="E257" s="76">
        <v>-0.5287131003854415</v>
      </c>
    </row>
    <row r="258" spans="1:5" x14ac:dyDescent="0.25">
      <c r="A258" s="68"/>
      <c r="B258" s="68" t="s">
        <v>79</v>
      </c>
      <c r="C258" s="76">
        <v>-0.18144419231107392</v>
      </c>
      <c r="D258" s="76">
        <v>6.383052356280175E-2</v>
      </c>
      <c r="E258" s="76">
        <v>-0.39673007708083036</v>
      </c>
    </row>
    <row r="259" spans="1:5" x14ac:dyDescent="0.25">
      <c r="A259" s="68"/>
      <c r="B259" s="68" t="s">
        <v>68</v>
      </c>
      <c r="C259" s="76">
        <v>0.92632738176344953</v>
      </c>
      <c r="D259" s="76">
        <v>0.83243747424787895</v>
      </c>
      <c r="E259" s="76">
        <v>1.0091187793447844</v>
      </c>
    </row>
    <row r="260" spans="1:5" x14ac:dyDescent="0.25">
      <c r="A260" s="152">
        <v>2018</v>
      </c>
      <c r="B260" s="152"/>
      <c r="C260" s="76"/>
      <c r="D260" s="76"/>
      <c r="E260" s="68"/>
    </row>
    <row r="261" spans="1:5" x14ac:dyDescent="0.25">
      <c r="A261" s="68"/>
      <c r="B261" s="68" t="s">
        <v>73</v>
      </c>
      <c r="C261" s="76">
        <v>0.30861939236332514</v>
      </c>
      <c r="D261" s="76">
        <v>0.22943066852413896</v>
      </c>
      <c r="E261" s="76">
        <v>0.37832525887290691</v>
      </c>
    </row>
    <row r="262" spans="1:5" x14ac:dyDescent="0.25">
      <c r="A262" s="68"/>
      <c r="B262" s="68" t="s">
        <v>74</v>
      </c>
      <c r="C262" s="76">
        <v>0.28003995737236803</v>
      </c>
      <c r="D262" s="76">
        <v>0.46673732084232361</v>
      </c>
      <c r="E262" s="76">
        <v>0.11594339283413513</v>
      </c>
    </row>
    <row r="263" spans="1:5" x14ac:dyDescent="0.25">
      <c r="A263" s="68"/>
      <c r="B263" s="68" t="s">
        <v>71</v>
      </c>
      <c r="C263" s="76">
        <v>-0.21850844761599264</v>
      </c>
      <c r="D263" s="76">
        <v>-0.33214147640956732</v>
      </c>
      <c r="E263" s="76">
        <v>-0.1182813991546984</v>
      </c>
    </row>
    <row r="264" spans="1:5" x14ac:dyDescent="0.25">
      <c r="A264" s="68"/>
      <c r="B264" s="68" t="s">
        <v>75</v>
      </c>
      <c r="C264" s="76">
        <v>-1.6869532579859543</v>
      </c>
      <c r="D264" s="76">
        <v>-1.2768450958284776</v>
      </c>
      <c r="E264" s="76">
        <v>-2.0479039611598511</v>
      </c>
    </row>
    <row r="265" spans="1:5" x14ac:dyDescent="0.25">
      <c r="A265" s="68"/>
      <c r="B265" s="68" t="s">
        <v>63</v>
      </c>
      <c r="C265" s="76">
        <v>-0.34696571272942089</v>
      </c>
      <c r="D265" s="76">
        <v>9.9636073847917186E-2</v>
      </c>
      <c r="E265" s="76">
        <v>-0.74312991280689522</v>
      </c>
    </row>
    <row r="266" spans="1:5" x14ac:dyDescent="0.25">
      <c r="A266" s="68"/>
      <c r="B266" s="68" t="s">
        <v>70</v>
      </c>
      <c r="C266" s="76">
        <v>0.19669087658598011</v>
      </c>
      <c r="D266" s="76">
        <v>0.23506979189841462</v>
      </c>
      <c r="E266" s="76">
        <v>0.16235727289378366</v>
      </c>
    </row>
    <row r="267" spans="1:5" x14ac:dyDescent="0.25">
      <c r="A267" s="68"/>
      <c r="B267" s="68" t="s">
        <v>76</v>
      </c>
      <c r="C267" s="76">
        <v>0.54470116253076406</v>
      </c>
      <c r="D267" s="76">
        <v>9.9533695082933207E-2</v>
      </c>
      <c r="E267" s="76">
        <v>0.94323506570205706</v>
      </c>
    </row>
    <row r="268" spans="1:5" x14ac:dyDescent="0.25">
      <c r="A268" s="68"/>
      <c r="B268" s="68" t="s">
        <v>77</v>
      </c>
      <c r="C268" s="76">
        <v>1.3757398286098901</v>
      </c>
      <c r="D268" s="76">
        <v>1.5227327420289454</v>
      </c>
      <c r="E268" s="76">
        <v>1.2452450644499657</v>
      </c>
    </row>
    <row r="269" spans="1:5" x14ac:dyDescent="0.25">
      <c r="A269" s="68"/>
      <c r="B269" s="68" t="s">
        <v>69</v>
      </c>
      <c r="C269" s="76">
        <v>-0.67684823269291883</v>
      </c>
      <c r="D269" s="76">
        <v>-0.49912586682043453</v>
      </c>
      <c r="E269" s="76">
        <v>-0.83505586772674045</v>
      </c>
    </row>
    <row r="270" spans="1:5" x14ac:dyDescent="0.25">
      <c r="A270" s="68"/>
      <c r="B270" s="68" t="s">
        <v>78</v>
      </c>
      <c r="C270" s="76">
        <v>-0.4509665378276132</v>
      </c>
      <c r="D270" s="76">
        <v>-1.2760440173497676E-2</v>
      </c>
      <c r="E270" s="76">
        <v>-0.84237705738656521</v>
      </c>
    </row>
    <row r="271" spans="1:5" x14ac:dyDescent="0.25">
      <c r="A271" s="68"/>
      <c r="B271" s="68" t="s">
        <v>79</v>
      </c>
      <c r="C271" s="76">
        <v>7.6159131046836651E-2</v>
      </c>
      <c r="D271" s="76">
        <v>-6.3251639242504057E-2</v>
      </c>
      <c r="E271" s="76">
        <v>0.20172421038855132</v>
      </c>
    </row>
    <row r="272" spans="1:5" x14ac:dyDescent="0.25">
      <c r="A272" s="68"/>
      <c r="B272" s="68" t="s">
        <v>68</v>
      </c>
      <c r="C272" s="76">
        <v>-0.2619685689956629</v>
      </c>
      <c r="D272" s="76">
        <v>9.2745488679523924E-2</v>
      </c>
      <c r="E272" s="76">
        <v>-0.58060906465188444</v>
      </c>
    </row>
    <row r="273" spans="1:5" x14ac:dyDescent="0.25">
      <c r="A273" s="152">
        <v>2019</v>
      </c>
      <c r="B273" s="152"/>
      <c r="C273" s="76"/>
      <c r="D273" s="76"/>
      <c r="E273" s="76"/>
    </row>
    <row r="274" spans="1:5" x14ac:dyDescent="0.25">
      <c r="A274" s="68"/>
      <c r="B274" s="68" t="s">
        <v>73</v>
      </c>
      <c r="C274" s="76">
        <v>-8.892197521852277E-2</v>
      </c>
      <c r="D274" s="76">
        <v>-0.12358636997398503</v>
      </c>
      <c r="E274" s="76">
        <v>-5.7571964472726521E-2</v>
      </c>
    </row>
    <row r="275" spans="1:5" x14ac:dyDescent="0.25">
      <c r="A275" s="68"/>
      <c r="B275" s="68" t="s">
        <v>74</v>
      </c>
      <c r="C275" s="76">
        <v>0.32381810957027407</v>
      </c>
      <c r="D275" s="76">
        <v>0.16169770041925333</v>
      </c>
      <c r="E275" s="76">
        <v>0.47034077368686528</v>
      </c>
    </row>
    <row r="276" spans="1:5" x14ac:dyDescent="0.25">
      <c r="A276" s="68"/>
      <c r="B276" s="68" t="s">
        <v>71</v>
      </c>
      <c r="C276" s="76">
        <v>-0.21349530164084637</v>
      </c>
      <c r="D276" s="76">
        <v>4.6867035745404642E-2</v>
      </c>
      <c r="E276" s="76">
        <v>-0.44808507673773895</v>
      </c>
    </row>
    <row r="277" spans="1:5" x14ac:dyDescent="0.25">
      <c r="A277" s="68"/>
      <c r="B277" s="68" t="s">
        <v>75</v>
      </c>
      <c r="C277" s="76">
        <v>0.40454342925017073</v>
      </c>
      <c r="D277" s="76">
        <v>0.55105372183520707</v>
      </c>
      <c r="E277" s="76">
        <v>0.27187947810470031</v>
      </c>
    </row>
    <row r="278" spans="1:5" x14ac:dyDescent="0.25">
      <c r="A278" s="68"/>
      <c r="B278" s="68" t="s">
        <v>63</v>
      </c>
      <c r="C278" s="76">
        <v>0.31511810998320294</v>
      </c>
      <c r="D278" s="76">
        <v>0.22165772167798414</v>
      </c>
      <c r="E278" s="76">
        <v>0.39998139596075521</v>
      </c>
    </row>
    <row r="279" spans="1:5" x14ac:dyDescent="0.25">
      <c r="A279" s="68"/>
      <c r="B279" s="68" t="s">
        <v>70</v>
      </c>
      <c r="C279" s="76">
        <v>0.24327075309440235</v>
      </c>
      <c r="D279" s="76">
        <v>0.5316196164181235</v>
      </c>
      <c r="E279" s="76">
        <v>-1.808884659283988E-2</v>
      </c>
    </row>
    <row r="280" spans="1:5" x14ac:dyDescent="0.25">
      <c r="A280" s="68"/>
      <c r="B280" s="68" t="s">
        <v>76</v>
      </c>
      <c r="C280" s="76">
        <v>-0.72578325030112611</v>
      </c>
      <c r="D280" s="76">
        <v>-0.78660668125348843</v>
      </c>
      <c r="E280" s="76">
        <v>-0.67034974112184831</v>
      </c>
    </row>
    <row r="281" spans="1:5" x14ac:dyDescent="0.25">
      <c r="A281" s="68"/>
      <c r="B281" s="68" t="s">
        <v>77</v>
      </c>
      <c r="C281" s="76">
        <v>0.64022048479637284</v>
      </c>
      <c r="D281" s="76">
        <v>0.8066006765292254</v>
      </c>
      <c r="E281" s="76">
        <v>0.48876169733575753</v>
      </c>
    </row>
    <row r="282" spans="1:5" x14ac:dyDescent="0.25">
      <c r="A282" s="81"/>
      <c r="B282" s="68" t="s">
        <v>69</v>
      </c>
      <c r="C282" s="76">
        <v>-0.23344279938388013</v>
      </c>
      <c r="D282" s="76">
        <v>-0.17069696888347607</v>
      </c>
      <c r="E282" s="76">
        <v>-0.31698987256392286</v>
      </c>
    </row>
    <row r="283" spans="1:5" ht="14.25" customHeight="1" x14ac:dyDescent="0.25">
      <c r="A283" s="68"/>
      <c r="B283" s="68" t="s">
        <v>78</v>
      </c>
      <c r="C283" s="76">
        <v>0.27689114355538069</v>
      </c>
      <c r="D283" s="76">
        <v>0.44417866078585416</v>
      </c>
      <c r="E283" s="76">
        <v>5.3818250782475874E-2</v>
      </c>
    </row>
    <row r="284" spans="1:5" ht="14.25" customHeight="1" x14ac:dyDescent="0.25">
      <c r="A284" s="68"/>
      <c r="B284" s="68" t="s">
        <v>79</v>
      </c>
      <c r="C284" s="76">
        <v>-0.13098204676495409</v>
      </c>
      <c r="D284" s="76">
        <v>-0.29897514439899542</v>
      </c>
      <c r="E284" s="76">
        <v>9.3905707016552556E-2</v>
      </c>
    </row>
    <row r="285" spans="1:5" ht="14.25" customHeight="1" x14ac:dyDescent="0.25">
      <c r="A285" s="68"/>
      <c r="B285" s="68" t="s">
        <v>68</v>
      </c>
      <c r="C285" s="76">
        <v>0.4789233515735597</v>
      </c>
      <c r="D285" s="76">
        <v>0.32899595441697221</v>
      </c>
      <c r="E285" s="76">
        <v>0.67883926083721025</v>
      </c>
    </row>
    <row r="286" spans="1:5" ht="14.25" customHeight="1" x14ac:dyDescent="0.25">
      <c r="A286" s="152">
        <v>2020</v>
      </c>
      <c r="B286" s="152"/>
      <c r="C286" s="89"/>
      <c r="D286" s="89"/>
      <c r="E286" s="89"/>
    </row>
    <row r="287" spans="1:5" x14ac:dyDescent="0.25">
      <c r="A287" s="68"/>
      <c r="B287" s="68" t="s">
        <v>73</v>
      </c>
      <c r="C287" s="76">
        <v>-0.13774456172119384</v>
      </c>
      <c r="D287" s="76">
        <v>-0.10503746345285968</v>
      </c>
      <c r="E287" s="76">
        <v>-0.181205253726334</v>
      </c>
    </row>
    <row r="288" spans="1:5" x14ac:dyDescent="0.25">
      <c r="A288" s="81"/>
      <c r="B288" s="68" t="s">
        <v>74</v>
      </c>
      <c r="C288" s="78">
        <v>1.0706320213543969E-3</v>
      </c>
      <c r="D288" s="78">
        <v>6.3554688981576637E-2</v>
      </c>
      <c r="E288" s="78">
        <v>-8.2020582617950352E-2</v>
      </c>
    </row>
    <row r="289" spans="1:5" x14ac:dyDescent="0.25">
      <c r="A289" s="81"/>
      <c r="B289" s="68" t="s">
        <v>71</v>
      </c>
      <c r="C289" s="78">
        <v>-1.1158711678374167</v>
      </c>
      <c r="D289" s="78">
        <v>-1.0760638732088788</v>
      </c>
      <c r="E289" s="78">
        <v>-1.1688839790522103</v>
      </c>
    </row>
    <row r="290" spans="1:5" x14ac:dyDescent="0.25">
      <c r="A290" s="81"/>
      <c r="B290" s="68" t="s">
        <v>75</v>
      </c>
      <c r="C290" s="78">
        <v>-3.2334997714336162</v>
      </c>
      <c r="D290" s="78">
        <v>-3.7807618099540559</v>
      </c>
      <c r="E290" s="78">
        <v>-2.5040066780278614</v>
      </c>
    </row>
    <row r="291" spans="1:5" x14ac:dyDescent="0.25">
      <c r="A291" s="81"/>
      <c r="B291" s="68" t="s">
        <v>63</v>
      </c>
      <c r="C291" s="78">
        <v>5.3856613505830819E-2</v>
      </c>
      <c r="D291" s="78">
        <v>-5.9892632156639328E-2</v>
      </c>
      <c r="E291" s="78">
        <v>0.20349724477880904</v>
      </c>
    </row>
    <row r="292" spans="1:5" x14ac:dyDescent="0.25">
      <c r="A292" s="81"/>
      <c r="B292" s="68" t="s">
        <v>70</v>
      </c>
      <c r="C292" s="78">
        <v>-0.41305141471471463</v>
      </c>
      <c r="D292" s="78">
        <v>-0.14292920324079367</v>
      </c>
      <c r="E292" s="78">
        <v>-0.76747142623258147</v>
      </c>
    </row>
    <row r="293" spans="1:5" x14ac:dyDescent="0.25">
      <c r="A293" s="81"/>
      <c r="B293" s="68" t="s">
        <v>76</v>
      </c>
      <c r="C293" s="78">
        <v>2.8146530852393807</v>
      </c>
      <c r="D293" s="78">
        <v>2.8350273250243698</v>
      </c>
      <c r="E293" s="78">
        <v>2.7877523520963443</v>
      </c>
    </row>
    <row r="294" spans="1:5" x14ac:dyDescent="0.25">
      <c r="A294" s="81"/>
      <c r="B294" s="68" t="s">
        <v>77</v>
      </c>
      <c r="C294" s="78">
        <v>0.53901179832456658</v>
      </c>
      <c r="D294" s="78">
        <v>0.35376242611830255</v>
      </c>
      <c r="E294" s="78">
        <v>0.78371471529335435</v>
      </c>
    </row>
    <row r="295" spans="1:5" x14ac:dyDescent="0.25">
      <c r="A295" s="81"/>
      <c r="B295" s="68" t="s">
        <v>69</v>
      </c>
      <c r="C295" s="78">
        <v>7.476255464648858E-2</v>
      </c>
      <c r="D295" s="78">
        <v>5.2567360536313251E-2</v>
      </c>
      <c r="E295" s="78">
        <v>0.10395595256329154</v>
      </c>
    </row>
    <row r="296" spans="1:5" x14ac:dyDescent="0.25">
      <c r="A296" s="81"/>
      <c r="B296" s="68" t="s">
        <v>78</v>
      </c>
      <c r="C296" s="78">
        <v>1.8641482090523562E-2</v>
      </c>
      <c r="D296" s="78">
        <v>-4.7394239512184383E-2</v>
      </c>
      <c r="E296" s="78">
        <v>0.10545385434461244</v>
      </c>
    </row>
    <row r="297" spans="1:5" x14ac:dyDescent="0.25">
      <c r="A297" s="81"/>
      <c r="B297" s="68" t="s">
        <v>79</v>
      </c>
      <c r="C297" s="78">
        <v>0.12497771094945613</v>
      </c>
      <c r="D297" s="78">
        <v>-1.6259714270355701E-2</v>
      </c>
      <c r="E297" s="78">
        <v>0.31036880589563776</v>
      </c>
    </row>
    <row r="298" spans="1:5" x14ac:dyDescent="0.25">
      <c r="A298" s="81"/>
      <c r="B298" s="68" t="s">
        <v>68</v>
      </c>
      <c r="C298" s="78">
        <v>3.4101136482458307E-2</v>
      </c>
      <c r="D298" s="78">
        <v>-2.2351524938645156E-2</v>
      </c>
      <c r="E298" s="78">
        <v>0.10796075344468334</v>
      </c>
    </row>
    <row r="299" spans="1:5" x14ac:dyDescent="0.25">
      <c r="A299" s="152">
        <v>2020</v>
      </c>
      <c r="B299" s="152"/>
      <c r="C299" s="78"/>
      <c r="D299" s="78"/>
      <c r="E299" s="78"/>
    </row>
    <row r="300" spans="1:5" x14ac:dyDescent="0.25">
      <c r="A300" s="68"/>
      <c r="B300" s="68" t="s">
        <v>73</v>
      </c>
      <c r="C300" s="78">
        <v>0.25093878688499666</v>
      </c>
      <c r="D300" s="78">
        <v>0.31858908259694796</v>
      </c>
      <c r="E300" s="78">
        <v>0.16254400426116858</v>
      </c>
    </row>
    <row r="301" spans="1:5" x14ac:dyDescent="0.25">
      <c r="A301" s="81"/>
      <c r="B301" s="68" t="s">
        <v>74</v>
      </c>
      <c r="C301" s="117">
        <v>-5.1159468773271995E-2</v>
      </c>
      <c r="D301" s="117">
        <v>-6.3993106069611783E-2</v>
      </c>
      <c r="E301" s="117">
        <v>-3.4364362244023457E-2</v>
      </c>
    </row>
    <row r="302" spans="1:5" ht="14.25" customHeight="1" x14ac:dyDescent="0.25">
      <c r="A302" s="84"/>
      <c r="B302" s="85"/>
      <c r="C302" s="86"/>
      <c r="D302" s="86"/>
      <c r="E302" s="86"/>
    </row>
    <row r="303" spans="1:5" x14ac:dyDescent="0.25">
      <c r="A303" s="70"/>
      <c r="B303" s="88"/>
      <c r="C303" s="87"/>
      <c r="D303" s="87"/>
      <c r="E303" s="87"/>
    </row>
    <row r="304" spans="1:5" x14ac:dyDescent="0.25">
      <c r="A304" s="156" t="s">
        <v>89</v>
      </c>
      <c r="B304" s="157"/>
      <c r="C304" s="157"/>
      <c r="D304" s="157"/>
      <c r="E304" s="158"/>
    </row>
    <row r="305" spans="1:5" x14ac:dyDescent="0.25">
      <c r="A305" s="142" t="s">
        <v>88</v>
      </c>
      <c r="B305" s="143"/>
      <c r="C305" s="143"/>
      <c r="D305" s="143"/>
      <c r="E305" s="144"/>
    </row>
    <row r="306" spans="1:5" x14ac:dyDescent="0.25">
      <c r="A306" s="145"/>
      <c r="B306" s="146"/>
      <c r="C306" s="146"/>
      <c r="D306" s="146"/>
      <c r="E306" s="147"/>
    </row>
    <row r="307" spans="1:5" x14ac:dyDescent="0.25">
      <c r="A307" s="130"/>
      <c r="B307" s="131"/>
      <c r="C307" s="131"/>
      <c r="D307" s="131"/>
      <c r="E307" s="148"/>
    </row>
  </sheetData>
  <mergeCells count="30">
    <mergeCell ref="A234:B234"/>
    <mergeCell ref="A247:B247"/>
    <mergeCell ref="A260:B260"/>
    <mergeCell ref="A273:B273"/>
    <mergeCell ref="A286:B286"/>
    <mergeCell ref="A299:B299"/>
    <mergeCell ref="A304:E304"/>
    <mergeCell ref="A305:E307"/>
    <mergeCell ref="A1:E1"/>
    <mergeCell ref="A58:B58"/>
    <mergeCell ref="A45:B45"/>
    <mergeCell ref="A71:B71"/>
    <mergeCell ref="A84:B84"/>
    <mergeCell ref="A3:B3"/>
    <mergeCell ref="A4:E4"/>
    <mergeCell ref="A32:B32"/>
    <mergeCell ref="A6:B6"/>
    <mergeCell ref="A19:B19"/>
    <mergeCell ref="A97:B97"/>
    <mergeCell ref="A136:B136"/>
    <mergeCell ref="A110:B110"/>
    <mergeCell ref="A182:B182"/>
    <mergeCell ref="A195:B195"/>
    <mergeCell ref="A208:B208"/>
    <mergeCell ref="A221:B221"/>
    <mergeCell ref="A123:B123"/>
    <mergeCell ref="A149:B149"/>
    <mergeCell ref="A153:E153"/>
    <mergeCell ref="A155:B155"/>
    <mergeCell ref="A169:B16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Sajida Ahmed</cp:lastModifiedBy>
  <cp:lastPrinted>2019-04-23T04:44:39Z</cp:lastPrinted>
  <dcterms:created xsi:type="dcterms:W3CDTF">2012-11-24T10:19:41Z</dcterms:created>
  <dcterms:modified xsi:type="dcterms:W3CDTF">2021-03-29T08:31:59Z</dcterms:modified>
</cp:coreProperties>
</file>