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Male' " sheetId="1" r:id="rId1"/>
  </sheets>
  <definedNames>
    <definedName name="_xlnm.Print_Area" localSheetId="0">'Male'' '!$A$1:$O$24</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 l="1"/>
  <c r="K8" i="1"/>
  <c r="J8" i="1"/>
  <c r="H8" i="1"/>
  <c r="G8" i="1"/>
  <c r="D16" i="1"/>
  <c r="E16" i="1"/>
  <c r="F16" i="1"/>
  <c r="C16" i="1" s="1"/>
  <c r="I16" i="1"/>
  <c r="I8" i="1" l="1"/>
  <c r="D11" i="1"/>
  <c r="E11" i="1"/>
  <c r="D12" i="1"/>
  <c r="E12" i="1"/>
  <c r="D13" i="1"/>
  <c r="E13" i="1"/>
  <c r="D14" i="1"/>
  <c r="E14" i="1"/>
  <c r="D15" i="1"/>
  <c r="E15" i="1"/>
  <c r="I11" i="1"/>
  <c r="I12" i="1"/>
  <c r="I13" i="1"/>
  <c r="I14" i="1"/>
  <c r="I15" i="1"/>
  <c r="F11" i="1"/>
  <c r="F12" i="1"/>
  <c r="F13" i="1"/>
  <c r="F14" i="1"/>
  <c r="F15" i="1"/>
  <c r="C12" i="1" l="1"/>
  <c r="C15" i="1"/>
  <c r="C11" i="1"/>
  <c r="C14" i="1"/>
  <c r="C13" i="1"/>
  <c r="D9" i="1"/>
  <c r="E9" i="1"/>
  <c r="D10" i="1"/>
  <c r="E10" i="1"/>
  <c r="I9" i="1"/>
  <c r="I10" i="1"/>
  <c r="D8" i="1" l="1"/>
  <c r="F10" i="1" l="1"/>
  <c r="C10" i="1" s="1"/>
  <c r="F9" i="1" l="1"/>
  <c r="C9" i="1" s="1"/>
  <c r="E8" i="1" l="1"/>
  <c r="F8" i="1"/>
</calcChain>
</file>

<file path=xl/sharedStrings.xml><?xml version="1.0" encoding="utf-8"?>
<sst xmlns="http://schemas.openxmlformats.org/spreadsheetml/2006/main" count="49" uniqueCount="37">
  <si>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</si>
  <si>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</si>
  <si>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</si>
  <si>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</si>
  <si>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</si>
  <si>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</si>
  <si>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</si>
  <si>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</si>
  <si>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</si>
  <si>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</si>
  <si>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</si>
  <si>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</si>
  <si>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</si>
  <si>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</si>
  <si>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</si>
  <si>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</si>
  <si>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</si>
  <si>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Henveiru</t>
  </si>
  <si>
    <t>Galolhu</t>
  </si>
  <si>
    <t>Machchangolhi</t>
  </si>
  <si>
    <t>Maafannu</t>
  </si>
  <si>
    <t>HulhuMale'</t>
  </si>
  <si>
    <t>Harbours (Male', Hulhumale' &amp; Villingili)</t>
  </si>
  <si>
    <t>Male' (6 wards including harbour )</t>
  </si>
  <si>
    <t>މާލެ ސިޓީގައި ދިރިއުޅޭ އާބާދީ، އާބާދީ އަންދާޒާ 2020</t>
  </si>
  <si>
    <t>ހެންވޭރު</t>
  </si>
  <si>
    <t>ގަލޮޅު</t>
  </si>
  <si>
    <t>މައްޗަންގޮޅި</t>
  </si>
  <si>
    <t>މާފަންނު</t>
  </si>
  <si>
    <t>ވިލިމާލެ</t>
  </si>
  <si>
    <t>ހުޅުމާލެ</t>
  </si>
  <si>
    <t>Vilimale'</t>
  </si>
  <si>
    <r>
      <t xml:space="preserve">Non-Administrative Male' Region             </t>
    </r>
    <r>
      <rPr>
        <b/>
        <i/>
        <sz val="10"/>
        <color theme="1"/>
        <rFont val="Calibri"/>
        <family val="2"/>
        <scheme val="minor"/>
      </rPr>
      <t>(Thilafushi, Gulheefalhu, Hulhule')</t>
    </r>
  </si>
  <si>
    <t>ހާބަރު (މާލެ، ހުޅުމާލެ އަދި ވިލިމާލޭގެ)</t>
  </si>
  <si>
    <r>
      <t>މާލެ ސަރަހައްދުގެ ސިނާއީ އަދި އެހެނިހެން ރަށްރަށުގައި ދިރިއުޅޭ އާބާދީ</t>
    </r>
    <r>
      <rPr>
        <b/>
        <sz val="10"/>
        <color theme="1"/>
        <rFont val="Faruma"/>
      </rPr>
      <t xml:space="preserve"> </t>
    </r>
    <r>
      <rPr>
        <b/>
        <sz val="11"/>
        <color theme="1"/>
        <rFont val="Faruma"/>
      </rPr>
      <t>(ތިލަފުށި، ގުޅީފަޅު އަދި ހުޅުލެ)</t>
    </r>
  </si>
  <si>
    <t>މާލެ (6 އަވަށާއި ހާބަރު ހިމަނައިގެން)</t>
  </si>
  <si>
    <t xml:space="preserve"> RESIDENT POPULATION OF MALE' CITY,  POPULATION PROJECTION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</si>
</sst>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0"/>
      <color theme="1"/>
      <name val="Arial"/>
      <family val="2"/>
    </font>
    <font>
      <b/>
      <sz val="10"/>
      <name val="Calibri"/>
      <family val="2"/>
      <scheme val="minor"/>
    </font>
    <font>
      <u/>
      <sz val="11"/>
      <color theme="10"/>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
      <b/>
      <sz val="16"/>
      <color theme="1"/>
      <name val="Calibri"/>
      <family val="2"/>
      <scheme val="minor"/>
    </font>
    <font>
      <b/>
      <sz val="16"/>
      <color theme="1"/>
      <name val="Faruma"/>
    </font>
    <font>
      <b/>
      <sz val="16"/>
      <color theme="1"/>
      <name val="Calibri"/>
      <family val="2"/>
    </font>
    <font>
      <b/>
      <sz val="11"/>
      <name val="Calibri"/>
      <family val="2"/>
      <scheme val="minor"/>
    </font>
    <font>
      <b/>
      <i/>
      <sz val="10"/>
      <color theme="1"/>
      <name val="Calibri"/>
      <family val="2"/>
      <scheme val="minor"/>
    </font>
    <font>
      <b/>
      <sz val="10"/>
      <color theme="1"/>
      <name val="Faruma"/>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3">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5">
    <xf numFmtId="0" fontId="0" fillId="0" borderId="0"/>
    <xf numFmtId="0" fontId="3" fillId="0" borderId="0"/>
    <xf numFmtId="0" fontId="3" fillId="0" borderId="0"/>
    <xf numFmtId="43" fontId="3" fillId="0" borderId="0" applyFont="0" applyFill="0" applyBorder="0" applyAlignment="0" applyProtection="0"/>
    <xf numFmtId="0" fontId="11" fillId="0" borderId="0" applyNumberFormat="0" applyFill="0" applyBorder="0" applyAlignment="0" applyProtection="0"/>
  </cellStyleXfs>
  <cellXfs count="74">
    <xf numFmtId="0" fontId="0" fillId="0" borderId="0" xfId="0"/>
    <xf numFmtId="3" fontId="5" fillId="2" borderId="0" xfId="2" applyNumberFormat="1" applyFont="1" applyFill="1" applyBorder="1" applyAlignment="1" applyProtection="1">
      <alignment horizontal="right" vertical="center"/>
    </xf>
    <xf numFmtId="3" fontId="6"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3" fontId="0" fillId="2" borderId="0" xfId="0" applyNumberFormat="1" applyFill="1" applyAlignment="1">
      <alignment horizontal="center"/>
    </xf>
    <xf numFmtId="0" fontId="0" fillId="2" borderId="0" xfId="0" applyFill="1" applyAlignment="1">
      <alignment horizontal="center" vertic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6" fillId="3" borderId="9" xfId="2" applyNumberFormat="1" applyFont="1" applyFill="1" applyBorder="1" applyAlignment="1">
      <alignment horizontal="right" vertical="center"/>
    </xf>
    <xf numFmtId="3" fontId="6" fillId="3" borderId="2" xfId="2" applyNumberFormat="1" applyFont="1" applyFill="1" applyBorder="1" applyAlignment="1">
      <alignment horizontal="right" vertical="center"/>
    </xf>
    <xf numFmtId="3" fontId="6"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12" fillId="2" borderId="0" xfId="0" applyFont="1" applyFill="1"/>
    <xf numFmtId="0" fontId="15" fillId="2" borderId="0" xfId="0" applyFont="1" applyFill="1" applyAlignment="1">
      <alignment vertical="center"/>
    </xf>
    <xf numFmtId="3" fontId="12" fillId="2" borderId="0" xfId="0" applyNumberFormat="1" applyFont="1" applyFill="1"/>
    <xf numFmtId="3" fontId="9"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1" fillId="2" borderId="0" xfId="4" applyFont="1" applyFill="1" applyAlignment="1">
      <alignment vertical="center"/>
    </xf>
    <xf numFmtId="3" fontId="18" fillId="2" borderId="0" xfId="2" applyNumberFormat="1" applyFont="1" applyFill="1" applyBorder="1" applyAlignment="1" applyProtection="1">
      <alignment vertical="center" wrapText="1"/>
      <protection locked="0"/>
    </xf>
    <xf numFmtId="3" fontId="19" fillId="2" borderId="0" xfId="2" applyNumberFormat="1" applyFont="1" applyFill="1" applyBorder="1" applyAlignment="1" applyProtection="1">
      <alignment horizontal="right" vertical="center"/>
    </xf>
    <xf numFmtId="3" fontId="19" fillId="3" borderId="10" xfId="2" applyNumberFormat="1" applyFont="1" applyFill="1" applyBorder="1" applyAlignment="1" applyProtection="1">
      <alignment horizontal="right" vertical="center"/>
    </xf>
    <xf numFmtId="3" fontId="19" fillId="3" borderId="11" xfId="2" applyNumberFormat="1" applyFont="1" applyFill="1" applyBorder="1" applyAlignment="1" applyProtection="1">
      <alignment horizontal="right" vertical="center"/>
    </xf>
    <xf numFmtId="3" fontId="19" fillId="3" borderId="12" xfId="2" applyNumberFormat="1" applyFont="1" applyFill="1" applyBorder="1" applyAlignment="1" applyProtection="1">
      <alignment horizontal="right" vertical="center"/>
    </xf>
    <xf numFmtId="3" fontId="0" fillId="2" borderId="0" xfId="0" applyNumberFormat="1" applyFont="1" applyFill="1" applyBorder="1"/>
    <xf numFmtId="3" fontId="0" fillId="2" borderId="0" xfId="0" applyNumberFormat="1" applyFill="1" applyBorder="1"/>
    <xf numFmtId="0" fontId="0" fillId="2" borderId="0" xfId="1" applyFont="1" applyFill="1" applyBorder="1" applyAlignment="1">
      <alignment horizontal="left" indent="1"/>
    </xf>
    <xf numFmtId="3" fontId="7" fillId="2" borderId="0" xfId="2" applyNumberFormat="1" applyFont="1" applyFill="1" applyBorder="1" applyAlignment="1" applyProtection="1">
      <alignment vertical="center"/>
    </xf>
    <xf numFmtId="49" fontId="20" fillId="2" borderId="0" xfId="3" applyNumberFormat="1" applyFont="1" applyFill="1" applyBorder="1" applyAlignment="1">
      <alignment horizontal="center" vertical="center"/>
    </xf>
    <xf numFmtId="0" fontId="17" fillId="2" borderId="0" xfId="0" applyFont="1" applyFill="1" applyAlignment="1">
      <alignment vertical="center"/>
    </xf>
    <xf numFmtId="3" fontId="2" fillId="2" borderId="2" xfId="0" applyNumberFormat="1" applyFont="1" applyFill="1" applyBorder="1" applyAlignment="1">
      <alignment vertical="center"/>
    </xf>
    <xf numFmtId="0" fontId="8" fillId="0" borderId="0" xfId="0" applyFont="1" applyAlignment="1">
      <alignment horizontal="right" vertical="center" indent="1"/>
    </xf>
    <xf numFmtId="0" fontId="17" fillId="2" borderId="0" xfId="0" applyFont="1" applyFill="1" applyAlignment="1">
      <alignment horizontal="right" vertical="center" indent="1"/>
    </xf>
    <xf numFmtId="0" fontId="17" fillId="2" borderId="0" xfId="0" applyFont="1" applyFill="1" applyBorder="1" applyAlignment="1">
      <alignment horizontal="right" vertical="center" indent="1"/>
    </xf>
    <xf numFmtId="3" fontId="0" fillId="2" borderId="0" xfId="0" applyNumberFormat="1" applyFill="1"/>
    <xf numFmtId="3" fontId="0" fillId="3" borderId="0" xfId="0" applyNumberFormat="1" applyFont="1" applyFill="1" applyBorder="1" applyAlignment="1">
      <alignment vertical="center"/>
    </xf>
    <xf numFmtId="3" fontId="0" fillId="3" borderId="8" xfId="0" applyNumberFormat="1" applyFont="1" applyFill="1" applyBorder="1" applyAlignment="1">
      <alignment vertical="center"/>
    </xf>
    <xf numFmtId="0" fontId="0" fillId="2" borderId="0" xfId="1" applyFont="1" applyFill="1" applyBorder="1" applyAlignment="1">
      <alignment horizontal="center" vertical="center"/>
    </xf>
    <xf numFmtId="49" fontId="21" fillId="2" borderId="0" xfId="3" applyNumberFormat="1" applyFont="1" applyFill="1" applyBorder="1" applyAlignment="1">
      <alignment horizontal="center" vertical="center"/>
    </xf>
    <xf numFmtId="49" fontId="22" fillId="2" borderId="0" xfId="3" applyNumberFormat="1" applyFont="1" applyFill="1" applyBorder="1" applyAlignment="1">
      <alignment horizontal="center" vertical="center"/>
    </xf>
    <xf numFmtId="49" fontId="23"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7" fillId="2" borderId="1" xfId="0" applyFont="1" applyFill="1" applyBorder="1" applyAlignment="1">
      <alignment horizontal="right" vertical="center" indent="2"/>
    </xf>
    <xf numFmtId="0" fontId="7" fillId="2" borderId="0" xfId="0" applyFont="1" applyFill="1" applyBorder="1" applyAlignment="1">
      <alignment horizontal="right" vertical="center" indent="2"/>
    </xf>
    <xf numFmtId="0" fontId="7" fillId="2" borderId="2" xfId="0" applyFont="1" applyFill="1" applyBorder="1" applyAlignment="1">
      <alignment horizontal="right" vertical="center" indent="2"/>
    </xf>
    <xf numFmtId="0" fontId="17" fillId="0" borderId="0" xfId="0" applyFont="1" applyAlignment="1">
      <alignment horizontal="right" vertical="center" wrapText="1"/>
    </xf>
    <xf numFmtId="3" fontId="13" fillId="2" borderId="0" xfId="2" applyNumberFormat="1" applyFont="1" applyFill="1" applyBorder="1" applyAlignment="1" applyProtection="1">
      <alignment horizontal="left" vertical="center" wrapText="1"/>
      <protection locked="0"/>
    </xf>
    <xf numFmtId="3" fontId="9" fillId="2" borderId="5" xfId="2" applyNumberFormat="1" applyFont="1" applyFill="1" applyBorder="1" applyAlignment="1">
      <alignment horizontal="center" vertical="center"/>
    </xf>
    <xf numFmtId="3" fontId="9" fillId="3" borderId="4" xfId="2" applyNumberFormat="1" applyFont="1" applyFill="1" applyBorder="1" applyAlignment="1">
      <alignment horizontal="center" vertical="center"/>
    </xf>
    <xf numFmtId="3" fontId="9" fillId="3" borderId="5" xfId="2" applyNumberFormat="1" applyFont="1" applyFill="1" applyBorder="1" applyAlignment="1">
      <alignment horizontal="center" vertical="center"/>
    </xf>
    <xf numFmtId="3" fontId="9" fillId="3" borderId="6" xfId="2" applyNumberFormat="1" applyFont="1" applyFill="1" applyBorder="1" applyAlignment="1">
      <alignment horizontal="center" vertical="center"/>
    </xf>
    <xf numFmtId="0" fontId="1" fillId="2" borderId="0" xfId="1" applyFont="1" applyFill="1" applyBorder="1"/>
    <xf numFmtId="0" fontId="2" fillId="2" borderId="2" xfId="1" applyFont="1" applyFill="1" applyBorder="1" applyAlignment="1">
      <alignment horizontal="left" vertical="center" wrapText="1"/>
    </xf>
    <xf numFmtId="3" fontId="2" fillId="3" borderId="9" xfId="0" applyNumberFormat="1" applyFont="1" applyFill="1" applyBorder="1" applyAlignment="1">
      <alignment vertical="center"/>
    </xf>
    <xf numFmtId="3" fontId="2" fillId="3" borderId="2" xfId="0" applyNumberFormat="1" applyFont="1" applyFill="1" applyBorder="1" applyAlignment="1">
      <alignment vertical="center"/>
    </xf>
    <xf numFmtId="3" fontId="2" fillId="3" borderId="3" xfId="0" applyNumberFormat="1" applyFont="1" applyFill="1" applyBorder="1" applyAlignment="1">
      <alignment vertical="center"/>
    </xf>
    <xf numFmtId="0" fontId="0" fillId="2" borderId="0" xfId="1" applyFont="1" applyFill="1" applyBorder="1"/>
    <xf numFmtId="0" fontId="24" fillId="2" borderId="0" xfId="1" applyFont="1" applyFill="1" applyBorder="1" applyAlignment="1">
      <alignment vertical="center"/>
    </xf>
    <xf numFmtId="3" fontId="0" fillId="2" borderId="0" xfId="0" applyNumberFormat="1" applyFont="1" applyFill="1" applyAlignment="1">
      <alignment vertical="center"/>
    </xf>
    <xf numFmtId="0" fontId="0" fillId="2" borderId="0" xfId="0" applyFont="1" applyFill="1" applyBorder="1" applyAlignment="1">
      <alignment vertical="center"/>
    </xf>
    <xf numFmtId="0" fontId="1" fillId="2" borderId="0" xfId="1" applyFont="1" applyFill="1" applyBorder="1" applyAlignment="1">
      <alignment horizontal="center" vertical="center"/>
    </xf>
    <xf numFmtId="3" fontId="7" fillId="2" borderId="2" xfId="2" applyNumberFormat="1" applyFont="1" applyFill="1" applyBorder="1" applyAlignment="1" applyProtection="1">
      <alignment horizontal="right" vertical="center" wrapText="1"/>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tabSelected="1" zoomScaleNormal="100" workbookViewId="0">
      <selection activeCell="R16" sqref="R16"/>
    </sheetView>
  </sheetViews>
  <sheetFormatPr defaultRowHeight="15" x14ac:dyDescent="0.25"/>
  <cols>
    <col min="1" max="1" width="5.28515625" style="3" customWidth="1"/>
    <col min="2" max="2" width="38.28515625" style="3" customWidth="1"/>
    <col min="3" max="3" width="14.5703125" style="3" customWidth="1"/>
    <col min="4" max="5" width="9.85546875" style="3" customWidth="1"/>
    <col min="6" max="6" width="13.7109375" style="3" customWidth="1"/>
    <col min="7" max="8" width="9.85546875" style="3" customWidth="1"/>
    <col min="9" max="9" width="11.85546875" style="3" customWidth="1"/>
    <col min="10" max="12" width="9.85546875" style="3" customWidth="1"/>
    <col min="13" max="13" width="28" style="3" customWidth="1"/>
    <col min="14" max="14" width="6.85546875" style="4" customWidth="1"/>
    <col min="15" max="16384" width="9.140625" style="3"/>
  </cols>
  <sheetData>
    <row r="1" spans="1:19" x14ac:dyDescent="0.25">
      <c r="N1" s="7"/>
    </row>
    <row r="2" spans="1:19" ht="24.75" customHeight="1" x14ac:dyDescent="0.25">
      <c r="A2" s="45" t="s">
        <v>36</v>
      </c>
      <c r="B2" s="45"/>
      <c r="C2" s="45"/>
      <c r="D2" s="45"/>
      <c r="E2" s="45"/>
      <c r="F2" s="45"/>
      <c r="G2" s="45"/>
      <c r="H2" s="45"/>
      <c r="I2" s="45"/>
      <c r="J2" s="45"/>
      <c r="K2" s="45"/>
      <c r="L2" s="45"/>
      <c r="M2" s="45"/>
      <c r="N2" s="45"/>
    </row>
    <row r="3" spans="1:19" ht="24.75" customHeight="1" x14ac:dyDescent="0.25">
      <c r="A3" s="46" t="s">
        <v>24</v>
      </c>
      <c r="B3" s="47"/>
      <c r="C3" s="47"/>
      <c r="D3" s="47"/>
      <c r="E3" s="47"/>
      <c r="F3" s="47"/>
      <c r="G3" s="47"/>
      <c r="H3" s="47"/>
      <c r="I3" s="47"/>
      <c r="J3" s="47"/>
      <c r="K3" s="47"/>
      <c r="L3" s="47"/>
      <c r="M3" s="47"/>
      <c r="N3" s="47"/>
    </row>
    <row r="4" spans="1:19" ht="8.25" customHeight="1" x14ac:dyDescent="0.25">
      <c r="A4" s="35"/>
      <c r="B4" s="35"/>
      <c r="C4" s="35"/>
      <c r="D4" s="35"/>
      <c r="E4" s="35"/>
      <c r="F4" s="35"/>
      <c r="G4" s="35"/>
      <c r="H4" s="35"/>
      <c r="I4" s="35"/>
      <c r="J4" s="35"/>
      <c r="K4" s="35"/>
      <c r="L4" s="35"/>
      <c r="M4" s="35"/>
      <c r="N4" s="35"/>
    </row>
    <row r="5" spans="1:19" ht="36" customHeight="1" x14ac:dyDescent="0.25">
      <c r="A5" s="51" t="s">
        <v>9</v>
      </c>
      <c r="B5" s="48" t="s">
        <v>10</v>
      </c>
      <c r="C5" s="59" t="s">
        <v>6</v>
      </c>
      <c r="D5" s="59"/>
      <c r="E5" s="59"/>
      <c r="F5" s="60" t="s">
        <v>7</v>
      </c>
      <c r="G5" s="61"/>
      <c r="H5" s="62"/>
      <c r="I5" s="59" t="s">
        <v>8</v>
      </c>
      <c r="J5" s="59"/>
      <c r="K5" s="59"/>
      <c r="L5" s="22"/>
      <c r="M5" s="54" t="s">
        <v>5</v>
      </c>
      <c r="N5" s="54"/>
    </row>
    <row r="6" spans="1:19" ht="17.25" x14ac:dyDescent="0.25">
      <c r="A6" s="52"/>
      <c r="B6" s="49"/>
      <c r="C6" s="27" t="s">
        <v>14</v>
      </c>
      <c r="D6" s="27" t="s">
        <v>15</v>
      </c>
      <c r="E6" s="27" t="s">
        <v>16</v>
      </c>
      <c r="F6" s="28" t="s">
        <v>14</v>
      </c>
      <c r="G6" s="29" t="s">
        <v>15</v>
      </c>
      <c r="H6" s="30" t="s">
        <v>16</v>
      </c>
      <c r="I6" s="27" t="s">
        <v>14</v>
      </c>
      <c r="J6" s="27" t="s">
        <v>15</v>
      </c>
      <c r="K6" s="27" t="s">
        <v>16</v>
      </c>
      <c r="L6" s="1"/>
      <c r="M6" s="55"/>
      <c r="N6" s="55"/>
    </row>
    <row r="7" spans="1:19" ht="15" customHeight="1" x14ac:dyDescent="0.25">
      <c r="A7" s="53"/>
      <c r="B7" s="50"/>
      <c r="C7" s="2" t="s">
        <v>2</v>
      </c>
      <c r="D7" s="2" t="s">
        <v>3</v>
      </c>
      <c r="E7" s="2" t="s">
        <v>4</v>
      </c>
      <c r="F7" s="13" t="s">
        <v>2</v>
      </c>
      <c r="G7" s="14" t="s">
        <v>3</v>
      </c>
      <c r="H7" s="15" t="s">
        <v>4</v>
      </c>
      <c r="I7" s="2" t="s">
        <v>2</v>
      </c>
      <c r="J7" s="2" t="s">
        <v>3</v>
      </c>
      <c r="K7" s="2" t="s">
        <v>4</v>
      </c>
      <c r="L7" s="2"/>
      <c r="M7" s="56"/>
      <c r="N7" s="56"/>
    </row>
    <row r="8" spans="1:19" s="9" customFormat="1" ht="18" customHeight="1" x14ac:dyDescent="0.25">
      <c r="A8" s="69" t="s">
        <v>23</v>
      </c>
      <c r="C8" s="11">
        <f>F8+I8</f>
        <v>227485.68615362307</v>
      </c>
      <c r="D8" s="11">
        <f>G8+J8</f>
        <v>140204.46675156581</v>
      </c>
      <c r="E8" s="11">
        <f t="shared" ref="E8:E10" si="0">H8+K8</f>
        <v>87281.219402057264</v>
      </c>
      <c r="F8" s="16">
        <f>SUM(G8:H8)</f>
        <v>159990</v>
      </c>
      <c r="G8" s="17">
        <f>SUM(G9:G15)</f>
        <v>79853</v>
      </c>
      <c r="H8" s="18">
        <f>SUM(H9:H15)</f>
        <v>80137</v>
      </c>
      <c r="I8" s="12">
        <f>SUM(J8:K8)</f>
        <v>67495.686153623072</v>
      </c>
      <c r="J8" s="12">
        <f>SUM(J9:J15)</f>
        <v>60351.466751565815</v>
      </c>
      <c r="K8" s="12">
        <f>SUM(K9:K15)</f>
        <v>7144.2194020572606</v>
      </c>
      <c r="L8" s="12"/>
      <c r="N8" s="38" t="s">
        <v>35</v>
      </c>
      <c r="O8" s="3"/>
      <c r="P8" s="41"/>
      <c r="Q8" s="3"/>
      <c r="R8" s="3"/>
      <c r="S8" s="3"/>
    </row>
    <row r="9" spans="1:19" s="9" customFormat="1" ht="18" customHeight="1" x14ac:dyDescent="0.25">
      <c r="A9" s="44"/>
      <c r="B9" s="63" t="s">
        <v>17</v>
      </c>
      <c r="C9" s="11">
        <f t="shared" ref="C9:C10" si="1">F9+I9</f>
        <v>46620.041134394771</v>
      </c>
      <c r="D9" s="70">
        <f t="shared" ref="D9:D10" si="2">G9+J9</f>
        <v>28798.4168970342</v>
      </c>
      <c r="E9" s="70">
        <f t="shared" si="0"/>
        <v>17821.624237360578</v>
      </c>
      <c r="F9" s="16">
        <f t="shared" ref="F9:F16" si="3">SUM(G9:H9)</f>
        <v>32622.048134051242</v>
      </c>
      <c r="G9" s="42">
        <v>16282.070189689317</v>
      </c>
      <c r="H9" s="43">
        <v>16339.977944361926</v>
      </c>
      <c r="I9" s="12">
        <f t="shared" ref="I9:I16" si="4">SUM(J9:K9)</f>
        <v>13997.993000343531</v>
      </c>
      <c r="J9" s="10">
        <v>12516.346707344881</v>
      </c>
      <c r="K9" s="10">
        <v>1481.6462929986506</v>
      </c>
      <c r="L9" s="12"/>
      <c r="M9" s="39" t="s">
        <v>25</v>
      </c>
      <c r="N9" s="36"/>
      <c r="O9" s="3"/>
      <c r="P9" s="3"/>
      <c r="Q9" s="3"/>
      <c r="R9" s="3"/>
      <c r="S9" s="3"/>
    </row>
    <row r="10" spans="1:19" s="9" customFormat="1" ht="18" customHeight="1" x14ac:dyDescent="0.25">
      <c r="A10" s="44"/>
      <c r="B10" s="63" t="s">
        <v>18</v>
      </c>
      <c r="C10" s="11">
        <f t="shared" si="1"/>
        <v>37508.050985524853</v>
      </c>
      <c r="D10" s="70">
        <f t="shared" si="2"/>
        <v>22700.546684620218</v>
      </c>
      <c r="E10" s="70">
        <f t="shared" si="0"/>
        <v>14807.504300904637</v>
      </c>
      <c r="F10" s="16">
        <f t="shared" si="3"/>
        <v>27433.611446342369</v>
      </c>
      <c r="G10" s="42">
        <v>13692.456871209308</v>
      </c>
      <c r="H10" s="43">
        <v>13741.154575133061</v>
      </c>
      <c r="I10" s="12">
        <f t="shared" si="4"/>
        <v>10074.439539182484</v>
      </c>
      <c r="J10" s="10">
        <v>9008.0898134109084</v>
      </c>
      <c r="K10" s="10">
        <v>1066.3497257715755</v>
      </c>
      <c r="L10" s="12"/>
      <c r="M10" s="40" t="s">
        <v>26</v>
      </c>
      <c r="N10" s="36"/>
      <c r="O10" s="3"/>
      <c r="P10" s="3"/>
      <c r="Q10" s="3"/>
      <c r="R10" s="3"/>
      <c r="S10" s="3"/>
    </row>
    <row r="11" spans="1:19" s="9" customFormat="1" ht="18" customHeight="1" x14ac:dyDescent="0.25">
      <c r="A11" s="44"/>
      <c r="B11" s="63" t="s">
        <v>19</v>
      </c>
      <c r="C11" s="11">
        <f t="shared" ref="C11:C15" si="5">F11+I11</f>
        <v>38323.76624133774</v>
      </c>
      <c r="D11" s="70">
        <f t="shared" ref="D11:D15" si="6">G11+J11</f>
        <v>23499.839515513704</v>
      </c>
      <c r="E11" s="70">
        <f t="shared" ref="E11:E15" si="7">H11+K11</f>
        <v>14823.926725824036</v>
      </c>
      <c r="F11" s="16">
        <f t="shared" si="3"/>
        <v>27256.620404753063</v>
      </c>
      <c r="G11" s="42">
        <v>13604.118439782151</v>
      </c>
      <c r="H11" s="43">
        <v>13652.501964970912</v>
      </c>
      <c r="I11" s="12">
        <f t="shared" si="4"/>
        <v>11067.145836584676</v>
      </c>
      <c r="J11" s="10">
        <v>9895.7210757315515</v>
      </c>
      <c r="K11" s="10">
        <v>1171.4247608531246</v>
      </c>
      <c r="L11" s="12"/>
      <c r="M11" s="40" t="s">
        <v>27</v>
      </c>
      <c r="N11" s="36"/>
      <c r="O11" s="3"/>
      <c r="P11" s="3"/>
      <c r="Q11" s="3"/>
      <c r="R11" s="3"/>
      <c r="S11" s="3"/>
    </row>
    <row r="12" spans="1:19" s="9" customFormat="1" ht="18" customHeight="1" x14ac:dyDescent="0.25">
      <c r="A12" s="44"/>
      <c r="B12" s="63" t="s">
        <v>20</v>
      </c>
      <c r="C12" s="11">
        <f t="shared" si="5"/>
        <v>64524.945539941386</v>
      </c>
      <c r="D12" s="70">
        <f t="shared" si="6"/>
        <v>40439.447922369014</v>
      </c>
      <c r="E12" s="70">
        <f t="shared" si="7"/>
        <v>24085.497617572368</v>
      </c>
      <c r="F12" s="16">
        <f t="shared" si="3"/>
        <v>43680.893984404014</v>
      </c>
      <c r="G12" s="42">
        <v>21801.677775714816</v>
      </c>
      <c r="H12" s="43">
        <v>21879.216208689195</v>
      </c>
      <c r="I12" s="12">
        <f t="shared" si="4"/>
        <v>20844.051555537371</v>
      </c>
      <c r="J12" s="10">
        <v>18637.770146654198</v>
      </c>
      <c r="K12" s="10">
        <v>2206.2814088831715</v>
      </c>
      <c r="L12" s="12"/>
      <c r="M12" s="40" t="s">
        <v>28</v>
      </c>
      <c r="N12" s="36"/>
      <c r="O12" s="3"/>
      <c r="P12" s="3"/>
      <c r="Q12" s="3"/>
      <c r="R12" s="3"/>
      <c r="S12" s="3"/>
    </row>
    <row r="13" spans="1:19" s="71" customFormat="1" ht="18" customHeight="1" x14ac:dyDescent="0.25">
      <c r="B13" s="68" t="s">
        <v>31</v>
      </c>
      <c r="C13" s="11">
        <f t="shared" si="5"/>
        <v>10821.796469366986</v>
      </c>
      <c r="D13" s="70">
        <f t="shared" si="6"/>
        <v>6066.975285774899</v>
      </c>
      <c r="E13" s="70">
        <f t="shared" si="7"/>
        <v>4754.8211835920856</v>
      </c>
      <c r="F13" s="16">
        <f t="shared" si="3"/>
        <v>9136.6983847010779</v>
      </c>
      <c r="G13" s="42">
        <v>4560.2398657012009</v>
      </c>
      <c r="H13" s="43">
        <v>4576.4585189998761</v>
      </c>
      <c r="I13" s="12">
        <f t="shared" si="4"/>
        <v>1685.0980846659081</v>
      </c>
      <c r="J13" s="10">
        <v>1506.7354200736986</v>
      </c>
      <c r="K13" s="10">
        <v>178.36266459220943</v>
      </c>
      <c r="L13" s="10"/>
      <c r="M13" s="40" t="s">
        <v>29</v>
      </c>
      <c r="N13" s="36"/>
      <c r="O13" s="23"/>
      <c r="P13" s="23"/>
      <c r="Q13" s="23"/>
      <c r="R13" s="23"/>
      <c r="S13" s="23"/>
    </row>
    <row r="14" spans="1:19" s="71" customFormat="1" ht="18" customHeight="1" x14ac:dyDescent="0.25">
      <c r="B14" s="63" t="s">
        <v>21</v>
      </c>
      <c r="C14" s="11">
        <f t="shared" si="5"/>
        <v>25146.048691103228</v>
      </c>
      <c r="D14" s="70">
        <f t="shared" si="6"/>
        <v>15341.956577058218</v>
      </c>
      <c r="E14" s="70">
        <f t="shared" si="7"/>
        <v>9804.0921140450118</v>
      </c>
      <c r="F14" s="16">
        <f t="shared" si="3"/>
        <v>18080.315633122911</v>
      </c>
      <c r="G14" s="42">
        <v>9024.1105334818676</v>
      </c>
      <c r="H14" s="43">
        <v>9056.2050996410453</v>
      </c>
      <c r="I14" s="12">
        <f t="shared" si="4"/>
        <v>7065.7330579803174</v>
      </c>
      <c r="J14" s="10">
        <v>6317.84604357635</v>
      </c>
      <c r="K14" s="10">
        <v>747.88701440396733</v>
      </c>
      <c r="L14" s="10"/>
      <c r="M14" s="40" t="s">
        <v>30</v>
      </c>
      <c r="N14" s="36"/>
      <c r="O14" s="23"/>
      <c r="P14" s="23"/>
      <c r="Q14" s="23"/>
      <c r="R14" s="23"/>
      <c r="S14" s="23"/>
    </row>
    <row r="15" spans="1:19" s="71" customFormat="1" ht="18" customHeight="1" x14ac:dyDescent="0.25">
      <c r="A15" s="72"/>
      <c r="B15" s="68" t="s">
        <v>22</v>
      </c>
      <c r="C15" s="11">
        <f t="shared" si="5"/>
        <v>4541.0370919541147</v>
      </c>
      <c r="D15" s="70">
        <f t="shared" si="6"/>
        <v>3357.2838691955681</v>
      </c>
      <c r="E15" s="70">
        <f t="shared" si="7"/>
        <v>1183.7532227585466</v>
      </c>
      <c r="F15" s="16">
        <f t="shared" si="3"/>
        <v>1779.8120126253248</v>
      </c>
      <c r="G15" s="42">
        <v>888.326324421339</v>
      </c>
      <c r="H15" s="43">
        <v>891.48568820398566</v>
      </c>
      <c r="I15" s="12">
        <f t="shared" si="4"/>
        <v>2761.2250793287899</v>
      </c>
      <c r="J15" s="10">
        <v>2468.9575447742291</v>
      </c>
      <c r="K15" s="10">
        <v>292.267534554561</v>
      </c>
      <c r="L15" s="10"/>
      <c r="M15" s="40" t="s">
        <v>33</v>
      </c>
      <c r="N15" s="36"/>
      <c r="O15" s="23"/>
      <c r="P15" s="23"/>
      <c r="Q15" s="23"/>
      <c r="R15" s="23"/>
      <c r="S15" s="23"/>
    </row>
    <row r="16" spans="1:19" s="9" customFormat="1" ht="39.75" customHeight="1" x14ac:dyDescent="0.25">
      <c r="A16" s="64" t="s">
        <v>32</v>
      </c>
      <c r="B16" s="64"/>
      <c r="C16" s="37">
        <f>F16+I16</f>
        <v>6368.0139955317291</v>
      </c>
      <c r="D16" s="37">
        <f t="shared" ref="D16" si="8">G16+J16</f>
        <v>6333.1749184929322</v>
      </c>
      <c r="E16" s="37">
        <f t="shared" ref="E16" si="9">H16+K16</f>
        <v>34.839077038797356</v>
      </c>
      <c r="F16" s="65">
        <f t="shared" si="3"/>
        <v>531.81592240589032</v>
      </c>
      <c r="G16" s="66">
        <v>529.47826999971062</v>
      </c>
      <c r="H16" s="67">
        <v>2.3376524061797368</v>
      </c>
      <c r="I16" s="37">
        <f t="shared" si="4"/>
        <v>5836.1980731258391</v>
      </c>
      <c r="J16" s="37">
        <v>5803.6966484932218</v>
      </c>
      <c r="K16" s="37">
        <v>32.501424632617621</v>
      </c>
      <c r="L16" s="73" t="s">
        <v>34</v>
      </c>
      <c r="M16" s="73"/>
      <c r="N16" s="73"/>
      <c r="O16" s="3"/>
      <c r="P16" s="3"/>
      <c r="Q16" s="3"/>
      <c r="R16" s="3"/>
      <c r="S16" s="3"/>
    </row>
    <row r="17" spans="1:29" s="5" customFormat="1" ht="10.5" customHeight="1" x14ac:dyDescent="0.25">
      <c r="A17" s="8"/>
      <c r="B17" s="33"/>
      <c r="C17" s="10"/>
      <c r="D17" s="31"/>
      <c r="E17" s="31"/>
      <c r="F17" s="31"/>
      <c r="G17" s="31"/>
      <c r="H17" s="31"/>
      <c r="I17" s="31"/>
      <c r="J17" s="31"/>
      <c r="K17" s="32"/>
      <c r="L17" s="12"/>
      <c r="M17" s="9"/>
      <c r="N17" s="34"/>
      <c r="O17" s="3"/>
      <c r="P17" s="3"/>
      <c r="Q17" s="3"/>
      <c r="R17" s="3"/>
      <c r="S17" s="3"/>
    </row>
    <row r="18" spans="1:29" ht="34.5" customHeight="1" x14ac:dyDescent="0.25">
      <c r="B18" s="58" t="s">
        <v>11</v>
      </c>
      <c r="C18" s="58"/>
      <c r="D18" s="58"/>
      <c r="E18" s="58"/>
      <c r="F18" s="58"/>
      <c r="G18" s="58"/>
      <c r="H18" s="58"/>
      <c r="I18" s="58"/>
      <c r="J18" s="58"/>
      <c r="K18" s="58"/>
      <c r="L18" s="58"/>
      <c r="M18" s="58"/>
      <c r="N18" s="6"/>
    </row>
    <row r="19" spans="1:29" ht="20.25" customHeight="1" x14ac:dyDescent="0.25">
      <c r="B19" s="20" t="s">
        <v>12</v>
      </c>
      <c r="C19" s="19"/>
      <c r="D19" s="19"/>
      <c r="E19" s="19"/>
      <c r="F19" s="19"/>
      <c r="G19" s="19"/>
      <c r="H19" s="19"/>
      <c r="I19" s="19"/>
      <c r="J19" s="19"/>
      <c r="K19" s="19"/>
      <c r="L19" s="19"/>
      <c r="M19" s="19"/>
    </row>
    <row r="20" spans="1:29" ht="12.75" customHeight="1" x14ac:dyDescent="0.25">
      <c r="B20" s="19"/>
      <c r="C20" s="19"/>
      <c r="D20" s="19"/>
      <c r="E20" s="19"/>
      <c r="F20" s="21"/>
      <c r="G20" s="19"/>
      <c r="H20" s="19"/>
      <c r="I20" s="19"/>
      <c r="J20" s="19"/>
      <c r="K20" s="19"/>
      <c r="L20" s="19"/>
      <c r="M20" s="19"/>
    </row>
    <row r="21" spans="1:29" ht="61.5" customHeight="1" x14ac:dyDescent="0.25">
      <c r="B21" s="57" t="s">
        <v>13</v>
      </c>
      <c r="C21" s="57"/>
      <c r="D21" s="57"/>
      <c r="E21" s="57"/>
      <c r="F21" s="57"/>
      <c r="G21" s="57"/>
      <c r="H21" s="57"/>
      <c r="I21" s="57"/>
      <c r="J21" s="57"/>
      <c r="K21" s="57"/>
      <c r="L21" s="57"/>
      <c r="M21" s="57"/>
    </row>
    <row r="22" spans="1:29" s="23" customFormat="1" ht="18" customHeight="1" x14ac:dyDescent="0.25">
      <c r="B22" s="23" t="s">
        <v>0</v>
      </c>
      <c r="N22" s="24"/>
    </row>
    <row r="23" spans="1:29" s="23" customFormat="1" ht="19.5" customHeight="1" x14ac:dyDescent="0.25">
      <c r="B23" s="25" t="s">
        <v>1</v>
      </c>
      <c r="N23" s="24"/>
    </row>
    <row r="25" spans="1:29" ht="35.25" customHeight="1" x14ac:dyDescent="0.25">
      <c r="N25" s="26"/>
      <c r="O25" s="26"/>
      <c r="P25" s="26"/>
      <c r="Q25" s="26"/>
      <c r="R25" s="26"/>
      <c r="S25" s="26"/>
      <c r="T25" s="26"/>
      <c r="U25" s="26"/>
      <c r="V25" s="26"/>
      <c r="W25" s="26"/>
      <c r="X25" s="26"/>
      <c r="Y25" s="26"/>
      <c r="Z25" s="26"/>
      <c r="AA25" s="26"/>
      <c r="AB25" s="26"/>
      <c r="AC25" s="26"/>
    </row>
  </sheetData>
  <sortState ref="O10:R22">
    <sortCondition descending="1" ref="P10:P22"/>
  </sortState>
  <mergeCells count="12">
    <mergeCell ref="B21:M21"/>
    <mergeCell ref="B18:M18"/>
    <mergeCell ref="C5:E5"/>
    <mergeCell ref="F5:H5"/>
    <mergeCell ref="I5:K5"/>
    <mergeCell ref="A16:B16"/>
    <mergeCell ref="L16:N16"/>
    <mergeCell ref="A2:N2"/>
    <mergeCell ref="A3:N3"/>
    <mergeCell ref="B5:B7"/>
    <mergeCell ref="A5:A7"/>
    <mergeCell ref="M5:N7"/>
  </mergeCells>
  <hyperlinks>
    <hyperlink ref="B23" r:id="rId1"/>
  </hyperlinks>
  <pageMargins left="0.7" right="0.7" top="0.75" bottom="0.75" header="0.3" footer="0.3"/>
  <pageSetup scale="46" orientation="portrait" r:id="rId2"/>
  <ignoredErrors>
    <ignoredError sqref="I8 I9:I11 L8"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Male' </vt:lpstr>
      <vt:lpstr>'Male'' '!Print_Area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2020-11-01T16:03:51Z</dcterms:modified>
</cp:coreProperties>
</file>