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hamed\Downloads\"/>
    </mc:Choice>
  </mc:AlternateContent>
  <bookViews>
    <workbookView xWindow="0" yWindow="0" windowWidth="28800" windowHeight="12435"/>
  </bookViews>
  <sheets>
    <sheet name="Th. Atoll" sheetId="1" r:id="rId1"/>
  </sheets>
  <definedNames>
    <definedName name="_xlnm.Print_Area" localSheetId="0">'Th. Atoll'!$A$1:$O$31</definedName>
  </definedNames>
  <calcPr calcId="152511" iterate="1" iterateCount="100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 r="D12" i="1"/>
  <c r="E12" i="1"/>
  <c r="C13" i="1"/>
  <c r="D13" i="1"/>
  <c r="E13" i="1"/>
  <c r="C14" i="1"/>
  <c r="D14" i="1"/>
  <c r="E14" i="1"/>
  <c r="C15" i="1"/>
  <c r="D15" i="1"/>
  <c r="E15" i="1"/>
  <c r="C16" i="1"/>
  <c r="D16" i="1"/>
  <c r="E16" i="1"/>
  <c r="C17" i="1"/>
  <c r="D17" i="1"/>
  <c r="E17" i="1"/>
  <c r="C18" i="1"/>
  <c r="D18" i="1"/>
  <c r="E18" i="1"/>
  <c r="C19" i="1"/>
  <c r="D19" i="1"/>
  <c r="E19" i="1"/>
  <c r="C20" i="1"/>
  <c r="D20" i="1"/>
  <c r="E20" i="1"/>
  <c r="C21" i="1"/>
  <c r="D21" i="1"/>
  <c r="E21" i="1"/>
  <c r="C22" i="1"/>
  <c r="D22" i="1"/>
  <c r="E22" i="1"/>
  <c r="C23" i="1"/>
  <c r="D23" i="1"/>
  <c r="E23" i="1"/>
  <c r="I12" i="1"/>
  <c r="I13" i="1"/>
  <c r="I14" i="1"/>
  <c r="I15" i="1"/>
  <c r="I16" i="1"/>
  <c r="I17" i="1"/>
  <c r="I18" i="1"/>
  <c r="I19" i="1"/>
  <c r="I20" i="1"/>
  <c r="I21" i="1"/>
  <c r="I22" i="1"/>
  <c r="I23" i="1"/>
  <c r="F12" i="1"/>
  <c r="F13" i="1"/>
  <c r="F14" i="1"/>
  <c r="F15" i="1"/>
  <c r="F16" i="1"/>
  <c r="F17" i="1"/>
  <c r="F18" i="1"/>
  <c r="F19" i="1"/>
  <c r="F20" i="1"/>
  <c r="F21" i="1"/>
  <c r="F22" i="1"/>
  <c r="F23" i="1"/>
  <c r="H9" i="1"/>
  <c r="H8" i="1" s="1"/>
  <c r="G9" i="1"/>
  <c r="G8" i="1" s="1"/>
  <c r="K8" i="1"/>
  <c r="J8" i="1"/>
  <c r="K9" i="1"/>
  <c r="J9" i="1"/>
  <c r="D10" i="1" l="1"/>
  <c r="E10" i="1"/>
  <c r="D11" i="1"/>
  <c r="E11" i="1"/>
  <c r="I10" i="1"/>
  <c r="I11" i="1"/>
  <c r="D9" i="1" l="1"/>
  <c r="I9" i="1" l="1"/>
  <c r="I8" i="1" l="1"/>
  <c r="F11" i="1" l="1"/>
  <c r="C11" i="1" s="1"/>
  <c r="F10" i="1" l="1"/>
  <c r="C10" i="1" s="1"/>
  <c r="E8" i="1" l="1"/>
  <c r="E9" i="1"/>
  <c r="F9" i="1"/>
  <c r="C9" i="1" s="1"/>
  <c r="D8" i="1" l="1"/>
  <c r="F8" i="1"/>
  <c r="C8" i="1" s="1"/>
</calcChain>
</file>

<file path=xl/sharedStrings.xml><?xml version="1.0" encoding="utf-8"?>
<sst xmlns="http://schemas.openxmlformats.org/spreadsheetml/2006/main" count="89" uniqueCount="53">
  <si>
    <t>Administrative Islands in Atolls</t>
  </si>
  <si>
    <t>Non-administrative islands</t>
  </si>
  <si>
    <t>މީހުން ދިރިއުޅޭ ރަށްރަށުގެ އާބާދީ</t>
  </si>
  <si>
    <t>Source: Maldives Population Projections 2020</t>
  </si>
  <si>
    <t>http://statisticsmaldives.gov.mv/population-projection-2014-2054/</t>
  </si>
  <si>
    <t>Both Sexes</t>
  </si>
  <si>
    <t>Male</t>
  </si>
  <si>
    <t>Female</t>
  </si>
  <si>
    <t>އަތޮޅާއި ރަށް</t>
  </si>
  <si>
    <r>
      <t xml:space="preserve">Total       </t>
    </r>
    <r>
      <rPr>
        <b/>
        <sz val="10"/>
        <rFont val="Faruma"/>
      </rPr>
      <t>ޖުމްލަ</t>
    </r>
    <r>
      <rPr>
        <b/>
        <sz val="10"/>
        <rFont val="Calibri"/>
        <family val="2"/>
        <scheme val="minor"/>
      </rPr>
      <t xml:space="preserve"> </t>
    </r>
  </si>
  <si>
    <r>
      <t xml:space="preserve"> Maldivians     </t>
    </r>
    <r>
      <rPr>
        <b/>
        <sz val="10"/>
        <rFont val="Faruma"/>
      </rPr>
      <t>ދިވެހީން</t>
    </r>
    <r>
      <rPr>
        <b/>
        <sz val="10"/>
        <rFont val="Calibri"/>
        <family val="2"/>
        <scheme val="minor"/>
      </rPr>
      <t xml:space="preserve"> </t>
    </r>
  </si>
  <si>
    <r>
      <t xml:space="preserve"> Foreigners      </t>
    </r>
    <r>
      <rPr>
        <b/>
        <sz val="10"/>
        <rFont val="Faruma"/>
      </rPr>
      <t>ބިދޭސީން</t>
    </r>
    <r>
      <rPr>
        <b/>
        <sz val="10"/>
        <rFont val="Calibri"/>
        <family val="2"/>
        <scheme val="minor"/>
      </rPr>
      <t xml:space="preserve"> </t>
    </r>
  </si>
  <si>
    <t>Atoll</t>
  </si>
  <si>
    <t>Isalnd</t>
  </si>
  <si>
    <t>ސިނާއީ ރަށްރަށާއި ރިސޯޓްތަކުގައި ދިރިއުޅޭ އާބާދީ</t>
  </si>
  <si>
    <r>
      <rPr>
        <b/>
        <i/>
        <sz val="12"/>
        <color theme="1"/>
        <rFont val="Calibri"/>
        <family val="2"/>
      </rPr>
      <t xml:space="preserve">Definition: </t>
    </r>
    <r>
      <rPr>
        <i/>
        <sz val="12"/>
        <color theme="1"/>
        <rFont val="Calibri"/>
        <family val="2"/>
      </rPr>
      <t>The concept of registered population is different from enumerated.</t>
    </r>
    <r>
      <rPr>
        <b/>
        <i/>
        <sz val="12"/>
        <color theme="1"/>
        <rFont val="Calibri"/>
        <family val="2"/>
      </rPr>
      <t xml:space="preserve"> In census people are counted at the place where they are residing at the census reference time</t>
    </r>
    <r>
      <rPr>
        <i/>
        <sz val="12"/>
        <color theme="1"/>
        <rFont val="Calibri"/>
        <family val="2"/>
      </rPr>
      <t xml:space="preserve">. A person can be registered in one island and be living in another island </t>
    </r>
  </si>
  <si>
    <r>
      <t xml:space="preserve">The </t>
    </r>
    <r>
      <rPr>
        <b/>
        <i/>
        <sz val="12"/>
        <color theme="1"/>
        <rFont val="Calibri"/>
        <family val="2"/>
        <scheme val="minor"/>
      </rPr>
      <t>Population projections</t>
    </r>
    <r>
      <rPr>
        <i/>
        <sz val="12"/>
        <color theme="1"/>
        <rFont val="Calibri"/>
        <family val="2"/>
        <scheme val="minor"/>
      </rPr>
      <t xml:space="preserve"> are made  based on the 2014 Population and Housing Census of Maldives  and assumptions on the future changes.</t>
    </r>
  </si>
  <si>
    <t>ޕޮޕިއުލޭޝަން ޕްރޮޖެކްޝަން ނުވަތަ އާބާދީ އަންދާޒާކުރުމަކީ އާބާދީ ކުރިއަށްހުރި އަހަރުތަކަށް ލަފާކުރުމެވެ. މިގޮތުން 2014 ވަނަ އަހަރު އެރަށެއްގައި ދިރިއުޅޭ އާބާދީއަށް ބަލާ މިއަންދާޒާތައް ތައްޔާރުކުރެވިފައިވަނީ ދަރިމައިވުން، ވިހާމަރުވާ އަދި ހިޖުރަކުރުން މިހާރުހުރި މިންގަނޑުތަކަށް ބަލާ މުސްތަޤްބަލުގައި ވެގެންދާނޭ ގޮތުގެ ތަސައްވަރެއް ނުވަތަ އެސަމްޕްޝަންސްތަކެއް ހެދުމަށްފަހުގައެވެ. އަދި މިއެސަމްޕްޝަންސްތައް ތައްޔާރުކުރެވިފައިވަނީ އެންމެ ފަހުން ކުރިއަށް ގެންދެވިފައިވާ 2014 ވަނަ އަހަރުގެ ބޯހިމެނުމުގެ ނަތީޖާއަށް ބިނާކޮށެވެ.</t>
  </si>
  <si>
    <t>ދެޖިންސް</t>
  </si>
  <si>
    <t>ފިރިހެން</t>
  </si>
  <si>
    <t>އަންހެން</t>
  </si>
  <si>
    <t>Buruni</t>
  </si>
  <si>
    <t>Vilufushi</t>
  </si>
  <si>
    <t>Madifushi</t>
  </si>
  <si>
    <t>Dhiyamigili</t>
  </si>
  <si>
    <t>Guraidhoo</t>
  </si>
  <si>
    <t>Kadoodhoo</t>
  </si>
  <si>
    <t>Vandhoo</t>
  </si>
  <si>
    <t>Hirilandhoo</t>
  </si>
  <si>
    <t>Gaadhiffushi</t>
  </si>
  <si>
    <t>Thimarafushi</t>
  </si>
  <si>
    <t>Veymandoo</t>
  </si>
  <si>
    <t>Kibidhoo</t>
  </si>
  <si>
    <t>Omadhoo</t>
  </si>
  <si>
    <t>Th</t>
  </si>
  <si>
    <t>Kolhumadulu (Th)</t>
  </si>
  <si>
    <t>ކޮޅުމަޑުލު (ތ)</t>
  </si>
  <si>
    <t>ތ</t>
  </si>
  <si>
    <t>ބުރުނީ</t>
  </si>
  <si>
    <t>ވިލުފުށި</t>
  </si>
  <si>
    <t>މަޑިފުށި</t>
  </si>
  <si>
    <t>ދިޔަމިގިލި</t>
  </si>
  <si>
    <t>ގުރައިދޫ</t>
  </si>
  <si>
    <t>ކަނޑޫދޫ</t>
  </si>
  <si>
    <t>ވަންދޫ</t>
  </si>
  <si>
    <t>ހިރިލަންދޫ</t>
  </si>
  <si>
    <t>ގާދިއްފުށި</t>
  </si>
  <si>
    <t>ތިމަރަފުށި</t>
  </si>
  <si>
    <t>ވޭމަންޑޫ</t>
  </si>
  <si>
    <t>ކިނބިދޫ</t>
  </si>
  <si>
    <t>އޮމަދޫ</t>
  </si>
  <si>
    <t>ކޮޅުމަޑުލު (ތ.އަތޮޅު) ގައި ދިރިއުޅޭ އާބާދީ، އާބާދީ އަންދާޒާ 2020</t>
  </si>
  <si>
    <t xml:space="preserve"> RESIDENT POPULATION OF KOLHUMADULU (Th), POPULATION PROJECTION 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</si>
</sst>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0"/>
      <name val="Faruma"/>
    </font>
    <font>
      <b/>
      <sz val="9"/>
      <color theme="1"/>
      <name val="A_Faseyha"/>
    </font>
    <font>
      <b/>
      <sz val="9"/>
      <color theme="1"/>
      <name val="Calibri"/>
      <family val="2"/>
    </font>
    <font>
      <b/>
      <sz val="11"/>
      <color theme="1"/>
      <name val="Faruma"/>
    </font>
    <font>
      <b/>
      <sz val="12"/>
      <color theme="1"/>
      <name val="Faruma"/>
    </font>
    <font>
      <b/>
      <sz val="14"/>
      <color theme="1"/>
      <name val="Calibri"/>
      <family val="2"/>
    </font>
    <font>
      <b/>
      <sz val="14"/>
      <color theme="1"/>
      <name val="Faruma"/>
    </font>
    <font>
      <b/>
      <sz val="10"/>
      <color theme="1"/>
      <name val="Arial"/>
      <family val="2"/>
    </font>
    <font>
      <b/>
      <sz val="10"/>
      <name val="Calibri"/>
      <family val="2"/>
      <scheme val="minor"/>
    </font>
    <font>
      <u/>
      <sz val="11"/>
      <color theme="10"/>
      <name val="Calibri"/>
      <family val="2"/>
      <scheme val="minor"/>
    </font>
    <font>
      <b/>
      <sz val="14"/>
      <color theme="1"/>
      <name val="Calibri"/>
      <family val="2"/>
      <scheme val="minor"/>
    </font>
    <font>
      <sz val="12"/>
      <color theme="1"/>
      <name val="Calibri"/>
      <family val="2"/>
      <scheme val="minor"/>
    </font>
    <font>
      <i/>
      <sz val="12"/>
      <color theme="1"/>
      <name val="Calibri"/>
      <family val="2"/>
    </font>
    <font>
      <b/>
      <i/>
      <sz val="12"/>
      <color theme="1"/>
      <name val="Calibri"/>
      <family val="2"/>
    </font>
    <font>
      <i/>
      <sz val="12"/>
      <color theme="1"/>
      <name val="Calibri"/>
      <family val="2"/>
      <scheme val="minor"/>
    </font>
    <font>
      <b/>
      <i/>
      <sz val="12"/>
      <color theme="1"/>
      <name val="Calibri"/>
      <family val="2"/>
      <scheme val="minor"/>
    </font>
    <font>
      <sz val="12"/>
      <color theme="1"/>
      <name val="Faruma"/>
    </font>
    <font>
      <i/>
      <sz val="11"/>
      <color theme="1"/>
      <name val="Calibri"/>
      <family val="2"/>
    </font>
    <font>
      <b/>
      <sz val="9"/>
      <color theme="1"/>
      <name val="Faruma"/>
    </font>
    <font>
      <b/>
      <sz val="16"/>
      <color rgb="FFFF0000"/>
      <name val="Faruma"/>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right/>
      <top style="thin">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style="thin">
        <color indexed="64"/>
      </top>
      <bottom/>
      <diagonal/>
    </border>
  </borders>
  <cellStyleXfs count="5">
    <xf numFmtId="0" fontId="0"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cellStyleXfs>
  <cellXfs count="83">
    <xf numFmtId="0" fontId="0" fillId="0" borderId="0" xfId="0"/>
    <xf numFmtId="3" fontId="6" fillId="2" borderId="0" xfId="2" applyNumberFormat="1" applyFont="1" applyFill="1" applyBorder="1" applyAlignment="1" applyProtection="1">
      <alignment horizontal="right" vertical="center"/>
    </xf>
    <xf numFmtId="3" fontId="7" fillId="2" borderId="2" xfId="2" applyNumberFormat="1" applyFont="1" applyFill="1" applyBorder="1" applyAlignment="1">
      <alignment horizontal="right" vertical="center"/>
    </xf>
    <xf numFmtId="0" fontId="0" fillId="2" borderId="0" xfId="0" applyFill="1"/>
    <xf numFmtId="0" fontId="0" fillId="2" borderId="0" xfId="0" applyFill="1" applyAlignment="1">
      <alignment horizontal="center"/>
    </xf>
    <xf numFmtId="0" fontId="0" fillId="2" borderId="0" xfId="0" applyFill="1" applyBorder="1"/>
    <xf numFmtId="0" fontId="2" fillId="2" borderId="0" xfId="0" applyFont="1" applyFill="1"/>
    <xf numFmtId="3" fontId="0" fillId="2" borderId="0" xfId="0" applyNumberFormat="1" applyFill="1" applyAlignment="1">
      <alignment horizontal="center"/>
    </xf>
    <xf numFmtId="0" fontId="0" fillId="2" borderId="0" xfId="0" applyFill="1" applyAlignment="1">
      <alignment horizontal="center" vertical="center"/>
    </xf>
    <xf numFmtId="0" fontId="2" fillId="2" borderId="0" xfId="1" applyFont="1" applyFill="1" applyBorder="1" applyAlignment="1">
      <alignment horizontal="left" vertical="center"/>
    </xf>
    <xf numFmtId="0" fontId="0" fillId="2" borderId="0" xfId="0" applyFill="1" applyBorder="1" applyAlignment="1">
      <alignment vertical="center"/>
    </xf>
    <xf numFmtId="3" fontId="0" fillId="2" borderId="0" xfId="0" applyNumberFormat="1" applyFont="1" applyFill="1" applyBorder="1" applyAlignment="1">
      <alignment vertical="center"/>
    </xf>
    <xf numFmtId="3" fontId="0" fillId="2" borderId="0" xfId="0" applyNumberFormat="1" applyFill="1" applyBorder="1" applyAlignment="1">
      <alignment vertical="center"/>
    </xf>
    <xf numFmtId="3" fontId="2" fillId="2" borderId="0" xfId="0" applyNumberFormat="1" applyFont="1" applyFill="1" applyAlignment="1">
      <alignment vertical="center"/>
    </xf>
    <xf numFmtId="3" fontId="2" fillId="2" borderId="0" xfId="0" applyNumberFormat="1" applyFont="1" applyFill="1" applyBorder="1" applyAlignment="1">
      <alignment vertical="center"/>
    </xf>
    <xf numFmtId="3" fontId="7" fillId="3" borderId="9" xfId="2" applyNumberFormat="1" applyFont="1" applyFill="1" applyBorder="1" applyAlignment="1">
      <alignment horizontal="right" vertical="center"/>
    </xf>
    <xf numFmtId="3" fontId="7" fillId="3" borderId="2" xfId="2" applyNumberFormat="1" applyFont="1" applyFill="1" applyBorder="1" applyAlignment="1">
      <alignment horizontal="right" vertical="center"/>
    </xf>
    <xf numFmtId="3" fontId="7" fillId="3" borderId="3" xfId="2" applyNumberFormat="1" applyFont="1" applyFill="1" applyBorder="1" applyAlignment="1">
      <alignment horizontal="right" vertical="center"/>
    </xf>
    <xf numFmtId="3" fontId="2" fillId="3" borderId="7" xfId="0" applyNumberFormat="1" applyFont="1" applyFill="1" applyBorder="1" applyAlignment="1">
      <alignment vertical="center"/>
    </xf>
    <xf numFmtId="3" fontId="2" fillId="3" borderId="0" xfId="0" applyNumberFormat="1" applyFont="1" applyFill="1" applyBorder="1" applyAlignment="1">
      <alignment vertical="center"/>
    </xf>
    <xf numFmtId="3" fontId="2" fillId="3" borderId="8" xfId="0" applyNumberFormat="1" applyFont="1" applyFill="1" applyBorder="1" applyAlignment="1">
      <alignment vertical="center"/>
    </xf>
    <xf numFmtId="0" fontId="2" fillId="2" borderId="2" xfId="1" applyFont="1" applyFill="1" applyBorder="1" applyAlignment="1">
      <alignment horizontal="left" vertical="center"/>
    </xf>
    <xf numFmtId="3" fontId="2" fillId="2" borderId="1" xfId="0" applyNumberFormat="1" applyFont="1" applyFill="1" applyBorder="1" applyAlignment="1">
      <alignment vertical="center"/>
    </xf>
    <xf numFmtId="0" fontId="16" fillId="2" borderId="0" xfId="0" applyFont="1" applyFill="1"/>
    <xf numFmtId="0" fontId="19" fillId="2" borderId="0" xfId="0" applyFont="1" applyFill="1" applyAlignment="1">
      <alignment vertical="center"/>
    </xf>
    <xf numFmtId="3" fontId="16" fillId="2" borderId="0" xfId="0" applyNumberFormat="1" applyFont="1" applyFill="1"/>
    <xf numFmtId="3" fontId="12" fillId="2" borderId="1" xfId="2" applyNumberFormat="1" applyFont="1" applyFill="1" applyBorder="1" applyAlignment="1">
      <alignment horizontal="center" vertical="center"/>
    </xf>
    <xf numFmtId="0" fontId="0" fillId="2" borderId="0" xfId="0" applyFont="1" applyFill="1"/>
    <xf numFmtId="0" fontId="0" fillId="2" borderId="0" xfId="0" applyFont="1" applyFill="1" applyAlignment="1">
      <alignment horizontal="center"/>
    </xf>
    <xf numFmtId="0" fontId="14" fillId="2" borderId="0" xfId="4" applyFont="1" applyFill="1" applyAlignment="1">
      <alignment vertical="center"/>
    </xf>
    <xf numFmtId="3" fontId="22" fillId="2" borderId="0" xfId="2" applyNumberFormat="1" applyFont="1" applyFill="1" applyBorder="1" applyAlignment="1" applyProtection="1">
      <alignment vertical="center" wrapText="1"/>
      <protection locked="0"/>
    </xf>
    <xf numFmtId="3" fontId="23" fillId="2" borderId="0"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indent="1"/>
    </xf>
    <xf numFmtId="3" fontId="23" fillId="3" borderId="10" xfId="2" applyNumberFormat="1" applyFont="1" applyFill="1" applyBorder="1" applyAlignment="1" applyProtection="1">
      <alignment horizontal="right" vertical="center"/>
    </xf>
    <xf numFmtId="3" fontId="23" fillId="3" borderId="11" xfId="2" applyNumberFormat="1" applyFont="1" applyFill="1" applyBorder="1" applyAlignment="1" applyProtection="1">
      <alignment horizontal="right" vertical="center"/>
    </xf>
    <xf numFmtId="3" fontId="23" fillId="3" borderId="12" xfId="2" applyNumberFormat="1" applyFont="1" applyFill="1" applyBorder="1" applyAlignment="1" applyProtection="1">
      <alignment horizontal="right" vertical="center"/>
    </xf>
    <xf numFmtId="3" fontId="0" fillId="2" borderId="0" xfId="0" applyNumberFormat="1" applyFont="1" applyFill="1" applyBorder="1"/>
    <xf numFmtId="3" fontId="0" fillId="2" borderId="0" xfId="0" applyNumberFormat="1" applyFill="1" applyBorder="1"/>
    <xf numFmtId="0" fontId="0" fillId="2" borderId="0" xfId="1" applyFont="1" applyFill="1" applyBorder="1" applyAlignment="1">
      <alignment horizontal="left" indent="1"/>
    </xf>
    <xf numFmtId="3" fontId="8" fillId="2" borderId="0" xfId="2" applyNumberFormat="1" applyFont="1" applyFill="1" applyBorder="1" applyAlignment="1" applyProtection="1">
      <alignment vertical="center"/>
    </xf>
    <xf numFmtId="49" fontId="24" fillId="2" borderId="0" xfId="3" applyNumberFormat="1" applyFont="1" applyFill="1" applyBorder="1" applyAlignment="1">
      <alignment horizontal="center" vertical="center"/>
    </xf>
    <xf numFmtId="0" fontId="21" fillId="2" borderId="0" xfId="0" applyFont="1" applyFill="1" applyAlignment="1">
      <alignment vertical="center"/>
    </xf>
    <xf numFmtId="3" fontId="2" fillId="2" borderId="2" xfId="0" applyNumberFormat="1" applyFont="1" applyFill="1" applyBorder="1" applyAlignment="1">
      <alignment vertical="center"/>
    </xf>
    <xf numFmtId="3" fontId="2" fillId="3" borderId="1" xfId="0" applyNumberFormat="1" applyFont="1" applyFill="1" applyBorder="1" applyAlignment="1">
      <alignment vertical="center"/>
    </xf>
    <xf numFmtId="3" fontId="2" fillId="3" borderId="13" xfId="0" applyNumberFormat="1" applyFont="1" applyFill="1" applyBorder="1" applyAlignment="1">
      <alignment vertical="center"/>
    </xf>
    <xf numFmtId="0" fontId="0" fillId="2" borderId="0" xfId="1" applyFont="1" applyFill="1" applyBorder="1" applyAlignment="1">
      <alignment horizontal="center" vertical="center"/>
    </xf>
    <xf numFmtId="0" fontId="9" fillId="0" borderId="0" xfId="0" applyFont="1" applyAlignment="1">
      <alignment horizontal="right" vertical="center" indent="1"/>
    </xf>
    <xf numFmtId="3" fontId="8" fillId="2" borderId="2" xfId="2" applyNumberFormat="1" applyFont="1" applyFill="1" applyBorder="1" applyAlignment="1" applyProtection="1">
      <alignment horizontal="right" vertical="center" indent="1"/>
    </xf>
    <xf numFmtId="0" fontId="21" fillId="2" borderId="0" xfId="0" applyFont="1" applyFill="1" applyAlignment="1">
      <alignment horizontal="right" vertical="center" indent="1"/>
    </xf>
    <xf numFmtId="0" fontId="21" fillId="0" borderId="0" xfId="0" applyFont="1" applyAlignment="1">
      <alignment horizontal="right" vertical="center" indent="1"/>
    </xf>
    <xf numFmtId="1" fontId="0" fillId="2" borderId="0" xfId="0" applyNumberFormat="1" applyFill="1"/>
    <xf numFmtId="3" fontId="2" fillId="3" borderId="9" xfId="0" applyNumberFormat="1" applyFont="1" applyFill="1" applyBorder="1" applyAlignment="1">
      <alignment vertical="center"/>
    </xf>
    <xf numFmtId="3" fontId="2" fillId="3" borderId="2" xfId="0" applyNumberFormat="1" applyFont="1" applyFill="1" applyBorder="1" applyAlignment="1">
      <alignment vertical="center"/>
    </xf>
    <xf numFmtId="3" fontId="2" fillId="3" borderId="3" xfId="0" applyNumberFormat="1" applyFont="1" applyFill="1" applyBorder="1" applyAlignment="1">
      <alignment vertical="center"/>
    </xf>
    <xf numFmtId="3" fontId="0" fillId="3" borderId="0" xfId="0" applyNumberFormat="1" applyFont="1" applyFill="1" applyBorder="1" applyAlignment="1">
      <alignment vertical="center"/>
    </xf>
    <xf numFmtId="3" fontId="0" fillId="3" borderId="8" xfId="0" applyNumberFormat="1" applyFont="1" applyFill="1" applyBorder="1" applyAlignment="1">
      <alignment vertical="center"/>
    </xf>
    <xf numFmtId="1" fontId="2" fillId="2" borderId="2" xfId="0" applyNumberFormat="1" applyFont="1" applyFill="1" applyBorder="1"/>
    <xf numFmtId="0" fontId="2" fillId="2" borderId="2" xfId="0" applyFont="1" applyFill="1" applyBorder="1"/>
    <xf numFmtId="0" fontId="1" fillId="2" borderId="0" xfId="1" applyFont="1" applyFill="1" applyBorder="1" applyAlignment="1">
      <alignment horizontal="left" vertical="center" indent="1"/>
    </xf>
    <xf numFmtId="49" fontId="15" fillId="2" borderId="0" xfId="3" applyNumberFormat="1" applyFont="1" applyFill="1" applyBorder="1" applyAlignment="1">
      <alignment horizontal="center" vertical="center"/>
    </xf>
    <xf numFmtId="49" fontId="11" fillId="2" borderId="0" xfId="3" applyNumberFormat="1" applyFont="1" applyFill="1" applyBorder="1" applyAlignment="1">
      <alignment horizontal="center" vertical="center"/>
    </xf>
    <xf numFmtId="49" fontId="10" fillId="2" borderId="0" xfId="3" applyNumberFormat="1" applyFont="1" applyFill="1" applyBorder="1" applyAlignment="1">
      <alignment horizontal="center" vertical="center"/>
    </xf>
    <xf numFmtId="0" fontId="2" fillId="2" borderId="1" xfId="0" applyFont="1" applyFill="1" applyBorder="1" applyAlignment="1">
      <alignment horizontal="left" vertical="center" indent="2"/>
    </xf>
    <xf numFmtId="0" fontId="2" fillId="2" borderId="0" xfId="0" applyFont="1" applyFill="1" applyBorder="1" applyAlignment="1">
      <alignment horizontal="left" vertical="center" indent="2"/>
    </xf>
    <xf numFmtId="0" fontId="2" fillId="2" borderId="2" xfId="0" applyFont="1" applyFill="1" applyBorder="1" applyAlignment="1">
      <alignment horizontal="left" vertical="center" indent="2"/>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0" fontId="21" fillId="0" borderId="0" xfId="0" applyFont="1" applyAlignment="1">
      <alignment horizontal="right" vertical="center" wrapText="1"/>
    </xf>
    <xf numFmtId="3" fontId="17" fillId="2" borderId="0" xfId="2" applyNumberFormat="1" applyFont="1" applyFill="1" applyBorder="1" applyAlignment="1" applyProtection="1">
      <alignment horizontal="left" vertical="center" wrapText="1"/>
      <protection locked="0"/>
    </xf>
    <xf numFmtId="3" fontId="12" fillId="2" borderId="5" xfId="2" applyNumberFormat="1" applyFont="1" applyFill="1" applyBorder="1" applyAlignment="1">
      <alignment horizontal="center" vertical="center"/>
    </xf>
    <xf numFmtId="3" fontId="12" fillId="3" borderId="4" xfId="2" applyNumberFormat="1" applyFont="1" applyFill="1" applyBorder="1" applyAlignment="1">
      <alignment horizontal="center" vertical="center"/>
    </xf>
    <xf numFmtId="3" fontId="12" fillId="3" borderId="5" xfId="2" applyNumberFormat="1" applyFont="1" applyFill="1" applyBorder="1" applyAlignment="1">
      <alignment horizontal="center" vertical="center"/>
    </xf>
    <xf numFmtId="3" fontId="12" fillId="3" borderId="6" xfId="2" applyNumberFormat="1" applyFont="1" applyFill="1" applyBorder="1" applyAlignment="1">
      <alignment horizontal="center" vertical="center"/>
    </xf>
    <xf numFmtId="0" fontId="2" fillId="2" borderId="2" xfId="1" applyFont="1" applyFill="1" applyBorder="1" applyAlignment="1">
      <alignment horizontal="left" vertical="center" indent="1"/>
    </xf>
    <xf numFmtId="3" fontId="0" fillId="3" borderId="7" xfId="0" applyNumberFormat="1" applyFont="1" applyFill="1" applyBorder="1" applyAlignment="1">
      <alignment vertical="center"/>
    </xf>
    <xf numFmtId="0" fontId="2" fillId="2" borderId="0" xfId="0" applyFont="1" applyFill="1" applyBorder="1" applyAlignment="1">
      <alignment vertical="center"/>
    </xf>
    <xf numFmtId="0" fontId="21" fillId="2" borderId="0" xfId="0" applyFont="1" applyFill="1" applyBorder="1" applyAlignment="1">
      <alignment horizontal="right" vertical="center" indent="1"/>
    </xf>
    <xf numFmtId="0" fontId="3" fillId="2" borderId="0" xfId="0" applyFont="1" applyFill="1"/>
    <xf numFmtId="0" fontId="0" fillId="2" borderId="0" xfId="1" applyFont="1" applyFill="1" applyBorder="1" applyAlignment="1">
      <alignment horizontal="left" vertical="center" indent="1"/>
    </xf>
  </cellXfs>
  <cellStyles count="5">
    <cellStyle name="Comma_II-15(Population) 2" xfId="3"/>
    <cellStyle name="Hyperlink" xfId="4" builtinId="8"/>
    <cellStyle name="Normal" xfId="0" builtinId="0"/>
    <cellStyle name="Normal 5" xfId="1"/>
    <cellStyle name="Normal_II-15(Population)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tisticsmaldives.gov.mv/population-projection-2014-20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2"/>
  <sheetViews>
    <sheetView tabSelected="1" zoomScaleNormal="100" workbookViewId="0">
      <selection activeCell="U20" sqref="U20"/>
    </sheetView>
  </sheetViews>
  <sheetFormatPr defaultRowHeight="15" x14ac:dyDescent="0.25"/>
  <cols>
    <col min="1" max="1" width="6.140625" style="3" customWidth="1"/>
    <col min="2" max="2" width="23" style="3" customWidth="1"/>
    <col min="3" max="12" width="9.85546875" style="3" customWidth="1"/>
    <col min="13" max="13" width="28" style="3" customWidth="1"/>
    <col min="14" max="14" width="3.28515625" style="4" customWidth="1"/>
    <col min="15" max="16384" width="9.140625" style="3"/>
  </cols>
  <sheetData>
    <row r="1" spans="1:19" x14ac:dyDescent="0.25">
      <c r="N1" s="8"/>
    </row>
    <row r="2" spans="1:19" ht="24.75" customHeight="1" x14ac:dyDescent="0.25">
      <c r="A2" s="59" t="s">
        <v>52</v>
      </c>
      <c r="B2" s="59"/>
      <c r="C2" s="59"/>
      <c r="D2" s="59"/>
      <c r="E2" s="59"/>
      <c r="F2" s="59"/>
      <c r="G2" s="59"/>
      <c r="H2" s="59"/>
      <c r="I2" s="59"/>
      <c r="J2" s="59"/>
      <c r="K2" s="59"/>
      <c r="L2" s="59"/>
      <c r="M2" s="59"/>
      <c r="N2" s="59"/>
    </row>
    <row r="3" spans="1:19" ht="24.75" customHeight="1" x14ac:dyDescent="0.25">
      <c r="A3" s="60" t="s">
        <v>51</v>
      </c>
      <c r="B3" s="61"/>
      <c r="C3" s="61"/>
      <c r="D3" s="61"/>
      <c r="E3" s="61"/>
      <c r="F3" s="61"/>
      <c r="G3" s="61"/>
      <c r="H3" s="61"/>
      <c r="I3" s="61"/>
      <c r="J3" s="61"/>
      <c r="K3" s="61"/>
      <c r="L3" s="61"/>
      <c r="M3" s="61"/>
      <c r="N3" s="61"/>
    </row>
    <row r="4" spans="1:19" ht="8.25" customHeight="1" x14ac:dyDescent="0.25">
      <c r="A4" s="40"/>
      <c r="B4" s="40"/>
      <c r="C4" s="40"/>
      <c r="D4" s="40"/>
      <c r="E4" s="40"/>
      <c r="F4" s="40"/>
      <c r="G4" s="40"/>
      <c r="H4" s="40"/>
      <c r="I4" s="40"/>
      <c r="J4" s="40"/>
      <c r="K4" s="40"/>
      <c r="L4" s="40"/>
      <c r="M4" s="40"/>
      <c r="N4" s="40"/>
    </row>
    <row r="5" spans="1:19" ht="36" customHeight="1" x14ac:dyDescent="0.25">
      <c r="A5" s="65" t="s">
        <v>12</v>
      </c>
      <c r="B5" s="62" t="s">
        <v>13</v>
      </c>
      <c r="C5" s="73" t="s">
        <v>9</v>
      </c>
      <c r="D5" s="73"/>
      <c r="E5" s="73"/>
      <c r="F5" s="74" t="s">
        <v>10</v>
      </c>
      <c r="G5" s="75"/>
      <c r="H5" s="76"/>
      <c r="I5" s="73" t="s">
        <v>11</v>
      </c>
      <c r="J5" s="73"/>
      <c r="K5" s="73"/>
      <c r="L5" s="26"/>
      <c r="M5" s="68" t="s">
        <v>8</v>
      </c>
      <c r="N5" s="68"/>
    </row>
    <row r="6" spans="1:19" ht="17.25" x14ac:dyDescent="0.25">
      <c r="A6" s="66"/>
      <c r="B6" s="63"/>
      <c r="C6" s="31" t="s">
        <v>18</v>
      </c>
      <c r="D6" s="31" t="s">
        <v>19</v>
      </c>
      <c r="E6" s="31" t="s">
        <v>20</v>
      </c>
      <c r="F6" s="33" t="s">
        <v>18</v>
      </c>
      <c r="G6" s="34" t="s">
        <v>19</v>
      </c>
      <c r="H6" s="35" t="s">
        <v>20</v>
      </c>
      <c r="I6" s="31" t="s">
        <v>18</v>
      </c>
      <c r="J6" s="31" t="s">
        <v>19</v>
      </c>
      <c r="K6" s="31" t="s">
        <v>20</v>
      </c>
      <c r="L6" s="1"/>
      <c r="M6" s="69"/>
      <c r="N6" s="69"/>
    </row>
    <row r="7" spans="1:19" ht="15" customHeight="1" x14ac:dyDescent="0.25">
      <c r="A7" s="67"/>
      <c r="B7" s="64"/>
      <c r="C7" s="2" t="s">
        <v>5</v>
      </c>
      <c r="D7" s="2" t="s">
        <v>6</v>
      </c>
      <c r="E7" s="2" t="s">
        <v>7</v>
      </c>
      <c r="F7" s="15" t="s">
        <v>5</v>
      </c>
      <c r="G7" s="16" t="s">
        <v>6</v>
      </c>
      <c r="H7" s="17" t="s">
        <v>7</v>
      </c>
      <c r="I7" s="2" t="s">
        <v>5</v>
      </c>
      <c r="J7" s="2" t="s">
        <v>6</v>
      </c>
      <c r="K7" s="2" t="s">
        <v>7</v>
      </c>
      <c r="L7" s="2"/>
      <c r="M7" s="70"/>
      <c r="N7" s="70"/>
    </row>
    <row r="8" spans="1:19" s="6" customFormat="1" ht="18.75" customHeight="1" x14ac:dyDescent="0.25">
      <c r="A8" s="81" t="s">
        <v>35</v>
      </c>
      <c r="C8" s="13">
        <f>F8+I8</f>
        <v>11495.709489160901</v>
      </c>
      <c r="D8" s="13">
        <f>G8+J8</f>
        <v>6717.6901888580742</v>
      </c>
      <c r="E8" s="13">
        <f t="shared" ref="E8" si="0">H8+K8</f>
        <v>4778.0193003028271</v>
      </c>
      <c r="F8" s="18">
        <f>SUM(G8:H8)</f>
        <v>8932.3113556070202</v>
      </c>
      <c r="G8" s="43">
        <f>G9+G23</f>
        <v>4446.8048769977513</v>
      </c>
      <c r="H8" s="44">
        <f>H9+H23</f>
        <v>4485.5064786092689</v>
      </c>
      <c r="I8" s="22">
        <f>SUM(J8:K8)</f>
        <v>2563.398133553882</v>
      </c>
      <c r="J8" s="13">
        <f>J9+J23</f>
        <v>2270.8853118603233</v>
      </c>
      <c r="K8" s="13">
        <f>K9+K23</f>
        <v>292.51282169355858</v>
      </c>
      <c r="L8" s="13"/>
      <c r="N8" s="32" t="s">
        <v>36</v>
      </c>
      <c r="O8" s="3"/>
      <c r="P8" s="3"/>
      <c r="Q8" s="3"/>
      <c r="R8" s="3"/>
      <c r="S8" s="3"/>
    </row>
    <row r="9" spans="1:19" s="10" customFormat="1" ht="18" customHeight="1" x14ac:dyDescent="0.25">
      <c r="A9" s="9" t="s">
        <v>0</v>
      </c>
      <c r="C9" s="13">
        <f>F9+I9</f>
        <v>10946.756077314731</v>
      </c>
      <c r="D9" s="13">
        <f>G9+J9</f>
        <v>6227.089409688715</v>
      </c>
      <c r="E9" s="13">
        <f t="shared" ref="E9:E11" si="1">H9+K9</f>
        <v>4719.6666676260156</v>
      </c>
      <c r="F9" s="18">
        <f>SUM(G9:H9)</f>
        <v>8854</v>
      </c>
      <c r="G9" s="19">
        <f>SUM(G10:G22)</f>
        <v>4372</v>
      </c>
      <c r="H9" s="20">
        <f>SUM(H10:H22)</f>
        <v>4481.9999999999991</v>
      </c>
      <c r="I9" s="14">
        <f>SUM(J9:K9)</f>
        <v>2092.7560773147311</v>
      </c>
      <c r="J9" s="14">
        <f>SUM(J10:J22)</f>
        <v>1855.0894096887148</v>
      </c>
      <c r="K9" s="14">
        <f>SUM(K10:K22)</f>
        <v>237.66666762601636</v>
      </c>
      <c r="L9" s="14"/>
      <c r="N9" s="46" t="s">
        <v>2</v>
      </c>
      <c r="O9" s="3"/>
      <c r="P9" s="3"/>
      <c r="Q9" s="3"/>
      <c r="R9" s="3"/>
      <c r="S9" s="3"/>
    </row>
    <row r="10" spans="1:19" s="10" customFormat="1" ht="18" customHeight="1" x14ac:dyDescent="0.25">
      <c r="A10" s="45" t="s">
        <v>34</v>
      </c>
      <c r="B10" s="82" t="s">
        <v>21</v>
      </c>
      <c r="C10" s="14">
        <f t="shared" ref="C10:C11" si="2">F10+I10</f>
        <v>415.6833141121549</v>
      </c>
      <c r="D10" s="11">
        <f t="shared" ref="D10:D11" si="3">G10+J10</f>
        <v>246.61713755717477</v>
      </c>
      <c r="E10" s="11">
        <f t="shared" si="1"/>
        <v>169.06617655498019</v>
      </c>
      <c r="F10" s="78">
        <f t="shared" ref="F10:F23" si="4">SUM(G10:H10)</f>
        <v>310.35254465790354</v>
      </c>
      <c r="G10" s="54">
        <v>153.24839905628579</v>
      </c>
      <c r="H10" s="55">
        <v>157.10414560161777</v>
      </c>
      <c r="I10" s="14">
        <f t="shared" ref="I10:I23" si="5">SUM(J10:K10)</f>
        <v>105.33076945425138</v>
      </c>
      <c r="J10" s="50">
        <v>93.368738500888966</v>
      </c>
      <c r="K10" s="50">
        <v>11.962030953362413</v>
      </c>
      <c r="L10" s="14"/>
      <c r="M10" s="48" t="s">
        <v>38</v>
      </c>
      <c r="N10" s="41" t="s">
        <v>37</v>
      </c>
      <c r="O10" s="3"/>
      <c r="P10" s="3"/>
      <c r="Q10" s="3"/>
      <c r="R10" s="3"/>
      <c r="S10" s="3"/>
    </row>
    <row r="11" spans="1:19" s="10" customFormat="1" ht="18" customHeight="1" x14ac:dyDescent="0.25">
      <c r="A11" s="45" t="s">
        <v>34</v>
      </c>
      <c r="B11" s="82" t="s">
        <v>22</v>
      </c>
      <c r="C11" s="14">
        <f t="shared" si="2"/>
        <v>1322.8729407158894</v>
      </c>
      <c r="D11" s="11">
        <f t="shared" si="3"/>
        <v>791.44058017533337</v>
      </c>
      <c r="E11" s="11">
        <f t="shared" si="1"/>
        <v>531.43236054055603</v>
      </c>
      <c r="F11" s="78">
        <f t="shared" si="4"/>
        <v>970.84642175036515</v>
      </c>
      <c r="G11" s="54">
        <v>479.39242781709919</v>
      </c>
      <c r="H11" s="55">
        <v>491.45399393326591</v>
      </c>
      <c r="I11" s="14">
        <f t="shared" si="5"/>
        <v>352.02651896552436</v>
      </c>
      <c r="J11" s="50">
        <v>312.04815235823418</v>
      </c>
      <c r="K11" s="50">
        <v>39.97836660729017</v>
      </c>
      <c r="L11" s="14"/>
      <c r="M11" s="80" t="s">
        <v>39</v>
      </c>
      <c r="N11" s="41" t="s">
        <v>37</v>
      </c>
      <c r="O11" s="3"/>
      <c r="P11" s="3"/>
      <c r="Q11" s="3"/>
      <c r="R11" s="3"/>
      <c r="S11" s="3"/>
    </row>
    <row r="12" spans="1:19" s="10" customFormat="1" ht="18" customHeight="1" x14ac:dyDescent="0.25">
      <c r="A12" s="45" t="s">
        <v>34</v>
      </c>
      <c r="B12" s="58" t="s">
        <v>23</v>
      </c>
      <c r="C12" s="14">
        <f t="shared" ref="C12:C23" si="6">F12+I12</f>
        <v>903.39903480607597</v>
      </c>
      <c r="D12" s="11">
        <f t="shared" ref="D12:D23" si="7">G12+J12</f>
        <v>511.38927170745086</v>
      </c>
      <c r="E12" s="11">
        <f t="shared" ref="E12:E23" si="8">H12+K12</f>
        <v>392.00976309862506</v>
      </c>
      <c r="F12" s="78">
        <f t="shared" si="4"/>
        <v>737.08729356252115</v>
      </c>
      <c r="G12" s="54">
        <v>363.96494775867882</v>
      </c>
      <c r="H12" s="55">
        <v>373.12234580384228</v>
      </c>
      <c r="I12" s="14">
        <f t="shared" si="5"/>
        <v>166.31174124355479</v>
      </c>
      <c r="J12" s="50">
        <v>147.42432394877204</v>
      </c>
      <c r="K12" s="50">
        <v>18.887417294782757</v>
      </c>
      <c r="L12" s="14"/>
      <c r="M12" s="80" t="s">
        <v>40</v>
      </c>
      <c r="N12" s="41" t="s">
        <v>37</v>
      </c>
      <c r="O12" s="3"/>
      <c r="P12" s="3"/>
      <c r="Q12" s="3"/>
      <c r="R12" s="3"/>
      <c r="S12" s="3"/>
    </row>
    <row r="13" spans="1:19" s="10" customFormat="1" ht="18" customHeight="1" x14ac:dyDescent="0.25">
      <c r="A13" s="45" t="s">
        <v>34</v>
      </c>
      <c r="B13" s="58" t="s">
        <v>24</v>
      </c>
      <c r="C13" s="14">
        <f t="shared" si="6"/>
        <v>633.03556977942492</v>
      </c>
      <c r="D13" s="11">
        <f t="shared" si="7"/>
        <v>361.56161449286765</v>
      </c>
      <c r="E13" s="11">
        <f t="shared" si="8"/>
        <v>271.47395528655727</v>
      </c>
      <c r="F13" s="78">
        <f t="shared" si="4"/>
        <v>508.30176384675883</v>
      </c>
      <c r="G13" s="54">
        <v>250.99337153128863</v>
      </c>
      <c r="H13" s="55">
        <v>257.3083923154702</v>
      </c>
      <c r="I13" s="14">
        <f t="shared" si="5"/>
        <v>124.7338059326661</v>
      </c>
      <c r="J13" s="50">
        <v>110.56824296157903</v>
      </c>
      <c r="K13" s="50">
        <v>14.165562971087068</v>
      </c>
      <c r="L13" s="14"/>
      <c r="M13" s="80" t="s">
        <v>41</v>
      </c>
      <c r="N13" s="41" t="s">
        <v>37</v>
      </c>
      <c r="O13" s="3"/>
      <c r="P13" s="3"/>
      <c r="Q13" s="3"/>
      <c r="R13" s="3"/>
      <c r="S13" s="3"/>
    </row>
    <row r="14" spans="1:19" s="10" customFormat="1" ht="18" customHeight="1" x14ac:dyDescent="0.25">
      <c r="A14" s="45" t="s">
        <v>34</v>
      </c>
      <c r="B14" s="58" t="s">
        <v>25</v>
      </c>
      <c r="C14" s="14">
        <f t="shared" si="6"/>
        <v>1395.8640523682971</v>
      </c>
      <c r="D14" s="11">
        <f t="shared" si="7"/>
        <v>764.35788041660737</v>
      </c>
      <c r="E14" s="11">
        <f t="shared" si="8"/>
        <v>631.50617195168979</v>
      </c>
      <c r="F14" s="78">
        <f t="shared" si="4"/>
        <v>1204.6055499382092</v>
      </c>
      <c r="G14" s="54">
        <v>594.81990787551956</v>
      </c>
      <c r="H14" s="55">
        <v>609.78564206268959</v>
      </c>
      <c r="I14" s="14">
        <f t="shared" si="5"/>
        <v>191.25850243008801</v>
      </c>
      <c r="J14" s="50">
        <v>169.53797254108784</v>
      </c>
      <c r="K14" s="50">
        <v>21.720529889000172</v>
      </c>
      <c r="L14" s="14"/>
      <c r="M14" s="80" t="s">
        <v>42</v>
      </c>
      <c r="N14" s="41" t="s">
        <v>37</v>
      </c>
      <c r="O14" s="3"/>
      <c r="P14" s="3"/>
      <c r="Q14" s="3"/>
      <c r="R14" s="3"/>
      <c r="S14" s="3"/>
    </row>
    <row r="15" spans="1:19" s="10" customFormat="1" ht="18" customHeight="1" x14ac:dyDescent="0.25">
      <c r="A15" s="45" t="s">
        <v>34</v>
      </c>
      <c r="B15" s="58" t="s">
        <v>26</v>
      </c>
      <c r="C15" s="14">
        <f t="shared" si="6"/>
        <v>539.90175288572561</v>
      </c>
      <c r="D15" s="11">
        <f t="shared" si="7"/>
        <v>334.07535157663415</v>
      </c>
      <c r="E15" s="11">
        <f t="shared" si="8"/>
        <v>205.82640130909149</v>
      </c>
      <c r="F15" s="78">
        <f t="shared" si="4"/>
        <v>368.04628693405232</v>
      </c>
      <c r="G15" s="54">
        <v>181.73688349623637</v>
      </c>
      <c r="H15" s="55">
        <v>186.30940343781597</v>
      </c>
      <c r="I15" s="14">
        <f t="shared" si="5"/>
        <v>171.8554659516733</v>
      </c>
      <c r="J15" s="50">
        <v>152.33846808039777</v>
      </c>
      <c r="K15" s="50">
        <v>19.516997871275514</v>
      </c>
      <c r="L15" s="14"/>
      <c r="M15" s="80" t="s">
        <v>43</v>
      </c>
      <c r="N15" s="41" t="s">
        <v>37</v>
      </c>
      <c r="O15" s="3"/>
      <c r="P15" s="3"/>
      <c r="Q15" s="3"/>
      <c r="R15" s="3"/>
      <c r="S15" s="3"/>
    </row>
    <row r="16" spans="1:19" s="10" customFormat="1" ht="18" customHeight="1" x14ac:dyDescent="0.25">
      <c r="A16" s="45" t="s">
        <v>34</v>
      </c>
      <c r="B16" s="58" t="s">
        <v>27</v>
      </c>
      <c r="C16" s="14">
        <f t="shared" si="6"/>
        <v>323.44143833756488</v>
      </c>
      <c r="D16" s="11">
        <f t="shared" si="7"/>
        <v>179.30200789129381</v>
      </c>
      <c r="E16" s="11">
        <f t="shared" si="8"/>
        <v>144.13943044627104</v>
      </c>
      <c r="F16" s="78">
        <f t="shared" si="4"/>
        <v>273.54791596449843</v>
      </c>
      <c r="G16" s="54">
        <v>135.07471070666219</v>
      </c>
      <c r="H16" s="55">
        <v>138.47320525783621</v>
      </c>
      <c r="I16" s="14">
        <f t="shared" si="5"/>
        <v>49.893522373066446</v>
      </c>
      <c r="J16" s="50">
        <v>44.227297184631617</v>
      </c>
      <c r="K16" s="50">
        <v>5.6662251884348276</v>
      </c>
      <c r="L16" s="14"/>
      <c r="M16" s="80" t="s">
        <v>44</v>
      </c>
      <c r="N16" s="41" t="s">
        <v>37</v>
      </c>
      <c r="O16" s="3"/>
      <c r="P16" s="3"/>
      <c r="Q16" s="3"/>
      <c r="R16" s="3"/>
      <c r="S16" s="3"/>
    </row>
    <row r="17" spans="1:29" s="10" customFormat="1" ht="18" customHeight="1" x14ac:dyDescent="0.25">
      <c r="A17" s="45" t="s">
        <v>34</v>
      </c>
      <c r="B17" s="58" t="s">
        <v>28</v>
      </c>
      <c r="C17" s="14">
        <f t="shared" si="6"/>
        <v>1188.1251738875269</v>
      </c>
      <c r="D17" s="11">
        <f t="shared" si="7"/>
        <v>681.36935915387357</v>
      </c>
      <c r="E17" s="11">
        <f t="shared" si="8"/>
        <v>506.75581473365338</v>
      </c>
      <c r="F17" s="78">
        <f t="shared" si="4"/>
        <v>946.97314908437249</v>
      </c>
      <c r="G17" s="54">
        <v>467.60408942815411</v>
      </c>
      <c r="H17" s="55">
        <v>479.36905965621838</v>
      </c>
      <c r="I17" s="14">
        <f t="shared" si="5"/>
        <v>241.15202480315443</v>
      </c>
      <c r="J17" s="50">
        <v>213.76526972571943</v>
      </c>
      <c r="K17" s="50">
        <v>27.386755077434998</v>
      </c>
      <c r="L17" s="14"/>
      <c r="M17" s="80" t="s">
        <v>45</v>
      </c>
      <c r="N17" s="41" t="s">
        <v>37</v>
      </c>
      <c r="O17" s="3"/>
      <c r="P17" s="3"/>
      <c r="Q17" s="3"/>
      <c r="R17" s="3"/>
      <c r="S17" s="3"/>
    </row>
    <row r="18" spans="1:29" s="10" customFormat="1" ht="18" customHeight="1" x14ac:dyDescent="0.25">
      <c r="A18" s="45" t="s">
        <v>34</v>
      </c>
      <c r="B18" s="58" t="s">
        <v>29</v>
      </c>
      <c r="C18" s="14">
        <f t="shared" si="6"/>
        <v>318.12201523322767</v>
      </c>
      <c r="D18" s="11">
        <f t="shared" si="7"/>
        <v>188.64729303181775</v>
      </c>
      <c r="E18" s="11">
        <f t="shared" si="8"/>
        <v>129.47472220140992</v>
      </c>
      <c r="F18" s="78">
        <f t="shared" si="4"/>
        <v>237.7380069655095</v>
      </c>
      <c r="G18" s="54">
        <v>117.39220312324458</v>
      </c>
      <c r="H18" s="55">
        <v>120.34580384226491</v>
      </c>
      <c r="I18" s="14">
        <f t="shared" si="5"/>
        <v>80.384008267718158</v>
      </c>
      <c r="J18" s="50">
        <v>71.255089908573154</v>
      </c>
      <c r="K18" s="50">
        <v>9.1289183591449987</v>
      </c>
      <c r="L18" s="14"/>
      <c r="M18" s="80" t="s">
        <v>46</v>
      </c>
      <c r="N18" s="41" t="s">
        <v>37</v>
      </c>
      <c r="O18" s="3"/>
      <c r="P18" s="3"/>
      <c r="Q18" s="3"/>
      <c r="R18" s="3"/>
      <c r="S18" s="3"/>
    </row>
    <row r="19" spans="1:29" s="10" customFormat="1" ht="18" customHeight="1" x14ac:dyDescent="0.25">
      <c r="A19" s="45" t="s">
        <v>34</v>
      </c>
      <c r="B19" s="58" t="s">
        <v>30</v>
      </c>
      <c r="C19" s="14">
        <f t="shared" si="6"/>
        <v>1341.8821330636827</v>
      </c>
      <c r="D19" s="11">
        <f t="shared" si="7"/>
        <v>759.46943745019985</v>
      </c>
      <c r="E19" s="11">
        <f t="shared" si="8"/>
        <v>582.41269561348281</v>
      </c>
      <c r="F19" s="78">
        <f t="shared" si="4"/>
        <v>1095.1863835524098</v>
      </c>
      <c r="G19" s="54">
        <v>540.79002359285471</v>
      </c>
      <c r="H19" s="55">
        <v>554.39635995955507</v>
      </c>
      <c r="I19" s="14">
        <f t="shared" si="5"/>
        <v>246.69574951127296</v>
      </c>
      <c r="J19" s="50">
        <v>218.6794138573452</v>
      </c>
      <c r="K19" s="50">
        <v>28.016335653927758</v>
      </c>
      <c r="L19" s="14"/>
      <c r="M19" s="80" t="s">
        <v>47</v>
      </c>
      <c r="N19" s="41" t="s">
        <v>37</v>
      </c>
      <c r="O19" s="3"/>
      <c r="P19" s="3"/>
      <c r="Q19" s="3"/>
      <c r="R19" s="3"/>
      <c r="S19" s="3"/>
    </row>
    <row r="20" spans="1:29" s="10" customFormat="1" ht="18" customHeight="1" x14ac:dyDescent="0.25">
      <c r="A20" s="45" t="s">
        <v>34</v>
      </c>
      <c r="B20" s="58" t="s">
        <v>31</v>
      </c>
      <c r="C20" s="14">
        <f t="shared" si="6"/>
        <v>1231.1651765535614</v>
      </c>
      <c r="D20" s="11">
        <f t="shared" si="7"/>
        <v>680.85481369201466</v>
      </c>
      <c r="E20" s="11">
        <f t="shared" si="8"/>
        <v>550.31036286154688</v>
      </c>
      <c r="F20" s="78">
        <f t="shared" si="4"/>
        <v>1045.4503988315919</v>
      </c>
      <c r="G20" s="54">
        <v>516.23098528255252</v>
      </c>
      <c r="H20" s="55">
        <v>529.21941354903947</v>
      </c>
      <c r="I20" s="14">
        <f t="shared" si="5"/>
        <v>185.71477772196951</v>
      </c>
      <c r="J20" s="50">
        <v>164.62382840946211</v>
      </c>
      <c r="K20" s="50">
        <v>21.090949312507412</v>
      </c>
      <c r="L20" s="14"/>
      <c r="M20" s="80" t="s">
        <v>48</v>
      </c>
      <c r="N20" s="41" t="s">
        <v>37</v>
      </c>
      <c r="O20" s="3"/>
      <c r="P20" s="3"/>
      <c r="Q20" s="3"/>
      <c r="R20" s="3"/>
      <c r="S20" s="3"/>
    </row>
    <row r="21" spans="1:29" s="10" customFormat="1" ht="18" customHeight="1" x14ac:dyDescent="0.25">
      <c r="A21" s="45" t="s">
        <v>34</v>
      </c>
      <c r="B21" s="58" t="s">
        <v>32</v>
      </c>
      <c r="C21" s="14">
        <f t="shared" si="6"/>
        <v>801.26472116426339</v>
      </c>
      <c r="D21" s="11">
        <f t="shared" si="7"/>
        <v>418.5105457379853</v>
      </c>
      <c r="E21" s="11">
        <f t="shared" si="8"/>
        <v>382.75417542627815</v>
      </c>
      <c r="F21" s="78">
        <f t="shared" si="4"/>
        <v>743.05561172901923</v>
      </c>
      <c r="G21" s="54">
        <v>366.91203235591507</v>
      </c>
      <c r="H21" s="55">
        <v>376.14357937310416</v>
      </c>
      <c r="I21" s="14">
        <f t="shared" si="5"/>
        <v>58.209109435244173</v>
      </c>
      <c r="J21" s="50">
        <v>51.598513382070209</v>
      </c>
      <c r="K21" s="50">
        <v>6.6105960531739649</v>
      </c>
      <c r="L21" s="14"/>
      <c r="M21" s="80" t="s">
        <v>49</v>
      </c>
      <c r="N21" s="41" t="s">
        <v>37</v>
      </c>
      <c r="O21" s="3"/>
      <c r="P21" s="3"/>
      <c r="Q21" s="3"/>
      <c r="R21" s="3"/>
      <c r="S21" s="3"/>
    </row>
    <row r="22" spans="1:29" s="10" customFormat="1" ht="18" customHeight="1" x14ac:dyDescent="0.25">
      <c r="A22" s="45" t="s">
        <v>34</v>
      </c>
      <c r="B22" s="58" t="s">
        <v>33</v>
      </c>
      <c r="C22" s="14">
        <f t="shared" si="6"/>
        <v>531.99875440733604</v>
      </c>
      <c r="D22" s="11">
        <f t="shared" si="7"/>
        <v>309.49411680546166</v>
      </c>
      <c r="E22" s="11">
        <f t="shared" si="8"/>
        <v>222.50463760187438</v>
      </c>
      <c r="F22" s="78">
        <f t="shared" si="4"/>
        <v>412.80867318278843</v>
      </c>
      <c r="G22" s="54">
        <v>203.84001797550837</v>
      </c>
      <c r="H22" s="55">
        <v>208.96865520728008</v>
      </c>
      <c r="I22" s="14">
        <f t="shared" si="5"/>
        <v>119.19008122454761</v>
      </c>
      <c r="J22" s="50">
        <v>105.6540988299533</v>
      </c>
      <c r="K22" s="50">
        <v>13.53598239459431</v>
      </c>
      <c r="L22" s="14"/>
      <c r="M22" s="49" t="s">
        <v>50</v>
      </c>
      <c r="N22" s="41" t="s">
        <v>37</v>
      </c>
      <c r="O22" s="3"/>
      <c r="P22" s="3"/>
      <c r="Q22" s="3"/>
      <c r="R22" s="3"/>
      <c r="S22" s="3"/>
    </row>
    <row r="23" spans="1:29" s="79" customFormat="1" ht="18" customHeight="1" x14ac:dyDescent="0.25">
      <c r="A23" s="21" t="s">
        <v>1</v>
      </c>
      <c r="B23" s="77"/>
      <c r="C23" s="42">
        <f t="shared" si="6"/>
        <v>548.95341184617189</v>
      </c>
      <c r="D23" s="42">
        <f t="shared" si="7"/>
        <v>490.60077916936012</v>
      </c>
      <c r="E23" s="42">
        <f t="shared" si="8"/>
        <v>58.352632676811844</v>
      </c>
      <c r="F23" s="51">
        <f t="shared" si="4"/>
        <v>78.311355607021184</v>
      </c>
      <c r="G23" s="52">
        <v>74.804876997751578</v>
      </c>
      <c r="H23" s="53">
        <v>3.506478609269605</v>
      </c>
      <c r="I23" s="42">
        <f t="shared" si="5"/>
        <v>470.64205623915075</v>
      </c>
      <c r="J23" s="56">
        <v>415.79590217160853</v>
      </c>
      <c r="K23" s="56">
        <v>54.846154067542237</v>
      </c>
      <c r="L23" s="42"/>
      <c r="M23" s="57"/>
      <c r="N23" s="47" t="s">
        <v>14</v>
      </c>
      <c r="O23" s="6"/>
      <c r="P23" s="6"/>
      <c r="Q23" s="6"/>
      <c r="R23" s="6"/>
      <c r="S23" s="6"/>
    </row>
    <row r="24" spans="1:29" s="5" customFormat="1" ht="10.5" customHeight="1" x14ac:dyDescent="0.25">
      <c r="A24" s="9"/>
      <c r="B24" s="38"/>
      <c r="C24" s="11"/>
      <c r="D24" s="36"/>
      <c r="E24" s="36"/>
      <c r="F24" s="36"/>
      <c r="G24" s="36"/>
      <c r="H24" s="36"/>
      <c r="I24" s="36"/>
      <c r="J24" s="36"/>
      <c r="K24" s="37"/>
      <c r="L24" s="12"/>
      <c r="M24" s="10"/>
      <c r="N24" s="39"/>
      <c r="O24" s="3"/>
      <c r="P24" s="3"/>
      <c r="Q24" s="3"/>
      <c r="R24" s="3"/>
      <c r="S24" s="3"/>
    </row>
    <row r="25" spans="1:29" ht="34.5" customHeight="1" x14ac:dyDescent="0.25">
      <c r="B25" s="72" t="s">
        <v>15</v>
      </c>
      <c r="C25" s="72"/>
      <c r="D25" s="72"/>
      <c r="E25" s="72"/>
      <c r="F25" s="72"/>
      <c r="G25" s="72"/>
      <c r="H25" s="72"/>
      <c r="I25" s="72"/>
      <c r="J25" s="72"/>
      <c r="K25" s="72"/>
      <c r="L25" s="72"/>
      <c r="M25" s="72"/>
      <c r="N25" s="7"/>
    </row>
    <row r="26" spans="1:29" ht="20.25" customHeight="1" x14ac:dyDescent="0.25">
      <c r="B26" s="24" t="s">
        <v>16</v>
      </c>
      <c r="C26" s="23"/>
      <c r="D26" s="23"/>
      <c r="E26" s="23"/>
      <c r="F26" s="23"/>
      <c r="G26" s="23"/>
      <c r="H26" s="23"/>
      <c r="I26" s="23"/>
      <c r="J26" s="23"/>
      <c r="K26" s="23"/>
      <c r="L26" s="23"/>
      <c r="M26" s="23"/>
    </row>
    <row r="27" spans="1:29" ht="12.75" customHeight="1" x14ac:dyDescent="0.25">
      <c r="B27" s="23"/>
      <c r="C27" s="23"/>
      <c r="D27" s="23"/>
      <c r="E27" s="23"/>
      <c r="F27" s="25"/>
      <c r="G27" s="23"/>
      <c r="H27" s="23"/>
      <c r="I27" s="23"/>
      <c r="J27" s="23"/>
      <c r="K27" s="23"/>
      <c r="L27" s="23"/>
      <c r="M27" s="23"/>
    </row>
    <row r="28" spans="1:29" ht="61.5" customHeight="1" x14ac:dyDescent="0.25">
      <c r="B28" s="71" t="s">
        <v>17</v>
      </c>
      <c r="C28" s="71"/>
      <c r="D28" s="71"/>
      <c r="E28" s="71"/>
      <c r="F28" s="71"/>
      <c r="G28" s="71"/>
      <c r="H28" s="71"/>
      <c r="I28" s="71"/>
      <c r="J28" s="71"/>
      <c r="K28" s="71"/>
      <c r="L28" s="71"/>
      <c r="M28" s="71"/>
    </row>
    <row r="29" spans="1:29" s="27" customFormat="1" ht="18" customHeight="1" x14ac:dyDescent="0.25">
      <c r="B29" s="27" t="s">
        <v>3</v>
      </c>
      <c r="N29" s="28"/>
    </row>
    <row r="30" spans="1:29" s="27" customFormat="1" ht="19.5" customHeight="1" x14ac:dyDescent="0.25">
      <c r="B30" s="29" t="s">
        <v>4</v>
      </c>
      <c r="N30" s="28"/>
    </row>
    <row r="32" spans="1:29" ht="35.25" customHeight="1" x14ac:dyDescent="0.25">
      <c r="N32" s="30"/>
      <c r="O32" s="30"/>
      <c r="P32" s="30"/>
      <c r="Q32" s="30"/>
      <c r="R32" s="30"/>
      <c r="S32" s="30"/>
      <c r="T32" s="30"/>
      <c r="U32" s="30"/>
      <c r="V32" s="30"/>
      <c r="W32" s="30"/>
      <c r="X32" s="30"/>
      <c r="Y32" s="30"/>
      <c r="Z32" s="30"/>
      <c r="AA32" s="30"/>
      <c r="AB32" s="30"/>
      <c r="AC32" s="30"/>
    </row>
  </sheetData>
  <sortState ref="O10:R22">
    <sortCondition descending="1" ref="P10:P22"/>
  </sortState>
  <mergeCells count="10">
    <mergeCell ref="B28:M28"/>
    <mergeCell ref="B25:M25"/>
    <mergeCell ref="C5:E5"/>
    <mergeCell ref="F5:H5"/>
    <mergeCell ref="I5:K5"/>
    <mergeCell ref="A2:N2"/>
    <mergeCell ref="A3:N3"/>
    <mergeCell ref="B5:B7"/>
    <mergeCell ref="A5:A7"/>
    <mergeCell ref="M5:N7"/>
  </mergeCells>
  <hyperlinks>
    <hyperlink ref="B30" r:id="rId1"/>
  </hyperlinks>
  <pageMargins left="0.7" right="0.7" top="0.75" bottom="0.75" header="0.3" footer="0.3"/>
  <pageSetup scale="46" orientation="portrait" r:id="rId2"/>
  <ignoredErrors>
    <ignoredError sqref="I8 I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Th. Atoll</vt:lpstr>
      <vt:lpstr>'Th. Atoll'!Print_Area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Mushfiqa Ibrahim</dc:creator>
  <cp:lastModifiedBy>mohamed</cp:lastModifiedBy>
  <dcterms:created xsi:type="dcterms:W3CDTF">2020-10-13T15:23:56Z</dcterms:created>
  <dcterms:modified xsi:type="dcterms:W3CDTF">2020-10-23T21:22:29Z</dcterms:modified>
</cp:coreProperties>
</file>