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D:\Office\World Stat Day 2020\Atoll Facts\R\"/>
    </mc:Choice>
  </mc:AlternateContent>
  <xr:revisionPtr revIDLastSave="0" documentId="8_{9C5A273A-5EA5-4F2D-94B2-C28D25FB2A94}" xr6:coauthVersionLast="45" xr6:coauthVersionMax="45" xr10:uidLastSave="{00000000-0000-0000-0000-000000000000}"/>
  <bookViews>
    <workbookView xWindow="-120" yWindow="-120" windowWidth="29040" windowHeight="15840" xr2:uid="{00000000-000D-0000-FFFF-FFFF00000000}"/>
  </bookViews>
  <sheets>
    <sheet name="R.Atoll" sheetId="1" r:id="rId1"/>
  </sheets>
  <definedNames>
    <definedName name="_xlnm.Print_Area" localSheetId="0">'R.Atoll'!$A$1:$O$32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 i="1" l="1"/>
  <c r="G8" i="1" s="1"/>
  <c r="I11" i="1" l="1"/>
  <c r="I23" i="1"/>
  <c r="I20" i="1"/>
  <c r="I22" i="1"/>
  <c r="I13" i="1"/>
  <c r="I17" i="1"/>
  <c r="I19" i="1"/>
  <c r="I18" i="1"/>
  <c r="I14" i="1"/>
  <c r="I15" i="1"/>
  <c r="I24" i="1"/>
  <c r="I12" i="1"/>
  <c r="I21" i="1"/>
  <c r="I16" i="1"/>
  <c r="I10" i="1"/>
  <c r="I25" i="1"/>
  <c r="F11" i="1"/>
  <c r="F23" i="1"/>
  <c r="F20" i="1"/>
  <c r="C20" i="1" s="1"/>
  <c r="F22" i="1"/>
  <c r="C22" i="1" s="1"/>
  <c r="F13" i="1"/>
  <c r="C13" i="1" s="1"/>
  <c r="F17" i="1"/>
  <c r="F19" i="1"/>
  <c r="F18" i="1"/>
  <c r="C18" i="1" s="1"/>
  <c r="F14" i="1"/>
  <c r="C14" i="1" s="1"/>
  <c r="F15" i="1"/>
  <c r="F24" i="1"/>
  <c r="F12" i="1"/>
  <c r="F21" i="1"/>
  <c r="C21" i="1" s="1"/>
  <c r="F16" i="1"/>
  <c r="F10" i="1"/>
  <c r="F25" i="1"/>
  <c r="C25" i="1" s="1"/>
  <c r="C11" i="1"/>
  <c r="D11" i="1"/>
  <c r="E11" i="1"/>
  <c r="D23" i="1"/>
  <c r="E23" i="1"/>
  <c r="D20" i="1"/>
  <c r="E20" i="1"/>
  <c r="D22" i="1"/>
  <c r="E22" i="1"/>
  <c r="D13" i="1"/>
  <c r="E13" i="1"/>
  <c r="D17" i="1"/>
  <c r="E17" i="1"/>
  <c r="C19" i="1"/>
  <c r="D19" i="1"/>
  <c r="E19" i="1"/>
  <c r="D18" i="1"/>
  <c r="E18" i="1"/>
  <c r="D14" i="1"/>
  <c r="E14" i="1"/>
  <c r="D15" i="1"/>
  <c r="E15" i="1"/>
  <c r="D24" i="1"/>
  <c r="E24" i="1"/>
  <c r="D12" i="1"/>
  <c r="E12" i="1"/>
  <c r="D21" i="1"/>
  <c r="E21" i="1"/>
  <c r="D16" i="1"/>
  <c r="E16" i="1"/>
  <c r="D10" i="1"/>
  <c r="E10" i="1"/>
  <c r="D25" i="1"/>
  <c r="E25" i="1"/>
  <c r="K9" i="1"/>
  <c r="K8" i="1" s="1"/>
  <c r="J9" i="1"/>
  <c r="H9" i="1"/>
  <c r="H8" i="1" s="1"/>
  <c r="D9" i="1" l="1"/>
  <c r="I9" i="1"/>
  <c r="C10" i="1"/>
  <c r="C24" i="1"/>
  <c r="J8" i="1"/>
  <c r="E8" i="1"/>
  <c r="E9" i="1"/>
  <c r="F9" i="1"/>
  <c r="C16" i="1"/>
  <c r="C15" i="1"/>
  <c r="C17" i="1"/>
  <c r="C23" i="1"/>
  <c r="C12" i="1"/>
  <c r="I8" i="1" l="1"/>
  <c r="D8" i="1"/>
  <c r="C9" i="1"/>
  <c r="F8" i="1"/>
  <c r="C8" i="1" s="1"/>
</calcChain>
</file>

<file path=xl/sharedStrings.xml><?xml version="1.0" encoding="utf-8"?>
<sst xmlns="http://schemas.openxmlformats.org/spreadsheetml/2006/main" count="98" uniqueCount="57">
  <si>
    <t>Administrative Islands in Atolls</t>
  </si>
  <si>
    <t>Non-administrative islands</t>
  </si>
  <si>
    <t>މީހުން ދިރިއުޅޭ ރަށްރަށުގެ އާބާދީ</t>
  </si>
  <si>
    <t>Source: Maldives Population Projections 2020</t>
  </si>
  <si>
    <t>http://statisticsmaldives.gov.mv/population-projection-2014-2054/</t>
  </si>
  <si>
    <t>Alifushi</t>
  </si>
  <si>
    <t>Vaadhoo</t>
  </si>
  <si>
    <t>Rasgetheemu</t>
  </si>
  <si>
    <t>Agolhitheemu</t>
  </si>
  <si>
    <t>Ugoofaaru</t>
  </si>
  <si>
    <t>Maakurathu</t>
  </si>
  <si>
    <t>Rasmaadhoo</t>
  </si>
  <si>
    <t>Innamaadhoo</t>
  </si>
  <si>
    <t>Maduvvari</t>
  </si>
  <si>
    <t>Inguraidhoo</t>
  </si>
  <si>
    <t>Fainu</t>
  </si>
  <si>
    <t>Meedhoo</t>
  </si>
  <si>
    <t>Kinolhas</t>
  </si>
  <si>
    <t>Hulhudhuffaaru</t>
  </si>
  <si>
    <t>Dhuvaafaru</t>
  </si>
  <si>
    <t>North Maalhosmadulu (R)</t>
  </si>
  <si>
    <t>R</t>
  </si>
  <si>
    <t>cscnijed</t>
  </si>
  <si>
    <t>cnehirif</t>
  </si>
  <si>
    <t>cnehcnwa</t>
  </si>
  <si>
    <t>Both Sexes</t>
  </si>
  <si>
    <t>Male</t>
  </si>
  <si>
    <t>Female</t>
  </si>
  <si>
    <t>(r) iruburutuauluDwmcsoLWm</t>
  </si>
  <si>
    <t>އަތޮޅާއި ރަށް</t>
  </si>
  <si>
    <t>ރ.</t>
  </si>
  <si>
    <r>
      <t xml:space="preserve">Total       </t>
    </r>
    <r>
      <rPr>
        <b/>
        <sz val="10"/>
        <rFont val="Faruma"/>
      </rPr>
      <t>ޖުމްލަ</t>
    </r>
    <r>
      <rPr>
        <b/>
        <sz val="10"/>
        <rFont val="Calibri"/>
        <family val="2"/>
        <scheme val="minor"/>
      </rPr>
      <t xml:space="preserve"> </t>
    </r>
  </si>
  <si>
    <r>
      <t xml:space="preserve"> Maldivians     </t>
    </r>
    <r>
      <rPr>
        <b/>
        <sz val="10"/>
        <rFont val="Faruma"/>
      </rPr>
      <t>ދިވެހީން</t>
    </r>
    <r>
      <rPr>
        <b/>
        <sz val="10"/>
        <rFont val="Calibri"/>
        <family val="2"/>
        <scheme val="minor"/>
      </rPr>
      <t xml:space="preserve"> </t>
    </r>
  </si>
  <si>
    <r>
      <t xml:space="preserve"> Foreigners      </t>
    </r>
    <r>
      <rPr>
        <b/>
        <sz val="10"/>
        <rFont val="Faruma"/>
      </rPr>
      <t>ބިދޭސީން</t>
    </r>
    <r>
      <rPr>
        <b/>
        <sz val="10"/>
        <rFont val="Calibri"/>
        <family val="2"/>
        <scheme val="minor"/>
      </rPr>
      <t xml:space="preserve"> </t>
    </r>
  </si>
  <si>
    <t>Atoll</t>
  </si>
  <si>
    <t>Isalnd</t>
  </si>
  <si>
    <t>ސިނާއީ ރަށްރަށާއި ރިސޯޓްތަކުގައި ދިރިއުޅޭ އާބާދީ</t>
  </si>
  <si>
    <r>
      <t xml:space="preserve">    </t>
    </r>
    <r>
      <rPr>
        <b/>
        <sz val="14"/>
        <color theme="1"/>
        <rFont val="Faruma"/>
      </rPr>
      <t>މާޅޮސްމަޑުލު އުތުރު ބުރި (ރ.އަތޮޅު) ގައި ދިރިއުޅޭ އާބާދީ، އާބާދީ އަންދާޒާ 2020</t>
    </r>
  </si>
  <si>
    <t xml:space="preserve"> RESIDENT POPULATION OF NORTH MAALHOSMADULU (Raa) ATOLL, Population Projections, 2020  </t>
  </si>
  <si>
    <r>
      <rPr>
        <b/>
        <i/>
        <sz val="12"/>
        <color theme="1"/>
        <rFont val="Calibri"/>
        <family val="2"/>
      </rPr>
      <t xml:space="preserve">Definition: </t>
    </r>
    <r>
      <rPr>
        <i/>
        <sz val="12"/>
        <color theme="1"/>
        <rFont val="Calibri"/>
        <family val="2"/>
      </rPr>
      <t>The concept of registered population is different from enumerated.</t>
    </r>
    <r>
      <rPr>
        <b/>
        <i/>
        <sz val="12"/>
        <color theme="1"/>
        <rFont val="Calibri"/>
        <family val="2"/>
      </rPr>
      <t xml:space="preserve"> In census people are counted at the place where they are residing at the census reference time</t>
    </r>
    <r>
      <rPr>
        <i/>
        <sz val="12"/>
        <color theme="1"/>
        <rFont val="Calibri"/>
        <family val="2"/>
      </rPr>
      <t xml:space="preserve">. A person can be registered in one island and be living in another island </t>
    </r>
  </si>
  <si>
    <r>
      <t xml:space="preserve">The </t>
    </r>
    <r>
      <rPr>
        <b/>
        <i/>
        <sz val="12"/>
        <color theme="1"/>
        <rFont val="Calibri"/>
        <family val="2"/>
        <scheme val="minor"/>
      </rPr>
      <t>Population projections</t>
    </r>
    <r>
      <rPr>
        <i/>
        <sz val="12"/>
        <color theme="1"/>
        <rFont val="Calibri"/>
        <family val="2"/>
        <scheme val="minor"/>
      </rPr>
      <t xml:space="preserve"> are made  based on the 2014 Population and Housing Census of Maldives  and assumptions on the future changes.</t>
    </r>
  </si>
  <si>
    <t>ދުވާފަރު</t>
  </si>
  <si>
    <t>އަލިފުށި</t>
  </si>
  <si>
    <t>މީދޫ</t>
  </si>
  <si>
    <t>އުނގޫފާރު</t>
  </si>
  <si>
    <t>މަޑުއްވަރި</t>
  </si>
  <si>
    <t>އިނގުރައިދޫ</t>
  </si>
  <si>
    <t>ހުޅުދުއްފާރު</t>
  </si>
  <si>
    <t>މާކުރަތު</t>
  </si>
  <si>
    <t>އިންނަމާދޫ</t>
  </si>
  <si>
    <t>ރަސްމާދޫ</t>
  </si>
  <si>
    <t>ރަސްގެތީމު</t>
  </si>
  <si>
    <t>ކޮނޮޅަސް</t>
  </si>
  <si>
    <t>އަނގޮޅިތީމު</t>
  </si>
  <si>
    <t>ވާދޫ</t>
  </si>
  <si>
    <t>ފައިނު</t>
  </si>
  <si>
    <t>ޕޮޕިއުލޭޝަން ޕްރޮޖެކްޝަން ނުވަތަ އާބާދީ އަންދާޒާކުރުމަކީ އާބާދީ ކުރިއަށްހުރި އަހަރުތަކަށް ލަފާކުރުމެވެ. މިގޮތުން 2014 ވަނަ އަހަރު އެރަށެއްގައި ދިރިއުޅޭ އާބާދީއަށް ބަލާ މިއަންދާޒާތައް ތައްޔާރުކުރެވިފައިވަނީ ދަރިމައިވުން، ވިހާމަރުވާ އަދި ހިޖުރަކުރުން މިހާރުހުރި މިންގަނޑުތަކަށް ބަލާ މުސްތަޤްބަލުގައި ވެގެންދާނޭ ގޮތުގެ ތަސައްވަރެއް ނުވަތަ އެސަމްޕްޝަންސްތަކެއް ހެދުމަށްފަހުގައެވެ. އަދި މިއެސަމްޕްޝަންސްތައް ތައްޔާރުކުރެވިފައިވަނީ އެންމެ ފަހުން ކުރިއަށް ގެންދެވިފައިވާ 2014 ވަނަ އަހަރުގެ ބޯހިމެނުމުގެ ނަތީޖާއަށް ބިނާކޮށެވެ.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</si>
</sst>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5">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b/>
      <sz val="10"/>
      <name val="Faruma"/>
    </font>
    <font>
      <b/>
      <sz val="9"/>
      <color theme="1"/>
      <name val="A_Faseyha"/>
    </font>
    <font>
      <b/>
      <sz val="9"/>
      <color theme="1"/>
      <name val="Calibri"/>
      <family val="2"/>
    </font>
    <font>
      <sz val="11"/>
      <color theme="1"/>
      <name val="Faruma"/>
    </font>
    <font>
      <b/>
      <sz val="11"/>
      <color theme="1"/>
      <name val="Faruma"/>
    </font>
    <font>
      <b/>
      <sz val="11"/>
      <color theme="1"/>
      <name val="A_Faseyha"/>
    </font>
    <font>
      <b/>
      <sz val="12"/>
      <color theme="1"/>
      <name val="Faruma"/>
    </font>
    <font>
      <b/>
      <sz val="14"/>
      <color theme="1"/>
      <name val="Calibri"/>
      <family val="2"/>
    </font>
    <font>
      <b/>
      <sz val="14"/>
      <color theme="1"/>
      <name val="Faruma"/>
    </font>
    <font>
      <b/>
      <sz val="10"/>
      <color theme="1"/>
      <name val="Arial"/>
      <family val="2"/>
    </font>
    <font>
      <b/>
      <sz val="10"/>
      <name val="Calibri"/>
      <family val="2"/>
      <scheme val="minor"/>
    </font>
    <font>
      <u/>
      <sz val="11"/>
      <color theme="10"/>
      <name val="Calibri"/>
      <family val="2"/>
      <scheme val="minor"/>
    </font>
    <font>
      <b/>
      <sz val="14"/>
      <color theme="1"/>
      <name val="Calibri"/>
      <family val="2"/>
      <scheme val="minor"/>
    </font>
    <font>
      <sz val="12"/>
      <color theme="1"/>
      <name val="Calibri"/>
      <family val="2"/>
      <scheme val="minor"/>
    </font>
    <font>
      <i/>
      <sz val="12"/>
      <color theme="1"/>
      <name val="Calibri"/>
      <family val="2"/>
    </font>
    <font>
      <b/>
      <i/>
      <sz val="12"/>
      <color theme="1"/>
      <name val="Calibri"/>
      <family val="2"/>
    </font>
    <font>
      <i/>
      <sz val="12"/>
      <color theme="1"/>
      <name val="Calibri"/>
      <family val="2"/>
      <scheme val="minor"/>
    </font>
    <font>
      <b/>
      <i/>
      <sz val="12"/>
      <color theme="1"/>
      <name val="Calibri"/>
      <family val="2"/>
      <scheme val="minor"/>
    </font>
    <font>
      <sz val="12"/>
      <color theme="1"/>
      <name val="Faruma"/>
    </font>
    <font>
      <i/>
      <sz val="11"/>
      <color theme="1"/>
      <name val="Calibri"/>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0">
    <border>
      <left/>
      <right/>
      <top/>
      <bottom/>
      <diagonal/>
    </border>
    <border>
      <left/>
      <right/>
      <top style="thin">
        <color indexed="64"/>
      </top>
      <bottom/>
      <diagonal/>
    </border>
    <border>
      <left/>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s>
  <cellStyleXfs count="5">
    <xf numFmtId="0" fontId="0" fillId="0" borderId="0"/>
    <xf numFmtId="0" fontId="4" fillId="0" borderId="0"/>
    <xf numFmtId="0" fontId="4" fillId="0" borderId="0"/>
    <xf numFmtId="43" fontId="4" fillId="0" borderId="0" applyFont="0" applyFill="0" applyBorder="0" applyAlignment="0" applyProtection="0"/>
    <xf numFmtId="0" fontId="16" fillId="0" borderId="0" applyNumberFormat="0" applyFill="0" applyBorder="0" applyAlignment="0" applyProtection="0"/>
  </cellStyleXfs>
  <cellXfs count="67">
    <xf numFmtId="0" fontId="0" fillId="0" borderId="0" xfId="0"/>
    <xf numFmtId="3" fontId="6" fillId="2" borderId="0" xfId="2" applyNumberFormat="1" applyFont="1" applyFill="1" applyBorder="1" applyAlignment="1" applyProtection="1">
      <alignment horizontal="right" vertical="center"/>
    </xf>
    <xf numFmtId="3" fontId="7" fillId="2" borderId="2" xfId="2" applyNumberFormat="1" applyFont="1" applyFill="1" applyBorder="1" applyAlignment="1">
      <alignment horizontal="right" vertical="center"/>
    </xf>
    <xf numFmtId="0" fontId="0" fillId="2" borderId="0" xfId="0" applyFill="1"/>
    <xf numFmtId="0" fontId="3" fillId="2" borderId="0" xfId="0" applyFont="1" applyFill="1"/>
    <xf numFmtId="3" fontId="0" fillId="2" borderId="0" xfId="0" applyNumberFormat="1" applyFill="1"/>
    <xf numFmtId="3" fontId="10" fillId="2" borderId="0" xfId="2" applyNumberFormat="1" applyFont="1" applyFill="1" applyBorder="1" applyAlignment="1" applyProtection="1">
      <alignment horizontal="right" vertical="center" indent="1"/>
    </xf>
    <xf numFmtId="0" fontId="0" fillId="2" borderId="0" xfId="0" applyFill="1" applyAlignment="1">
      <alignment horizontal="center"/>
    </xf>
    <xf numFmtId="0" fontId="0" fillId="2" borderId="0" xfId="0" applyFill="1" applyBorder="1"/>
    <xf numFmtId="0" fontId="1" fillId="2" borderId="0" xfId="1" applyFont="1" applyFill="1" applyBorder="1" applyAlignment="1">
      <alignment horizontal="left" indent="1"/>
    </xf>
    <xf numFmtId="0" fontId="2" fillId="2" borderId="0" xfId="0" applyFont="1" applyFill="1"/>
    <xf numFmtId="0" fontId="2" fillId="2" borderId="0" xfId="1" applyFont="1" applyFill="1" applyBorder="1" applyAlignment="1">
      <alignment horizontal="center" vertical="center"/>
    </xf>
    <xf numFmtId="3" fontId="0" fillId="2" borderId="0" xfId="0" applyNumberFormat="1" applyFill="1" applyAlignment="1">
      <alignment horizontal="center"/>
    </xf>
    <xf numFmtId="49" fontId="12" fillId="2" borderId="0" xfId="3" applyNumberFormat="1" applyFont="1" applyFill="1" applyBorder="1" applyAlignment="1">
      <alignment vertical="center"/>
    </xf>
    <xf numFmtId="0" fontId="0" fillId="2" borderId="0" xfId="0" applyFill="1" applyAlignment="1">
      <alignment horizontal="center" vertical="center"/>
    </xf>
    <xf numFmtId="0" fontId="9" fillId="2" borderId="0" xfId="0" applyFont="1" applyFill="1" applyBorder="1" applyAlignment="1">
      <alignment horizontal="center"/>
    </xf>
    <xf numFmtId="0" fontId="8" fillId="2" borderId="0" xfId="0" applyFont="1" applyFill="1" applyBorder="1" applyAlignment="1">
      <alignment horizontal="center"/>
    </xf>
    <xf numFmtId="0" fontId="2" fillId="2" borderId="0" xfId="1" applyFont="1" applyFill="1" applyBorder="1" applyAlignment="1">
      <alignment horizontal="left" vertical="center"/>
    </xf>
    <xf numFmtId="0" fontId="0" fillId="2" borderId="0" xfId="0" applyFill="1" applyBorder="1" applyAlignment="1">
      <alignment vertical="center"/>
    </xf>
    <xf numFmtId="3" fontId="0" fillId="2" borderId="0" xfId="0" applyNumberFormat="1" applyFill="1" applyAlignment="1">
      <alignment vertical="center"/>
    </xf>
    <xf numFmtId="3" fontId="0" fillId="2" borderId="0" xfId="0" applyNumberFormat="1" applyFont="1" applyFill="1" applyBorder="1" applyAlignment="1">
      <alignment vertical="center"/>
    </xf>
    <xf numFmtId="3" fontId="0" fillId="2" borderId="0" xfId="0" applyNumberFormat="1" applyFill="1" applyBorder="1" applyAlignment="1">
      <alignment vertical="center"/>
    </xf>
    <xf numFmtId="3" fontId="2" fillId="2" borderId="0" xfId="0" applyNumberFormat="1" applyFont="1" applyFill="1" applyAlignment="1">
      <alignment vertical="center"/>
    </xf>
    <xf numFmtId="3" fontId="2" fillId="2" borderId="0" xfId="0" applyNumberFormat="1" applyFont="1" applyFill="1" applyBorder="1" applyAlignment="1">
      <alignment vertical="center"/>
    </xf>
    <xf numFmtId="3" fontId="6" fillId="3" borderId="7" xfId="2" applyNumberFormat="1" applyFont="1" applyFill="1" applyBorder="1" applyAlignment="1" applyProtection="1">
      <alignment horizontal="right" vertical="center"/>
    </xf>
    <xf numFmtId="3" fontId="6" fillId="3" borderId="0" xfId="2" applyNumberFormat="1" applyFont="1" applyFill="1" applyBorder="1" applyAlignment="1" applyProtection="1">
      <alignment horizontal="right" vertical="center"/>
    </xf>
    <xf numFmtId="3" fontId="6" fillId="3" borderId="8" xfId="2" applyNumberFormat="1" applyFont="1" applyFill="1" applyBorder="1" applyAlignment="1" applyProtection="1">
      <alignment horizontal="right" vertical="center"/>
    </xf>
    <xf numFmtId="3" fontId="7" fillId="3" borderId="9" xfId="2" applyNumberFormat="1" applyFont="1" applyFill="1" applyBorder="1" applyAlignment="1">
      <alignment horizontal="right" vertical="center"/>
    </xf>
    <xf numFmtId="3" fontId="7" fillId="3" borderId="2" xfId="2" applyNumberFormat="1" applyFont="1" applyFill="1" applyBorder="1" applyAlignment="1">
      <alignment horizontal="right" vertical="center"/>
    </xf>
    <xf numFmtId="3" fontId="7" fillId="3" borderId="3" xfId="2" applyNumberFormat="1" applyFont="1" applyFill="1" applyBorder="1" applyAlignment="1">
      <alignment horizontal="right" vertical="center"/>
    </xf>
    <xf numFmtId="3" fontId="2" fillId="3" borderId="7" xfId="0" applyNumberFormat="1" applyFont="1" applyFill="1" applyBorder="1" applyAlignment="1">
      <alignment vertical="center"/>
    </xf>
    <xf numFmtId="3" fontId="2" fillId="3" borderId="0" xfId="0" applyNumberFormat="1" applyFont="1" applyFill="1" applyBorder="1" applyAlignment="1">
      <alignment vertical="center"/>
    </xf>
    <xf numFmtId="3" fontId="2" fillId="3" borderId="8" xfId="0" applyNumberFormat="1" applyFont="1" applyFill="1" applyBorder="1" applyAlignment="1">
      <alignment vertical="center"/>
    </xf>
    <xf numFmtId="0" fontId="11" fillId="0" borderId="0" xfId="0" applyFont="1" applyAlignment="1">
      <alignment vertical="center"/>
    </xf>
    <xf numFmtId="3" fontId="11" fillId="2" borderId="2" xfId="2" applyNumberFormat="1" applyFont="1" applyFill="1" applyBorder="1" applyAlignment="1" applyProtection="1">
      <alignment vertical="center"/>
    </xf>
    <xf numFmtId="0" fontId="11" fillId="2" borderId="0" xfId="0" applyFont="1" applyFill="1" applyAlignment="1">
      <alignment vertical="center"/>
    </xf>
    <xf numFmtId="0" fontId="2" fillId="2" borderId="2" xfId="1" applyFont="1" applyFill="1" applyBorder="1" applyAlignment="1">
      <alignment horizontal="left" vertical="center"/>
    </xf>
    <xf numFmtId="3" fontId="0" fillId="3" borderId="7" xfId="0" applyNumberFormat="1" applyFont="1" applyFill="1" applyBorder="1" applyAlignment="1">
      <alignment vertical="center"/>
    </xf>
    <xf numFmtId="3" fontId="0" fillId="3" borderId="0" xfId="0" applyNumberFormat="1" applyFill="1" applyBorder="1" applyAlignment="1">
      <alignment vertical="center"/>
    </xf>
    <xf numFmtId="3" fontId="0" fillId="3" borderId="8" xfId="0" applyNumberFormat="1" applyFill="1" applyBorder="1" applyAlignment="1">
      <alignment vertical="center"/>
    </xf>
    <xf numFmtId="3" fontId="2" fillId="2" borderId="1" xfId="0" applyNumberFormat="1" applyFont="1" applyFill="1" applyBorder="1" applyAlignment="1">
      <alignment vertical="center"/>
    </xf>
    <xf numFmtId="0" fontId="18" fillId="2" borderId="0" xfId="0" applyFont="1" applyFill="1"/>
    <xf numFmtId="0" fontId="21" fillId="2" borderId="0" xfId="0" applyFont="1" applyFill="1" applyAlignment="1">
      <alignment vertical="center"/>
    </xf>
    <xf numFmtId="3" fontId="18" fillId="2" borderId="0" xfId="0" applyNumberFormat="1" applyFont="1" applyFill="1"/>
    <xf numFmtId="3" fontId="14" fillId="2" borderId="1" xfId="2" applyNumberFormat="1" applyFont="1" applyFill="1" applyBorder="1" applyAlignment="1">
      <alignment horizontal="center" vertical="center"/>
    </xf>
    <xf numFmtId="3" fontId="23" fillId="2" borderId="0" xfId="2" applyNumberFormat="1" applyFont="1" applyFill="1" applyBorder="1" applyAlignment="1" applyProtection="1">
      <alignment horizontal="right" vertical="center" indent="5"/>
    </xf>
    <xf numFmtId="0" fontId="0" fillId="2" borderId="0" xfId="0" applyFont="1" applyFill="1"/>
    <xf numFmtId="0" fontId="0" fillId="2" borderId="0" xfId="0" applyFont="1" applyFill="1" applyAlignment="1">
      <alignment horizontal="center"/>
    </xf>
    <xf numFmtId="0" fontId="16" fillId="2" borderId="0" xfId="4" applyFont="1" applyFill="1" applyAlignment="1">
      <alignment vertical="center"/>
    </xf>
    <xf numFmtId="3" fontId="24" fillId="2" borderId="0" xfId="2" applyNumberFormat="1" applyFont="1" applyFill="1" applyBorder="1" applyAlignment="1" applyProtection="1">
      <alignment vertical="center" wrapText="1"/>
      <protection locked="0"/>
    </xf>
    <xf numFmtId="0" fontId="23" fillId="0" borderId="0" xfId="0" applyFont="1" applyAlignment="1">
      <alignment horizontal="right" vertical="center" wrapText="1"/>
    </xf>
    <xf numFmtId="3" fontId="19" fillId="2" borderId="1" xfId="2" applyNumberFormat="1" applyFont="1" applyFill="1" applyBorder="1" applyAlignment="1" applyProtection="1">
      <alignment horizontal="left" vertical="center" wrapText="1"/>
      <protection locked="0"/>
    </xf>
    <xf numFmtId="3" fontId="14" fillId="2" borderId="5" xfId="2" applyNumberFormat="1" applyFont="1" applyFill="1" applyBorder="1" applyAlignment="1">
      <alignment horizontal="center" vertical="center"/>
    </xf>
    <xf numFmtId="3" fontId="14" fillId="3" borderId="4" xfId="2" applyNumberFormat="1" applyFont="1" applyFill="1" applyBorder="1" applyAlignment="1">
      <alignment horizontal="center" vertical="center"/>
    </xf>
    <xf numFmtId="3" fontId="14" fillId="3" borderId="5" xfId="2" applyNumberFormat="1" applyFont="1" applyFill="1" applyBorder="1" applyAlignment="1">
      <alignment horizontal="center" vertical="center"/>
    </xf>
    <xf numFmtId="3" fontId="14" fillId="3" borderId="6" xfId="2" applyNumberFormat="1" applyFont="1" applyFill="1" applyBorder="1" applyAlignment="1">
      <alignment horizontal="center" vertical="center"/>
    </xf>
    <xf numFmtId="49" fontId="17" fillId="2" borderId="0" xfId="3" applyNumberFormat="1" applyFont="1" applyFill="1" applyBorder="1" applyAlignment="1">
      <alignment horizontal="center" vertical="center"/>
    </xf>
    <xf numFmtId="49" fontId="12" fillId="2" borderId="0" xfId="3" applyNumberFormat="1" applyFont="1" applyFill="1" applyBorder="1" applyAlignment="1">
      <alignment horizontal="center" vertical="center"/>
    </xf>
    <xf numFmtId="0" fontId="2" fillId="2" borderId="1" xfId="0" applyFont="1" applyFill="1" applyBorder="1" applyAlignment="1">
      <alignment horizontal="left" vertical="center" indent="2"/>
    </xf>
    <xf numFmtId="0" fontId="2" fillId="2" borderId="0" xfId="0" applyFont="1" applyFill="1" applyBorder="1" applyAlignment="1">
      <alignment horizontal="left" vertical="center" indent="2"/>
    </xf>
    <xf numFmtId="0" fontId="2" fillId="2" borderId="2" xfId="0" applyFont="1" applyFill="1" applyBorder="1" applyAlignment="1">
      <alignment horizontal="left" vertical="center" indent="2"/>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2" xfId="0" applyFont="1" applyFill="1" applyBorder="1" applyAlignment="1">
      <alignment horizontal="center" vertical="center"/>
    </xf>
  </cellXfs>
  <cellStyles count="5">
    <cellStyle name="Comma_II-15(Population) 2" xfId="3" xr:uid="{00000000-0005-0000-0000-000000000000}"/>
    <cellStyle name="Hyperlink" xfId="4" builtinId="8"/>
    <cellStyle name="Normal" xfId="0" builtinId="0"/>
    <cellStyle name="Normal 5" xfId="1" xr:uid="{00000000-0005-0000-0000-000003000000}"/>
    <cellStyle name="Normal_II-15(Population)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tisticsmaldives.gov.mv/population-projection-2014-20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3"/>
  <sheetViews>
    <sheetView tabSelected="1" zoomScaleNormal="100" workbookViewId="0">
      <selection activeCell="R15" sqref="R15"/>
    </sheetView>
  </sheetViews>
  <sheetFormatPr defaultRowHeight="15"/>
  <cols>
    <col min="1" max="1" width="6.140625" style="3" customWidth="1"/>
    <col min="2" max="2" width="23" style="3" customWidth="1"/>
    <col min="3" max="12" width="9.85546875" style="3" customWidth="1"/>
    <col min="13" max="13" width="35.42578125" style="3" customWidth="1"/>
    <col min="14" max="14" width="2.5703125" style="7" customWidth="1"/>
    <col min="15" max="16384" width="9.140625" style="3"/>
  </cols>
  <sheetData>
    <row r="1" spans="1:14">
      <c r="N1" s="14"/>
    </row>
    <row r="2" spans="1:14" ht="24.75" customHeight="1">
      <c r="A2" s="56" t="s">
        <v>38</v>
      </c>
      <c r="B2" s="56"/>
      <c r="C2" s="56"/>
      <c r="D2" s="56"/>
      <c r="E2" s="56"/>
      <c r="F2" s="56"/>
      <c r="G2" s="56"/>
      <c r="H2" s="56"/>
      <c r="I2" s="56"/>
      <c r="J2" s="56"/>
      <c r="K2" s="56"/>
      <c r="L2" s="56"/>
      <c r="M2" s="56"/>
      <c r="N2" s="56"/>
    </row>
    <row r="3" spans="1:14" ht="24.75" customHeight="1">
      <c r="A3" s="57" t="s">
        <v>37</v>
      </c>
      <c r="B3" s="57"/>
      <c r="C3" s="57"/>
      <c r="D3" s="57"/>
      <c r="E3" s="57"/>
      <c r="F3" s="57"/>
      <c r="G3" s="57"/>
      <c r="H3" s="57"/>
      <c r="I3" s="57"/>
      <c r="J3" s="57"/>
      <c r="K3" s="57"/>
      <c r="L3" s="57"/>
      <c r="M3" s="57"/>
      <c r="N3" s="57"/>
    </row>
    <row r="4" spans="1:14" ht="15" customHeight="1">
      <c r="C4" s="13"/>
      <c r="D4" s="13"/>
      <c r="E4" s="13"/>
      <c r="F4" s="13"/>
      <c r="G4" s="13"/>
      <c r="H4" s="13"/>
      <c r="I4" s="13"/>
      <c r="J4" s="13"/>
      <c r="K4" s="13"/>
      <c r="L4" s="13"/>
    </row>
    <row r="5" spans="1:14" ht="36" customHeight="1">
      <c r="A5" s="61" t="s">
        <v>34</v>
      </c>
      <c r="B5" s="58" t="s">
        <v>35</v>
      </c>
      <c r="C5" s="52" t="s">
        <v>31</v>
      </c>
      <c r="D5" s="52"/>
      <c r="E5" s="52"/>
      <c r="F5" s="53" t="s">
        <v>32</v>
      </c>
      <c r="G5" s="54"/>
      <c r="H5" s="55"/>
      <c r="I5" s="52" t="s">
        <v>33</v>
      </c>
      <c r="J5" s="52"/>
      <c r="K5" s="52"/>
      <c r="L5" s="44"/>
      <c r="M5" s="64" t="s">
        <v>29</v>
      </c>
      <c r="N5" s="64"/>
    </row>
    <row r="6" spans="1:14">
      <c r="A6" s="62"/>
      <c r="B6" s="59"/>
      <c r="C6" s="1" t="s">
        <v>22</v>
      </c>
      <c r="D6" s="1" t="s">
        <v>23</v>
      </c>
      <c r="E6" s="1" t="s">
        <v>24</v>
      </c>
      <c r="F6" s="24" t="s">
        <v>22</v>
      </c>
      <c r="G6" s="25" t="s">
        <v>23</v>
      </c>
      <c r="H6" s="26" t="s">
        <v>24</v>
      </c>
      <c r="I6" s="1" t="s">
        <v>22</v>
      </c>
      <c r="J6" s="1" t="s">
        <v>23</v>
      </c>
      <c r="K6" s="1" t="s">
        <v>24</v>
      </c>
      <c r="L6" s="1"/>
      <c r="M6" s="65"/>
      <c r="N6" s="65"/>
    </row>
    <row r="7" spans="1:14" ht="15" customHeight="1">
      <c r="A7" s="63"/>
      <c r="B7" s="60"/>
      <c r="C7" s="2" t="s">
        <v>25</v>
      </c>
      <c r="D7" s="2" t="s">
        <v>26</v>
      </c>
      <c r="E7" s="2" t="s">
        <v>27</v>
      </c>
      <c r="F7" s="27" t="s">
        <v>25</v>
      </c>
      <c r="G7" s="28" t="s">
        <v>26</v>
      </c>
      <c r="H7" s="29" t="s">
        <v>27</v>
      </c>
      <c r="I7" s="2" t="s">
        <v>25</v>
      </c>
      <c r="J7" s="2" t="s">
        <v>26</v>
      </c>
      <c r="K7" s="2" t="s">
        <v>27</v>
      </c>
      <c r="L7" s="2"/>
      <c r="M7" s="66"/>
      <c r="N7" s="66"/>
    </row>
    <row r="8" spans="1:14" s="10" customFormat="1" ht="20.25">
      <c r="A8" s="4" t="s">
        <v>20</v>
      </c>
      <c r="C8" s="22">
        <f>F8+I8</f>
        <v>20296.978916548982</v>
      </c>
      <c r="D8" s="22">
        <f>G8+J8</f>
        <v>11680.809353523391</v>
      </c>
      <c r="E8" s="22">
        <f t="shared" ref="E8" si="0">H8+K8</f>
        <v>8616.1695630255927</v>
      </c>
      <c r="F8" s="30">
        <f>SUM(G8:H8)</f>
        <v>15949.154721898307</v>
      </c>
      <c r="G8" s="31">
        <f>G9+G25</f>
        <v>7775.81706949213</v>
      </c>
      <c r="H8" s="32">
        <f>H9+H25</f>
        <v>8173.3376524061778</v>
      </c>
      <c r="I8" s="40">
        <f>SUM(J8:K8)</f>
        <v>4347.824194650676</v>
      </c>
      <c r="J8" s="22">
        <f>J9+J25</f>
        <v>3904.9922840312606</v>
      </c>
      <c r="K8" s="22">
        <f>K9+K25</f>
        <v>442.83191061941511</v>
      </c>
      <c r="L8" s="22"/>
      <c r="M8" s="6" t="s">
        <v>28</v>
      </c>
      <c r="N8" s="15" t="s">
        <v>30</v>
      </c>
    </row>
    <row r="9" spans="1:14" s="18" customFormat="1" ht="18" customHeight="1">
      <c r="A9" s="17" t="s">
        <v>0</v>
      </c>
      <c r="C9" s="22">
        <f t="shared" ref="C9:C25" si="1">F9+I9</f>
        <v>18289.740218294814</v>
      </c>
      <c r="D9" s="22">
        <f t="shared" ref="D9:D24" si="2">G9+J9</f>
        <v>9706.3783932684801</v>
      </c>
      <c r="E9" s="22">
        <f t="shared" ref="E9:E25" si="3">H9+K9</f>
        <v>8583.3618250263335</v>
      </c>
      <c r="F9" s="30">
        <f t="shared" ref="F9:F25" si="4">SUM(G9:H9)</f>
        <v>15684.999999999996</v>
      </c>
      <c r="G9" s="31">
        <f>SUM(G10:G24)</f>
        <v>7513.9999999999991</v>
      </c>
      <c r="H9" s="32">
        <f>SUM(H10:H24)</f>
        <v>8170.9999999999982</v>
      </c>
      <c r="I9" s="23">
        <f t="shared" ref="I9:I25" si="5">SUM(J9:K9)</f>
        <v>2604.7402182948176</v>
      </c>
      <c r="J9" s="23">
        <f>SUM(J10:J24)</f>
        <v>2192.3783932684814</v>
      </c>
      <c r="K9" s="23">
        <f>SUM(K10:K24)</f>
        <v>412.36182502633608</v>
      </c>
      <c r="L9" s="23"/>
      <c r="M9" s="33" t="s">
        <v>2</v>
      </c>
      <c r="N9" s="35"/>
    </row>
    <row r="10" spans="1:14" s="8" customFormat="1" ht="17.25" customHeight="1">
      <c r="A10" s="11" t="s">
        <v>21</v>
      </c>
      <c r="B10" s="9" t="s">
        <v>19</v>
      </c>
      <c r="C10" s="19">
        <f t="shared" ref="C10:C24" si="6">F10+I10</f>
        <v>3342.9888457566185</v>
      </c>
      <c r="D10" s="19">
        <f t="shared" si="2"/>
        <v>1696.2324663358904</v>
      </c>
      <c r="E10" s="19">
        <f t="shared" ref="E10:E24" si="7">H10+K10</f>
        <v>1646.7563794207281</v>
      </c>
      <c r="F10" s="37">
        <f t="shared" ref="F10:F24" si="8">SUM(G10:H10)</f>
        <v>3081.6982909433455</v>
      </c>
      <c r="G10" s="38">
        <v>1476.3073610550396</v>
      </c>
      <c r="H10" s="39">
        <v>1605.3909298883057</v>
      </c>
      <c r="I10" s="20">
        <f t="shared" ref="I10:I24" si="9">SUM(J10:K10)</f>
        <v>261.29055481327322</v>
      </c>
      <c r="J10" s="21">
        <v>219.92510528085083</v>
      </c>
      <c r="K10" s="21">
        <v>41.365449532422403</v>
      </c>
      <c r="M10" s="45" t="s">
        <v>41</v>
      </c>
      <c r="N10" s="16" t="s">
        <v>30</v>
      </c>
    </row>
    <row r="11" spans="1:14" s="8" customFormat="1" ht="17.25" customHeight="1">
      <c r="A11" s="11" t="s">
        <v>21</v>
      </c>
      <c r="B11" s="9" t="s">
        <v>5</v>
      </c>
      <c r="C11" s="19">
        <f t="shared" si="6"/>
        <v>2292.169846317317</v>
      </c>
      <c r="D11" s="19">
        <f t="shared" si="2"/>
        <v>1328.0501412448507</v>
      </c>
      <c r="E11" s="19">
        <f t="shared" si="7"/>
        <v>964.11970507246599</v>
      </c>
      <c r="F11" s="37">
        <f t="shared" si="8"/>
        <v>1657.9958955726015</v>
      </c>
      <c r="G11" s="38">
        <v>794.27358363611904</v>
      </c>
      <c r="H11" s="39">
        <v>863.72231193648236</v>
      </c>
      <c r="I11" s="20">
        <f t="shared" si="9"/>
        <v>634.1739507447154</v>
      </c>
      <c r="J11" s="21">
        <v>533.77655760873176</v>
      </c>
      <c r="K11" s="21">
        <v>100.39739313598362</v>
      </c>
      <c r="M11" s="45" t="s">
        <v>42</v>
      </c>
      <c r="N11" s="16" t="s">
        <v>30</v>
      </c>
    </row>
    <row r="12" spans="1:14" s="8" customFormat="1" ht="17.25" customHeight="1">
      <c r="A12" s="11" t="s">
        <v>21</v>
      </c>
      <c r="B12" s="9" t="s">
        <v>16</v>
      </c>
      <c r="C12" s="19">
        <f t="shared" si="6"/>
        <v>1924.8960253704652</v>
      </c>
      <c r="D12" s="19">
        <f t="shared" si="2"/>
        <v>983.32792574351276</v>
      </c>
      <c r="E12" s="19">
        <f t="shared" si="7"/>
        <v>941.56809962695229</v>
      </c>
      <c r="F12" s="37">
        <f t="shared" si="8"/>
        <v>1756.1458753868928</v>
      </c>
      <c r="G12" s="38">
        <v>841.29296191629658</v>
      </c>
      <c r="H12" s="39">
        <v>914.85291347059615</v>
      </c>
      <c r="I12" s="20">
        <f t="shared" si="9"/>
        <v>168.75014998357233</v>
      </c>
      <c r="J12" s="21">
        <v>142.03496382721616</v>
      </c>
      <c r="K12" s="21">
        <v>26.715186156356154</v>
      </c>
      <c r="L12" s="21"/>
      <c r="M12" s="45" t="s">
        <v>43</v>
      </c>
      <c r="N12" s="16" t="s">
        <v>30</v>
      </c>
    </row>
    <row r="13" spans="1:14" s="8" customFormat="1" ht="17.25" customHeight="1">
      <c r="A13" s="11" t="s">
        <v>21</v>
      </c>
      <c r="B13" s="9" t="s">
        <v>9</v>
      </c>
      <c r="C13" s="19">
        <f t="shared" si="6"/>
        <v>1779.0884234956598</v>
      </c>
      <c r="D13" s="19">
        <f t="shared" si="2"/>
        <v>967.76296442411058</v>
      </c>
      <c r="E13" s="19">
        <f t="shared" si="7"/>
        <v>811.32545907154918</v>
      </c>
      <c r="F13" s="37">
        <f t="shared" si="8"/>
        <v>1460.6405598169829</v>
      </c>
      <c r="G13" s="38">
        <v>699.72924236307358</v>
      </c>
      <c r="H13" s="39">
        <v>760.91131745390931</v>
      </c>
      <c r="I13" s="20">
        <f t="shared" si="9"/>
        <v>318.44786367867687</v>
      </c>
      <c r="J13" s="21">
        <v>268.033722061037</v>
      </c>
      <c r="K13" s="21">
        <v>50.414141617639842</v>
      </c>
      <c r="L13" s="21"/>
      <c r="M13" s="45" t="s">
        <v>44</v>
      </c>
      <c r="N13" s="16" t="s">
        <v>30</v>
      </c>
    </row>
    <row r="14" spans="1:14" s="8" customFormat="1" ht="17.25" customHeight="1">
      <c r="A14" s="11" t="s">
        <v>21</v>
      </c>
      <c r="B14" s="9" t="s">
        <v>13</v>
      </c>
      <c r="C14" s="19">
        <f t="shared" si="6"/>
        <v>1627.5576367248527</v>
      </c>
      <c r="D14" s="19">
        <f t="shared" si="2"/>
        <v>837.92505492640373</v>
      </c>
      <c r="E14" s="19">
        <f t="shared" si="7"/>
        <v>789.63258179844911</v>
      </c>
      <c r="F14" s="37">
        <f t="shared" si="8"/>
        <v>1466.9728165791953</v>
      </c>
      <c r="G14" s="38">
        <v>702.76275063921412</v>
      </c>
      <c r="H14" s="39">
        <v>764.21006593998118</v>
      </c>
      <c r="I14" s="20">
        <f t="shared" si="9"/>
        <v>160.58482014565755</v>
      </c>
      <c r="J14" s="21">
        <v>135.16230428718958</v>
      </c>
      <c r="K14" s="21">
        <v>25.422515858467953</v>
      </c>
      <c r="L14" s="21"/>
      <c r="M14" s="45" t="s">
        <v>45</v>
      </c>
      <c r="N14" s="16" t="s">
        <v>30</v>
      </c>
    </row>
    <row r="15" spans="1:14" s="8" customFormat="1" ht="17.25" customHeight="1">
      <c r="A15" s="11" t="s">
        <v>21</v>
      </c>
      <c r="B15" s="9" t="s">
        <v>14</v>
      </c>
      <c r="C15" s="19">
        <f t="shared" si="6"/>
        <v>1419.260179347636</v>
      </c>
      <c r="D15" s="19">
        <f t="shared" si="2"/>
        <v>764.78787249839104</v>
      </c>
      <c r="E15" s="19">
        <f t="shared" si="7"/>
        <v>654.47230684924511</v>
      </c>
      <c r="F15" s="37">
        <f t="shared" si="8"/>
        <v>1185.1873906607455</v>
      </c>
      <c r="G15" s="38">
        <v>567.77163235096214</v>
      </c>
      <c r="H15" s="39">
        <v>617.41575830978331</v>
      </c>
      <c r="I15" s="20">
        <f t="shared" si="9"/>
        <v>234.07278868689068</v>
      </c>
      <c r="J15" s="21">
        <v>197.0162401474289</v>
      </c>
      <c r="K15" s="21">
        <v>37.056548539461765</v>
      </c>
      <c r="L15" s="21"/>
      <c r="M15" s="45" t="s">
        <v>46</v>
      </c>
      <c r="N15" s="16" t="s">
        <v>30</v>
      </c>
    </row>
    <row r="16" spans="1:14" s="8" customFormat="1" ht="17.25" customHeight="1">
      <c r="A16" s="11" t="s">
        <v>21</v>
      </c>
      <c r="B16" s="9" t="s">
        <v>18</v>
      </c>
      <c r="C16" s="19">
        <f t="shared" si="6"/>
        <v>1280.2832249283781</v>
      </c>
      <c r="D16" s="19">
        <f t="shared" si="2"/>
        <v>664.65200368639285</v>
      </c>
      <c r="E16" s="19">
        <f t="shared" si="7"/>
        <v>615.63122124198526</v>
      </c>
      <c r="F16" s="37">
        <f t="shared" si="8"/>
        <v>1138.7508410711885</v>
      </c>
      <c r="G16" s="38">
        <v>545.52590499259861</v>
      </c>
      <c r="H16" s="39">
        <v>593.22493607858974</v>
      </c>
      <c r="I16" s="20">
        <f t="shared" si="9"/>
        <v>141.5323838571897</v>
      </c>
      <c r="J16" s="21">
        <v>119.12609869379421</v>
      </c>
      <c r="K16" s="21">
        <v>22.406285163395484</v>
      </c>
      <c r="L16" s="21"/>
      <c r="M16" s="45" t="s">
        <v>47</v>
      </c>
      <c r="N16" s="16" t="s">
        <v>30</v>
      </c>
    </row>
    <row r="17" spans="1:16" s="8" customFormat="1" ht="17.25" customHeight="1">
      <c r="A17" s="11" t="s">
        <v>21</v>
      </c>
      <c r="B17" s="9" t="s">
        <v>10</v>
      </c>
      <c r="C17" s="19">
        <f t="shared" si="6"/>
        <v>897.1813653991378</v>
      </c>
      <c r="D17" s="19">
        <f t="shared" si="2"/>
        <v>462.37156014820528</v>
      </c>
      <c r="E17" s="19">
        <f t="shared" si="7"/>
        <v>434.80980525093253</v>
      </c>
      <c r="F17" s="37">
        <f t="shared" si="8"/>
        <v>807.36273718207508</v>
      </c>
      <c r="G17" s="38">
        <v>386.77230520791278</v>
      </c>
      <c r="H17" s="39">
        <v>420.5904319741623</v>
      </c>
      <c r="I17" s="20">
        <f t="shared" si="9"/>
        <v>89.818628217062695</v>
      </c>
      <c r="J17" s="21">
        <v>75.599254940292482</v>
      </c>
      <c r="K17" s="21">
        <v>14.219373276770211</v>
      </c>
      <c r="L17" s="21"/>
      <c r="M17" s="45" t="s">
        <v>48</v>
      </c>
      <c r="N17" s="16" t="s">
        <v>30</v>
      </c>
    </row>
    <row r="18" spans="1:16" s="8" customFormat="1" ht="17.25" customHeight="1">
      <c r="A18" s="11" t="s">
        <v>21</v>
      </c>
      <c r="B18" s="9" t="s">
        <v>12</v>
      </c>
      <c r="C18" s="19">
        <f t="shared" si="6"/>
        <v>730.59926074843088</v>
      </c>
      <c r="D18" s="19">
        <f t="shared" si="2"/>
        <v>422.04941066978171</v>
      </c>
      <c r="E18" s="19">
        <f t="shared" si="7"/>
        <v>308.54985007864923</v>
      </c>
      <c r="F18" s="37">
        <f t="shared" si="8"/>
        <v>531.90956802583764</v>
      </c>
      <c r="G18" s="38">
        <v>254.81469519580136</v>
      </c>
      <c r="H18" s="39">
        <v>277.09487283003631</v>
      </c>
      <c r="I18" s="20">
        <f t="shared" si="9"/>
        <v>198.68969272259324</v>
      </c>
      <c r="J18" s="21">
        <v>167.23471547398034</v>
      </c>
      <c r="K18" s="21">
        <v>31.454977248612892</v>
      </c>
      <c r="L18" s="21"/>
      <c r="M18" s="45" t="s">
        <v>49</v>
      </c>
      <c r="N18" s="16" t="s">
        <v>30</v>
      </c>
    </row>
    <row r="19" spans="1:16" s="8" customFormat="1" ht="17.25" customHeight="1">
      <c r="A19" s="11" t="s">
        <v>21</v>
      </c>
      <c r="B19" s="9" t="s">
        <v>11</v>
      </c>
      <c r="C19" s="19">
        <f t="shared" si="6"/>
        <v>581.23489223352567</v>
      </c>
      <c r="D19" s="19">
        <f t="shared" si="2"/>
        <v>300.1583513624289</v>
      </c>
      <c r="E19" s="19">
        <f t="shared" si="7"/>
        <v>281.07654087109671</v>
      </c>
      <c r="F19" s="37">
        <f t="shared" si="8"/>
        <v>521.35580675548385</v>
      </c>
      <c r="G19" s="38">
        <v>249.75884806890056</v>
      </c>
      <c r="H19" s="39">
        <v>271.59695868658326</v>
      </c>
      <c r="I19" s="20">
        <f t="shared" si="9"/>
        <v>59.879085478041794</v>
      </c>
      <c r="J19" s="21">
        <v>50.399503293528319</v>
      </c>
      <c r="K19" s="21">
        <v>9.4795821845134736</v>
      </c>
      <c r="L19" s="21"/>
      <c r="M19" s="45" t="s">
        <v>50</v>
      </c>
      <c r="N19" s="16" t="s">
        <v>30</v>
      </c>
    </row>
    <row r="20" spans="1:16" s="8" customFormat="1" ht="17.25" customHeight="1">
      <c r="A20" s="11" t="s">
        <v>21</v>
      </c>
      <c r="B20" s="9" t="s">
        <v>7</v>
      </c>
      <c r="C20" s="19">
        <f t="shared" si="6"/>
        <v>578.84646080108644</v>
      </c>
      <c r="D20" s="19">
        <f t="shared" si="2"/>
        <v>301.97516377555462</v>
      </c>
      <c r="E20" s="19">
        <f t="shared" si="7"/>
        <v>276.87129702553176</v>
      </c>
      <c r="F20" s="37">
        <f t="shared" si="8"/>
        <v>510.80204548512984</v>
      </c>
      <c r="G20" s="38">
        <v>244.70300094199973</v>
      </c>
      <c r="H20" s="39">
        <v>266.09904454313011</v>
      </c>
      <c r="I20" s="20">
        <f t="shared" si="9"/>
        <v>68.044415315956584</v>
      </c>
      <c r="J20" s="21">
        <v>57.272162833554908</v>
      </c>
      <c r="K20" s="21">
        <v>10.772252482401674</v>
      </c>
      <c r="L20" s="21"/>
      <c r="M20" s="45" t="s">
        <v>51</v>
      </c>
      <c r="N20" s="16" t="s">
        <v>30</v>
      </c>
    </row>
    <row r="21" spans="1:16" s="8" customFormat="1" ht="17.25" customHeight="1">
      <c r="A21" s="11" t="s">
        <v>21</v>
      </c>
      <c r="B21" s="9" t="s">
        <v>17</v>
      </c>
      <c r="C21" s="19">
        <f t="shared" si="6"/>
        <v>543.01933848371391</v>
      </c>
      <c r="D21" s="19">
        <f t="shared" si="2"/>
        <v>291.72096430906578</v>
      </c>
      <c r="E21" s="19">
        <f t="shared" si="7"/>
        <v>251.29837417464816</v>
      </c>
      <c r="F21" s="37">
        <f t="shared" si="8"/>
        <v>455.92248687928952</v>
      </c>
      <c r="G21" s="38">
        <v>218.41259588211548</v>
      </c>
      <c r="H21" s="39">
        <v>237.50989099717401</v>
      </c>
      <c r="I21" s="20">
        <f t="shared" si="9"/>
        <v>87.096851604424444</v>
      </c>
      <c r="J21" s="21">
        <v>73.308368426950295</v>
      </c>
      <c r="K21" s="21">
        <v>13.788483177474147</v>
      </c>
      <c r="L21" s="21"/>
      <c r="M21" s="45" t="s">
        <v>52</v>
      </c>
      <c r="N21" s="16" t="s">
        <v>30</v>
      </c>
    </row>
    <row r="22" spans="1:16" s="8" customFormat="1" ht="17.25" customHeight="1">
      <c r="A22" s="11" t="s">
        <v>21</v>
      </c>
      <c r="B22" s="9" t="s">
        <v>8</v>
      </c>
      <c r="C22" s="19">
        <f t="shared" si="6"/>
        <v>475.30859376334917</v>
      </c>
      <c r="D22" s="19">
        <f t="shared" si="2"/>
        <v>257.30969323366651</v>
      </c>
      <c r="E22" s="19">
        <f t="shared" si="7"/>
        <v>217.99890052968271</v>
      </c>
      <c r="F22" s="37">
        <f t="shared" si="8"/>
        <v>393.65529538420128</v>
      </c>
      <c r="G22" s="38">
        <v>188.58309783340061</v>
      </c>
      <c r="H22" s="39">
        <v>205.07219755080069</v>
      </c>
      <c r="I22" s="20">
        <f t="shared" si="9"/>
        <v>81.653298379147884</v>
      </c>
      <c r="J22" s="21">
        <v>68.726595400265879</v>
      </c>
      <c r="K22" s="21">
        <v>12.926702978882009</v>
      </c>
      <c r="L22" s="21"/>
      <c r="M22" s="45" t="s">
        <v>53</v>
      </c>
      <c r="N22" s="16" t="s">
        <v>30</v>
      </c>
    </row>
    <row r="23" spans="1:16" s="8" customFormat="1" ht="17.25" customHeight="1">
      <c r="A23" s="11" t="s">
        <v>21</v>
      </c>
      <c r="B23" s="9" t="s">
        <v>6</v>
      </c>
      <c r="C23" s="19">
        <f t="shared" si="6"/>
        <v>458.36690972895212</v>
      </c>
      <c r="D23" s="19">
        <f t="shared" si="2"/>
        <v>242.28465706565129</v>
      </c>
      <c r="E23" s="19">
        <f t="shared" si="7"/>
        <v>216.08225266330086</v>
      </c>
      <c r="F23" s="37">
        <f t="shared" si="8"/>
        <v>395.76604763827208</v>
      </c>
      <c r="G23" s="38">
        <v>189.59426725878077</v>
      </c>
      <c r="H23" s="39">
        <v>206.17178037949131</v>
      </c>
      <c r="I23" s="20">
        <f t="shared" si="9"/>
        <v>62.600862090680053</v>
      </c>
      <c r="J23" s="21">
        <v>52.690389806870513</v>
      </c>
      <c r="K23" s="21">
        <v>9.9104722838095416</v>
      </c>
      <c r="L23" s="21"/>
      <c r="M23" s="45" t="s">
        <v>54</v>
      </c>
      <c r="N23" s="16" t="s">
        <v>30</v>
      </c>
    </row>
    <row r="24" spans="1:16" s="8" customFormat="1" ht="17.25" customHeight="1">
      <c r="A24" s="11" t="s">
        <v>21</v>
      </c>
      <c r="B24" s="9" t="s">
        <v>15</v>
      </c>
      <c r="C24" s="19">
        <f t="shared" si="6"/>
        <v>358.93921519569494</v>
      </c>
      <c r="D24" s="19">
        <f t="shared" si="2"/>
        <v>185.77016384457571</v>
      </c>
      <c r="E24" s="19">
        <f t="shared" si="7"/>
        <v>173.16905135111924</v>
      </c>
      <c r="F24" s="37">
        <f t="shared" si="8"/>
        <v>320.83434261875925</v>
      </c>
      <c r="G24" s="38">
        <v>153.69775265778495</v>
      </c>
      <c r="H24" s="39">
        <v>167.13658996097431</v>
      </c>
      <c r="I24" s="20">
        <f t="shared" si="9"/>
        <v>38.104872576935691</v>
      </c>
      <c r="J24" s="21">
        <v>32.072411186790752</v>
      </c>
      <c r="K24" s="21">
        <v>6.0324613901449382</v>
      </c>
      <c r="L24" s="21"/>
      <c r="M24" s="45" t="s">
        <v>55</v>
      </c>
      <c r="N24" s="16" t="s">
        <v>30</v>
      </c>
    </row>
    <row r="25" spans="1:16" s="18" customFormat="1" ht="17.25" customHeight="1">
      <c r="A25" s="36" t="s">
        <v>1</v>
      </c>
      <c r="C25" s="22">
        <f t="shared" si="1"/>
        <v>2007.2386982541684</v>
      </c>
      <c r="D25" s="22">
        <f t="shared" ref="D25" si="10">G25+J25</f>
        <v>1974.4309602549097</v>
      </c>
      <c r="E25" s="22">
        <f t="shared" si="3"/>
        <v>32.807737999258762</v>
      </c>
      <c r="F25" s="30">
        <f t="shared" si="4"/>
        <v>264.1547218983103</v>
      </c>
      <c r="G25" s="31">
        <v>261.81706949213054</v>
      </c>
      <c r="H25" s="32">
        <v>2.3376524061797368</v>
      </c>
      <c r="I25" s="23">
        <f t="shared" si="5"/>
        <v>1743.0839763558581</v>
      </c>
      <c r="J25" s="23">
        <v>1712.6138907627792</v>
      </c>
      <c r="K25" s="23">
        <v>30.470085593079027</v>
      </c>
      <c r="L25" s="23"/>
      <c r="M25" s="34" t="s">
        <v>36</v>
      </c>
      <c r="N25" s="34"/>
    </row>
    <row r="26" spans="1:16" ht="34.5" customHeight="1">
      <c r="B26" s="51" t="s">
        <v>39</v>
      </c>
      <c r="C26" s="51"/>
      <c r="D26" s="51"/>
      <c r="E26" s="51"/>
      <c r="F26" s="51"/>
      <c r="G26" s="51"/>
      <c r="H26" s="51"/>
      <c r="I26" s="51"/>
      <c r="J26" s="51"/>
      <c r="K26" s="51"/>
      <c r="L26" s="51"/>
      <c r="M26" s="51"/>
      <c r="N26" s="12"/>
      <c r="O26" s="5"/>
      <c r="P26" s="5"/>
    </row>
    <row r="27" spans="1:16" ht="20.25" customHeight="1">
      <c r="B27" s="42" t="s">
        <v>40</v>
      </c>
      <c r="C27" s="41"/>
      <c r="D27" s="41"/>
      <c r="E27" s="41"/>
      <c r="F27" s="41"/>
      <c r="G27" s="41"/>
      <c r="H27" s="41"/>
      <c r="I27" s="41"/>
      <c r="J27" s="41"/>
      <c r="K27" s="41"/>
      <c r="L27" s="41"/>
      <c r="M27" s="41"/>
    </row>
    <row r="28" spans="1:16" ht="5.25" customHeight="1">
      <c r="B28" s="41"/>
      <c r="C28" s="41"/>
      <c r="D28" s="41"/>
      <c r="E28" s="41"/>
      <c r="F28" s="43"/>
      <c r="G28" s="41"/>
      <c r="H28" s="41"/>
      <c r="I28" s="41"/>
      <c r="J28" s="41"/>
      <c r="K28" s="41"/>
      <c r="L28" s="41"/>
      <c r="M28" s="41"/>
    </row>
    <row r="29" spans="1:16" ht="61.5" customHeight="1">
      <c r="B29" s="50" t="s">
        <v>56</v>
      </c>
      <c r="C29" s="50"/>
      <c r="D29" s="50"/>
      <c r="E29" s="50"/>
      <c r="F29" s="50"/>
      <c r="G29" s="50"/>
      <c r="H29" s="50"/>
      <c r="I29" s="50"/>
      <c r="J29" s="50"/>
      <c r="K29" s="50"/>
      <c r="L29" s="50"/>
      <c r="M29" s="50"/>
    </row>
    <row r="30" spans="1:16" s="46" customFormat="1" ht="18" customHeight="1">
      <c r="B30" s="46" t="s">
        <v>3</v>
      </c>
      <c r="N30" s="47"/>
    </row>
    <row r="31" spans="1:16" s="46" customFormat="1" ht="19.5" customHeight="1">
      <c r="B31" s="48" t="s">
        <v>4</v>
      </c>
      <c r="N31" s="47"/>
    </row>
    <row r="33" spans="14:29" ht="35.25" customHeight="1">
      <c r="N33" s="49"/>
      <c r="O33" s="49"/>
      <c r="P33" s="49"/>
      <c r="Q33" s="49"/>
      <c r="R33" s="49"/>
      <c r="S33" s="49"/>
      <c r="T33" s="49"/>
      <c r="U33" s="49"/>
      <c r="V33" s="49"/>
      <c r="W33" s="49"/>
      <c r="X33" s="49"/>
      <c r="Y33" s="49"/>
      <c r="Z33" s="49"/>
      <c r="AA33" s="49"/>
      <c r="AB33" s="49"/>
      <c r="AC33" s="49"/>
    </row>
  </sheetData>
  <sortState xmlns:xlrd2="http://schemas.microsoft.com/office/spreadsheetml/2017/richdata2" ref="B10:K24">
    <sortCondition descending="1" ref="C10:C24"/>
  </sortState>
  <mergeCells count="10">
    <mergeCell ref="A2:N2"/>
    <mergeCell ref="A3:N3"/>
    <mergeCell ref="B5:B7"/>
    <mergeCell ref="A5:A7"/>
    <mergeCell ref="M5:N7"/>
    <mergeCell ref="B29:M29"/>
    <mergeCell ref="B26:M26"/>
    <mergeCell ref="C5:E5"/>
    <mergeCell ref="F5:H5"/>
    <mergeCell ref="I5:K5"/>
  </mergeCells>
  <hyperlinks>
    <hyperlink ref="B31" r:id="rId1" xr:uid="{00000000-0004-0000-0000-000000000000}"/>
  </hyperlinks>
  <pageMargins left="0.7" right="0.7" top="0.75" bottom="0.75" header="0.3" footer="0.3"/>
  <pageSetup scale="46" orientation="portrait" r:id="rId2"/>
  <ignoredErrors>
    <ignoredError sqref="H9 J9:K9" formulaRange="1"/>
    <ignoredError sqref="I9" formula="1" formulaRange="1"/>
    <ignoredError sqref="I8 I10:I1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R.Atoll</vt:lpstr>
      <vt:lpstr>R.Atoll!Print_Area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Mushfiqa Ibrahim</dc:creator>
  <cp:lastModifiedBy>Mushfiqa Ibrahim</cp:lastModifiedBy>
  <dcterms:created xsi:type="dcterms:W3CDTF">2020-10-13T15:23:56Z</dcterms:created>
  <dcterms:modified xsi:type="dcterms:W3CDTF">2020-10-14T12:51:59Z</dcterms:modified>
</cp:coreProperties>
</file>