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M.Atoll" sheetId="1" r:id="rId1"/>
  </sheets>
  <definedNames>
    <definedName name="_xlnm.Print_Area" localSheetId="0">M.Atoll!$A$1:$O$26</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1" l="1"/>
  <c r="J8" i="1"/>
  <c r="H9" i="1"/>
  <c r="G9" i="1"/>
  <c r="K9" i="1"/>
  <c r="J9" i="1"/>
  <c r="I11" i="1"/>
  <c r="I12" i="1"/>
  <c r="I13" i="1"/>
  <c r="I14" i="1"/>
  <c r="I10" i="1"/>
  <c r="E17" i="1"/>
  <c r="D18" i="1"/>
  <c r="E18" i="1"/>
  <c r="E16" i="1" l="1"/>
  <c r="D16" i="1"/>
  <c r="D17" i="1"/>
  <c r="F18" i="1"/>
  <c r="F16" i="1"/>
  <c r="F17" i="1"/>
  <c r="I15" i="1"/>
  <c r="I16" i="1"/>
  <c r="I17" i="1"/>
  <c r="I18" i="1"/>
  <c r="E15" i="1" l="1"/>
  <c r="F15" i="1"/>
  <c r="D15" i="1"/>
  <c r="C17" i="1"/>
  <c r="C16" i="1"/>
  <c r="C18" i="1"/>
  <c r="F14" i="1" l="1"/>
  <c r="D14" i="1"/>
  <c r="E14" i="1"/>
  <c r="C14" i="1"/>
  <c r="C15" i="1"/>
  <c r="I9" i="1"/>
  <c r="D13" i="1" l="1"/>
  <c r="F13" i="1"/>
  <c r="C13" i="1" s="1"/>
  <c r="E13" i="1"/>
  <c r="E12" i="1" l="1"/>
  <c r="D12" i="1"/>
  <c r="F12" i="1"/>
  <c r="C12" i="1" s="1"/>
  <c r="I8" i="1"/>
  <c r="E11" i="1" l="1"/>
  <c r="F11" i="1"/>
  <c r="C11" i="1" s="1"/>
  <c r="D11" i="1"/>
  <c r="F10" i="1" l="1"/>
  <c r="C10" i="1" s="1"/>
  <c r="D10" i="1"/>
  <c r="E10" i="1"/>
  <c r="H8" i="1" l="1"/>
  <c r="E8" i="1" s="1"/>
  <c r="E9" i="1"/>
  <c r="G8" i="1"/>
  <c r="F9" i="1"/>
  <c r="C9" i="1" s="1"/>
  <c r="D9" i="1"/>
  <c r="D8" i="1" l="1"/>
  <c r="F8" i="1"/>
  <c r="C8" i="1" s="1"/>
</calcChain>
</file>

<file path=xl/sharedStrings.xml><?xml version="1.0" encoding="utf-8"?>
<sst xmlns="http://schemas.openxmlformats.org/spreadsheetml/2006/main" count="69" uniqueCount="43">
  <si>
    <t>Administrative Islands in Atolls</t>
  </si>
  <si>
    <t>Non-administrative islands</t>
  </si>
  <si>
    <t>މީހުން ދިރިއުޅޭ ރަށްރަށުގެ އާބާދީ</t>
  </si>
  <si>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</si>
  <si>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</si>
  <si>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</si>
  <si>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</si>
  <si>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</si>
  <si>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</si>
  <si>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</si>
  <si>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</si>
  <si>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</si>
  <si>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</si>
  <si>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</si>
  <si>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ސިނާއީ ރަށްރަށާއި ރިސޯޓްތަކުގައި ދިރިއުޅޭ އާބާދީ</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</si>
  <si>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</si>
  <si>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</si>
  <si>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</si>
  <si>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</si>
  <si>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</si>
  <si>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</si>
  <si>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Raimandhoo</t>
  </si>
  <si>
    <t>Veyvah</t>
  </si>
  <si>
    <t>Mulah</t>
  </si>
  <si>
    <t>Muli</t>
  </si>
  <si>
    <t>Naalaafushi</t>
  </si>
  <si>
    <t>Kolhufushi</t>
  </si>
  <si>
    <t>Dhiggaru</t>
  </si>
  <si>
    <t>Maduvvari</t>
  </si>
  <si>
    <t>M</t>
  </si>
  <si>
    <t>Mulakatholhu (M)</t>
  </si>
  <si>
    <t>މުލަކަތޮޅު (މ)</t>
  </si>
  <si>
    <t>މ.</t>
  </si>
  <si>
    <t>ރަތްމަންދޫ</t>
  </si>
  <si>
    <t>ވޭވަށް</t>
  </si>
  <si>
    <t>މުލައް</t>
  </si>
  <si>
    <t>މުލި</t>
  </si>
  <si>
    <t>ނާލާފުށި</t>
  </si>
  <si>
    <t>ދިއްގަރު</t>
  </si>
  <si>
    <t>މަޑުވައްރީ</t>
  </si>
  <si>
    <t xml:space="preserve"> RESIDENT POPULATION OF MULAKATHOLHU (M), POPULATION PROJECTION 2020  </t>
  </si>
  <si>
    <t>މުލަކަތޮޅު (މ.އަތޮޅު) ގައި ދިރިއުޅޭ އާބާދީ، އާބާދީ އަންދާޒާ 2020</t>
  </si>
  <si>
    <t>ކޮޅުފުށި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</si>
</sst>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9"/>
      <color theme="1"/>
      <name val="A_Faseyha"/>
    </font>
    <font>
      <b/>
      <sz val="9"/>
      <color theme="1"/>
      <name val="Calibri"/>
      <family val="2"/>
    </font>
    <font>
      <b/>
      <sz val="11"/>
      <color theme="1"/>
      <name val="Faruma"/>
    </font>
    <font>
      <b/>
      <sz val="12"/>
      <color theme="1"/>
      <name val="Faruma"/>
    </font>
    <font>
      <b/>
      <sz val="14"/>
      <color theme="1"/>
      <name val="Calibri"/>
      <family val="2"/>
    </font>
    <font>
      <b/>
      <sz val="14"/>
      <color theme="1"/>
      <name val="Faruma"/>
    </font>
    <font>
      <b/>
      <sz val="10"/>
      <color theme="1"/>
      <name val="Arial"/>
      <family val="2"/>
    </font>
    <font>
      <b/>
      <sz val="10"/>
      <name val="Calibri"/>
      <family val="2"/>
      <scheme val="minor"/>
    </font>
    <font>
      <u/>
      <sz val="11"/>
      <color theme="10"/>
      <name val="Calibri"/>
      <family val="2"/>
      <scheme val="minor"/>
    </font>
    <font>
      <b/>
      <sz val="14"/>
      <color theme="1"/>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
      <b/>
      <sz val="9"/>
      <color theme="1"/>
      <name val="Faruma"/>
    </font>
    <font>
      <b/>
      <sz val="16"/>
      <color rgb="FFFF0000"/>
      <name val="Faruma"/>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thin">
        <color indexed="64"/>
      </top>
      <bottom/>
      <diagonal/>
    </border>
  </borders>
  <cellStyleXfs count="5">
    <xf numFmtId="0" fontId="0" fillId="0" borderId="0"/>
    <xf numFmtId="0" fontId="4" fillId="0" borderId="0"/>
    <xf numFmtId="0" fontId="4" fillId="0" borderId="0"/>
    <xf numFmtId="43" fontId="4" fillId="0" borderId="0" applyFont="0" applyFill="0" applyBorder="0" applyAlignment="0" applyProtection="0"/>
    <xf numFmtId="0" fontId="14" fillId="0" borderId="0" applyNumberFormat="0" applyFill="0" applyBorder="0" applyAlignment="0" applyProtection="0"/>
  </cellStyleXfs>
  <cellXfs count="84">
    <xf numFmtId="0" fontId="0" fillId="0" borderId="0" xfId="0"/>
    <xf numFmtId="3" fontId="6" fillId="2" borderId="0" xfId="2" applyNumberFormat="1" applyFont="1" applyFill="1" applyBorder="1" applyAlignment="1" applyProtection="1">
      <alignment horizontal="right" vertical="center"/>
    </xf>
    <xf numFmtId="3" fontId="7" fillId="2" borderId="2" xfId="2" applyNumberFormat="1" applyFont="1" applyFill="1" applyBorder="1" applyAlignment="1">
      <alignment horizontal="right" vertical="center"/>
    </xf>
    <xf numFmtId="0" fontId="0" fillId="2" borderId="0" xfId="0" applyFill="1"/>
    <xf numFmtId="0" fontId="0" fillId="2" borderId="0" xfId="0" applyFill="1" applyAlignment="1">
      <alignment horizontal="center"/>
    </xf>
    <xf numFmtId="0" fontId="0" fillId="2" borderId="0" xfId="0" applyFill="1" applyBorder="1"/>
    <xf numFmtId="0" fontId="2" fillId="2" borderId="0" xfId="0" applyFont="1" applyFill="1"/>
    <xf numFmtId="3" fontId="0" fillId="2" borderId="0" xfId="0" applyNumberFormat="1" applyFill="1" applyAlignment="1">
      <alignment horizontal="center"/>
    </xf>
    <xf numFmtId="0" fontId="0" fillId="2" borderId="0" xfId="0" applyFill="1" applyAlignment="1">
      <alignment horizontal="center" vertical="center"/>
    </xf>
    <xf numFmtId="0" fontId="8" fillId="2" borderId="0" xfId="0" applyFont="1" applyFill="1" applyBorder="1" applyAlignment="1">
      <alignment horizont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ont="1" applyFill="1" applyBorder="1" applyAlignment="1">
      <alignment vertical="center"/>
    </xf>
    <xf numFmtId="3" fontId="0" fillId="2" borderId="0" xfId="0" applyNumberForma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7" fillId="3" borderId="9" xfId="2" applyNumberFormat="1" applyFont="1" applyFill="1" applyBorder="1" applyAlignment="1">
      <alignment horizontal="right" vertical="center"/>
    </xf>
    <xf numFmtId="3" fontId="7" fillId="3" borderId="2" xfId="2" applyNumberFormat="1" applyFont="1" applyFill="1" applyBorder="1" applyAlignment="1">
      <alignment horizontal="right" vertical="center"/>
    </xf>
    <xf numFmtId="3" fontId="7"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9" fillId="0" borderId="0" xfId="0" applyFont="1" applyAlignment="1">
      <alignment vertical="center"/>
    </xf>
    <xf numFmtId="0" fontId="9" fillId="2" borderId="0" xfId="0" applyFont="1" applyFill="1" applyAlignment="1">
      <alignment vertical="center"/>
    </xf>
    <xf numFmtId="0" fontId="2" fillId="2" borderId="2" xfId="1" applyFont="1" applyFill="1" applyBorder="1" applyAlignment="1">
      <alignment horizontal="left" vertical="center"/>
    </xf>
    <xf numFmtId="3" fontId="2" fillId="2" borderId="1" xfId="0" applyNumberFormat="1" applyFont="1" applyFill="1" applyBorder="1" applyAlignment="1">
      <alignment vertical="center"/>
    </xf>
    <xf numFmtId="0" fontId="16" fillId="2" borderId="0" xfId="0" applyFont="1" applyFill="1"/>
    <xf numFmtId="0" fontId="19" fillId="2" borderId="0" xfId="0" applyFont="1" applyFill="1" applyAlignment="1">
      <alignment vertical="center"/>
    </xf>
    <xf numFmtId="3" fontId="16" fillId="2" borderId="0" xfId="0" applyNumberFormat="1" applyFont="1" applyFill="1"/>
    <xf numFmtId="3" fontId="12" fillId="2" borderId="1" xfId="2"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14" fillId="2" borderId="0" xfId="4" applyFont="1" applyFill="1" applyAlignment="1">
      <alignment vertical="center"/>
    </xf>
    <xf numFmtId="3" fontId="22" fillId="2" borderId="0" xfId="2" applyNumberFormat="1" applyFont="1" applyFill="1" applyBorder="1" applyAlignment="1" applyProtection="1">
      <alignment vertical="center" wrapText="1"/>
      <protection locked="0"/>
    </xf>
    <xf numFmtId="3" fontId="23" fillId="2" borderId="0" xfId="2" applyNumberFormat="1" applyFont="1" applyFill="1" applyBorder="1" applyAlignment="1" applyProtection="1">
      <alignment horizontal="right" vertical="center"/>
    </xf>
    <xf numFmtId="3" fontId="9" fillId="2" borderId="0" xfId="2" applyNumberFormat="1" applyFont="1" applyFill="1" applyBorder="1" applyAlignment="1" applyProtection="1">
      <alignment horizontal="right" vertical="center" indent="1"/>
    </xf>
    <xf numFmtId="3" fontId="23" fillId="3" borderId="10" xfId="2" applyNumberFormat="1" applyFont="1" applyFill="1" applyBorder="1" applyAlignment="1" applyProtection="1">
      <alignment horizontal="right" vertical="center"/>
    </xf>
    <xf numFmtId="3" fontId="23" fillId="3" borderId="11" xfId="2" applyNumberFormat="1" applyFont="1" applyFill="1" applyBorder="1" applyAlignment="1" applyProtection="1">
      <alignment horizontal="right" vertical="center"/>
    </xf>
    <xf numFmtId="3" fontId="23" fillId="3" borderId="12" xfId="2" applyNumberFormat="1" applyFont="1" applyFill="1" applyBorder="1" applyAlignment="1" applyProtection="1">
      <alignment horizontal="right" vertical="center"/>
    </xf>
    <xf numFmtId="3" fontId="8" fillId="2" borderId="2" xfId="2" applyNumberFormat="1" applyFont="1" applyFill="1" applyBorder="1" applyAlignment="1" applyProtection="1">
      <alignment vertical="center"/>
    </xf>
    <xf numFmtId="3" fontId="21" fillId="2" borderId="0" xfId="2" applyNumberFormat="1" applyFont="1" applyFill="1" applyBorder="1" applyAlignment="1" applyProtection="1">
      <alignment horizontal="right" vertical="center" indent="1"/>
    </xf>
    <xf numFmtId="3" fontId="0" fillId="2" borderId="0" xfId="0" applyNumberFormat="1" applyFont="1" applyFill="1" applyBorder="1"/>
    <xf numFmtId="3" fontId="0" fillId="2" borderId="0" xfId="0" applyNumberFormat="1" applyFill="1" applyBorder="1"/>
    <xf numFmtId="3" fontId="0" fillId="2" borderId="0" xfId="0" applyNumberFormat="1" applyFont="1" applyFill="1" applyAlignment="1">
      <alignment vertical="center"/>
    </xf>
    <xf numFmtId="0" fontId="0" fillId="2" borderId="0" xfId="1" applyFont="1" applyFill="1" applyBorder="1" applyAlignment="1">
      <alignment horizontal="left" indent="1"/>
    </xf>
    <xf numFmtId="3" fontId="0" fillId="2" borderId="2" xfId="0" applyNumberFormat="1" applyFill="1" applyBorder="1"/>
    <xf numFmtId="3" fontId="8" fillId="2" borderId="0" xfId="2" applyNumberFormat="1" applyFont="1" applyFill="1" applyBorder="1" applyAlignment="1" applyProtection="1">
      <alignment vertical="center"/>
    </xf>
    <xf numFmtId="49" fontId="24" fillId="2" borderId="0" xfId="3" applyNumberFormat="1" applyFont="1" applyFill="1" applyBorder="1" applyAlignment="1">
      <alignment horizontal="center" vertical="center"/>
    </xf>
    <xf numFmtId="0" fontId="3" fillId="2" borderId="0" xfId="0" applyFont="1" applyFill="1"/>
    <xf numFmtId="3" fontId="2" fillId="3" borderId="9" xfId="0" applyNumberFormat="1" applyFont="1" applyFill="1" applyBorder="1" applyAlignment="1">
      <alignment vertical="center"/>
    </xf>
    <xf numFmtId="0" fontId="21" fillId="0" borderId="0" xfId="0" applyFont="1" applyAlignment="1">
      <alignment horizontal="right" vertical="center" wrapText="1"/>
    </xf>
    <xf numFmtId="3" fontId="17" fillId="2" borderId="0" xfId="2" applyNumberFormat="1" applyFont="1" applyFill="1" applyBorder="1" applyAlignment="1" applyProtection="1">
      <alignment horizontal="left" vertical="center" wrapText="1"/>
      <protection locked="0"/>
    </xf>
    <xf numFmtId="3" fontId="12" fillId="2" borderId="5" xfId="2" applyNumberFormat="1" applyFont="1" applyFill="1" applyBorder="1" applyAlignment="1">
      <alignment horizontal="center" vertical="center"/>
    </xf>
    <xf numFmtId="3" fontId="12" fillId="3" borderId="4" xfId="2" applyNumberFormat="1" applyFont="1" applyFill="1" applyBorder="1" applyAlignment="1">
      <alignment horizontal="center" vertical="center"/>
    </xf>
    <xf numFmtId="3" fontId="12" fillId="3" borderId="5" xfId="2" applyNumberFormat="1" applyFont="1" applyFill="1" applyBorder="1" applyAlignment="1">
      <alignment horizontal="center" vertical="center"/>
    </xf>
    <xf numFmtId="3" fontId="12" fillId="3" borderId="6" xfId="2" applyNumberFormat="1" applyFont="1" applyFill="1" applyBorder="1" applyAlignment="1">
      <alignment horizontal="center" vertical="center"/>
    </xf>
    <xf numFmtId="49" fontId="15" fillId="2" borderId="0" xfId="3" applyNumberFormat="1" applyFont="1" applyFill="1" applyBorder="1" applyAlignment="1">
      <alignment horizontal="center" vertical="center"/>
    </xf>
    <xf numFmtId="49" fontId="11" fillId="2" borderId="0" xfId="3" applyNumberFormat="1" applyFont="1" applyFill="1" applyBorder="1" applyAlignment="1">
      <alignment horizontal="center" vertical="center"/>
    </xf>
    <xf numFmtId="49" fontId="10" fillId="2" borderId="0" xfId="3"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0" fontId="1" fillId="2" borderId="0" xfId="1" applyFont="1" applyFill="1" applyBorder="1" applyAlignment="1">
      <alignment horizontal="center" vertical="center"/>
    </xf>
    <xf numFmtId="3" fontId="0" fillId="2" borderId="0" xfId="0" applyNumberFormat="1" applyFill="1"/>
    <xf numFmtId="0" fontId="2" fillId="0" borderId="2" xfId="1" applyFont="1" applyBorder="1"/>
    <xf numFmtId="0" fontId="21" fillId="2" borderId="0" xfId="0" applyFont="1" applyFill="1" applyAlignment="1">
      <alignment vertical="center"/>
    </xf>
    <xf numFmtId="0" fontId="21" fillId="0" borderId="0" xfId="0" applyFont="1" applyAlignment="1">
      <alignment vertical="center"/>
    </xf>
    <xf numFmtId="0" fontId="1" fillId="2" borderId="0" xfId="1" applyFont="1" applyFill="1" applyBorder="1" applyAlignment="1">
      <alignment horizontal="left" vertical="center" indent="1"/>
    </xf>
    <xf numFmtId="3" fontId="2" fillId="2" borderId="2" xfId="0" applyNumberFormat="1" applyFont="1" applyFill="1" applyBorder="1" applyAlignment="1">
      <alignment vertical="center"/>
    </xf>
    <xf numFmtId="0" fontId="2" fillId="2" borderId="2" xfId="0" applyFont="1" applyFill="1" applyBorder="1" applyAlignment="1">
      <alignment vertical="center"/>
    </xf>
    <xf numFmtId="0" fontId="2" fillId="2" borderId="0" xfId="0" applyFont="1" applyFill="1" applyBorder="1"/>
    <xf numFmtId="3" fontId="0" fillId="3" borderId="0" xfId="0" applyNumberFormat="1" applyFill="1" applyBorder="1"/>
    <xf numFmtId="3" fontId="2" fillId="3" borderId="2" xfId="0" applyNumberFormat="1" applyFont="1" applyFill="1" applyBorder="1"/>
    <xf numFmtId="3" fontId="2" fillId="3" borderId="1" xfId="0" applyNumberFormat="1" applyFont="1" applyFill="1" applyBorder="1" applyAlignment="1">
      <alignment vertical="center"/>
    </xf>
    <xf numFmtId="3" fontId="2" fillId="3" borderId="13" xfId="0" applyNumberFormat="1" applyFont="1" applyFill="1" applyBorder="1" applyAlignment="1">
      <alignment vertical="center"/>
    </xf>
    <xf numFmtId="3" fontId="0" fillId="3" borderId="8" xfId="0" applyNumberFormat="1" applyFill="1" applyBorder="1"/>
    <xf numFmtId="3" fontId="2" fillId="3" borderId="3" xfId="0" applyNumberFormat="1" applyFont="1" applyFill="1" applyBorder="1"/>
    <xf numFmtId="3" fontId="0" fillId="3" borderId="7" xfId="0" applyNumberFormat="1" applyFont="1" applyFill="1" applyBorder="1" applyAlignment="1">
      <alignment vertical="center"/>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tabSelected="1" zoomScaleNormal="100" workbookViewId="0">
      <selection activeCell="Q23" sqref="Q23:R23"/>
    </sheetView>
  </sheetViews>
  <sheetFormatPr defaultRowHeight="15" x14ac:dyDescent="0.25"/>
  <cols>
    <col min="1" max="1" width="6.140625" style="3" customWidth="1"/>
    <col min="2" max="2" width="23" style="3" customWidth="1"/>
    <col min="3" max="12" width="9.85546875" style="3" customWidth="1"/>
    <col min="13" max="13" width="28" style="3" customWidth="1"/>
    <col min="14" max="14" width="3.28515625" style="4" customWidth="1"/>
    <col min="15" max="16384" width="9.140625" style="3"/>
  </cols>
  <sheetData>
    <row r="1" spans="1:19" x14ac:dyDescent="0.25">
      <c r="N1" s="8"/>
    </row>
    <row r="2" spans="1:19" ht="24.75" customHeight="1" x14ac:dyDescent="0.25">
      <c r="A2" s="56" t="s">
        <v>40</v>
      </c>
      <c r="B2" s="56"/>
      <c r="C2" s="56"/>
      <c r="D2" s="56"/>
      <c r="E2" s="56"/>
      <c r="F2" s="56"/>
      <c r="G2" s="56"/>
      <c r="H2" s="56"/>
      <c r="I2" s="56"/>
      <c r="J2" s="56"/>
      <c r="K2" s="56"/>
      <c r="L2" s="56"/>
      <c r="M2" s="56"/>
      <c r="N2" s="56"/>
    </row>
    <row r="3" spans="1:19" ht="24.75" customHeight="1" x14ac:dyDescent="0.25">
      <c r="A3" s="57" t="s">
        <v>41</v>
      </c>
      <c r="B3" s="58"/>
      <c r="C3" s="58"/>
      <c r="D3" s="58"/>
      <c r="E3" s="58"/>
      <c r="F3" s="58"/>
      <c r="G3" s="58"/>
      <c r="H3" s="58"/>
      <c r="I3" s="58"/>
      <c r="J3" s="58"/>
      <c r="K3" s="58"/>
      <c r="L3" s="58"/>
      <c r="M3" s="58"/>
      <c r="N3" s="58"/>
    </row>
    <row r="4" spans="1:19" ht="8.25" customHeight="1" x14ac:dyDescent="0.25">
      <c r="A4" s="47"/>
      <c r="B4" s="47"/>
      <c r="C4" s="47"/>
      <c r="D4" s="47"/>
      <c r="E4" s="47"/>
      <c r="F4" s="47"/>
      <c r="G4" s="47"/>
      <c r="H4" s="47"/>
      <c r="I4" s="47"/>
      <c r="J4" s="47"/>
      <c r="K4" s="47"/>
      <c r="L4" s="47"/>
      <c r="M4" s="47"/>
      <c r="N4" s="47"/>
    </row>
    <row r="5" spans="1:19" ht="36" customHeight="1" x14ac:dyDescent="0.25">
      <c r="A5" s="62" t="s">
        <v>12</v>
      </c>
      <c r="B5" s="59" t="s">
        <v>13</v>
      </c>
      <c r="C5" s="52" t="s">
        <v>9</v>
      </c>
      <c r="D5" s="52"/>
      <c r="E5" s="52"/>
      <c r="F5" s="53" t="s">
        <v>10</v>
      </c>
      <c r="G5" s="54"/>
      <c r="H5" s="55"/>
      <c r="I5" s="52" t="s">
        <v>11</v>
      </c>
      <c r="J5" s="52"/>
      <c r="K5" s="52"/>
      <c r="L5" s="29"/>
      <c r="M5" s="65" t="s">
        <v>8</v>
      </c>
      <c r="N5" s="65"/>
    </row>
    <row r="6" spans="1:19" ht="17.25" x14ac:dyDescent="0.25">
      <c r="A6" s="63"/>
      <c r="B6" s="60"/>
      <c r="C6" s="34" t="s">
        <v>18</v>
      </c>
      <c r="D6" s="34" t="s">
        <v>19</v>
      </c>
      <c r="E6" s="34" t="s">
        <v>20</v>
      </c>
      <c r="F6" s="36" t="s">
        <v>18</v>
      </c>
      <c r="G6" s="37" t="s">
        <v>19</v>
      </c>
      <c r="H6" s="38" t="s">
        <v>20</v>
      </c>
      <c r="I6" s="34" t="s">
        <v>18</v>
      </c>
      <c r="J6" s="34" t="s">
        <v>19</v>
      </c>
      <c r="K6" s="34" t="s">
        <v>20</v>
      </c>
      <c r="L6" s="1"/>
      <c r="M6" s="66"/>
      <c r="N6" s="66"/>
    </row>
    <row r="7" spans="1:19" ht="15" customHeight="1" x14ac:dyDescent="0.25">
      <c r="A7" s="64"/>
      <c r="B7" s="61"/>
      <c r="C7" s="2" t="s">
        <v>5</v>
      </c>
      <c r="D7" s="2" t="s">
        <v>6</v>
      </c>
      <c r="E7" s="2" t="s">
        <v>7</v>
      </c>
      <c r="F7" s="16" t="s">
        <v>5</v>
      </c>
      <c r="G7" s="17" t="s">
        <v>6</v>
      </c>
      <c r="H7" s="18" t="s">
        <v>7</v>
      </c>
      <c r="I7" s="2" t="s">
        <v>5</v>
      </c>
      <c r="J7" s="2" t="s">
        <v>6</v>
      </c>
      <c r="K7" s="2" t="s">
        <v>7</v>
      </c>
      <c r="L7" s="2"/>
      <c r="M7" s="67"/>
      <c r="N7" s="67"/>
    </row>
    <row r="8" spans="1:19" s="6" customFormat="1" ht="18.75" customHeight="1" x14ac:dyDescent="0.55000000000000004">
      <c r="A8" s="48" t="s">
        <v>30</v>
      </c>
      <c r="C8" s="14">
        <f>F8+I8</f>
        <v>6746.8919148475234</v>
      </c>
      <c r="D8" s="14">
        <f>G8+J8</f>
        <v>4146.1846264418073</v>
      </c>
      <c r="E8" s="14">
        <f t="shared" ref="E8" si="0">H8+K8</f>
        <v>2600.7072884057166</v>
      </c>
      <c r="F8" s="19">
        <f>SUM(G8:H8)</f>
        <v>4895.908534746065</v>
      </c>
      <c r="G8" s="79">
        <f>G9+G18</f>
        <v>2459.7397085429752</v>
      </c>
      <c r="H8" s="80">
        <f>H9+H18</f>
        <v>2436.1688262030898</v>
      </c>
      <c r="I8" s="25">
        <f>SUM(J8:K8)</f>
        <v>1850.9833801014588</v>
      </c>
      <c r="J8" s="14">
        <f>J9+J18</f>
        <v>1686.444917898832</v>
      </c>
      <c r="K8" s="14">
        <f>K9+K18</f>
        <v>164.5384622026267</v>
      </c>
      <c r="L8" s="14"/>
      <c r="M8" s="35" t="s">
        <v>31</v>
      </c>
      <c r="N8" s="9"/>
      <c r="O8" s="3"/>
      <c r="P8" s="3"/>
      <c r="Q8" s="3"/>
      <c r="R8" s="3"/>
      <c r="S8" s="3"/>
    </row>
    <row r="9" spans="1:19" s="11" customFormat="1" ht="18" customHeight="1" x14ac:dyDescent="0.25">
      <c r="A9" s="10" t="s">
        <v>0</v>
      </c>
      <c r="C9" s="14">
        <f>F9+I9</f>
        <v>5635.9025500446141</v>
      </c>
      <c r="D9" s="14">
        <f>G9+J9</f>
        <v>3083.0848857513752</v>
      </c>
      <c r="E9" s="14">
        <f t="shared" ref="E9:E10" si="1">H9+K9</f>
        <v>2552.817664293239</v>
      </c>
      <c r="F9" s="19">
        <f>SUM(G9:H9)</f>
        <v>4765</v>
      </c>
      <c r="G9" s="20">
        <f>SUM(G10:G17)</f>
        <v>2330</v>
      </c>
      <c r="H9" s="21">
        <f>SUM(H10:H17)</f>
        <v>2435</v>
      </c>
      <c r="I9" s="15">
        <f>SUM(J9:K9)</f>
        <v>870.90255004461403</v>
      </c>
      <c r="J9" s="15">
        <f>SUM(J10:J17)</f>
        <v>753.08488575137517</v>
      </c>
      <c r="K9" s="15">
        <f>SUM(K10:K17)</f>
        <v>117.81766429323889</v>
      </c>
      <c r="L9" s="15"/>
      <c r="M9" s="22" t="s">
        <v>2</v>
      </c>
      <c r="N9" s="23"/>
      <c r="O9" s="3"/>
      <c r="P9" s="3"/>
      <c r="Q9" s="3"/>
      <c r="R9" s="3"/>
      <c r="S9" s="3"/>
    </row>
    <row r="10" spans="1:19" s="11" customFormat="1" ht="18" customHeight="1" x14ac:dyDescent="0.25">
      <c r="A10" s="68" t="s">
        <v>29</v>
      </c>
      <c r="B10" s="73" t="s">
        <v>21</v>
      </c>
      <c r="C10" s="15">
        <f t="shared" ref="C10:C12" si="2">F10+I10</f>
        <v>115.16284206543136</v>
      </c>
      <c r="D10" s="43">
        <f t="shared" ref="D10" si="3">G10+J10</f>
        <v>57.344843821734862</v>
      </c>
      <c r="E10" s="43">
        <f t="shared" si="1"/>
        <v>57.817998243696508</v>
      </c>
      <c r="F10" s="83">
        <f t="shared" ref="F10:F15" si="4">SUM(G10:H10)</f>
        <v>112.4155154091392</v>
      </c>
      <c r="G10" s="77">
        <v>54.969181721572795</v>
      </c>
      <c r="H10" s="81">
        <v>57.446333687566415</v>
      </c>
      <c r="I10" s="12">
        <f t="shared" ref="I10:I14" si="5">SUM(J10:K10)</f>
        <v>2.7473266562921577</v>
      </c>
      <c r="J10" s="69">
        <v>2.3756621001620668</v>
      </c>
      <c r="K10" s="69">
        <v>0.37166455613009108</v>
      </c>
      <c r="L10" s="15"/>
      <c r="M10" s="71" t="s">
        <v>33</v>
      </c>
      <c r="N10" s="71" t="s">
        <v>32</v>
      </c>
      <c r="O10" s="3"/>
      <c r="P10" s="3"/>
      <c r="Q10" s="3"/>
      <c r="R10" s="3"/>
      <c r="S10" s="3"/>
    </row>
    <row r="11" spans="1:19" s="11" customFormat="1" ht="18" customHeight="1" x14ac:dyDescent="0.25">
      <c r="A11" s="68" t="s">
        <v>29</v>
      </c>
      <c r="B11" s="73" t="s">
        <v>22</v>
      </c>
      <c r="C11" s="15">
        <f t="shared" si="2"/>
        <v>335.73684946103805</v>
      </c>
      <c r="D11" s="43">
        <f t="shared" ref="D11:D18" si="6">G11+J11</f>
        <v>205.46006530297575</v>
      </c>
      <c r="E11" s="43">
        <f t="shared" ref="E11:F18" si="7">H11+K11</f>
        <v>130.2767841580623</v>
      </c>
      <c r="F11" s="83">
        <f t="shared" si="4"/>
        <v>225.84378320935173</v>
      </c>
      <c r="G11" s="77">
        <v>110.43358129649309</v>
      </c>
      <c r="H11" s="81">
        <v>115.41020191285865</v>
      </c>
      <c r="I11" s="12">
        <f t="shared" si="5"/>
        <v>109.89306625168631</v>
      </c>
      <c r="J11" s="69">
        <v>95.026484006482661</v>
      </c>
      <c r="K11" s="69">
        <v>14.866582245203643</v>
      </c>
      <c r="L11" s="15"/>
      <c r="M11" s="72" t="s">
        <v>34</v>
      </c>
      <c r="N11" s="71" t="s">
        <v>32</v>
      </c>
      <c r="O11" s="3"/>
      <c r="P11" s="3"/>
      <c r="Q11" s="3"/>
      <c r="R11" s="3"/>
      <c r="S11" s="3"/>
    </row>
    <row r="12" spans="1:19" s="11" customFormat="1" ht="18" customHeight="1" x14ac:dyDescent="0.25">
      <c r="A12" s="68" t="s">
        <v>29</v>
      </c>
      <c r="B12" s="73" t="s">
        <v>23</v>
      </c>
      <c r="C12" s="15">
        <f t="shared" si="2"/>
        <v>1431.7598141012163</v>
      </c>
      <c r="D12" s="43">
        <f t="shared" si="6"/>
        <v>783.7187470100456</v>
      </c>
      <c r="E12" s="43">
        <f t="shared" si="7"/>
        <v>648.04106709117082</v>
      </c>
      <c r="F12" s="83">
        <f t="shared" si="4"/>
        <v>1209.2263549415516</v>
      </c>
      <c r="G12" s="77">
        <v>591.29011689691822</v>
      </c>
      <c r="H12" s="81">
        <v>617.93623804463346</v>
      </c>
      <c r="I12" s="12">
        <f t="shared" si="5"/>
        <v>222.5334591596648</v>
      </c>
      <c r="J12" s="69">
        <v>192.42863011312741</v>
      </c>
      <c r="K12" s="69">
        <v>30.104829046537382</v>
      </c>
      <c r="L12" s="15"/>
      <c r="M12" s="71" t="s">
        <v>35</v>
      </c>
      <c r="N12" s="71" t="s">
        <v>32</v>
      </c>
      <c r="O12" s="3"/>
      <c r="P12" s="3"/>
      <c r="Q12" s="3"/>
      <c r="R12" s="3"/>
      <c r="S12" s="3"/>
    </row>
    <row r="13" spans="1:19" s="5" customFormat="1" ht="17.25" customHeight="1" x14ac:dyDescent="0.25">
      <c r="A13" s="68" t="s">
        <v>29</v>
      </c>
      <c r="B13" s="73" t="s">
        <v>24</v>
      </c>
      <c r="C13" s="15">
        <f t="shared" ref="C13:C15" si="8">F13+I13</f>
        <v>1018.4058688666612</v>
      </c>
      <c r="D13" s="43">
        <f t="shared" si="6"/>
        <v>585.72511485809025</v>
      </c>
      <c r="E13" s="43">
        <f t="shared" si="7"/>
        <v>432.68075400857106</v>
      </c>
      <c r="F13" s="83">
        <f t="shared" si="4"/>
        <v>784.88310308182781</v>
      </c>
      <c r="G13" s="77">
        <v>383.79383634431457</v>
      </c>
      <c r="H13" s="81">
        <v>401.0892667375133</v>
      </c>
      <c r="I13" s="12">
        <f t="shared" si="5"/>
        <v>233.52276578483344</v>
      </c>
      <c r="J13" s="69">
        <v>201.93127851377568</v>
      </c>
      <c r="K13" s="69">
        <v>31.591487271057744</v>
      </c>
      <c r="L13" s="13"/>
      <c r="M13" s="40" t="s">
        <v>36</v>
      </c>
      <c r="N13" s="71" t="s">
        <v>32</v>
      </c>
      <c r="O13" s="3"/>
      <c r="P13" s="3"/>
      <c r="Q13" s="3"/>
      <c r="R13" s="3"/>
      <c r="S13" s="3"/>
    </row>
    <row r="14" spans="1:19" s="5" customFormat="1" ht="17.25" customHeight="1" x14ac:dyDescent="0.25">
      <c r="A14" s="68" t="s">
        <v>29</v>
      </c>
      <c r="B14" s="73" t="s">
        <v>25</v>
      </c>
      <c r="C14" s="15">
        <f t="shared" si="8"/>
        <v>460.62935058902929</v>
      </c>
      <c r="D14" s="43">
        <f t="shared" si="6"/>
        <v>243.82036626200329</v>
      </c>
      <c r="E14" s="43">
        <f t="shared" si="7"/>
        <v>216.80898432702602</v>
      </c>
      <c r="F14" s="83">
        <f t="shared" si="4"/>
        <v>411.17747077577047</v>
      </c>
      <c r="G14" s="77">
        <v>201.05844845908609</v>
      </c>
      <c r="H14" s="81">
        <v>210.11902231668438</v>
      </c>
      <c r="I14" s="12">
        <f t="shared" si="5"/>
        <v>49.451879813258842</v>
      </c>
      <c r="J14" s="69">
        <v>42.761917802917203</v>
      </c>
      <c r="K14" s="69">
        <v>6.68996201034164</v>
      </c>
      <c r="L14" s="13"/>
      <c r="M14" s="40" t="s">
        <v>37</v>
      </c>
      <c r="N14" s="71" t="s">
        <v>32</v>
      </c>
      <c r="O14" s="3"/>
      <c r="P14" s="3"/>
      <c r="Q14" s="3"/>
      <c r="R14" s="3"/>
      <c r="S14" s="3"/>
    </row>
    <row r="15" spans="1:19" s="5" customFormat="1" ht="17.25" customHeight="1" x14ac:dyDescent="0.25">
      <c r="A15" s="68" t="s">
        <v>29</v>
      </c>
      <c r="B15" s="73" t="s">
        <v>26</v>
      </c>
      <c r="C15" s="15">
        <f t="shared" si="8"/>
        <v>801.61395819111624</v>
      </c>
      <c r="D15" s="43">
        <f t="shared" si="6"/>
        <v>426.03978235529507</v>
      </c>
      <c r="E15" s="43">
        <f t="shared" si="7"/>
        <v>375.57417583582117</v>
      </c>
      <c r="F15" s="83">
        <f t="shared" si="4"/>
        <v>710.95217853347503</v>
      </c>
      <c r="G15" s="77">
        <v>347.64293304994686</v>
      </c>
      <c r="H15" s="81">
        <v>363.30924548352817</v>
      </c>
      <c r="I15" s="12">
        <f t="shared" ref="I13:I18" si="9">SUM(J15:K15)</f>
        <v>90.661779657641219</v>
      </c>
      <c r="J15" s="69">
        <v>78.396849305348212</v>
      </c>
      <c r="K15" s="69">
        <v>12.264930352293007</v>
      </c>
      <c r="L15" s="13"/>
      <c r="M15" s="40" t="s">
        <v>42</v>
      </c>
      <c r="N15" s="71" t="s">
        <v>32</v>
      </c>
      <c r="O15" s="3"/>
      <c r="P15" s="3"/>
      <c r="Q15" s="3"/>
      <c r="R15" s="3"/>
      <c r="S15" s="3"/>
    </row>
    <row r="16" spans="1:19" s="5" customFormat="1" ht="17.25" customHeight="1" x14ac:dyDescent="0.25">
      <c r="A16" s="68" t="s">
        <v>29</v>
      </c>
      <c r="B16" s="73" t="s">
        <v>27</v>
      </c>
      <c r="C16" s="15">
        <f t="shared" ref="C16:C18" si="10">F16+I16</f>
        <v>1065.9313234249064</v>
      </c>
      <c r="D16" s="43">
        <f t="shared" si="6"/>
        <v>562.51213756652521</v>
      </c>
      <c r="E16" s="43">
        <f t="shared" si="7"/>
        <v>503.41918585838113</v>
      </c>
      <c r="F16" s="83">
        <f t="shared" ref="F13:F18" si="11">SUM(G16:H16)</f>
        <v>956.03825717322002</v>
      </c>
      <c r="G16" s="77">
        <v>467.48565356004252</v>
      </c>
      <c r="H16" s="81">
        <v>488.5526036131775</v>
      </c>
      <c r="I16" s="12">
        <f t="shared" si="9"/>
        <v>109.89306625168631</v>
      </c>
      <c r="J16" s="69">
        <v>95.026484006482661</v>
      </c>
      <c r="K16" s="69">
        <v>14.866582245203643</v>
      </c>
      <c r="L16" s="13"/>
      <c r="M16" s="40" t="s">
        <v>38</v>
      </c>
      <c r="N16" s="71" t="s">
        <v>32</v>
      </c>
      <c r="O16" s="3"/>
      <c r="P16" s="3"/>
      <c r="Q16" s="3"/>
      <c r="R16" s="3"/>
      <c r="S16" s="3"/>
    </row>
    <row r="17" spans="1:29" s="5" customFormat="1" ht="17.25" customHeight="1" x14ac:dyDescent="0.25">
      <c r="A17" s="68" t="s">
        <v>29</v>
      </c>
      <c r="B17" s="73" t="s">
        <v>28</v>
      </c>
      <c r="C17" s="15">
        <f t="shared" si="10"/>
        <v>406.66254334521523</v>
      </c>
      <c r="D17" s="43">
        <f t="shared" si="6"/>
        <v>218.46382857470519</v>
      </c>
      <c r="E17" s="43">
        <f t="shared" si="7"/>
        <v>188.19871477051001</v>
      </c>
      <c r="F17" s="83">
        <f t="shared" si="11"/>
        <v>354.4633368756642</v>
      </c>
      <c r="G17" s="77">
        <v>173.32624867162593</v>
      </c>
      <c r="H17" s="81">
        <v>181.13708820403826</v>
      </c>
      <c r="I17" s="12">
        <f t="shared" si="9"/>
        <v>52.199206469551001</v>
      </c>
      <c r="J17" s="69">
        <v>45.137579903079271</v>
      </c>
      <c r="K17" s="69">
        <v>7.0616265664717313</v>
      </c>
      <c r="L17" s="13"/>
      <c r="M17" s="40" t="s">
        <v>39</v>
      </c>
      <c r="N17" s="71" t="s">
        <v>32</v>
      </c>
      <c r="O17" s="3"/>
      <c r="P17" s="3"/>
      <c r="Q17" s="3"/>
      <c r="R17" s="3"/>
      <c r="S17" s="3"/>
    </row>
    <row r="18" spans="1:29" s="76" customFormat="1" ht="17.25" customHeight="1" x14ac:dyDescent="0.25">
      <c r="A18" s="24" t="s">
        <v>1</v>
      </c>
      <c r="B18" s="70"/>
      <c r="C18" s="74">
        <f t="shared" si="10"/>
        <v>1110.9893648029099</v>
      </c>
      <c r="D18" s="74">
        <f t="shared" si="6"/>
        <v>1063.0997406904323</v>
      </c>
      <c r="E18" s="74">
        <f t="shared" si="7"/>
        <v>47.889624112477698</v>
      </c>
      <c r="F18" s="49">
        <f t="shared" si="11"/>
        <v>130.9085347460653</v>
      </c>
      <c r="G18" s="78">
        <v>129.73970854297542</v>
      </c>
      <c r="H18" s="82">
        <v>1.1688262030898684</v>
      </c>
      <c r="I18" s="74">
        <f t="shared" si="9"/>
        <v>980.08083005684466</v>
      </c>
      <c r="J18" s="45">
        <v>933.36003214745688</v>
      </c>
      <c r="K18" s="45">
        <v>46.720797909387827</v>
      </c>
      <c r="L18" s="74"/>
      <c r="M18" s="75"/>
      <c r="N18" s="39" t="s">
        <v>14</v>
      </c>
      <c r="O18" s="6"/>
      <c r="P18" s="6"/>
      <c r="Q18" s="6"/>
      <c r="R18" s="6"/>
      <c r="S18" s="6"/>
    </row>
    <row r="19" spans="1:29" s="5" customFormat="1" ht="10.5" customHeight="1" x14ac:dyDescent="0.25">
      <c r="A19" s="10"/>
      <c r="B19" s="44"/>
      <c r="C19" s="12"/>
      <c r="D19" s="41"/>
      <c r="E19" s="41"/>
      <c r="F19" s="41"/>
      <c r="G19" s="41"/>
      <c r="H19" s="41"/>
      <c r="I19" s="41"/>
      <c r="J19" s="41"/>
      <c r="K19" s="42"/>
      <c r="L19" s="13"/>
      <c r="M19" s="11"/>
      <c r="N19" s="46"/>
      <c r="O19" s="3"/>
      <c r="P19" s="3"/>
      <c r="Q19" s="3"/>
      <c r="R19" s="3"/>
      <c r="S19" s="3"/>
    </row>
    <row r="20" spans="1:29" ht="34.5" customHeight="1" x14ac:dyDescent="0.25">
      <c r="B20" s="51" t="s">
        <v>15</v>
      </c>
      <c r="C20" s="51"/>
      <c r="D20" s="51"/>
      <c r="E20" s="51"/>
      <c r="F20" s="51"/>
      <c r="G20" s="51"/>
      <c r="H20" s="51"/>
      <c r="I20" s="51"/>
      <c r="J20" s="51"/>
      <c r="K20" s="51"/>
      <c r="L20" s="51"/>
      <c r="M20" s="51"/>
      <c r="N20" s="7"/>
    </row>
    <row r="21" spans="1:29" ht="20.25" customHeight="1" x14ac:dyDescent="0.25">
      <c r="B21" s="27" t="s">
        <v>16</v>
      </c>
      <c r="C21" s="26"/>
      <c r="D21" s="26"/>
      <c r="E21" s="26"/>
      <c r="F21" s="26"/>
      <c r="G21" s="26"/>
      <c r="H21" s="26"/>
      <c r="I21" s="26"/>
      <c r="J21" s="26"/>
      <c r="K21" s="26"/>
      <c r="L21" s="26"/>
      <c r="M21" s="26"/>
    </row>
    <row r="22" spans="1:29" ht="12.75" customHeight="1" x14ac:dyDescent="0.25">
      <c r="B22" s="26"/>
      <c r="C22" s="26"/>
      <c r="D22" s="26"/>
      <c r="E22" s="26"/>
      <c r="F22" s="28"/>
      <c r="G22" s="26"/>
      <c r="H22" s="26"/>
      <c r="I22" s="26"/>
      <c r="J22" s="26"/>
      <c r="K22" s="26"/>
      <c r="L22" s="26"/>
      <c r="M22" s="26"/>
    </row>
    <row r="23" spans="1:29" ht="61.5" customHeight="1" x14ac:dyDescent="0.25">
      <c r="B23" s="50" t="s">
        <v>17</v>
      </c>
      <c r="C23" s="50"/>
      <c r="D23" s="50"/>
      <c r="E23" s="50"/>
      <c r="F23" s="50"/>
      <c r="G23" s="50"/>
      <c r="H23" s="50"/>
      <c r="I23" s="50"/>
      <c r="J23" s="50"/>
      <c r="K23" s="50"/>
      <c r="L23" s="50"/>
      <c r="M23" s="50"/>
    </row>
    <row r="24" spans="1:29" s="30" customFormat="1" ht="18" customHeight="1" x14ac:dyDescent="0.25">
      <c r="B24" s="30" t="s">
        <v>3</v>
      </c>
      <c r="N24" s="31"/>
    </row>
    <row r="25" spans="1:29" s="30" customFormat="1" ht="19.5" customHeight="1" x14ac:dyDescent="0.25">
      <c r="B25" s="32" t="s">
        <v>4</v>
      </c>
      <c r="N25" s="31"/>
    </row>
    <row r="27" spans="1:29" ht="35.25" customHeight="1" x14ac:dyDescent="0.25">
      <c r="N27" s="33"/>
      <c r="O27" s="33"/>
      <c r="P27" s="33"/>
      <c r="Q27" s="33"/>
      <c r="R27" s="33"/>
      <c r="S27" s="33"/>
      <c r="T27" s="33"/>
      <c r="U27" s="33"/>
      <c r="V27" s="33"/>
      <c r="W27" s="33"/>
      <c r="X27" s="33"/>
      <c r="Y27" s="33"/>
      <c r="Z27" s="33"/>
      <c r="AA27" s="33"/>
      <c r="AB27" s="33"/>
      <c r="AC27" s="33"/>
    </row>
  </sheetData>
  <sortState ref="O10:R22">
    <sortCondition descending="1" ref="P10:P22"/>
  </sortState>
  <mergeCells count="10">
    <mergeCell ref="A2:N2"/>
    <mergeCell ref="A3:N3"/>
    <mergeCell ref="B5:B7"/>
    <mergeCell ref="A5:A7"/>
    <mergeCell ref="M5:N7"/>
    <mergeCell ref="B23:M23"/>
    <mergeCell ref="B20:M20"/>
    <mergeCell ref="C5:E5"/>
    <mergeCell ref="F5:H5"/>
    <mergeCell ref="I5:K5"/>
  </mergeCells>
  <hyperlinks>
    <hyperlink ref="B25" r:id="rId1"/>
  </hyperlinks>
  <pageMargins left="0.7" right="0.7" top="0.75" bottom="0.75" header="0.3" footer="0.3"/>
  <pageSetup scale="46" orientation="portrait" r:id="rId2"/>
  <ignoredErrors>
    <ignoredError sqref="G8:K9"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M.Atoll</vt:lpstr>
      <vt:lpstr>M.Atoll!Print_Area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2020-10-21T13:58:44Z</dcterms:modified>
</cp:coreProperties>
</file>