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L. Atoll" sheetId="1" r:id="rId1"/>
  </sheets>
  <definedNames>
    <definedName name="_xlnm.Print_Area" localSheetId="0">'L. Atoll'!$A$1:$O$29</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 l="1"/>
  <c r="J9" i="1"/>
  <c r="G9" i="1"/>
  <c r="K8" i="1" l="1"/>
  <c r="H8" i="1"/>
  <c r="G8" i="1"/>
  <c r="H9" i="1"/>
  <c r="I9" i="1"/>
  <c r="K9" i="1"/>
  <c r="D12" i="1" l="1"/>
  <c r="E12" i="1"/>
  <c r="D13" i="1"/>
  <c r="E13" i="1"/>
  <c r="D14" i="1"/>
  <c r="E14" i="1"/>
  <c r="D15" i="1"/>
  <c r="E15" i="1"/>
  <c r="D16" i="1"/>
  <c r="E16" i="1"/>
  <c r="C17" i="1"/>
  <c r="D17" i="1"/>
  <c r="E17" i="1"/>
  <c r="D18" i="1"/>
  <c r="E18" i="1"/>
  <c r="D19" i="1"/>
  <c r="E19" i="1"/>
  <c r="D20" i="1"/>
  <c r="E20" i="1"/>
  <c r="D21" i="1"/>
  <c r="E21" i="1"/>
  <c r="I12" i="1"/>
  <c r="I13" i="1"/>
  <c r="I14" i="1"/>
  <c r="I15" i="1"/>
  <c r="I16" i="1"/>
  <c r="I17" i="1"/>
  <c r="I18" i="1"/>
  <c r="I19" i="1"/>
  <c r="I20" i="1"/>
  <c r="I21" i="1"/>
  <c r="F12" i="1"/>
  <c r="F13" i="1"/>
  <c r="C13" i="1" s="1"/>
  <c r="F14" i="1"/>
  <c r="F15" i="1"/>
  <c r="F16" i="1"/>
  <c r="F17" i="1"/>
  <c r="F18" i="1"/>
  <c r="F19" i="1"/>
  <c r="F20" i="1"/>
  <c r="F21" i="1"/>
  <c r="C21" i="1" s="1"/>
  <c r="C20" i="1" l="1"/>
  <c r="C16" i="1"/>
  <c r="C12" i="1"/>
  <c r="C19" i="1"/>
  <c r="C15" i="1"/>
  <c r="C14" i="1"/>
  <c r="C18" i="1"/>
  <c r="D10" i="1"/>
  <c r="E10" i="1"/>
  <c r="D11" i="1"/>
  <c r="E11" i="1"/>
  <c r="I10" i="1"/>
  <c r="I11" i="1"/>
  <c r="D9" i="1" l="1"/>
  <c r="I8" i="1" l="1"/>
  <c r="F11" i="1" l="1"/>
  <c r="C11" i="1" s="1"/>
  <c r="F10" i="1" l="1"/>
  <c r="C10" i="1" s="1"/>
  <c r="E8" i="1" l="1"/>
  <c r="E9" i="1"/>
  <c r="F9" i="1"/>
  <c r="C9" i="1" s="1"/>
  <c r="D8" i="1" l="1"/>
  <c r="F8" i="1"/>
  <c r="C8" i="1" s="1"/>
</calcChain>
</file>

<file path=xl/sharedStrings.xml><?xml version="1.0" encoding="utf-8"?>
<sst xmlns="http://schemas.openxmlformats.org/spreadsheetml/2006/main" count="81" uniqueCount="49">
  <si>
    <t>Administrative Islands in Atolls</t>
  </si>
  <si>
    <t>Non-administrative islands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</si>
  <si>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</si>
  <si>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</si>
  <si>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</si>
  <si>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</si>
  <si>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</si>
  <si>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</si>
  <si>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</si>
  <si>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</si>
  <si>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</si>
  <si>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</si>
  <si>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</si>
  <si>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</si>
  <si>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</si>
  <si>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</si>
  <si>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</si>
  <si>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</si>
  <si>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</si>
  <si>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</si>
  <si>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</si>
  <si>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Isdhoo</t>
  </si>
  <si>
    <t>Dhabidhoo</t>
  </si>
  <si>
    <t>Maabaidhoo</t>
  </si>
  <si>
    <t>Mundoo</t>
  </si>
  <si>
    <t>Gamu</t>
  </si>
  <si>
    <t>Maavah</t>
  </si>
  <si>
    <t>Fonadhoo</t>
  </si>
  <si>
    <t>Maamendhoo</t>
  </si>
  <si>
    <t>Hithadhoo</t>
  </si>
  <si>
    <t>Kunahandhoo</t>
  </si>
  <si>
    <t>Kalaidhoo</t>
  </si>
  <si>
    <t>Hadhdhunmathi (L)</t>
  </si>
  <si>
    <t>ހައްދުންމަތި (ލ)</t>
  </si>
  <si>
    <t>ލ</t>
  </si>
  <si>
    <t>އިސްދޫ</t>
  </si>
  <si>
    <t>ދަނބިދޫ</t>
  </si>
  <si>
    <t>މާބައިދޫ</t>
  </si>
  <si>
    <t>މުންޑޫ</t>
  </si>
  <si>
    <t>ގަން</t>
  </si>
  <si>
    <t>މާވަށް</t>
  </si>
  <si>
    <t>ފޮނަދޫ</t>
  </si>
  <si>
    <t>މާމެންދޫ</t>
  </si>
  <si>
    <t>ހިތަދޫ</t>
  </si>
  <si>
    <t>ކުނަހަންދޫ</t>
  </si>
  <si>
    <t>ކަލައިދޫ</t>
  </si>
  <si>
    <t>ހައްދުންމަތި (ލ.އަތޮޅު) ގައި ދިރިއުޅޭ އާބާދީ، އާބާދީ އަންދާޒާ 2020</t>
  </si>
  <si>
    <t>L</t>
  </si>
  <si>
    <t xml:space="preserve"> RESIDENT POPULATION OF HADHDHUNMATHI  (L. ATOLL) , POPULATION PROJECTION 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</si>
</sst>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4"/>
      <color theme="1"/>
      <name val="Calibri"/>
      <family val="2"/>
    </font>
    <font>
      <b/>
      <sz val="14"/>
      <color theme="1"/>
      <name val="Faruma"/>
    </font>
    <font>
      <b/>
      <sz val="10"/>
      <color theme="1"/>
      <name val="Arial"/>
      <family val="2"/>
    </font>
    <font>
      <b/>
      <sz val="10"/>
      <name val="Calibri"/>
      <family val="2"/>
      <scheme val="minor"/>
    </font>
    <font>
      <u/>
      <sz val="11"/>
      <color theme="10"/>
      <name val="Calibri"/>
      <family val="2"/>
      <scheme val="minor"/>
    </font>
    <font>
      <b/>
      <sz val="14"/>
      <color theme="1"/>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6"/>
      <color rgb="FFFF0000"/>
      <name val="Faruma"/>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thin">
        <color indexed="64"/>
      </top>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4" fillId="0" borderId="0" applyNumberFormat="0" applyFill="0" applyBorder="0" applyAlignment="0" applyProtection="0"/>
  </cellStyleXfs>
  <cellXfs count="82">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0" fontId="2" fillId="2" borderId="0" xfId="0" applyFont="1" applyFill="1"/>
    <xf numFmtId="3" fontId="0" fillId="2" borderId="0" xfId="0" applyNumberFormat="1" applyFill="1" applyAlignment="1">
      <alignment horizontal="center"/>
    </xf>
    <xf numFmtId="0" fontId="0" fillId="2" borderId="0" xfId="0" applyFill="1" applyAlignment="1">
      <alignment horizontal="center" vertic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2" fillId="2" borderId="2" xfId="1" applyFont="1" applyFill="1" applyBorder="1" applyAlignment="1">
      <alignment horizontal="left" vertical="center"/>
    </xf>
    <xf numFmtId="3" fontId="2" fillId="2" borderId="1" xfId="0" applyNumberFormat="1" applyFont="1" applyFill="1" applyBorder="1" applyAlignment="1">
      <alignment vertical="center"/>
    </xf>
    <xf numFmtId="0" fontId="16" fillId="2" borderId="0" xfId="0" applyFont="1" applyFill="1"/>
    <xf numFmtId="0" fontId="19" fillId="2" borderId="0" xfId="0" applyFont="1" applyFill="1" applyAlignment="1">
      <alignment vertical="center"/>
    </xf>
    <xf numFmtId="3" fontId="16" fillId="2" borderId="0" xfId="0" applyNumberFormat="1" applyFont="1" applyFill="1"/>
    <xf numFmtId="3" fontId="12"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4" fillId="2" borderId="0" xfId="4" applyFont="1" applyFill="1" applyAlignment="1">
      <alignment vertical="center"/>
    </xf>
    <xf numFmtId="3" fontId="22" fillId="2" borderId="0" xfId="2" applyNumberFormat="1" applyFont="1" applyFill="1" applyBorder="1" applyAlignment="1" applyProtection="1">
      <alignment vertical="center" wrapText="1"/>
      <protection locked="0"/>
    </xf>
    <xf numFmtId="3" fontId="23" fillId="2" borderId="0" xfId="2" applyNumberFormat="1" applyFont="1" applyFill="1" applyBorder="1" applyAlignment="1" applyProtection="1">
      <alignment horizontal="right" vertical="center"/>
    </xf>
    <xf numFmtId="3" fontId="9" fillId="2" borderId="0" xfId="2" applyNumberFormat="1" applyFont="1" applyFill="1" applyBorder="1" applyAlignment="1" applyProtection="1">
      <alignment horizontal="right" vertical="center" indent="1"/>
    </xf>
    <xf numFmtId="3" fontId="23" fillId="3" borderId="10" xfId="2" applyNumberFormat="1" applyFont="1" applyFill="1" applyBorder="1" applyAlignment="1" applyProtection="1">
      <alignment horizontal="right" vertical="center"/>
    </xf>
    <xf numFmtId="3" fontId="23" fillId="3" borderId="11" xfId="2" applyNumberFormat="1" applyFont="1" applyFill="1" applyBorder="1" applyAlignment="1" applyProtection="1">
      <alignment horizontal="right" vertical="center"/>
    </xf>
    <xf numFmtId="3" fontId="23" fillId="3" borderId="12" xfId="2" applyNumberFormat="1" applyFont="1" applyFill="1" applyBorder="1" applyAlignment="1" applyProtection="1">
      <alignment horizontal="right" vertical="center"/>
    </xf>
    <xf numFmtId="3" fontId="0" fillId="2" borderId="0" xfId="0" applyNumberFormat="1" applyFont="1" applyFill="1" applyBorder="1"/>
    <xf numFmtId="3" fontId="0" fillId="2" borderId="0" xfId="0" applyNumberFormat="1" applyFill="1" applyBorder="1"/>
    <xf numFmtId="0" fontId="0" fillId="2" borderId="0" xfId="1" applyFont="1" applyFill="1" applyBorder="1" applyAlignment="1">
      <alignment horizontal="left" indent="1"/>
    </xf>
    <xf numFmtId="3" fontId="8" fillId="2" borderId="0" xfId="2" applyNumberFormat="1" applyFont="1" applyFill="1" applyBorder="1" applyAlignment="1" applyProtection="1">
      <alignment vertical="center"/>
    </xf>
    <xf numFmtId="49" fontId="24" fillId="2" borderId="0" xfId="3" applyNumberFormat="1" applyFont="1" applyFill="1" applyBorder="1" applyAlignment="1">
      <alignment horizontal="center" vertical="center"/>
    </xf>
    <xf numFmtId="0" fontId="21" fillId="2" borderId="0" xfId="0" applyFont="1" applyFill="1" applyAlignment="1">
      <alignment vertical="center"/>
    </xf>
    <xf numFmtId="3" fontId="2" fillId="2" borderId="2" xfId="0" applyNumberFormat="1" applyFont="1" applyFill="1" applyBorder="1" applyAlignment="1">
      <alignment vertical="center"/>
    </xf>
    <xf numFmtId="3" fontId="2" fillId="3" borderId="1" xfId="0" applyNumberFormat="1" applyFont="1" applyFill="1" applyBorder="1" applyAlignment="1">
      <alignment vertical="center"/>
    </xf>
    <xf numFmtId="3" fontId="2" fillId="3" borderId="13" xfId="0" applyNumberFormat="1" applyFont="1" applyFill="1" applyBorder="1" applyAlignment="1">
      <alignment vertical="center"/>
    </xf>
    <xf numFmtId="0" fontId="0" fillId="2" borderId="0" xfId="1" applyFont="1" applyFill="1" applyBorder="1" applyAlignment="1">
      <alignment horizontal="center" vertical="center"/>
    </xf>
    <xf numFmtId="0" fontId="9" fillId="0" borderId="0" xfId="0" applyFont="1" applyAlignment="1">
      <alignment horizontal="right" vertical="center" indent="1"/>
    </xf>
    <xf numFmtId="3" fontId="8" fillId="2" borderId="2" xfId="2" applyNumberFormat="1" applyFont="1" applyFill="1" applyBorder="1" applyAlignment="1" applyProtection="1">
      <alignment horizontal="right" vertical="center" indent="1"/>
    </xf>
    <xf numFmtId="0" fontId="21" fillId="2" borderId="0" xfId="0" applyFont="1" applyFill="1" applyAlignment="1">
      <alignment horizontal="right" vertical="center" indent="1"/>
    </xf>
    <xf numFmtId="3" fontId="2" fillId="3" borderId="9" xfId="0" applyNumberFormat="1" applyFont="1" applyFill="1" applyBorder="1" applyAlignment="1">
      <alignment vertical="center"/>
    </xf>
    <xf numFmtId="0" fontId="2" fillId="2" borderId="2" xfId="1" applyFont="1" applyFill="1" applyBorder="1" applyAlignment="1">
      <alignment horizontal="left" vertical="center" indent="1"/>
    </xf>
    <xf numFmtId="3" fontId="0" fillId="3" borderId="7" xfId="0" applyNumberFormat="1" applyFont="1" applyFill="1" applyBorder="1" applyAlignment="1">
      <alignment vertical="center"/>
    </xf>
    <xf numFmtId="0" fontId="21" fillId="2" borderId="0" xfId="0" applyFont="1" applyFill="1" applyBorder="1" applyAlignment="1">
      <alignment horizontal="right" vertical="center" indent="1"/>
    </xf>
    <xf numFmtId="0" fontId="3" fillId="2" borderId="0" xfId="0" applyFont="1" applyFill="1"/>
    <xf numFmtId="0" fontId="9" fillId="2" borderId="2" xfId="0" applyFont="1" applyFill="1" applyBorder="1" applyAlignment="1">
      <alignment horizontal="right" vertical="center" indent="1"/>
    </xf>
    <xf numFmtId="3" fontId="0" fillId="2" borderId="0" xfId="0" applyNumberFormat="1" applyFill="1"/>
    <xf numFmtId="3" fontId="0" fillId="3" borderId="0" xfId="0" applyNumberFormat="1" applyFill="1" applyBorder="1"/>
    <xf numFmtId="164" fontId="0" fillId="3" borderId="0" xfId="0" applyNumberFormat="1" applyFill="1" applyBorder="1"/>
    <xf numFmtId="3" fontId="0" fillId="3" borderId="2" xfId="0" applyNumberFormat="1" applyFill="1" applyBorder="1"/>
    <xf numFmtId="3" fontId="0" fillId="3" borderId="8" xfId="0" applyNumberFormat="1" applyFill="1" applyBorder="1"/>
    <xf numFmtId="164" fontId="0" fillId="3" borderId="8" xfId="0" applyNumberFormat="1" applyFill="1" applyBorder="1"/>
    <xf numFmtId="3" fontId="0" fillId="3" borderId="3" xfId="0" applyNumberFormat="1" applyFill="1" applyBorder="1"/>
    <xf numFmtId="3" fontId="2" fillId="2" borderId="2" xfId="0" applyNumberFormat="1" applyFont="1" applyFill="1" applyBorder="1"/>
    <xf numFmtId="0" fontId="1" fillId="2" borderId="0" xfId="1" applyFont="1" applyFill="1" applyBorder="1" applyAlignment="1">
      <alignment horizontal="left" indent="1"/>
    </xf>
    <xf numFmtId="0" fontId="21" fillId="0" borderId="0" xfId="0" applyFont="1" applyAlignment="1">
      <alignment horizontal="right" vertical="center" wrapText="1"/>
    </xf>
    <xf numFmtId="3" fontId="17" fillId="2" borderId="0" xfId="2" applyNumberFormat="1" applyFont="1" applyFill="1" applyBorder="1" applyAlignment="1" applyProtection="1">
      <alignment horizontal="left" vertical="center" wrapText="1"/>
      <protection locked="0"/>
    </xf>
    <xf numFmtId="3" fontId="12" fillId="2" borderId="5" xfId="2" applyNumberFormat="1" applyFont="1" applyFill="1" applyBorder="1" applyAlignment="1">
      <alignment horizontal="center" vertical="center"/>
    </xf>
    <xf numFmtId="3" fontId="12" fillId="3" borderId="4" xfId="2" applyNumberFormat="1" applyFont="1" applyFill="1" applyBorder="1" applyAlignment="1">
      <alignment horizontal="center" vertical="center"/>
    </xf>
    <xf numFmtId="3" fontId="12" fillId="3" borderId="5" xfId="2" applyNumberFormat="1" applyFont="1" applyFill="1" applyBorder="1" applyAlignment="1">
      <alignment horizontal="center" vertical="center"/>
    </xf>
    <xf numFmtId="3" fontId="12" fillId="3" borderId="6" xfId="2" applyNumberFormat="1" applyFont="1" applyFill="1" applyBorder="1" applyAlignment="1">
      <alignment horizontal="center" vertical="center"/>
    </xf>
    <xf numFmtId="49" fontId="15" fillId="2" borderId="0" xfId="3" applyNumberFormat="1" applyFont="1" applyFill="1" applyBorder="1" applyAlignment="1">
      <alignment horizontal="center" vertical="center"/>
    </xf>
    <xf numFmtId="49" fontId="11" fillId="2" borderId="0" xfId="3" applyNumberFormat="1" applyFont="1" applyFill="1" applyBorder="1" applyAlignment="1">
      <alignment horizontal="center" vertical="center"/>
    </xf>
    <xf numFmtId="49" fontId="10"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0"/>
  <sheetViews>
    <sheetView tabSelected="1" zoomScale="84" zoomScaleNormal="84" workbookViewId="0">
      <selection activeCell="S7" sqref="S7"/>
    </sheetView>
  </sheetViews>
  <sheetFormatPr defaultRowHeight="15" x14ac:dyDescent="0.25"/>
  <cols>
    <col min="1" max="1" width="6.140625" style="3" customWidth="1"/>
    <col min="2" max="2" width="23" style="3" customWidth="1"/>
    <col min="3" max="3" width="14.5703125" style="3" customWidth="1"/>
    <col min="4" max="5" width="9.85546875" style="3" customWidth="1"/>
    <col min="6" max="6" width="13.7109375" style="3" customWidth="1"/>
    <col min="7" max="8" width="9.85546875" style="3" customWidth="1"/>
    <col min="9" max="9" width="11.85546875" style="3" customWidth="1"/>
    <col min="10" max="12" width="9.85546875" style="3" customWidth="1"/>
    <col min="13" max="13" width="28" style="3" customWidth="1"/>
    <col min="14" max="14" width="3.28515625" style="4" customWidth="1"/>
    <col min="15" max="16384" width="9.140625" style="3"/>
  </cols>
  <sheetData>
    <row r="1" spans="1:19" x14ac:dyDescent="0.25">
      <c r="N1" s="8"/>
    </row>
    <row r="2" spans="1:19" ht="24.75" customHeight="1" x14ac:dyDescent="0.25">
      <c r="A2" s="70" t="s">
        <v>48</v>
      </c>
      <c r="B2" s="70"/>
      <c r="C2" s="70"/>
      <c r="D2" s="70"/>
      <c r="E2" s="70"/>
      <c r="F2" s="70"/>
      <c r="G2" s="70"/>
      <c r="H2" s="70"/>
      <c r="I2" s="70"/>
      <c r="J2" s="70"/>
      <c r="K2" s="70"/>
      <c r="L2" s="70"/>
      <c r="M2" s="70"/>
      <c r="N2" s="70"/>
    </row>
    <row r="3" spans="1:19" ht="24.75" customHeight="1" x14ac:dyDescent="0.25">
      <c r="A3" s="71" t="s">
        <v>46</v>
      </c>
      <c r="B3" s="72"/>
      <c r="C3" s="72"/>
      <c r="D3" s="72"/>
      <c r="E3" s="72"/>
      <c r="F3" s="72"/>
      <c r="G3" s="72"/>
      <c r="H3" s="72"/>
      <c r="I3" s="72"/>
      <c r="J3" s="72"/>
      <c r="K3" s="72"/>
      <c r="L3" s="72"/>
      <c r="M3" s="72"/>
      <c r="N3" s="72"/>
    </row>
    <row r="4" spans="1:19" ht="8.25" customHeight="1" x14ac:dyDescent="0.25">
      <c r="A4" s="40"/>
      <c r="B4" s="40"/>
      <c r="C4" s="40"/>
      <c r="D4" s="40"/>
      <c r="E4" s="40"/>
      <c r="F4" s="40"/>
      <c r="G4" s="40"/>
      <c r="H4" s="40"/>
      <c r="I4" s="40"/>
      <c r="J4" s="40"/>
      <c r="K4" s="40"/>
      <c r="L4" s="40"/>
      <c r="M4" s="40"/>
      <c r="N4" s="40"/>
    </row>
    <row r="5" spans="1:19" ht="36" customHeight="1" x14ac:dyDescent="0.25">
      <c r="A5" s="76" t="s">
        <v>12</v>
      </c>
      <c r="B5" s="73" t="s">
        <v>13</v>
      </c>
      <c r="C5" s="66" t="s">
        <v>9</v>
      </c>
      <c r="D5" s="66"/>
      <c r="E5" s="66"/>
      <c r="F5" s="67" t="s">
        <v>10</v>
      </c>
      <c r="G5" s="68"/>
      <c r="H5" s="69"/>
      <c r="I5" s="66" t="s">
        <v>11</v>
      </c>
      <c r="J5" s="66"/>
      <c r="K5" s="66"/>
      <c r="L5" s="26"/>
      <c r="M5" s="79" t="s">
        <v>8</v>
      </c>
      <c r="N5" s="79"/>
    </row>
    <row r="6" spans="1:19" ht="17.25" x14ac:dyDescent="0.25">
      <c r="A6" s="77"/>
      <c r="B6" s="74"/>
      <c r="C6" s="31" t="s">
        <v>18</v>
      </c>
      <c r="D6" s="31" t="s">
        <v>19</v>
      </c>
      <c r="E6" s="31" t="s">
        <v>20</v>
      </c>
      <c r="F6" s="33" t="s">
        <v>18</v>
      </c>
      <c r="G6" s="34" t="s">
        <v>19</v>
      </c>
      <c r="H6" s="35" t="s">
        <v>20</v>
      </c>
      <c r="I6" s="31" t="s">
        <v>18</v>
      </c>
      <c r="J6" s="31" t="s">
        <v>19</v>
      </c>
      <c r="K6" s="31" t="s">
        <v>20</v>
      </c>
      <c r="L6" s="1"/>
      <c r="M6" s="80"/>
      <c r="N6" s="80"/>
    </row>
    <row r="7" spans="1:19" ht="15" customHeight="1" x14ac:dyDescent="0.25">
      <c r="A7" s="78"/>
      <c r="B7" s="75"/>
      <c r="C7" s="2" t="s">
        <v>5</v>
      </c>
      <c r="D7" s="2" t="s">
        <v>6</v>
      </c>
      <c r="E7" s="2" t="s">
        <v>7</v>
      </c>
      <c r="F7" s="15" t="s">
        <v>5</v>
      </c>
      <c r="G7" s="16" t="s">
        <v>6</v>
      </c>
      <c r="H7" s="17" t="s">
        <v>7</v>
      </c>
      <c r="I7" s="2" t="s">
        <v>5</v>
      </c>
      <c r="J7" s="2" t="s">
        <v>6</v>
      </c>
      <c r="K7" s="2" t="s">
        <v>7</v>
      </c>
      <c r="L7" s="2"/>
      <c r="M7" s="81"/>
      <c r="N7" s="81"/>
    </row>
    <row r="8" spans="1:19" s="6" customFormat="1" ht="18.75" customHeight="1" x14ac:dyDescent="0.25">
      <c r="A8" s="53" t="s">
        <v>32</v>
      </c>
      <c r="C8" s="13">
        <f>F8+I8</f>
        <v>16804.871717463811</v>
      </c>
      <c r="D8" s="13">
        <f>G8+J8</f>
        <v>10055.073721221161</v>
      </c>
      <c r="E8" s="13">
        <f t="shared" ref="E8" si="0">H8+K8</f>
        <v>6749.7979962426516</v>
      </c>
      <c r="F8" s="18">
        <f>SUM(G8:H8)</f>
        <v>12643.258762008703</v>
      </c>
      <c r="G8" s="43">
        <f>G9+G21</f>
        <v>6397.2328475716258</v>
      </c>
      <c r="H8" s="44">
        <f>H9+H21</f>
        <v>6246.0259144370784</v>
      </c>
      <c r="I8" s="22">
        <f>SUM(J8:K8)</f>
        <v>4161.6129554551089</v>
      </c>
      <c r="J8" s="13">
        <f>J9+J21</f>
        <v>3657.8408736495358</v>
      </c>
      <c r="K8" s="13">
        <f>K9+K21</f>
        <v>503.77208180557318</v>
      </c>
      <c r="L8" s="13"/>
      <c r="N8" s="32" t="s">
        <v>33</v>
      </c>
      <c r="O8" s="3"/>
      <c r="P8" s="3"/>
      <c r="Q8" s="3"/>
      <c r="R8" s="3"/>
      <c r="S8" s="3"/>
    </row>
    <row r="9" spans="1:19" s="10" customFormat="1" ht="18" customHeight="1" x14ac:dyDescent="0.25">
      <c r="A9" s="9" t="s">
        <v>0</v>
      </c>
      <c r="C9" s="13">
        <f>F9+I9</f>
        <v>14894.029812710272</v>
      </c>
      <c r="D9" s="13">
        <f>G9+J9</f>
        <v>8475.1466210727212</v>
      </c>
      <c r="E9" s="13">
        <f t="shared" ref="E9:E11" si="1">H9+K9</f>
        <v>6418.8831916375511</v>
      </c>
      <c r="F9" s="18">
        <f>SUM(G9:H9)</f>
        <v>12413</v>
      </c>
      <c r="G9" s="19">
        <f>SUM(G10:G20)</f>
        <v>6181</v>
      </c>
      <c r="H9" s="20">
        <f>SUM(H10:H20)</f>
        <v>6232</v>
      </c>
      <c r="I9" s="14">
        <f>SUM(J9:K9)</f>
        <v>2481.0298127102724</v>
      </c>
      <c r="J9" s="14">
        <f>SUM(J10:J20)</f>
        <v>2294.1466210727212</v>
      </c>
      <c r="K9" s="14">
        <f>SUM(K10:K20)</f>
        <v>186.88319163755131</v>
      </c>
      <c r="L9" s="14"/>
      <c r="N9" s="46" t="s">
        <v>2</v>
      </c>
      <c r="O9" s="3"/>
      <c r="P9" s="55"/>
      <c r="Q9" s="3"/>
      <c r="R9" s="3"/>
      <c r="S9" s="3"/>
    </row>
    <row r="10" spans="1:19" s="10" customFormat="1" ht="18" customHeight="1" x14ac:dyDescent="0.25">
      <c r="A10" s="45" t="s">
        <v>47</v>
      </c>
      <c r="B10" s="63" t="s">
        <v>21</v>
      </c>
      <c r="C10" s="14">
        <f t="shared" ref="C10:C11" si="2">F10+I10</f>
        <v>1098.1460862268061</v>
      </c>
      <c r="D10" s="11">
        <f t="shared" ref="D10:D11" si="3">G10+J10</f>
        <v>608.10560624181744</v>
      </c>
      <c r="E10" s="11">
        <f t="shared" si="1"/>
        <v>490.04047998498862</v>
      </c>
      <c r="F10" s="51">
        <f t="shared" ref="F10:F21" si="4">SUM(G10:H10)</f>
        <v>954.52233997456551</v>
      </c>
      <c r="G10" s="56">
        <v>475.30029673590502</v>
      </c>
      <c r="H10" s="59">
        <v>479.22204323866043</v>
      </c>
      <c r="I10" s="14">
        <f t="shared" ref="I10:I21" si="5">SUM(J10:K10)</f>
        <v>143.62374625224052</v>
      </c>
      <c r="J10" s="55">
        <v>132.80530950591236</v>
      </c>
      <c r="K10" s="55">
        <v>10.818436746328169</v>
      </c>
      <c r="L10" s="14"/>
      <c r="M10" s="48" t="s">
        <v>35</v>
      </c>
      <c r="N10" s="41" t="s">
        <v>34</v>
      </c>
      <c r="O10" s="3"/>
      <c r="P10" s="3"/>
      <c r="Q10" s="3"/>
      <c r="R10" s="3"/>
      <c r="S10" s="3"/>
    </row>
    <row r="11" spans="1:19" s="10" customFormat="1" ht="18" customHeight="1" x14ac:dyDescent="0.25">
      <c r="A11" s="45" t="s">
        <v>47</v>
      </c>
      <c r="B11" s="63" t="s">
        <v>22</v>
      </c>
      <c r="C11" s="14">
        <f t="shared" si="2"/>
        <v>724.99353859832502</v>
      </c>
      <c r="D11" s="11">
        <f t="shared" si="3"/>
        <v>391.05079028261542</v>
      </c>
      <c r="E11" s="11">
        <f t="shared" si="1"/>
        <v>333.94274831570959</v>
      </c>
      <c r="F11" s="51">
        <f t="shared" si="4"/>
        <v>654.58974141585418</v>
      </c>
      <c r="G11" s="56">
        <v>325.95014836795252</v>
      </c>
      <c r="H11" s="59">
        <v>328.63959304790166</v>
      </c>
      <c r="I11" s="14">
        <f t="shared" si="5"/>
        <v>70.403797182470839</v>
      </c>
      <c r="J11" s="55">
        <v>65.100641914662916</v>
      </c>
      <c r="K11" s="55">
        <v>5.3031552678079255</v>
      </c>
      <c r="L11" s="14"/>
      <c r="M11" s="52" t="s">
        <v>36</v>
      </c>
      <c r="N11" s="41" t="s">
        <v>34</v>
      </c>
      <c r="O11" s="3"/>
      <c r="P11" s="3"/>
      <c r="Q11" s="3"/>
      <c r="R11" s="3"/>
      <c r="S11" s="3"/>
    </row>
    <row r="12" spans="1:19" s="10" customFormat="1" ht="18" customHeight="1" x14ac:dyDescent="0.25">
      <c r="A12" s="45" t="s">
        <v>47</v>
      </c>
      <c r="B12" s="63" t="s">
        <v>23</v>
      </c>
      <c r="C12" s="14">
        <f t="shared" ref="C12:C21" si="6">F12+I12</f>
        <v>757.082194442473</v>
      </c>
      <c r="D12" s="11">
        <f t="shared" ref="D12:D21" si="7">G12+J12</f>
        <v>427.45869265995714</v>
      </c>
      <c r="E12" s="11">
        <f t="shared" ref="E12:E21" si="8">H12+K12</f>
        <v>329.62350178251586</v>
      </c>
      <c r="F12" s="51">
        <f t="shared" si="4"/>
        <v>638.80381517592195</v>
      </c>
      <c r="G12" s="56">
        <v>318.08961424332347</v>
      </c>
      <c r="H12" s="59">
        <v>320.71420093259854</v>
      </c>
      <c r="I12" s="14">
        <f t="shared" si="5"/>
        <v>118.27837926655101</v>
      </c>
      <c r="J12" s="55">
        <v>109.3690784166337</v>
      </c>
      <c r="K12" s="55">
        <v>8.9093008499173152</v>
      </c>
      <c r="L12" s="14"/>
      <c r="M12" s="52" t="s">
        <v>37</v>
      </c>
      <c r="N12" s="41" t="s">
        <v>34</v>
      </c>
      <c r="O12" s="3"/>
      <c r="P12" s="3"/>
      <c r="Q12" s="3"/>
      <c r="R12" s="3"/>
      <c r="S12" s="3"/>
    </row>
    <row r="13" spans="1:19" s="10" customFormat="1" ht="18" customHeight="1" x14ac:dyDescent="0.25">
      <c r="A13" s="45" t="s">
        <v>47</v>
      </c>
      <c r="B13" s="63" t="s">
        <v>24</v>
      </c>
      <c r="C13" s="14">
        <f t="shared" si="6"/>
        <v>273.05783477317982</v>
      </c>
      <c r="D13" s="11">
        <f t="shared" si="7"/>
        <v>152.79226451672162</v>
      </c>
      <c r="E13" s="11">
        <f t="shared" si="8"/>
        <v>120.26557025645823</v>
      </c>
      <c r="F13" s="51">
        <f t="shared" si="4"/>
        <v>233.63170835099618</v>
      </c>
      <c r="G13" s="56">
        <v>116.33590504451038</v>
      </c>
      <c r="H13" s="59">
        <v>117.29580330648579</v>
      </c>
      <c r="I13" s="14">
        <f t="shared" si="5"/>
        <v>39.426126422183671</v>
      </c>
      <c r="J13" s="55">
        <v>36.456359472211233</v>
      </c>
      <c r="K13" s="55">
        <v>2.9697669499724384</v>
      </c>
      <c r="L13" s="14"/>
      <c r="M13" s="52" t="s">
        <v>38</v>
      </c>
      <c r="N13" s="41" t="s">
        <v>34</v>
      </c>
      <c r="O13" s="3"/>
      <c r="P13" s="3"/>
      <c r="Q13" s="3"/>
      <c r="R13" s="3"/>
      <c r="S13" s="3"/>
    </row>
    <row r="14" spans="1:19" s="10" customFormat="1" ht="18" customHeight="1" x14ac:dyDescent="0.25">
      <c r="A14" s="45" t="s">
        <v>47</v>
      </c>
      <c r="B14" s="38" t="s">
        <v>25</v>
      </c>
      <c r="C14" s="14">
        <f t="shared" si="6"/>
        <v>3747.5750575301363</v>
      </c>
      <c r="D14" s="11">
        <f t="shared" si="7"/>
        <v>2210.9868231862652</v>
      </c>
      <c r="E14" s="11">
        <f t="shared" si="8"/>
        <v>1536.5882343438711</v>
      </c>
      <c r="F14" s="51">
        <f t="shared" si="4"/>
        <v>2939.3394658753709</v>
      </c>
      <c r="G14" s="56">
        <v>1463.6314540059348</v>
      </c>
      <c r="H14" s="59">
        <v>1475.7080118694362</v>
      </c>
      <c r="I14" s="14">
        <f t="shared" si="5"/>
        <v>808.23559165476536</v>
      </c>
      <c r="J14" s="55">
        <v>747.3553691803304</v>
      </c>
      <c r="K14" s="55">
        <v>60.880222474434994</v>
      </c>
      <c r="L14" s="14"/>
      <c r="M14" s="52" t="s">
        <v>39</v>
      </c>
      <c r="N14" s="41" t="s">
        <v>34</v>
      </c>
      <c r="O14" s="3"/>
      <c r="P14" s="3"/>
      <c r="Q14" s="3"/>
      <c r="R14" s="3"/>
      <c r="S14" s="3"/>
    </row>
    <row r="15" spans="1:19" s="10" customFormat="1" ht="18" customHeight="1" x14ac:dyDescent="0.25">
      <c r="A15" s="45" t="s">
        <v>47</v>
      </c>
      <c r="B15" s="63" t="s">
        <v>26</v>
      </c>
      <c r="C15" s="14">
        <f t="shared" si="6"/>
        <v>1841.216617880488</v>
      </c>
      <c r="D15" s="11">
        <f t="shared" si="7"/>
        <v>1074.2531796565727</v>
      </c>
      <c r="E15" s="11">
        <f t="shared" si="8"/>
        <v>766.96343822391555</v>
      </c>
      <c r="F15" s="51">
        <f t="shared" si="4"/>
        <v>1472.3007206443408</v>
      </c>
      <c r="G15" s="56">
        <v>733.12581602373893</v>
      </c>
      <c r="H15" s="59">
        <v>739.17490462060198</v>
      </c>
      <c r="I15" s="14">
        <f t="shared" si="5"/>
        <v>368.9158972361472</v>
      </c>
      <c r="J15" s="55">
        <v>341.12736363283369</v>
      </c>
      <c r="K15" s="55">
        <v>27.788533603313532</v>
      </c>
      <c r="L15" s="14"/>
      <c r="M15" s="52" t="s">
        <v>40</v>
      </c>
      <c r="N15" s="41" t="s">
        <v>34</v>
      </c>
      <c r="O15" s="3"/>
      <c r="P15" s="3"/>
      <c r="Q15" s="3"/>
      <c r="R15" s="3"/>
      <c r="S15" s="3"/>
    </row>
    <row r="16" spans="1:19" s="10" customFormat="1" ht="18" customHeight="1" x14ac:dyDescent="0.25">
      <c r="A16" s="45" t="s">
        <v>47</v>
      </c>
      <c r="B16" s="38" t="s">
        <v>27</v>
      </c>
      <c r="C16" s="14">
        <f t="shared" si="6"/>
        <v>2910.6948885165266</v>
      </c>
      <c r="D16" s="11">
        <f t="shared" si="7"/>
        <v>1680.1011198155904</v>
      </c>
      <c r="E16" s="11">
        <f t="shared" si="8"/>
        <v>1230.5937687009362</v>
      </c>
      <c r="F16" s="51">
        <f t="shared" si="4"/>
        <v>2369.9937261551504</v>
      </c>
      <c r="G16" s="57">
        <v>1180.1281899109792</v>
      </c>
      <c r="H16" s="60">
        <v>1189.8655362441714</v>
      </c>
      <c r="I16" s="14">
        <f t="shared" si="5"/>
        <v>540.70116236137608</v>
      </c>
      <c r="J16" s="55">
        <v>499.97292990461119</v>
      </c>
      <c r="K16" s="55">
        <v>40.728232456764864</v>
      </c>
      <c r="L16" s="14"/>
      <c r="M16" s="52" t="s">
        <v>41</v>
      </c>
      <c r="N16" s="41" t="s">
        <v>34</v>
      </c>
      <c r="O16" s="3"/>
      <c r="P16" s="3"/>
      <c r="Q16" s="3"/>
      <c r="R16" s="3"/>
      <c r="S16" s="3"/>
    </row>
    <row r="17" spans="1:29" s="10" customFormat="1" ht="18" customHeight="1" x14ac:dyDescent="0.25">
      <c r="A17" s="45" t="s">
        <v>47</v>
      </c>
      <c r="B17" s="63" t="s">
        <v>28</v>
      </c>
      <c r="C17" s="14">
        <f t="shared" si="6"/>
        <v>1069.9364839991235</v>
      </c>
      <c r="D17" s="11">
        <f t="shared" si="7"/>
        <v>619.29518996052002</v>
      </c>
      <c r="E17" s="11">
        <f t="shared" si="8"/>
        <v>450.64129403860346</v>
      </c>
      <c r="F17" s="51">
        <f t="shared" si="4"/>
        <v>867.17354811360747</v>
      </c>
      <c r="G17" s="56">
        <v>431.80534124629082</v>
      </c>
      <c r="H17" s="59">
        <v>435.36820686731664</v>
      </c>
      <c r="I17" s="14">
        <f t="shared" si="5"/>
        <v>202.76293588551601</v>
      </c>
      <c r="J17" s="55">
        <v>187.4898487142292</v>
      </c>
      <c r="K17" s="55">
        <v>15.273087171286827</v>
      </c>
      <c r="L17" s="14"/>
      <c r="M17" s="52" t="s">
        <v>42</v>
      </c>
      <c r="N17" s="41" t="s">
        <v>34</v>
      </c>
      <c r="O17" s="3"/>
      <c r="P17" s="3"/>
      <c r="Q17" s="3"/>
      <c r="R17" s="3"/>
      <c r="S17" s="3"/>
    </row>
    <row r="18" spans="1:29" s="10" customFormat="1" ht="18" customHeight="1" x14ac:dyDescent="0.25">
      <c r="A18" s="45" t="s">
        <v>47</v>
      </c>
      <c r="B18" s="63" t="s">
        <v>29</v>
      </c>
      <c r="C18" s="14">
        <f t="shared" si="6"/>
        <v>1091.5094707242401</v>
      </c>
      <c r="D18" s="11">
        <f t="shared" si="7"/>
        <v>565.14367879576798</v>
      </c>
      <c r="E18" s="11">
        <f t="shared" si="8"/>
        <v>526.36579192847239</v>
      </c>
      <c r="F18" s="51">
        <f t="shared" si="4"/>
        <v>1040.8187367528612</v>
      </c>
      <c r="G18" s="56">
        <v>518.27121661721071</v>
      </c>
      <c r="H18" s="59">
        <v>522.54752013565064</v>
      </c>
      <c r="I18" s="14">
        <f t="shared" si="5"/>
        <v>50.690733971379004</v>
      </c>
      <c r="J18" s="55">
        <v>46.872462178557299</v>
      </c>
      <c r="K18" s="55">
        <v>3.8182717928217067</v>
      </c>
      <c r="L18" s="14"/>
      <c r="M18" s="52" t="s">
        <v>43</v>
      </c>
      <c r="N18" s="41" t="s">
        <v>34</v>
      </c>
      <c r="O18" s="3"/>
      <c r="P18" s="3"/>
      <c r="Q18" s="3"/>
      <c r="R18" s="3"/>
      <c r="S18" s="3"/>
    </row>
    <row r="19" spans="1:29" s="10" customFormat="1" ht="18" customHeight="1" x14ac:dyDescent="0.25">
      <c r="A19" s="45" t="s">
        <v>47</v>
      </c>
      <c r="B19" s="63" t="s">
        <v>30</v>
      </c>
      <c r="C19" s="14">
        <f t="shared" si="6"/>
        <v>722.85945343240144</v>
      </c>
      <c r="D19" s="11">
        <f t="shared" si="7"/>
        <v>386.38292690270748</v>
      </c>
      <c r="E19" s="11">
        <f t="shared" si="8"/>
        <v>336.4765265296939</v>
      </c>
      <c r="F19" s="51">
        <f t="shared" si="4"/>
        <v>660.90411191182704</v>
      </c>
      <c r="G19" s="56">
        <v>329.09436201780414</v>
      </c>
      <c r="H19" s="59">
        <v>331.8097498940229</v>
      </c>
      <c r="I19" s="14">
        <f t="shared" si="5"/>
        <v>61.955341520574343</v>
      </c>
      <c r="J19" s="55">
        <v>57.288564884903366</v>
      </c>
      <c r="K19" s="55">
        <v>4.666776635670975</v>
      </c>
      <c r="L19" s="14"/>
      <c r="M19" s="52" t="s">
        <v>44</v>
      </c>
      <c r="N19" s="41" t="s">
        <v>34</v>
      </c>
      <c r="O19" s="3"/>
      <c r="P19" s="3"/>
      <c r="Q19" s="3"/>
      <c r="R19" s="3"/>
      <c r="S19" s="3"/>
    </row>
    <row r="20" spans="1:29" s="10" customFormat="1" ht="18" customHeight="1" x14ac:dyDescent="0.25">
      <c r="A20" s="45" t="s">
        <v>47</v>
      </c>
      <c r="B20" s="38" t="s">
        <v>31</v>
      </c>
      <c r="C20" s="14">
        <f t="shared" si="6"/>
        <v>656.95818658657242</v>
      </c>
      <c r="D20" s="11">
        <f t="shared" si="7"/>
        <v>359.5763490541861</v>
      </c>
      <c r="E20" s="11">
        <f t="shared" si="8"/>
        <v>297.38183753238644</v>
      </c>
      <c r="F20" s="51">
        <f t="shared" si="4"/>
        <v>580.92208562950395</v>
      </c>
      <c r="G20" s="56">
        <v>289.26765578635013</v>
      </c>
      <c r="H20" s="59">
        <v>291.65442984315388</v>
      </c>
      <c r="I20" s="14">
        <f t="shared" si="5"/>
        <v>76.036100957068513</v>
      </c>
      <c r="J20" s="55">
        <v>70.308693267835949</v>
      </c>
      <c r="K20" s="55">
        <v>5.7274076892325594</v>
      </c>
      <c r="L20" s="14"/>
      <c r="M20" s="52" t="s">
        <v>45</v>
      </c>
      <c r="N20" s="41" t="s">
        <v>34</v>
      </c>
      <c r="O20" s="3"/>
      <c r="P20" s="3"/>
      <c r="Q20" s="3"/>
      <c r="R20" s="3"/>
      <c r="S20" s="3"/>
    </row>
    <row r="21" spans="1:29" s="10" customFormat="1" ht="18" customHeight="1" x14ac:dyDescent="0.25">
      <c r="A21" s="21" t="s">
        <v>1</v>
      </c>
      <c r="B21" s="50"/>
      <c r="C21" s="42">
        <f t="shared" si="6"/>
        <v>1910.8419047535403</v>
      </c>
      <c r="D21" s="42">
        <f t="shared" si="7"/>
        <v>1579.9271001484399</v>
      </c>
      <c r="E21" s="42">
        <f t="shared" si="8"/>
        <v>330.9148046051003</v>
      </c>
      <c r="F21" s="49">
        <f t="shared" si="4"/>
        <v>230.25876200870414</v>
      </c>
      <c r="G21" s="58">
        <v>216.23284757162571</v>
      </c>
      <c r="H21" s="61">
        <v>14.025914437078422</v>
      </c>
      <c r="I21" s="42">
        <f t="shared" si="5"/>
        <v>1680.5831427448361</v>
      </c>
      <c r="J21" s="62">
        <v>1363.6942525768143</v>
      </c>
      <c r="K21" s="62">
        <v>316.88889016802187</v>
      </c>
      <c r="L21" s="42"/>
      <c r="M21" s="54"/>
      <c r="N21" s="47" t="s">
        <v>14</v>
      </c>
      <c r="O21" s="3"/>
      <c r="P21" s="3"/>
      <c r="Q21" s="3"/>
      <c r="R21" s="3"/>
      <c r="S21" s="3"/>
    </row>
    <row r="22" spans="1:29" s="5" customFormat="1" ht="10.5" customHeight="1" x14ac:dyDescent="0.25">
      <c r="A22" s="9"/>
      <c r="B22" s="38"/>
      <c r="C22" s="11"/>
      <c r="D22" s="36"/>
      <c r="E22" s="36"/>
      <c r="F22" s="36"/>
      <c r="G22" s="36"/>
      <c r="H22" s="36"/>
      <c r="I22" s="36"/>
      <c r="J22" s="36"/>
      <c r="K22" s="37"/>
      <c r="L22" s="12"/>
      <c r="M22" s="10"/>
      <c r="N22" s="39"/>
      <c r="O22" s="3"/>
      <c r="P22" s="3"/>
      <c r="Q22" s="3"/>
      <c r="R22" s="3"/>
      <c r="S22" s="3"/>
    </row>
    <row r="23" spans="1:29" ht="34.5" customHeight="1" x14ac:dyDescent="0.25">
      <c r="B23" s="65" t="s">
        <v>15</v>
      </c>
      <c r="C23" s="65"/>
      <c r="D23" s="65"/>
      <c r="E23" s="65"/>
      <c r="F23" s="65"/>
      <c r="G23" s="65"/>
      <c r="H23" s="65"/>
      <c r="I23" s="65"/>
      <c r="J23" s="65"/>
      <c r="K23" s="65"/>
      <c r="L23" s="65"/>
      <c r="M23" s="65"/>
      <c r="N23" s="7"/>
    </row>
    <row r="24" spans="1:29" ht="20.25" customHeight="1" x14ac:dyDescent="0.25">
      <c r="B24" s="24" t="s">
        <v>16</v>
      </c>
      <c r="C24" s="23"/>
      <c r="D24" s="23"/>
      <c r="E24" s="23"/>
      <c r="F24" s="23"/>
      <c r="G24" s="23"/>
      <c r="H24" s="23"/>
      <c r="I24" s="23"/>
      <c r="J24" s="23"/>
      <c r="K24" s="23"/>
      <c r="L24" s="23"/>
      <c r="M24" s="23"/>
    </row>
    <row r="25" spans="1:29" ht="12.75" customHeight="1" x14ac:dyDescent="0.25">
      <c r="B25" s="23"/>
      <c r="C25" s="23"/>
      <c r="D25" s="23"/>
      <c r="E25" s="23"/>
      <c r="F25" s="25"/>
      <c r="G25" s="23"/>
      <c r="H25" s="23"/>
      <c r="I25" s="23"/>
      <c r="J25" s="23"/>
      <c r="K25" s="23"/>
      <c r="L25" s="23"/>
      <c r="M25" s="23"/>
    </row>
    <row r="26" spans="1:29" ht="61.5" customHeight="1" x14ac:dyDescent="0.25">
      <c r="B26" s="64" t="s">
        <v>17</v>
      </c>
      <c r="C26" s="64"/>
      <c r="D26" s="64"/>
      <c r="E26" s="64"/>
      <c r="F26" s="64"/>
      <c r="G26" s="64"/>
      <c r="H26" s="64"/>
      <c r="I26" s="64"/>
      <c r="J26" s="64"/>
      <c r="K26" s="64"/>
      <c r="L26" s="64"/>
      <c r="M26" s="64"/>
    </row>
    <row r="27" spans="1:29" s="27" customFormat="1" ht="18" customHeight="1" x14ac:dyDescent="0.25">
      <c r="B27" s="27" t="s">
        <v>3</v>
      </c>
      <c r="N27" s="28"/>
    </row>
    <row r="28" spans="1:29" s="27" customFormat="1" ht="19.5" customHeight="1" x14ac:dyDescent="0.25">
      <c r="B28" s="29" t="s">
        <v>4</v>
      </c>
      <c r="N28" s="28"/>
    </row>
    <row r="30" spans="1:29" ht="35.25" customHeight="1" x14ac:dyDescent="0.25">
      <c r="N30" s="30"/>
      <c r="O30" s="30"/>
      <c r="P30" s="30"/>
      <c r="Q30" s="30"/>
      <c r="R30" s="30"/>
      <c r="S30" s="30"/>
      <c r="T30" s="30"/>
      <c r="U30" s="30"/>
      <c r="V30" s="30"/>
      <c r="W30" s="30"/>
      <c r="X30" s="30"/>
      <c r="Y30" s="30"/>
      <c r="Z30" s="30"/>
      <c r="AA30" s="30"/>
      <c r="AB30" s="30"/>
      <c r="AC30" s="30"/>
    </row>
  </sheetData>
  <sortState ref="O10:R22">
    <sortCondition descending="1" ref="P10:P22"/>
  </sortState>
  <mergeCells count="10">
    <mergeCell ref="A2:N2"/>
    <mergeCell ref="A3:N3"/>
    <mergeCell ref="B5:B7"/>
    <mergeCell ref="A5:A7"/>
    <mergeCell ref="M5:N7"/>
    <mergeCell ref="B26:M26"/>
    <mergeCell ref="B23:M23"/>
    <mergeCell ref="C5:E5"/>
    <mergeCell ref="F5:H5"/>
    <mergeCell ref="I5:K5"/>
  </mergeCells>
  <hyperlinks>
    <hyperlink ref="B28" r:id="rId1"/>
  </hyperlinks>
  <pageMargins left="0.7" right="0.7" top="0.75" bottom="0.75" header="0.3" footer="0.3"/>
  <pageSetup scale="46" orientation="portrait" r:id="rId2"/>
  <ignoredErrors>
    <ignoredError sqref="I8 G10:K12 H9:I9 K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 Atoll</vt:lpstr>
      <vt:lpstr>'L. 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2020-10-26T11:36:27Z</dcterms:modified>
</cp:coreProperties>
</file>