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mohamed\Downloads\"/>
    </mc:Choice>
  </mc:AlternateContent>
  <bookViews>
    <workbookView xWindow="0" yWindow="0" windowWidth="28800" windowHeight="12435"/>
  </bookViews>
  <sheets>
    <sheet name="K. .Atoll" sheetId="1" r:id="rId1"/>
  </sheets>
  <definedNames>
    <definedName name="_xlnm.Print_Area" localSheetId="0">'K. .Atoll'!$A$1:$O$28</definedName>
  </definedNames>
  <calcPr calcId="152511" iterate="1" iterateCount="100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9" i="1" l="1"/>
  <c r="H9" i="1"/>
  <c r="D9" i="1"/>
  <c r="C20" i="1"/>
  <c r="D20" i="1"/>
  <c r="E20" i="1"/>
  <c r="C11" i="1"/>
  <c r="D11" i="1"/>
  <c r="E11" i="1"/>
  <c r="C12" i="1"/>
  <c r="D12" i="1"/>
  <c r="E12" i="1"/>
  <c r="C13" i="1"/>
  <c r="D13" i="1"/>
  <c r="E13" i="1"/>
  <c r="C14" i="1"/>
  <c r="D14" i="1"/>
  <c r="E14" i="1"/>
  <c r="C15" i="1"/>
  <c r="D15" i="1"/>
  <c r="E15" i="1"/>
  <c r="C16" i="1"/>
  <c r="D16" i="1"/>
  <c r="E16" i="1"/>
  <c r="C17" i="1"/>
  <c r="D17" i="1"/>
  <c r="E17" i="1"/>
  <c r="C18" i="1"/>
  <c r="D18" i="1"/>
  <c r="E18" i="1"/>
  <c r="C19" i="1"/>
  <c r="D19" i="1"/>
  <c r="E19" i="1"/>
  <c r="C10" i="1"/>
  <c r="I11" i="1"/>
  <c r="I12" i="1"/>
  <c r="I13" i="1"/>
  <c r="I14" i="1"/>
  <c r="I15" i="1"/>
  <c r="I16" i="1"/>
  <c r="I17" i="1"/>
  <c r="I18" i="1"/>
  <c r="I19" i="1"/>
  <c r="I20" i="1"/>
  <c r="I10" i="1"/>
  <c r="K9" i="1"/>
  <c r="J9" i="1"/>
  <c r="K10" i="1"/>
  <c r="J10" i="1"/>
  <c r="H10" i="1"/>
  <c r="G10" i="1"/>
  <c r="F10" i="1" s="1"/>
  <c r="F11" i="1"/>
  <c r="F12" i="1"/>
  <c r="F13" i="1"/>
  <c r="F14" i="1"/>
  <c r="F15" i="1"/>
  <c r="F16" i="1"/>
  <c r="F17" i="1"/>
  <c r="F18" i="1"/>
  <c r="F19" i="1"/>
  <c r="F20" i="1"/>
  <c r="D10" i="1" l="1"/>
  <c r="E9" i="1" l="1"/>
  <c r="E10" i="1"/>
  <c r="I9" i="1" l="1"/>
  <c r="F9" i="1"/>
  <c r="C9" i="1" s="1"/>
</calcChain>
</file>

<file path=xl/sharedStrings.xml><?xml version="1.0" encoding="utf-8"?>
<sst xmlns="http://schemas.openxmlformats.org/spreadsheetml/2006/main" count="74" uniqueCount="46">
  <si>
    <t>Administrative Islands in Atolls</t>
  </si>
  <si>
    <t>Non-administrative islands</t>
  </si>
  <si>
    <t>މީހުން ދިރިއުޅޭ ރަށްރަށުގެ އާބާދީ</t>
  </si>
  <si>
    <t>Source: Maldives Population Projections 2020</t>
  </si>
  <si>
    <t>http://statisticsmaldives.gov.mv/population-projection-2014-2054/</t>
  </si>
  <si>
    <t>Both Sexes</t>
  </si>
  <si>
    <t>Male</t>
  </si>
  <si>
    <t>Female</t>
  </si>
  <si>
    <t>އަތޮޅާއި ރަށް</t>
  </si>
  <si>
    <r>
      <t xml:space="preserve">Total       </t>
    </r>
    <r>
      <rPr>
        <b/>
        <sz val="10"/>
        <rFont val="Faruma"/>
      </rPr>
      <t>ޖުމްލަ</t>
    </r>
    <r>
      <rPr>
        <b/>
        <sz val="10"/>
        <rFont val="Calibri"/>
        <family val="2"/>
        <scheme val="minor"/>
      </rPr>
      <t xml:space="preserve"> </t>
    </r>
  </si>
  <si>
    <r>
      <t xml:space="preserve"> Maldivians     </t>
    </r>
    <r>
      <rPr>
        <b/>
        <sz val="10"/>
        <rFont val="Faruma"/>
      </rPr>
      <t>ދިވެހީން</t>
    </r>
    <r>
      <rPr>
        <b/>
        <sz val="10"/>
        <rFont val="Calibri"/>
        <family val="2"/>
        <scheme val="minor"/>
      </rPr>
      <t xml:space="preserve"> </t>
    </r>
  </si>
  <si>
    <r>
      <t xml:space="preserve"> Foreigners      </t>
    </r>
    <r>
      <rPr>
        <b/>
        <sz val="10"/>
        <rFont val="Faruma"/>
      </rPr>
      <t>ބިދޭސީން</t>
    </r>
    <r>
      <rPr>
        <b/>
        <sz val="10"/>
        <rFont val="Calibri"/>
        <family val="2"/>
        <scheme val="minor"/>
      </rPr>
      <t xml:space="preserve"> </t>
    </r>
  </si>
  <si>
    <t>Atoll</t>
  </si>
  <si>
    <t>Isalnd</t>
  </si>
  <si>
    <t>ސިނާއީ ރަށްރަށާއި ރިސޯޓްތަކުގައި ދިރިއުޅޭ އާބާދީ</t>
  </si>
  <si>
    <r>
      <rPr>
        <b/>
        <i/>
        <sz val="12"/>
        <color theme="1"/>
        <rFont val="Calibri"/>
        <family val="2"/>
      </rPr>
      <t xml:space="preserve">Definition: </t>
    </r>
    <r>
      <rPr>
        <i/>
        <sz val="12"/>
        <color theme="1"/>
        <rFont val="Calibri"/>
        <family val="2"/>
      </rPr>
      <t>The concept of registered population is different from enumerated.</t>
    </r>
    <r>
      <rPr>
        <b/>
        <i/>
        <sz val="12"/>
        <color theme="1"/>
        <rFont val="Calibri"/>
        <family val="2"/>
      </rPr>
      <t xml:space="preserve"> In census people are counted at the place where they are residing at the census reference time</t>
    </r>
    <r>
      <rPr>
        <i/>
        <sz val="12"/>
        <color theme="1"/>
        <rFont val="Calibri"/>
        <family val="2"/>
      </rPr>
      <t xml:space="preserve">. A person can be registered in one island and be living in another island </t>
    </r>
  </si>
  <si>
    <r>
      <t xml:space="preserve">The </t>
    </r>
    <r>
      <rPr>
        <b/>
        <i/>
        <sz val="12"/>
        <color theme="1"/>
        <rFont val="Calibri"/>
        <family val="2"/>
        <scheme val="minor"/>
      </rPr>
      <t>Population projections</t>
    </r>
    <r>
      <rPr>
        <i/>
        <sz val="12"/>
        <color theme="1"/>
        <rFont val="Calibri"/>
        <family val="2"/>
        <scheme val="minor"/>
      </rPr>
      <t xml:space="preserve"> are made  based on the 2014 Population and Housing Census of Maldives  and assumptions on the future changes.</t>
    </r>
  </si>
  <si>
    <t>ޕޮޕިއުލޭޝަން ޕްރޮޖެކްޝަން ނުވަތަ އާބާދީ އަންދާޒާކުރުމަކީ އާބާދީ ކުރިއަށްހުރި އަހަރުތަކަށް ލަފާކުރުމެވެ. މިގޮތުން 2014 ވަނަ އަހަރު އެރަށެއްގައި ދިރިއުޅޭ އާބާދީއަށް ބަލާ މިއަންދާޒާތައް ތައްޔާރުކުރެވިފައިވަނީ ދަރިމައިވުން، ވިހާމަރުވާ އަދި ހިޖުރަކުރުން މިހާރުހުރި މިންގަނޑުތަކަށް ބަލާ މުސްތަޤްބަލުގައި ވެގެންދާނޭ ގޮތުގެ ތަސައްވަރެއް ނުވަތަ އެސަމްޕްޝަންސްތަކެއް ހެދުމަށްފަހުގައެވެ. އަދި މިއެސަމްޕްޝަންސްތައް ތައްޔާރުކުރެވިފައިވަނީ އެންމެ ފަހުން ކުރިއަށް ގެންދެވިފައިވާ 2014 ވަނަ އަހަރުގެ ބޯހިމެނުމުގެ ނަތީޖާއަށް ބިނާކޮށެވެ.</t>
  </si>
  <si>
    <t>ދެޖިންސް</t>
  </si>
  <si>
    <t>ފިރިހެން</t>
  </si>
  <si>
    <t>އަންހެން</t>
  </si>
  <si>
    <t>Kaashidhoo</t>
  </si>
  <si>
    <t>Gaafaru</t>
  </si>
  <si>
    <t>Dhiffushi</t>
  </si>
  <si>
    <t>Thulusdhoo</t>
  </si>
  <si>
    <t>Huraa</t>
  </si>
  <si>
    <t>Himmafushi</t>
  </si>
  <si>
    <t>Gulhi</t>
  </si>
  <si>
    <t>Maafushi</t>
  </si>
  <si>
    <t>Guraidhoo</t>
  </si>
  <si>
    <t>Male'  Atoll (K)</t>
  </si>
  <si>
    <t>މާލެ އަތޮޅު (ކ)</t>
  </si>
  <si>
    <t>ކާށިދޫ</t>
  </si>
  <si>
    <t>ގާފަރު</t>
  </si>
  <si>
    <t>ދިއްފުށި</t>
  </si>
  <si>
    <t>ތުލުސްދޫ</t>
  </si>
  <si>
    <t>ހުރާ</t>
  </si>
  <si>
    <t>ހިންމަފުށި</t>
  </si>
  <si>
    <t>ގުޅި</t>
  </si>
  <si>
    <t>މާފުށި</t>
  </si>
  <si>
    <t>ގުރައިދޫ</t>
  </si>
  <si>
    <t>ކ.</t>
  </si>
  <si>
    <t>K</t>
  </si>
  <si>
    <t xml:space="preserve">   މާލެއަތޮޅު (ކ.އަތޮޅު) ގައި ދިރިއުޅޭ އާބާދީ، އާބާދީ އަންދާޒާ 2020</t>
  </si>
  <si>
    <t xml:space="preserve"> RESIDENT POPULATION OF MALE'  ATOLL (K.), POPULATION PROJECTION 2020  </t>
  </si>
  <si>
    <r>
      <t xml:space="preserve">މާލެ ސަރަހައްދުގެ އާބާދީ ނުހިމަނާ  - </t>
    </r>
    <r>
      <rPr>
        <b/>
        <sz val="14"/>
        <color rgb="FFFF0000"/>
        <rFont val="Calibri"/>
        <family val="2"/>
        <scheme val="minor"/>
      </rPr>
      <t>EXCLUDING MALE' AREA POPULATION</t>
    </r>
    <r>
      <rPr>
        <b/>
        <sz val="14"/>
        <color rgb="FFFF0000"/>
        <rFont val="Faruma"/>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</si>
</sst>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_);_(* \(#,##0.00\);_(* &quot;-&quot;??_);_(@_)"/>
  </numFmts>
  <fonts count="27" x14ac:knownFonts="1">
    <font>
      <sz val="11"/>
      <color theme="1"/>
      <name val="Calibri"/>
      <family val="2"/>
      <scheme val="minor"/>
    </font>
    <font>
      <sz val="11"/>
      <color theme="1"/>
      <name val="Calibri"/>
      <family val="2"/>
      <scheme val="minor"/>
    </font>
    <font>
      <b/>
      <sz val="11"/>
      <color theme="1"/>
      <name val="Calibri"/>
      <family val="2"/>
      <scheme val="minor"/>
    </font>
    <font>
      <b/>
      <sz val="10"/>
      <name val="Arial"/>
      <family val="2"/>
    </font>
    <font>
      <sz val="10"/>
      <name val="Arial"/>
      <family val="2"/>
    </font>
    <font>
      <b/>
      <sz val="10"/>
      <name val="Faruma"/>
    </font>
    <font>
      <b/>
      <sz val="9"/>
      <color theme="1"/>
      <name val="A_Faseyha"/>
    </font>
    <font>
      <b/>
      <sz val="9"/>
      <color theme="1"/>
      <name val="Calibri"/>
      <family val="2"/>
    </font>
    <font>
      <b/>
      <sz val="11"/>
      <color theme="1"/>
      <name val="Faruma"/>
    </font>
    <font>
      <b/>
      <sz val="12"/>
      <color theme="1"/>
      <name val="Faruma"/>
    </font>
    <font>
      <b/>
      <sz val="14"/>
      <color theme="1"/>
      <name val="Calibri"/>
      <family val="2"/>
    </font>
    <font>
      <b/>
      <sz val="14"/>
      <color theme="1"/>
      <name val="Faruma"/>
    </font>
    <font>
      <b/>
      <sz val="10"/>
      <color theme="1"/>
      <name val="Arial"/>
      <family val="2"/>
    </font>
    <font>
      <b/>
      <sz val="10"/>
      <name val="Calibri"/>
      <family val="2"/>
      <scheme val="minor"/>
    </font>
    <font>
      <u/>
      <sz val="11"/>
      <color theme="10"/>
      <name val="Calibri"/>
      <family val="2"/>
      <scheme val="minor"/>
    </font>
    <font>
      <b/>
      <sz val="14"/>
      <color theme="1"/>
      <name val="Calibri"/>
      <family val="2"/>
      <scheme val="minor"/>
    </font>
    <font>
      <sz val="12"/>
      <color theme="1"/>
      <name val="Calibri"/>
      <family val="2"/>
      <scheme val="minor"/>
    </font>
    <font>
      <i/>
      <sz val="12"/>
      <color theme="1"/>
      <name val="Calibri"/>
      <family val="2"/>
    </font>
    <font>
      <b/>
      <i/>
      <sz val="12"/>
      <color theme="1"/>
      <name val="Calibri"/>
      <family val="2"/>
    </font>
    <font>
      <i/>
      <sz val="12"/>
      <color theme="1"/>
      <name val="Calibri"/>
      <family val="2"/>
      <scheme val="minor"/>
    </font>
    <font>
      <b/>
      <i/>
      <sz val="12"/>
      <color theme="1"/>
      <name val="Calibri"/>
      <family val="2"/>
      <scheme val="minor"/>
    </font>
    <font>
      <sz val="12"/>
      <color theme="1"/>
      <name val="Faruma"/>
    </font>
    <font>
      <i/>
      <sz val="11"/>
      <color theme="1"/>
      <name val="Calibri"/>
      <family val="2"/>
    </font>
    <font>
      <b/>
      <sz val="9"/>
      <color theme="1"/>
      <name val="Faruma"/>
    </font>
    <font>
      <b/>
      <sz val="14"/>
      <color rgb="FFFF0000"/>
      <name val="Faruma"/>
    </font>
    <font>
      <b/>
      <sz val="14"/>
      <color rgb="FFFF0000"/>
      <name val="Calibri"/>
      <family val="2"/>
      <scheme val="minor"/>
    </font>
    <font>
      <b/>
      <sz val="16"/>
      <color rgb="FFFF0000"/>
      <name val="Faruma"/>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3">
    <border>
      <left/>
      <right/>
      <top/>
      <bottom/>
      <diagonal/>
    </border>
    <border>
      <left/>
      <right/>
      <top style="thin">
        <color indexed="64"/>
      </top>
      <bottom/>
      <diagonal/>
    </border>
    <border>
      <left/>
      <right/>
      <top/>
      <bottom style="thin">
        <color indexed="64"/>
      </bottom>
      <diagonal/>
    </border>
    <border>
      <left/>
      <right style="hair">
        <color indexed="64"/>
      </right>
      <top/>
      <bottom style="thin">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hair">
        <color indexed="64"/>
      </left>
      <right/>
      <top/>
      <bottom/>
      <diagonal/>
    </border>
    <border>
      <left/>
      <right style="hair">
        <color indexed="64"/>
      </right>
      <top/>
      <bottom/>
      <diagonal/>
    </border>
    <border>
      <left style="hair">
        <color indexed="64"/>
      </left>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s>
  <cellStyleXfs count="5">
    <xf numFmtId="0" fontId="0" fillId="0" borderId="0"/>
    <xf numFmtId="0" fontId="4" fillId="0" borderId="0"/>
    <xf numFmtId="0" fontId="4" fillId="0" borderId="0"/>
    <xf numFmtId="43" fontId="4" fillId="0" borderId="0" applyFont="0" applyFill="0" applyBorder="0" applyAlignment="0" applyProtection="0"/>
    <xf numFmtId="0" fontId="14" fillId="0" borderId="0" applyNumberFormat="0" applyFill="0" applyBorder="0" applyAlignment="0" applyProtection="0"/>
  </cellStyleXfs>
  <cellXfs count="85">
    <xf numFmtId="0" fontId="0" fillId="0" borderId="0" xfId="0"/>
    <xf numFmtId="3" fontId="6" fillId="2" borderId="0" xfId="2" applyNumberFormat="1" applyFont="1" applyFill="1" applyBorder="1" applyAlignment="1" applyProtection="1">
      <alignment horizontal="right" vertical="center"/>
    </xf>
    <xf numFmtId="3" fontId="7" fillId="2" borderId="2" xfId="2" applyNumberFormat="1" applyFont="1" applyFill="1" applyBorder="1" applyAlignment="1">
      <alignment horizontal="right" vertical="center"/>
    </xf>
    <xf numFmtId="0" fontId="0" fillId="2" borderId="0" xfId="0" applyFill="1"/>
    <xf numFmtId="0" fontId="0" fillId="2" borderId="0" xfId="0" applyFill="1" applyAlignment="1">
      <alignment horizontal="center"/>
    </xf>
    <xf numFmtId="0" fontId="0" fillId="2" borderId="0" xfId="0" applyFill="1" applyBorder="1"/>
    <xf numFmtId="0" fontId="2" fillId="2" borderId="0" xfId="0" applyFont="1" applyFill="1"/>
    <xf numFmtId="3" fontId="0" fillId="2" borderId="0" xfId="0" applyNumberFormat="1" applyFill="1" applyAlignment="1">
      <alignment horizontal="center"/>
    </xf>
    <xf numFmtId="0" fontId="0" fillId="2" borderId="0" xfId="0" applyFill="1" applyAlignment="1">
      <alignment horizontal="center" vertical="center"/>
    </xf>
    <xf numFmtId="0" fontId="8" fillId="2" borderId="0" xfId="0" applyFont="1" applyFill="1" applyBorder="1" applyAlignment="1">
      <alignment horizontal="center"/>
    </xf>
    <xf numFmtId="0" fontId="2" fillId="2" borderId="0" xfId="1" applyFont="1" applyFill="1" applyBorder="1" applyAlignment="1">
      <alignment horizontal="left" vertical="center"/>
    </xf>
    <xf numFmtId="0" fontId="0" fillId="2" borderId="0" xfId="0" applyFill="1" applyBorder="1" applyAlignment="1">
      <alignment vertical="center"/>
    </xf>
    <xf numFmtId="3" fontId="0" fillId="2" borderId="0" xfId="0" applyNumberFormat="1" applyFont="1" applyFill="1" applyBorder="1" applyAlignment="1">
      <alignment vertical="center"/>
    </xf>
    <xf numFmtId="3" fontId="0" fillId="2" borderId="0" xfId="0" applyNumberFormat="1" applyFill="1" applyBorder="1" applyAlignment="1">
      <alignment vertical="center"/>
    </xf>
    <xf numFmtId="3" fontId="2" fillId="2" borderId="0" xfId="0" applyNumberFormat="1" applyFont="1" applyFill="1" applyAlignment="1">
      <alignment vertical="center"/>
    </xf>
    <xf numFmtId="3" fontId="2" fillId="2" borderId="0" xfId="0" applyNumberFormat="1" applyFont="1" applyFill="1" applyBorder="1" applyAlignment="1">
      <alignment vertical="center"/>
    </xf>
    <xf numFmtId="3" fontId="7" fillId="3" borderId="9" xfId="2" applyNumberFormat="1" applyFont="1" applyFill="1" applyBorder="1" applyAlignment="1">
      <alignment horizontal="right" vertical="center"/>
    </xf>
    <xf numFmtId="3" fontId="7" fillId="3" borderId="2" xfId="2" applyNumberFormat="1" applyFont="1" applyFill="1" applyBorder="1" applyAlignment="1">
      <alignment horizontal="right" vertical="center"/>
    </xf>
    <xf numFmtId="3" fontId="7" fillId="3" borderId="3" xfId="2" applyNumberFormat="1" applyFont="1" applyFill="1" applyBorder="1" applyAlignment="1">
      <alignment horizontal="right" vertical="center"/>
    </xf>
    <xf numFmtId="3" fontId="2" fillId="3" borderId="7" xfId="0" applyNumberFormat="1" applyFont="1" applyFill="1" applyBorder="1" applyAlignment="1">
      <alignment vertical="center"/>
    </xf>
    <xf numFmtId="3" fontId="2" fillId="3" borderId="0" xfId="0" applyNumberFormat="1" applyFont="1" applyFill="1" applyBorder="1" applyAlignment="1">
      <alignment vertical="center"/>
    </xf>
    <xf numFmtId="3" fontId="2" fillId="3" borderId="8" xfId="0" applyNumberFormat="1" applyFont="1" applyFill="1" applyBorder="1" applyAlignment="1">
      <alignment vertical="center"/>
    </xf>
    <xf numFmtId="0" fontId="9" fillId="0" borderId="0" xfId="0" applyFont="1" applyAlignment="1">
      <alignment vertical="center"/>
    </xf>
    <xf numFmtId="0" fontId="9" fillId="2" borderId="0" xfId="0" applyFont="1" applyFill="1" applyAlignment="1">
      <alignment vertical="center"/>
    </xf>
    <xf numFmtId="0" fontId="2" fillId="2" borderId="2" xfId="1" applyFont="1" applyFill="1" applyBorder="1" applyAlignment="1">
      <alignment horizontal="left" vertical="center"/>
    </xf>
    <xf numFmtId="3" fontId="0" fillId="3" borderId="7" xfId="0" applyNumberFormat="1" applyFont="1" applyFill="1" applyBorder="1" applyAlignment="1">
      <alignment vertical="center"/>
    </xf>
    <xf numFmtId="3" fontId="2" fillId="2" borderId="1" xfId="0" applyNumberFormat="1" applyFont="1" applyFill="1" applyBorder="1" applyAlignment="1">
      <alignment vertical="center"/>
    </xf>
    <xf numFmtId="0" fontId="16" fillId="2" borderId="0" xfId="0" applyFont="1" applyFill="1"/>
    <xf numFmtId="0" fontId="19" fillId="2" borderId="0" xfId="0" applyFont="1" applyFill="1" applyAlignment="1">
      <alignment vertical="center"/>
    </xf>
    <xf numFmtId="3" fontId="16" fillId="2" borderId="0" xfId="0" applyNumberFormat="1" applyFont="1" applyFill="1"/>
    <xf numFmtId="3" fontId="12" fillId="2" borderId="1" xfId="2" applyNumberFormat="1" applyFont="1" applyFill="1" applyBorder="1" applyAlignment="1">
      <alignment horizontal="center" vertical="center"/>
    </xf>
    <xf numFmtId="0" fontId="0" fillId="2" borderId="0" xfId="0" applyFont="1" applyFill="1"/>
    <xf numFmtId="0" fontId="0" fillId="2" borderId="0" xfId="0" applyFont="1" applyFill="1" applyAlignment="1">
      <alignment horizontal="center"/>
    </xf>
    <xf numFmtId="0" fontId="14" fillId="2" borderId="0" xfId="4" applyFont="1" applyFill="1" applyAlignment="1">
      <alignment vertical="center"/>
    </xf>
    <xf numFmtId="3" fontId="22" fillId="2" borderId="0" xfId="2" applyNumberFormat="1" applyFont="1" applyFill="1" applyBorder="1" applyAlignment="1" applyProtection="1">
      <alignment vertical="center" wrapText="1"/>
      <protection locked="0"/>
    </xf>
    <xf numFmtId="3" fontId="23" fillId="2" borderId="0" xfId="2" applyNumberFormat="1" applyFont="1" applyFill="1" applyBorder="1" applyAlignment="1" applyProtection="1">
      <alignment horizontal="right" vertical="center"/>
    </xf>
    <xf numFmtId="3" fontId="9" fillId="2" borderId="0" xfId="2" applyNumberFormat="1" applyFont="1" applyFill="1" applyBorder="1" applyAlignment="1" applyProtection="1">
      <alignment horizontal="right" vertical="center" indent="1"/>
    </xf>
    <xf numFmtId="3" fontId="23" fillId="3" borderId="10" xfId="2" applyNumberFormat="1" applyFont="1" applyFill="1" applyBorder="1" applyAlignment="1" applyProtection="1">
      <alignment horizontal="right" vertical="center"/>
    </xf>
    <xf numFmtId="3" fontId="23" fillId="3" borderId="11" xfId="2" applyNumberFormat="1" applyFont="1" applyFill="1" applyBorder="1" applyAlignment="1" applyProtection="1">
      <alignment horizontal="right" vertical="center"/>
    </xf>
    <xf numFmtId="3" fontId="23" fillId="3" borderId="12" xfId="2" applyNumberFormat="1" applyFont="1" applyFill="1" applyBorder="1" applyAlignment="1" applyProtection="1">
      <alignment horizontal="right" vertical="center"/>
    </xf>
    <xf numFmtId="3" fontId="8" fillId="2" borderId="2" xfId="2" applyNumberFormat="1" applyFont="1" applyFill="1" applyBorder="1" applyAlignment="1" applyProtection="1">
      <alignment vertical="center"/>
    </xf>
    <xf numFmtId="3" fontId="21" fillId="2" borderId="0" xfId="2" applyNumberFormat="1" applyFont="1" applyFill="1" applyBorder="1" applyAlignment="1" applyProtection="1">
      <alignment horizontal="right" vertical="center" indent="1"/>
    </xf>
    <xf numFmtId="3" fontId="0" fillId="2" borderId="0" xfId="0" applyNumberFormat="1" applyFont="1" applyFill="1" applyBorder="1"/>
    <xf numFmtId="3" fontId="0" fillId="2" borderId="0" xfId="0" applyNumberFormat="1" applyFill="1" applyBorder="1"/>
    <xf numFmtId="0" fontId="0" fillId="2" borderId="2" xfId="0" applyFill="1" applyBorder="1" applyAlignment="1">
      <alignment vertical="center"/>
    </xf>
    <xf numFmtId="3" fontId="0" fillId="3" borderId="2" xfId="0" applyNumberFormat="1" applyFill="1" applyBorder="1"/>
    <xf numFmtId="3" fontId="0" fillId="3" borderId="3" xfId="0" applyNumberFormat="1" applyFill="1" applyBorder="1"/>
    <xf numFmtId="0" fontId="21" fillId="2" borderId="0" xfId="0" applyFont="1" applyFill="1" applyBorder="1" applyAlignment="1">
      <alignment horizontal="center"/>
    </xf>
    <xf numFmtId="3" fontId="0" fillId="2" borderId="0" xfId="0" applyNumberFormat="1" applyFont="1" applyFill="1" applyAlignment="1">
      <alignment vertical="center"/>
    </xf>
    <xf numFmtId="0" fontId="0" fillId="2" borderId="0" xfId="1" applyFont="1" applyFill="1" applyBorder="1" applyAlignment="1">
      <alignment horizontal="left" indent="1"/>
    </xf>
    <xf numFmtId="0" fontId="0" fillId="2" borderId="2" xfId="1" applyFont="1" applyFill="1" applyBorder="1" applyAlignment="1">
      <alignment horizontal="left" indent="1"/>
    </xf>
    <xf numFmtId="3" fontId="0" fillId="2" borderId="2" xfId="0" applyNumberFormat="1" applyFont="1" applyFill="1" applyBorder="1" applyAlignment="1">
      <alignment vertical="center"/>
    </xf>
    <xf numFmtId="3" fontId="0" fillId="3" borderId="9" xfId="0" applyNumberFormat="1" applyFont="1" applyFill="1" applyBorder="1" applyAlignment="1">
      <alignment vertical="center"/>
    </xf>
    <xf numFmtId="3" fontId="0" fillId="2" borderId="2" xfId="0" applyNumberFormat="1" applyFill="1" applyBorder="1"/>
    <xf numFmtId="3" fontId="0" fillId="2" borderId="2" xfId="0" applyNumberFormat="1" applyFill="1" applyBorder="1" applyAlignment="1">
      <alignment vertical="center"/>
    </xf>
    <xf numFmtId="3" fontId="8" fillId="2" borderId="0" xfId="2" applyNumberFormat="1" applyFont="1" applyFill="1" applyBorder="1" applyAlignment="1" applyProtection="1">
      <alignment vertical="center"/>
    </xf>
    <xf numFmtId="0" fontId="3" fillId="0" borderId="0" xfId="0" applyFont="1" applyFill="1"/>
    <xf numFmtId="49" fontId="15" fillId="2" borderId="0" xfId="3" applyNumberFormat="1" applyFont="1" applyFill="1" applyBorder="1" applyAlignment="1">
      <alignment horizontal="center" vertical="center"/>
    </xf>
    <xf numFmtId="49" fontId="11" fillId="2" borderId="0" xfId="3" applyNumberFormat="1" applyFont="1" applyFill="1" applyBorder="1" applyAlignment="1">
      <alignment horizontal="center" vertical="center"/>
    </xf>
    <xf numFmtId="49" fontId="10" fillId="2" borderId="0" xfId="3" applyNumberFormat="1" applyFont="1" applyFill="1" applyBorder="1" applyAlignment="1">
      <alignment horizontal="center" vertical="center"/>
    </xf>
    <xf numFmtId="0" fontId="2" fillId="2" borderId="1" xfId="0" applyFont="1" applyFill="1" applyBorder="1" applyAlignment="1">
      <alignment horizontal="left" vertical="center" indent="2"/>
    </xf>
    <xf numFmtId="0" fontId="2" fillId="2" borderId="0" xfId="0" applyFont="1" applyFill="1" applyBorder="1" applyAlignment="1">
      <alignment horizontal="left" vertical="center" indent="2"/>
    </xf>
    <xf numFmtId="0" fontId="2" fillId="2" borderId="2" xfId="0" applyFont="1" applyFill="1" applyBorder="1" applyAlignment="1">
      <alignment horizontal="left" vertical="center" indent="2"/>
    </xf>
    <xf numFmtId="0" fontId="2" fillId="2" borderId="1" xfId="0" applyFont="1" applyFill="1" applyBorder="1" applyAlignment="1">
      <alignment horizontal="center" vertical="center"/>
    </xf>
    <xf numFmtId="0" fontId="2" fillId="2" borderId="0" xfId="0" applyFont="1" applyFill="1" applyBorder="1" applyAlignment="1">
      <alignment horizontal="center" vertical="center"/>
    </xf>
    <xf numFmtId="0" fontId="2" fillId="2" borderId="2"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2" xfId="0" applyFont="1" applyFill="1" applyBorder="1" applyAlignment="1">
      <alignment horizontal="center" vertical="center"/>
    </xf>
    <xf numFmtId="0" fontId="21" fillId="0" borderId="0" xfId="0" applyFont="1" applyAlignment="1">
      <alignment horizontal="right" vertical="center" wrapText="1"/>
    </xf>
    <xf numFmtId="3" fontId="17" fillId="2" borderId="0" xfId="2" applyNumberFormat="1" applyFont="1" applyFill="1" applyBorder="1" applyAlignment="1" applyProtection="1">
      <alignment horizontal="left" vertical="center" wrapText="1"/>
      <protection locked="0"/>
    </xf>
    <xf numFmtId="3" fontId="12" fillId="2" borderId="5" xfId="2" applyNumberFormat="1" applyFont="1" applyFill="1" applyBorder="1" applyAlignment="1">
      <alignment horizontal="center" vertical="center"/>
    </xf>
    <xf numFmtId="3" fontId="12" fillId="3" borderId="4" xfId="2" applyNumberFormat="1" applyFont="1" applyFill="1" applyBorder="1" applyAlignment="1">
      <alignment horizontal="center" vertical="center"/>
    </xf>
    <xf numFmtId="3" fontId="12" fillId="3" borderId="5" xfId="2" applyNumberFormat="1" applyFont="1" applyFill="1" applyBorder="1" applyAlignment="1">
      <alignment horizontal="center" vertical="center"/>
    </xf>
    <xf numFmtId="3" fontId="12" fillId="3" borderId="6" xfId="2" applyNumberFormat="1" applyFont="1" applyFill="1" applyBorder="1" applyAlignment="1">
      <alignment horizontal="center" vertical="center"/>
    </xf>
    <xf numFmtId="3" fontId="0" fillId="0" borderId="2" xfId="0" applyNumberFormat="1" applyFill="1" applyBorder="1"/>
    <xf numFmtId="3" fontId="0" fillId="2" borderId="0" xfId="0" applyNumberFormat="1" applyFont="1" applyFill="1"/>
    <xf numFmtId="3" fontId="0" fillId="3" borderId="0" xfId="0" applyNumberFormat="1" applyFont="1" applyFill="1" applyBorder="1"/>
    <xf numFmtId="3" fontId="0" fillId="3" borderId="8" xfId="0" applyNumberFormat="1" applyFont="1" applyFill="1" applyBorder="1"/>
    <xf numFmtId="0" fontId="1" fillId="2" borderId="0" xfId="1" applyFont="1" applyFill="1" applyBorder="1" applyAlignment="1">
      <alignment horizontal="left" indent="1"/>
    </xf>
    <xf numFmtId="3" fontId="2" fillId="2" borderId="2" xfId="0" applyNumberFormat="1" applyFont="1" applyFill="1" applyBorder="1" applyAlignment="1">
      <alignment vertical="center"/>
    </xf>
    <xf numFmtId="3" fontId="2" fillId="2" borderId="3" xfId="0" applyNumberFormat="1" applyFont="1" applyFill="1" applyBorder="1" applyAlignment="1">
      <alignment vertical="center"/>
    </xf>
    <xf numFmtId="0" fontId="1" fillId="2" borderId="0" xfId="1" applyFont="1" applyFill="1" applyBorder="1" applyAlignment="1">
      <alignment horizontal="center" vertical="center"/>
    </xf>
    <xf numFmtId="49" fontId="26" fillId="2" borderId="0" xfId="3" applyNumberFormat="1" applyFont="1" applyFill="1" applyBorder="1" applyAlignment="1">
      <alignment horizontal="center" vertical="center"/>
    </xf>
    <xf numFmtId="49" fontId="24" fillId="2" borderId="0" xfId="3" applyNumberFormat="1" applyFont="1" applyFill="1" applyBorder="1" applyAlignment="1">
      <alignment horizontal="center" vertical="center"/>
    </xf>
  </cellXfs>
  <cellStyles count="5">
    <cellStyle name="Comma_II-15(Population) 2" xfId="3"/>
    <cellStyle name="Hyperlink" xfId="4" builtinId="8"/>
    <cellStyle name="Normal" xfId="0" builtinId="0"/>
    <cellStyle name="Normal 5" xfId="1"/>
    <cellStyle name="Normal_II-15(Population)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tatisticsmaldives.gov.mv/population-projection-2014-2054/"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
  <sheetViews>
    <sheetView tabSelected="1" zoomScaleNormal="100" workbookViewId="0">
      <selection activeCell="U1" sqref="U1"/>
    </sheetView>
  </sheetViews>
  <sheetFormatPr defaultRowHeight="15" x14ac:dyDescent="0.25"/>
  <cols>
    <col min="1" max="1" width="6.140625" style="3" customWidth="1"/>
    <col min="2" max="2" width="23" style="3" customWidth="1"/>
    <col min="3" max="12" width="9.85546875" style="3" customWidth="1"/>
    <col min="13" max="13" width="28" style="3" customWidth="1"/>
    <col min="14" max="14" width="3.28515625" style="4" customWidth="1"/>
    <col min="15" max="16384" width="9.140625" style="3"/>
  </cols>
  <sheetData>
    <row r="1" spans="1:19" x14ac:dyDescent="0.25">
      <c r="N1" s="8"/>
    </row>
    <row r="2" spans="1:19" ht="24.75" customHeight="1" x14ac:dyDescent="0.25">
      <c r="A2" s="57" t="s">
        <v>44</v>
      </c>
      <c r="B2" s="57"/>
      <c r="C2" s="57"/>
      <c r="D2" s="57"/>
      <c r="E2" s="57"/>
      <c r="F2" s="57"/>
      <c r="G2" s="57"/>
      <c r="H2" s="57"/>
      <c r="I2" s="57"/>
      <c r="J2" s="57"/>
      <c r="K2" s="57"/>
      <c r="L2" s="57"/>
      <c r="M2" s="57"/>
      <c r="N2" s="57"/>
    </row>
    <row r="3" spans="1:19" ht="24.75" customHeight="1" x14ac:dyDescent="0.25">
      <c r="A3" s="58" t="s">
        <v>43</v>
      </c>
      <c r="B3" s="59"/>
      <c r="C3" s="59"/>
      <c r="D3" s="59"/>
      <c r="E3" s="59"/>
      <c r="F3" s="59"/>
      <c r="G3" s="59"/>
      <c r="H3" s="59"/>
      <c r="I3" s="59"/>
      <c r="J3" s="59"/>
      <c r="K3" s="59"/>
      <c r="L3" s="59"/>
      <c r="M3" s="59"/>
      <c r="N3" s="59"/>
    </row>
    <row r="4" spans="1:19" ht="23.25" customHeight="1" x14ac:dyDescent="0.25">
      <c r="A4" s="84" t="s">
        <v>45</v>
      </c>
      <c r="B4" s="84"/>
      <c r="C4" s="84"/>
      <c r="D4" s="84"/>
      <c r="E4" s="84"/>
      <c r="F4" s="84"/>
      <c r="G4" s="84"/>
      <c r="H4" s="84"/>
      <c r="I4" s="84"/>
      <c r="J4" s="84"/>
      <c r="K4" s="84"/>
      <c r="L4" s="84"/>
      <c r="M4" s="84"/>
      <c r="N4" s="84"/>
    </row>
    <row r="5" spans="1:19" ht="8.25" customHeight="1" x14ac:dyDescent="0.25">
      <c r="A5" s="83"/>
      <c r="B5" s="83"/>
      <c r="C5" s="83"/>
      <c r="D5" s="83"/>
      <c r="E5" s="83"/>
      <c r="F5" s="83"/>
      <c r="G5" s="83"/>
      <c r="H5" s="83"/>
      <c r="I5" s="83"/>
      <c r="J5" s="83"/>
      <c r="K5" s="83"/>
      <c r="L5" s="83"/>
      <c r="M5" s="83"/>
      <c r="N5" s="83"/>
    </row>
    <row r="6" spans="1:19" ht="36" customHeight="1" x14ac:dyDescent="0.25">
      <c r="A6" s="63" t="s">
        <v>12</v>
      </c>
      <c r="B6" s="60" t="s">
        <v>13</v>
      </c>
      <c r="C6" s="71" t="s">
        <v>9</v>
      </c>
      <c r="D6" s="71"/>
      <c r="E6" s="71"/>
      <c r="F6" s="72" t="s">
        <v>10</v>
      </c>
      <c r="G6" s="73"/>
      <c r="H6" s="74"/>
      <c r="I6" s="71" t="s">
        <v>11</v>
      </c>
      <c r="J6" s="71"/>
      <c r="K6" s="71"/>
      <c r="L6" s="30"/>
      <c r="M6" s="66" t="s">
        <v>8</v>
      </c>
      <c r="N6" s="66"/>
    </row>
    <row r="7" spans="1:19" ht="17.25" x14ac:dyDescent="0.25">
      <c r="A7" s="64"/>
      <c r="B7" s="61"/>
      <c r="C7" s="35" t="s">
        <v>18</v>
      </c>
      <c r="D7" s="35" t="s">
        <v>19</v>
      </c>
      <c r="E7" s="35" t="s">
        <v>20</v>
      </c>
      <c r="F7" s="37" t="s">
        <v>18</v>
      </c>
      <c r="G7" s="38" t="s">
        <v>19</v>
      </c>
      <c r="H7" s="39" t="s">
        <v>20</v>
      </c>
      <c r="I7" s="35" t="s">
        <v>18</v>
      </c>
      <c r="J7" s="35" t="s">
        <v>19</v>
      </c>
      <c r="K7" s="35" t="s">
        <v>20</v>
      </c>
      <c r="L7" s="1"/>
      <c r="M7" s="67"/>
      <c r="N7" s="67"/>
    </row>
    <row r="8" spans="1:19" ht="15" customHeight="1" x14ac:dyDescent="0.25">
      <c r="A8" s="65"/>
      <c r="B8" s="62"/>
      <c r="C8" s="2" t="s">
        <v>5</v>
      </c>
      <c r="D8" s="2" t="s">
        <v>6</v>
      </c>
      <c r="E8" s="2" t="s">
        <v>7</v>
      </c>
      <c r="F8" s="16" t="s">
        <v>5</v>
      </c>
      <c r="G8" s="17" t="s">
        <v>6</v>
      </c>
      <c r="H8" s="18" t="s">
        <v>7</v>
      </c>
      <c r="I8" s="2" t="s">
        <v>5</v>
      </c>
      <c r="J8" s="2" t="s">
        <v>6</v>
      </c>
      <c r="K8" s="2" t="s">
        <v>7</v>
      </c>
      <c r="L8" s="2"/>
      <c r="M8" s="68"/>
      <c r="N8" s="68"/>
    </row>
    <row r="9" spans="1:19" s="6" customFormat="1" ht="18.75" customHeight="1" x14ac:dyDescent="0.55000000000000004">
      <c r="A9" s="56" t="s">
        <v>30</v>
      </c>
      <c r="C9" s="14">
        <f>F9+I9</f>
        <v>41382.38835552508</v>
      </c>
      <c r="D9" s="14">
        <f>G9+J9</f>
        <v>33654.105774029653</v>
      </c>
      <c r="E9" s="14">
        <f t="shared" ref="E9" si="0">H9+K9</f>
        <v>7728.2825814954222</v>
      </c>
      <c r="F9" s="19">
        <f>SUM(G9:H9)</f>
        <v>18977.403117038666</v>
      </c>
      <c r="G9" s="20">
        <f>G10+G20</f>
        <v>13018.416838981364</v>
      </c>
      <c r="H9" s="21">
        <f>H10+H20</f>
        <v>5958.9862780573003</v>
      </c>
      <c r="I9" s="26">
        <f>SUM(J9:K9)</f>
        <v>22404.985238486413</v>
      </c>
      <c r="J9" s="14">
        <f>J10+J20</f>
        <v>20635.688935048292</v>
      </c>
      <c r="K9" s="14">
        <f>K10+K20</f>
        <v>1769.2963034381219</v>
      </c>
      <c r="L9" s="14"/>
      <c r="M9" s="36" t="s">
        <v>31</v>
      </c>
      <c r="N9" s="9"/>
      <c r="O9" s="3"/>
      <c r="P9" s="3"/>
      <c r="Q9" s="3"/>
      <c r="R9" s="3"/>
      <c r="S9" s="3"/>
    </row>
    <row r="10" spans="1:19" s="11" customFormat="1" ht="18" customHeight="1" x14ac:dyDescent="0.25">
      <c r="A10" s="10" t="s">
        <v>0</v>
      </c>
      <c r="C10" s="14">
        <f>F10+I10</f>
        <v>18465.22739642721</v>
      </c>
      <c r="D10" s="14">
        <f>G10+J10</f>
        <v>12398.902608970882</v>
      </c>
      <c r="E10" s="14">
        <f t="shared" ref="E10" si="1">H10+K10</f>
        <v>6066.3247874563267</v>
      </c>
      <c r="F10" s="19">
        <f>SUM(G10:H10)</f>
        <v>12986</v>
      </c>
      <c r="G10" s="20">
        <f>SUM(G11:G19)</f>
        <v>7200</v>
      </c>
      <c r="H10" s="21">
        <f>SUM(H11:H19)</f>
        <v>5786</v>
      </c>
      <c r="I10" s="12">
        <f>SUM(J10:K10)</f>
        <v>5479.2273964272099</v>
      </c>
      <c r="J10" s="15">
        <f>SUM(J11:J19)</f>
        <v>5198.9026089708832</v>
      </c>
      <c r="K10" s="15">
        <f>SUM(K11:K19)</f>
        <v>280.32478745632687</v>
      </c>
      <c r="L10" s="15"/>
      <c r="M10" s="22" t="s">
        <v>2</v>
      </c>
      <c r="N10" s="23"/>
      <c r="O10" s="3"/>
      <c r="P10" s="3"/>
      <c r="Q10" s="3"/>
      <c r="R10" s="3"/>
      <c r="S10" s="3"/>
    </row>
    <row r="11" spans="1:19" s="5" customFormat="1" ht="17.25" customHeight="1" x14ac:dyDescent="0.55000000000000004">
      <c r="A11" s="82" t="s">
        <v>42</v>
      </c>
      <c r="B11" s="79" t="s">
        <v>21</v>
      </c>
      <c r="C11" s="12">
        <f t="shared" ref="C11:C19" si="2">F11+I11</f>
        <v>2257.323740853637</v>
      </c>
      <c r="D11" s="48">
        <f t="shared" ref="D11:D19" si="3">G11+J11</f>
        <v>1419.858680905443</v>
      </c>
      <c r="E11" s="48">
        <f t="shared" ref="E11:E20" si="4">H11+K11</f>
        <v>837.4650599481937</v>
      </c>
      <c r="F11" s="25">
        <f t="shared" ref="F11:F19" si="5">SUM(G11:H11)</f>
        <v>1830.5926352128884</v>
      </c>
      <c r="G11" s="77">
        <v>1014.9597238204833</v>
      </c>
      <c r="H11" s="78">
        <v>815.63291139240505</v>
      </c>
      <c r="I11" s="12">
        <f t="shared" ref="I11:I20" si="6">SUM(J11:K11)</f>
        <v>426.73110564074841</v>
      </c>
      <c r="J11" s="76">
        <v>404.8989570849597</v>
      </c>
      <c r="K11" s="76">
        <v>21.832148555788695</v>
      </c>
      <c r="L11" s="13"/>
      <c r="M11" s="41" t="s">
        <v>32</v>
      </c>
      <c r="N11" s="47" t="s">
        <v>41</v>
      </c>
      <c r="O11" s="3"/>
      <c r="P11" s="3"/>
      <c r="Q11" s="3"/>
      <c r="R11" s="3"/>
      <c r="S11" s="3"/>
    </row>
    <row r="12" spans="1:19" s="5" customFormat="1" ht="17.25" customHeight="1" x14ac:dyDescent="0.55000000000000004">
      <c r="A12" s="82" t="s">
        <v>42</v>
      </c>
      <c r="B12" s="79" t="s">
        <v>22</v>
      </c>
      <c r="C12" s="12">
        <f t="shared" si="2"/>
        <v>1237.3879091175513</v>
      </c>
      <c r="D12" s="48">
        <f t="shared" si="3"/>
        <v>748.8936598532274</v>
      </c>
      <c r="E12" s="48">
        <f t="shared" si="4"/>
        <v>488.49424926432391</v>
      </c>
      <c r="F12" s="25">
        <f t="shared" si="5"/>
        <v>1078.074963011672</v>
      </c>
      <c r="G12" s="77">
        <v>597.73138254150911</v>
      </c>
      <c r="H12" s="78">
        <v>480.34358047016281</v>
      </c>
      <c r="I12" s="12">
        <f t="shared" si="6"/>
        <v>159.3129461058794</v>
      </c>
      <c r="J12" s="76">
        <v>151.1622773117183</v>
      </c>
      <c r="K12" s="76">
        <v>8.1506687941611133</v>
      </c>
      <c r="L12" s="13"/>
      <c r="M12" s="41" t="s">
        <v>33</v>
      </c>
      <c r="N12" s="47" t="s">
        <v>41</v>
      </c>
      <c r="O12" s="3"/>
      <c r="P12" s="3"/>
      <c r="Q12" s="3"/>
      <c r="R12" s="3"/>
      <c r="S12" s="3"/>
    </row>
    <row r="13" spans="1:19" s="5" customFormat="1" ht="17.25" customHeight="1" x14ac:dyDescent="0.55000000000000004">
      <c r="A13" s="82" t="s">
        <v>42</v>
      </c>
      <c r="B13" s="79" t="s">
        <v>23</v>
      </c>
      <c r="C13" s="12">
        <f t="shared" si="2"/>
        <v>1278.6133623303224</v>
      </c>
      <c r="D13" s="48">
        <f t="shared" si="3"/>
        <v>806.53299464897748</v>
      </c>
      <c r="E13" s="48">
        <f t="shared" si="4"/>
        <v>472.0803676813448</v>
      </c>
      <c r="F13" s="25">
        <f t="shared" si="5"/>
        <v>1031.1093210586882</v>
      </c>
      <c r="G13" s="77">
        <v>571.69159953970086</v>
      </c>
      <c r="H13" s="78">
        <v>459.41772151898738</v>
      </c>
      <c r="I13" s="12">
        <f t="shared" si="6"/>
        <v>247.50404127163409</v>
      </c>
      <c r="J13" s="76">
        <v>234.84139510927665</v>
      </c>
      <c r="K13" s="76">
        <v>12.662646162357444</v>
      </c>
      <c r="L13" s="13"/>
      <c r="M13" s="41" t="s">
        <v>34</v>
      </c>
      <c r="N13" s="47" t="s">
        <v>41</v>
      </c>
      <c r="O13" s="3"/>
      <c r="P13" s="3"/>
      <c r="Q13" s="3"/>
      <c r="R13" s="3"/>
      <c r="S13" s="3"/>
    </row>
    <row r="14" spans="1:19" s="5" customFormat="1" ht="17.25" customHeight="1" x14ac:dyDescent="0.55000000000000004">
      <c r="A14" s="82" t="s">
        <v>42</v>
      </c>
      <c r="B14" s="79" t="s">
        <v>24</v>
      </c>
      <c r="C14" s="12">
        <f t="shared" si="2"/>
        <v>2002.3704791354717</v>
      </c>
      <c r="D14" s="48">
        <f t="shared" si="3"/>
        <v>1425.4842457354757</v>
      </c>
      <c r="E14" s="48">
        <f t="shared" si="4"/>
        <v>576.88623339999606</v>
      </c>
      <c r="F14" s="25">
        <f t="shared" si="5"/>
        <v>1202.9608745684695</v>
      </c>
      <c r="G14" s="77">
        <v>666.97353279631761</v>
      </c>
      <c r="H14" s="78">
        <v>535.98734177215192</v>
      </c>
      <c r="I14" s="12">
        <f t="shared" si="6"/>
        <v>799.40960456700213</v>
      </c>
      <c r="J14" s="76">
        <v>758.510712939158</v>
      </c>
      <c r="K14" s="76">
        <v>40.898891627844165</v>
      </c>
      <c r="L14" s="13"/>
      <c r="M14" s="41" t="s">
        <v>35</v>
      </c>
      <c r="N14" s="47" t="s">
        <v>41</v>
      </c>
      <c r="O14" s="3"/>
      <c r="P14" s="3"/>
      <c r="Q14" s="3"/>
      <c r="R14" s="3"/>
      <c r="S14" s="3"/>
    </row>
    <row r="15" spans="1:19" s="5" customFormat="1" ht="17.25" customHeight="1" x14ac:dyDescent="0.55000000000000004">
      <c r="A15" s="82" t="s">
        <v>42</v>
      </c>
      <c r="B15" s="79" t="s">
        <v>25</v>
      </c>
      <c r="C15" s="12">
        <f t="shared" si="2"/>
        <v>1895.9785415806066</v>
      </c>
      <c r="D15" s="48">
        <f t="shared" si="3"/>
        <v>1372.1059803836633</v>
      </c>
      <c r="E15" s="48">
        <f t="shared" si="4"/>
        <v>523.87256119694314</v>
      </c>
      <c r="F15" s="25">
        <f t="shared" si="5"/>
        <v>1082.3445668255795</v>
      </c>
      <c r="G15" s="77">
        <v>600.0986355416735</v>
      </c>
      <c r="H15" s="78">
        <v>482.24593128390597</v>
      </c>
      <c r="I15" s="12">
        <f t="shared" si="6"/>
        <v>813.63397475502711</v>
      </c>
      <c r="J15" s="76">
        <v>772.00734484198995</v>
      </c>
      <c r="K15" s="76">
        <v>41.626629913037114</v>
      </c>
      <c r="L15" s="13"/>
      <c r="M15" s="41" t="s">
        <v>36</v>
      </c>
      <c r="N15" s="47" t="s">
        <v>41</v>
      </c>
      <c r="O15" s="3"/>
      <c r="P15" s="3"/>
      <c r="Q15" s="3"/>
      <c r="R15" s="3"/>
      <c r="S15" s="3"/>
    </row>
    <row r="16" spans="1:19" s="5" customFormat="1" ht="17.25" customHeight="1" x14ac:dyDescent="0.55000000000000004">
      <c r="A16" s="82" t="s">
        <v>42</v>
      </c>
      <c r="B16" s="79" t="s">
        <v>26</v>
      </c>
      <c r="C16" s="12">
        <f t="shared" si="2"/>
        <v>2546.9234591465079</v>
      </c>
      <c r="D16" s="48">
        <f t="shared" si="3"/>
        <v>1857.5605691394385</v>
      </c>
      <c r="E16" s="48">
        <f t="shared" si="4"/>
        <v>689.36289000706938</v>
      </c>
      <c r="F16" s="25">
        <f t="shared" si="5"/>
        <v>1417.5084662173269</v>
      </c>
      <c r="G16" s="77">
        <v>785.92799605457833</v>
      </c>
      <c r="H16" s="78">
        <v>631.58047016274861</v>
      </c>
      <c r="I16" s="12">
        <f t="shared" si="6"/>
        <v>1129.4149929291809</v>
      </c>
      <c r="J16" s="76">
        <v>1071.6325730848603</v>
      </c>
      <c r="K16" s="76">
        <v>57.782419844320756</v>
      </c>
      <c r="L16" s="13"/>
      <c r="M16" s="41" t="s">
        <v>37</v>
      </c>
      <c r="N16" s="47" t="s">
        <v>41</v>
      </c>
      <c r="O16" s="3"/>
      <c r="P16" s="3"/>
      <c r="Q16" s="3"/>
      <c r="R16" s="3"/>
      <c r="S16" s="3"/>
    </row>
    <row r="17" spans="1:29" s="5" customFormat="1" ht="17.25" customHeight="1" x14ac:dyDescent="0.55000000000000004">
      <c r="A17" s="82" t="s">
        <v>42</v>
      </c>
      <c r="B17" s="79" t="s">
        <v>27</v>
      </c>
      <c r="C17" s="12">
        <f t="shared" si="2"/>
        <v>1117.4449893853105</v>
      </c>
      <c r="D17" s="48">
        <f t="shared" si="3"/>
        <v>710.44224761003079</v>
      </c>
      <c r="E17" s="48">
        <f t="shared" si="4"/>
        <v>407.00274177527962</v>
      </c>
      <c r="F17" s="25">
        <f t="shared" si="5"/>
        <v>887.01019233930629</v>
      </c>
      <c r="G17" s="77">
        <v>491.79681078415257</v>
      </c>
      <c r="H17" s="78">
        <v>395.21338155515372</v>
      </c>
      <c r="I17" s="12">
        <f t="shared" si="6"/>
        <v>230.43479704600415</v>
      </c>
      <c r="J17" s="76">
        <v>218.64543682587825</v>
      </c>
      <c r="K17" s="76">
        <v>11.789360220125896</v>
      </c>
      <c r="L17" s="13"/>
      <c r="M17" s="41" t="s">
        <v>38</v>
      </c>
      <c r="N17" s="47" t="s">
        <v>41</v>
      </c>
      <c r="O17" s="3"/>
      <c r="P17" s="3"/>
      <c r="Q17" s="3"/>
      <c r="R17" s="3"/>
      <c r="S17" s="3"/>
    </row>
    <row r="18" spans="1:29" s="5" customFormat="1" ht="17.25" customHeight="1" x14ac:dyDescent="0.55000000000000004">
      <c r="A18" s="82" t="s">
        <v>42</v>
      </c>
      <c r="B18" s="79" t="s">
        <v>28</v>
      </c>
      <c r="C18" s="12">
        <f t="shared" si="2"/>
        <v>3973.6491065172995</v>
      </c>
      <c r="D18" s="48">
        <f t="shared" si="3"/>
        <v>2673.2830830644225</v>
      </c>
      <c r="E18" s="48">
        <f t="shared" si="4"/>
        <v>1300.3660234528768</v>
      </c>
      <c r="F18" s="25">
        <f t="shared" si="5"/>
        <v>2781.6468847608089</v>
      </c>
      <c r="G18" s="77">
        <v>1542.2653296071019</v>
      </c>
      <c r="H18" s="78">
        <v>1239.381555153707</v>
      </c>
      <c r="I18" s="12">
        <f t="shared" si="6"/>
        <v>1192.0022217564906</v>
      </c>
      <c r="J18" s="76">
        <v>1131.0177534573209</v>
      </c>
      <c r="K18" s="76">
        <v>60.984468299169755</v>
      </c>
      <c r="L18" s="13"/>
      <c r="M18" s="41" t="s">
        <v>39</v>
      </c>
      <c r="N18" s="47" t="s">
        <v>41</v>
      </c>
      <c r="O18" s="3"/>
      <c r="P18" s="3"/>
      <c r="Q18" s="3"/>
      <c r="R18" s="3"/>
      <c r="S18" s="3"/>
    </row>
    <row r="19" spans="1:29" s="5" customFormat="1" ht="17.25" customHeight="1" x14ac:dyDescent="0.55000000000000004">
      <c r="A19" s="82" t="s">
        <v>42</v>
      </c>
      <c r="B19" s="79" t="s">
        <v>29</v>
      </c>
      <c r="C19" s="12">
        <f t="shared" si="2"/>
        <v>2155.5358083605038</v>
      </c>
      <c r="D19" s="48">
        <f t="shared" si="3"/>
        <v>1384.7411476302043</v>
      </c>
      <c r="E19" s="48">
        <f t="shared" si="4"/>
        <v>770.79466073029948</v>
      </c>
      <c r="F19" s="25">
        <f t="shared" si="5"/>
        <v>1674.7520960052605</v>
      </c>
      <c r="G19" s="77">
        <v>928.5549893144829</v>
      </c>
      <c r="H19" s="78">
        <v>746.19710669077756</v>
      </c>
      <c r="I19" s="12">
        <f t="shared" si="6"/>
        <v>480.78371235524327</v>
      </c>
      <c r="J19" s="76">
        <v>456.18615831572134</v>
      </c>
      <c r="K19" s="76">
        <v>24.597554039521935</v>
      </c>
      <c r="L19" s="13"/>
      <c r="M19" s="41" t="s">
        <v>40</v>
      </c>
      <c r="N19" s="47" t="s">
        <v>41</v>
      </c>
      <c r="O19" s="3"/>
      <c r="P19" s="3"/>
      <c r="Q19" s="3"/>
      <c r="R19" s="3"/>
      <c r="S19" s="3"/>
    </row>
    <row r="20" spans="1:29" s="5" customFormat="1" ht="17.25" customHeight="1" x14ac:dyDescent="0.25">
      <c r="A20" s="24" t="s">
        <v>1</v>
      </c>
      <c r="B20" s="50"/>
      <c r="C20" s="80">
        <f>F20+I20</f>
        <v>22917.16095909787</v>
      </c>
      <c r="D20" s="80">
        <f>G20+J20</f>
        <v>21255.203165058774</v>
      </c>
      <c r="E20" s="81">
        <f t="shared" si="4"/>
        <v>1661.9577940390955</v>
      </c>
      <c r="F20" s="52">
        <f>SUM(G20:H20)</f>
        <v>5991.4031170386652</v>
      </c>
      <c r="G20" s="45">
        <v>5818.4168389813649</v>
      </c>
      <c r="H20" s="46">
        <v>172.98627805730058</v>
      </c>
      <c r="I20" s="51">
        <f t="shared" si="6"/>
        <v>16925.757842059204</v>
      </c>
      <c r="J20" s="53">
        <v>15436.78632607741</v>
      </c>
      <c r="K20" s="75">
        <v>1488.9715159817949</v>
      </c>
      <c r="L20" s="54"/>
      <c r="M20" s="44"/>
      <c r="N20" s="40" t="s">
        <v>14</v>
      </c>
      <c r="O20" s="3"/>
      <c r="P20" s="3"/>
      <c r="Q20" s="3"/>
      <c r="R20" s="3"/>
      <c r="S20" s="3"/>
    </row>
    <row r="21" spans="1:29" s="5" customFormat="1" ht="10.5" customHeight="1" x14ac:dyDescent="0.25">
      <c r="A21" s="10"/>
      <c r="B21" s="49"/>
      <c r="C21" s="12"/>
      <c r="D21" s="42"/>
      <c r="E21" s="42"/>
      <c r="F21" s="42"/>
      <c r="G21" s="42"/>
      <c r="H21" s="42"/>
      <c r="I21" s="42"/>
      <c r="J21" s="42"/>
      <c r="K21" s="43"/>
      <c r="L21" s="13"/>
      <c r="M21" s="11"/>
      <c r="N21" s="55"/>
      <c r="O21" s="3"/>
      <c r="P21" s="3"/>
      <c r="Q21" s="3"/>
      <c r="R21" s="3"/>
      <c r="S21" s="3"/>
    </row>
    <row r="22" spans="1:29" ht="34.5" customHeight="1" x14ac:dyDescent="0.25">
      <c r="B22" s="70" t="s">
        <v>15</v>
      </c>
      <c r="C22" s="70"/>
      <c r="D22" s="70"/>
      <c r="E22" s="70"/>
      <c r="F22" s="70"/>
      <c r="G22" s="70"/>
      <c r="H22" s="70"/>
      <c r="I22" s="70"/>
      <c r="J22" s="70"/>
      <c r="K22" s="70"/>
      <c r="L22" s="70"/>
      <c r="M22" s="70"/>
      <c r="N22" s="7"/>
    </row>
    <row r="23" spans="1:29" ht="20.25" customHeight="1" x14ac:dyDescent="0.25">
      <c r="B23" s="28" t="s">
        <v>16</v>
      </c>
      <c r="C23" s="27"/>
      <c r="D23" s="27"/>
      <c r="E23" s="27"/>
      <c r="F23" s="27"/>
      <c r="G23" s="27"/>
      <c r="H23" s="27"/>
      <c r="I23" s="27"/>
      <c r="J23" s="27"/>
      <c r="K23" s="27"/>
      <c r="L23" s="27"/>
      <c r="M23" s="27"/>
    </row>
    <row r="24" spans="1:29" ht="12.75" customHeight="1" x14ac:dyDescent="0.25">
      <c r="B24" s="27"/>
      <c r="C24" s="27"/>
      <c r="D24" s="27"/>
      <c r="E24" s="27"/>
      <c r="F24" s="29"/>
      <c r="G24" s="27"/>
      <c r="H24" s="27"/>
      <c r="I24" s="27"/>
      <c r="J24" s="27"/>
      <c r="K24" s="27"/>
      <c r="L24" s="27"/>
      <c r="M24" s="27"/>
    </row>
    <row r="25" spans="1:29" ht="61.5" customHeight="1" x14ac:dyDescent="0.25">
      <c r="B25" s="69" t="s">
        <v>17</v>
      </c>
      <c r="C25" s="69"/>
      <c r="D25" s="69"/>
      <c r="E25" s="69"/>
      <c r="F25" s="69"/>
      <c r="G25" s="69"/>
      <c r="H25" s="69"/>
      <c r="I25" s="69"/>
      <c r="J25" s="69"/>
      <c r="K25" s="69"/>
      <c r="L25" s="69"/>
      <c r="M25" s="69"/>
    </row>
    <row r="26" spans="1:29" s="31" customFormat="1" ht="18" customHeight="1" x14ac:dyDescent="0.25">
      <c r="B26" s="31" t="s">
        <v>3</v>
      </c>
      <c r="N26" s="32"/>
    </row>
    <row r="27" spans="1:29" s="31" customFormat="1" ht="19.5" customHeight="1" x14ac:dyDescent="0.25">
      <c r="B27" s="33" t="s">
        <v>4</v>
      </c>
      <c r="N27" s="32"/>
    </row>
    <row r="29" spans="1:29" ht="35.25" customHeight="1" x14ac:dyDescent="0.25">
      <c r="N29" s="34"/>
      <c r="O29" s="34"/>
      <c r="P29" s="34"/>
      <c r="Q29" s="34"/>
      <c r="R29" s="34"/>
      <c r="S29" s="34"/>
      <c r="T29" s="34"/>
      <c r="U29" s="34"/>
      <c r="V29" s="34"/>
      <c r="W29" s="34"/>
      <c r="X29" s="34"/>
      <c r="Y29" s="34"/>
      <c r="Z29" s="34"/>
      <c r="AA29" s="34"/>
      <c r="AB29" s="34"/>
      <c r="AC29" s="34"/>
    </row>
  </sheetData>
  <sortState ref="O10:R22">
    <sortCondition descending="1" ref="P10:P22"/>
  </sortState>
  <mergeCells count="11">
    <mergeCell ref="B25:M25"/>
    <mergeCell ref="B22:M22"/>
    <mergeCell ref="C6:E6"/>
    <mergeCell ref="F6:H6"/>
    <mergeCell ref="I6:K6"/>
    <mergeCell ref="A2:N2"/>
    <mergeCell ref="A3:N3"/>
    <mergeCell ref="B6:B8"/>
    <mergeCell ref="A6:A8"/>
    <mergeCell ref="M6:N8"/>
    <mergeCell ref="A4:N4"/>
  </mergeCells>
  <hyperlinks>
    <hyperlink ref="B27" r:id="rId1"/>
  </hyperlinks>
  <pageMargins left="0.7" right="0.7" top="0.75" bottom="0.75" header="0.3" footer="0.3"/>
  <pageSetup scale="46" orientation="portrait" r:id="rId2"/>
  <ignoredErrors>
    <ignoredError sqref="G10:K10"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K. .Atoll</vt:lpstr>
      <vt:lpstr>'K. .Atoll'!Print_Area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Mushfiqa Ibrahim</dc:creator>
  <cp:lastModifiedBy>mohamed</cp:lastModifiedBy>
  <dcterms:created xsi:type="dcterms:W3CDTF">2020-10-13T15:23:56Z</dcterms:created>
  <dcterms:modified xsi:type="dcterms:W3CDTF">2020-10-17T14:32:19Z</dcterms:modified>
</cp:coreProperties>
</file>