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F.Atoll" sheetId="1" r:id="rId1"/>
  </sheets>
  <definedNames>
    <definedName name="_xlnm.Print_Area" localSheetId="0">F.Atoll!$A$1:$O$23</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1" l="1"/>
  <c r="H8" i="1"/>
  <c r="G8" i="1"/>
  <c r="K9" i="1"/>
  <c r="K8" i="1" s="1"/>
  <c r="J9" i="1"/>
  <c r="H9" i="1"/>
  <c r="G9" i="1"/>
  <c r="I11" i="1" l="1"/>
  <c r="I12" i="1"/>
  <c r="I13" i="1"/>
  <c r="I14" i="1"/>
  <c r="I10" i="1"/>
  <c r="I15" i="1" l="1"/>
  <c r="E15" i="1" l="1"/>
  <c r="F15" i="1"/>
  <c r="D15" i="1"/>
  <c r="F14" i="1" l="1"/>
  <c r="D14" i="1"/>
  <c r="E14" i="1"/>
  <c r="C14" i="1"/>
  <c r="C15" i="1"/>
  <c r="I9" i="1"/>
  <c r="D13" i="1" l="1"/>
  <c r="F13" i="1"/>
  <c r="C13" i="1" s="1"/>
  <c r="E13" i="1"/>
  <c r="E12" i="1" l="1"/>
  <c r="D12" i="1"/>
  <c r="F12" i="1"/>
  <c r="C12" i="1" s="1"/>
  <c r="I8" i="1"/>
  <c r="E11" i="1" l="1"/>
  <c r="F11" i="1"/>
  <c r="C11" i="1" s="1"/>
  <c r="D11" i="1"/>
  <c r="F10" i="1" l="1"/>
  <c r="C10" i="1" s="1"/>
  <c r="D10" i="1"/>
  <c r="E10" i="1"/>
  <c r="E8" i="1" l="1"/>
  <c r="E9" i="1"/>
  <c r="F9" i="1"/>
  <c r="C9" i="1" s="1"/>
  <c r="D9" i="1"/>
  <c r="D8" i="1" l="1"/>
  <c r="F8" i="1"/>
  <c r="C8" i="1" s="1"/>
</calcChain>
</file>

<file path=xl/sharedStrings.xml><?xml version="1.0" encoding="utf-8"?>
<sst xmlns="http://schemas.openxmlformats.org/spreadsheetml/2006/main" count="57" uniqueCount="37">
  <si>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</si>
  <si>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</si>
  <si>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</si>
  <si>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</si>
  <si>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</si>
  <si>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</si>
  <si>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</si>
  <si>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</si>
  <si>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</si>
  <si>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</si>
  <si>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</si>
  <si>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</si>
  <si>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</si>
  <si>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</si>
  <si>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</si>
  <si>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</si>
  <si>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</si>
  <si>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</si>
  <si>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</si>
  <si>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</si>
  <si>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</si>
  <si>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North Nilandhe Atoll (F)</t>
  </si>
  <si>
    <t xml:space="preserve"> RESIDENT POPULATION OF NORTH NILANDHE ATOLL (F), POPULATION PROJECTION 2020  </t>
  </si>
  <si>
    <t>ނިލަންދެއަތޮޅު އުތުރުބުރި (ފ.އަތޮޅު) ގައި ދިރިއުޅޭ އާބާދީ، އާބާދީ އަންދާޒާ 2020</t>
  </si>
  <si>
    <t>F</t>
  </si>
  <si>
    <t>Feeali</t>
  </si>
  <si>
    <t>Biledhdhoo</t>
  </si>
  <si>
    <t>Magoodhoo</t>
  </si>
  <si>
    <t>Dharaboodhoo</t>
  </si>
  <si>
    <t>Nilandhoo</t>
  </si>
  <si>
    <t>ނިލަންދެއަތޮޅު އުތުރުބުރި (ފ)</t>
  </si>
  <si>
    <t>ފ</t>
  </si>
  <si>
    <t>ފީއަލި</t>
  </si>
  <si>
    <t>ބިލެއްދޫ</t>
  </si>
  <si>
    <t>މަގޫދޫ</t>
  </si>
  <si>
    <t>ދަރަނބޫދޫ</t>
  </si>
  <si>
    <t>ނިލަންދޫ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</si>
</sst>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4"/>
      <color theme="1"/>
      <name val="Calibri"/>
      <family val="2"/>
    </font>
    <font>
      <b/>
      <sz val="14"/>
      <color theme="1"/>
      <name val="Faruma"/>
    </font>
    <font>
      <b/>
      <sz val="10"/>
      <color theme="1"/>
      <name val="Arial"/>
      <family val="2"/>
    </font>
    <font>
      <b/>
      <sz val="1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6"/>
      <color rgb="FFFF0000"/>
      <name val="Faruma"/>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style="thin">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4" fillId="0" borderId="0" applyNumberFormat="0" applyFill="0" applyBorder="0" applyAlignment="0" applyProtection="0"/>
  </cellStyleXfs>
  <cellXfs count="82">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2" fillId="2" borderId="2" xfId="1" applyFont="1" applyFill="1" applyBorder="1" applyAlignment="1">
      <alignment horizontal="left" vertical="center"/>
    </xf>
    <xf numFmtId="3" fontId="2" fillId="2" borderId="1" xfId="0" applyNumberFormat="1" applyFont="1" applyFill="1" applyBorder="1" applyAlignment="1">
      <alignment vertical="center"/>
    </xf>
    <xf numFmtId="0" fontId="16" fillId="2" borderId="0" xfId="0" applyFont="1" applyFill="1"/>
    <xf numFmtId="0" fontId="19" fillId="2" borderId="0" xfId="0" applyFont="1" applyFill="1" applyAlignment="1">
      <alignment vertical="center"/>
    </xf>
    <xf numFmtId="3" fontId="16" fillId="2" borderId="0" xfId="0" applyNumberFormat="1" applyFont="1" applyFill="1"/>
    <xf numFmtId="3" fontId="12"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4" fillId="2" borderId="0" xfId="4" applyFont="1" applyFill="1" applyAlignment="1">
      <alignment vertical="center"/>
    </xf>
    <xf numFmtId="3" fontId="22" fillId="2" borderId="0" xfId="2" applyNumberFormat="1" applyFont="1" applyFill="1" applyBorder="1" applyAlignment="1" applyProtection="1">
      <alignment vertical="center" wrapText="1"/>
      <protection locked="0"/>
    </xf>
    <xf numFmtId="3" fontId="23"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3" fillId="3" borderId="10" xfId="2" applyNumberFormat="1" applyFont="1" applyFill="1" applyBorder="1" applyAlignment="1" applyProtection="1">
      <alignment horizontal="right" vertical="center"/>
    </xf>
    <xf numFmtId="3" fontId="23" fillId="3" borderId="11" xfId="2" applyNumberFormat="1" applyFont="1" applyFill="1" applyBorder="1" applyAlignment="1" applyProtection="1">
      <alignment horizontal="right" vertical="center"/>
    </xf>
    <xf numFmtId="3" fontId="23" fillId="3" borderId="12" xfId="2" applyNumberFormat="1" applyFont="1" applyFill="1" applyBorder="1" applyAlignment="1" applyProtection="1">
      <alignment horizontal="right" vertical="center"/>
    </xf>
    <xf numFmtId="3" fontId="0" fillId="2" borderId="0" xfId="0" applyNumberFormat="1" applyFont="1" applyFill="1" applyBorder="1"/>
    <xf numFmtId="3" fontId="0" fillId="2" borderId="0" xfId="0" applyNumberFormat="1" applyFill="1" applyBorder="1"/>
    <xf numFmtId="3" fontId="0" fillId="2" borderId="0" xfId="0" applyNumberFormat="1" applyFont="1" applyFill="1" applyAlignment="1">
      <alignment vertical="center"/>
    </xf>
    <xf numFmtId="0" fontId="0" fillId="2" borderId="0" xfId="1" applyFont="1" applyFill="1" applyBorder="1" applyAlignment="1">
      <alignment horizontal="left" indent="1"/>
    </xf>
    <xf numFmtId="3" fontId="0" fillId="2" borderId="2" xfId="0" applyNumberFormat="1" applyFill="1" applyBorder="1"/>
    <xf numFmtId="3" fontId="8" fillId="2" borderId="0" xfId="2" applyNumberFormat="1" applyFont="1" applyFill="1" applyBorder="1" applyAlignment="1" applyProtection="1">
      <alignment vertical="center"/>
    </xf>
    <xf numFmtId="49" fontId="24" fillId="2" borderId="0" xfId="3" applyNumberFormat="1" applyFont="1" applyFill="1" applyBorder="1" applyAlignment="1">
      <alignment horizontal="center" vertical="center"/>
    </xf>
    <xf numFmtId="0" fontId="21" fillId="2" borderId="0" xfId="0" applyFont="1" applyFill="1" applyAlignment="1">
      <alignment vertical="center"/>
    </xf>
    <xf numFmtId="3" fontId="2" fillId="2" borderId="2" xfId="0" applyNumberFormat="1" applyFont="1" applyFill="1" applyBorder="1" applyAlignment="1">
      <alignment vertical="center"/>
    </xf>
    <xf numFmtId="3" fontId="0" fillId="3" borderId="0" xfId="0" applyNumberFormat="1" applyFill="1" applyBorder="1"/>
    <xf numFmtId="3" fontId="2" fillId="3" borderId="1" xfId="0" applyNumberFormat="1" applyFont="1" applyFill="1" applyBorder="1" applyAlignment="1">
      <alignment vertical="center"/>
    </xf>
    <xf numFmtId="3" fontId="2" fillId="3" borderId="13" xfId="0" applyNumberFormat="1" applyFont="1" applyFill="1" applyBorder="1" applyAlignment="1">
      <alignment vertical="center"/>
    </xf>
    <xf numFmtId="3" fontId="0" fillId="3" borderId="8" xfId="0" applyNumberFormat="1" applyFill="1" applyBorder="1"/>
    <xf numFmtId="3" fontId="0" fillId="3" borderId="7" xfId="0" applyNumberFormat="1" applyFont="1" applyFill="1" applyBorder="1" applyAlignment="1">
      <alignment vertical="center"/>
    </xf>
    <xf numFmtId="49" fontId="15" fillId="2" borderId="0" xfId="3" applyNumberFormat="1" applyFont="1" applyFill="1" applyBorder="1" applyAlignment="1">
      <alignment horizontal="center" vertical="center"/>
    </xf>
    <xf numFmtId="49" fontId="11" fillId="2" borderId="0" xfId="3" applyNumberFormat="1" applyFont="1" applyFill="1" applyBorder="1" applyAlignment="1">
      <alignment horizontal="center" vertical="center"/>
    </xf>
    <xf numFmtId="49" fontId="10"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21" fillId="0" borderId="0" xfId="0" applyFont="1" applyAlignment="1">
      <alignment horizontal="right" vertical="center" wrapText="1"/>
    </xf>
    <xf numFmtId="3" fontId="17" fillId="2" borderId="0" xfId="2" applyNumberFormat="1" applyFont="1" applyFill="1" applyBorder="1" applyAlignment="1" applyProtection="1">
      <alignment horizontal="left" vertical="center" wrapText="1"/>
      <protection locked="0"/>
    </xf>
    <xf numFmtId="3" fontId="12" fillId="2" borderId="5" xfId="2" applyNumberFormat="1" applyFont="1" applyFill="1" applyBorder="1" applyAlignment="1">
      <alignment horizontal="center" vertical="center"/>
    </xf>
    <xf numFmtId="3" fontId="12" fillId="3" borderId="4" xfId="2" applyNumberFormat="1" applyFont="1" applyFill="1" applyBorder="1" applyAlignment="1">
      <alignment horizontal="center" vertical="center"/>
    </xf>
    <xf numFmtId="3" fontId="12" fillId="3" borderId="5" xfId="2" applyNumberFormat="1" applyFont="1" applyFill="1" applyBorder="1" applyAlignment="1">
      <alignment horizontal="center" vertical="center"/>
    </xf>
    <xf numFmtId="3" fontId="12" fillId="3" borderId="6" xfId="2" applyNumberFormat="1" applyFont="1" applyFill="1" applyBorder="1" applyAlignment="1">
      <alignment horizontal="center" vertical="center"/>
    </xf>
    <xf numFmtId="0" fontId="1" fillId="2" borderId="2" xfId="1" applyFont="1" applyFill="1" applyBorder="1" applyAlignment="1">
      <alignment horizontal="left" vertical="center" indent="1"/>
    </xf>
    <xf numFmtId="3" fontId="0" fillId="2" borderId="2" xfId="0" applyNumberFormat="1" applyFont="1" applyFill="1" applyBorder="1" applyAlignment="1">
      <alignment vertical="center"/>
    </xf>
    <xf numFmtId="3" fontId="0" fillId="3" borderId="9" xfId="0" applyNumberFormat="1" applyFont="1" applyFill="1" applyBorder="1" applyAlignment="1">
      <alignment vertical="center"/>
    </xf>
    <xf numFmtId="3" fontId="0" fillId="2" borderId="2" xfId="0" applyNumberFormat="1" applyFill="1" applyBorder="1" applyAlignment="1">
      <alignment vertical="center"/>
    </xf>
    <xf numFmtId="0" fontId="0" fillId="2" borderId="2" xfId="0" applyFill="1" applyBorder="1"/>
    <xf numFmtId="0" fontId="0" fillId="2" borderId="0" xfId="1" applyFont="1" applyFill="1" applyBorder="1" applyAlignment="1">
      <alignment horizontal="center" vertical="center"/>
    </xf>
    <xf numFmtId="0" fontId="1" fillId="2" borderId="0" xfId="1" applyFont="1" applyFill="1" applyBorder="1" applyAlignment="1">
      <alignment horizontal="left" indent="1"/>
    </xf>
    <xf numFmtId="3" fontId="0" fillId="3" borderId="2" xfId="0" applyNumberFormat="1" applyFill="1" applyBorder="1"/>
    <xf numFmtId="3" fontId="0" fillId="3" borderId="3" xfId="0" applyNumberFormat="1" applyFill="1" applyBorder="1"/>
    <xf numFmtId="0" fontId="3" fillId="2" borderId="0" xfId="0" applyFont="1" applyFill="1" applyAlignment="1">
      <alignment vertical="center"/>
    </xf>
    <xf numFmtId="0" fontId="9" fillId="0" borderId="0" xfId="0" applyFont="1" applyAlignment="1">
      <alignment horizontal="right" vertical="center" indent="1"/>
    </xf>
    <xf numFmtId="3" fontId="8" fillId="2" borderId="2" xfId="2" applyNumberFormat="1" applyFont="1" applyFill="1" applyBorder="1" applyAlignment="1" applyProtection="1">
      <alignment horizontal="right" vertical="center" indent="1"/>
    </xf>
    <xf numFmtId="0" fontId="21" fillId="2" borderId="0" xfId="0" applyFont="1" applyFill="1" applyAlignment="1">
      <alignment horizontal="right" vertical="center" indent="1"/>
    </xf>
    <xf numFmtId="0" fontId="21" fillId="0" borderId="0" xfId="0" applyFont="1" applyAlignment="1">
      <alignment horizontal="right" vertical="center" indent="1"/>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tabSelected="1" zoomScaleNormal="100" workbookViewId="0">
      <selection activeCell="S11" sqref="S11"/>
    </sheetView>
  </sheetViews>
  <sheetFormatPr defaultRowHeight="15" x14ac:dyDescent="0.25"/>
  <cols>
    <col min="1" max="1" width="6.140625" style="3" customWidth="1"/>
    <col min="2" max="2" width="23" style="3" customWidth="1"/>
    <col min="3"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50" t="s">
        <v>22</v>
      </c>
      <c r="B2" s="50"/>
      <c r="C2" s="50"/>
      <c r="D2" s="50"/>
      <c r="E2" s="50"/>
      <c r="F2" s="50"/>
      <c r="G2" s="50"/>
      <c r="H2" s="50"/>
      <c r="I2" s="50"/>
      <c r="J2" s="50"/>
      <c r="K2" s="50"/>
      <c r="L2" s="50"/>
      <c r="M2" s="50"/>
      <c r="N2" s="50"/>
    </row>
    <row r="3" spans="1:19" ht="24.75" customHeight="1" x14ac:dyDescent="0.25">
      <c r="A3" s="51" t="s">
        <v>23</v>
      </c>
      <c r="B3" s="52"/>
      <c r="C3" s="52"/>
      <c r="D3" s="52"/>
      <c r="E3" s="52"/>
      <c r="F3" s="52"/>
      <c r="G3" s="52"/>
      <c r="H3" s="52"/>
      <c r="I3" s="52"/>
      <c r="J3" s="52"/>
      <c r="K3" s="52"/>
      <c r="L3" s="52"/>
      <c r="M3" s="52"/>
      <c r="N3" s="52"/>
    </row>
    <row r="4" spans="1:19" ht="8.25" customHeight="1" x14ac:dyDescent="0.25">
      <c r="A4" s="42"/>
      <c r="B4" s="42"/>
      <c r="C4" s="42"/>
      <c r="D4" s="42"/>
      <c r="E4" s="42"/>
      <c r="F4" s="42"/>
      <c r="G4" s="42"/>
      <c r="H4" s="42"/>
      <c r="I4" s="42"/>
      <c r="J4" s="42"/>
      <c r="K4" s="42"/>
      <c r="L4" s="42"/>
      <c r="M4" s="42"/>
      <c r="N4" s="42"/>
    </row>
    <row r="5" spans="1:19" ht="36" customHeight="1" x14ac:dyDescent="0.25">
      <c r="A5" s="56" t="s">
        <v>12</v>
      </c>
      <c r="B5" s="53" t="s">
        <v>13</v>
      </c>
      <c r="C5" s="64" t="s">
        <v>9</v>
      </c>
      <c r="D5" s="64"/>
      <c r="E5" s="64"/>
      <c r="F5" s="65" t="s">
        <v>10</v>
      </c>
      <c r="G5" s="66"/>
      <c r="H5" s="67"/>
      <c r="I5" s="64" t="s">
        <v>11</v>
      </c>
      <c r="J5" s="64"/>
      <c r="K5" s="64"/>
      <c r="L5" s="26"/>
      <c r="M5" s="59" t="s">
        <v>8</v>
      </c>
      <c r="N5" s="59"/>
    </row>
    <row r="6" spans="1:19" ht="17.25" x14ac:dyDescent="0.25">
      <c r="A6" s="57"/>
      <c r="B6" s="54"/>
      <c r="C6" s="31" t="s">
        <v>18</v>
      </c>
      <c r="D6" s="31" t="s">
        <v>19</v>
      </c>
      <c r="E6" s="31" t="s">
        <v>20</v>
      </c>
      <c r="F6" s="33" t="s">
        <v>18</v>
      </c>
      <c r="G6" s="34" t="s">
        <v>19</v>
      </c>
      <c r="H6" s="35" t="s">
        <v>20</v>
      </c>
      <c r="I6" s="31" t="s">
        <v>18</v>
      </c>
      <c r="J6" s="31" t="s">
        <v>19</v>
      </c>
      <c r="K6" s="31" t="s">
        <v>20</v>
      </c>
      <c r="L6" s="1"/>
      <c r="M6" s="60"/>
      <c r="N6" s="60"/>
    </row>
    <row r="7" spans="1:19" ht="15" customHeight="1" x14ac:dyDescent="0.25">
      <c r="A7" s="58"/>
      <c r="B7" s="55"/>
      <c r="C7" s="2" t="s">
        <v>5</v>
      </c>
      <c r="D7" s="2" t="s">
        <v>6</v>
      </c>
      <c r="E7" s="2" t="s">
        <v>7</v>
      </c>
      <c r="F7" s="15" t="s">
        <v>5</v>
      </c>
      <c r="G7" s="16" t="s">
        <v>6</v>
      </c>
      <c r="H7" s="17" t="s">
        <v>7</v>
      </c>
      <c r="I7" s="2" t="s">
        <v>5</v>
      </c>
      <c r="J7" s="2" t="s">
        <v>6</v>
      </c>
      <c r="K7" s="2" t="s">
        <v>7</v>
      </c>
      <c r="L7" s="2"/>
      <c r="M7" s="61"/>
      <c r="N7" s="61"/>
    </row>
    <row r="8" spans="1:19" s="6" customFormat="1" ht="18.75" customHeight="1" x14ac:dyDescent="0.25">
      <c r="A8" s="77" t="s">
        <v>21</v>
      </c>
      <c r="C8" s="13">
        <f>F8+I8</f>
        <v>5940.5027269657821</v>
      </c>
      <c r="D8" s="13">
        <f>G8+J8</f>
        <v>3418.1401679949904</v>
      </c>
      <c r="E8" s="13">
        <f t="shared" ref="E8" si="0">H8+K8</f>
        <v>2522.3625589707917</v>
      </c>
      <c r="F8" s="18">
        <f>SUM(G8:H8)</f>
        <v>4655.5971791390439</v>
      </c>
      <c r="G8" s="46">
        <f>G9+G15</f>
        <v>2275.4283529359541</v>
      </c>
      <c r="H8" s="47">
        <f>H9+H15</f>
        <v>2380.1688262030898</v>
      </c>
      <c r="I8" s="22">
        <f>SUM(J8:K8)</f>
        <v>1284.9055478267383</v>
      </c>
      <c r="J8" s="13">
        <f>J9+J15</f>
        <v>1142.7118150590361</v>
      </c>
      <c r="K8" s="13">
        <f>K9+K15</f>
        <v>142.19373276770207</v>
      </c>
      <c r="L8" s="13"/>
      <c r="N8" s="32" t="s">
        <v>30</v>
      </c>
      <c r="O8" s="3"/>
      <c r="P8" s="3"/>
      <c r="Q8" s="3"/>
      <c r="R8" s="3"/>
      <c r="S8" s="3"/>
    </row>
    <row r="9" spans="1:19" s="10" customFormat="1" ht="18" customHeight="1" x14ac:dyDescent="0.25">
      <c r="A9" s="9" t="s">
        <v>0</v>
      </c>
      <c r="C9" s="13">
        <f>F9+I9</f>
        <v>5270.9637292326288</v>
      </c>
      <c r="D9" s="13">
        <f>G9+J9</f>
        <v>2782.2714210975441</v>
      </c>
      <c r="E9" s="13">
        <f t="shared" ref="E9:E10" si="1">H9+K9</f>
        <v>2488.6923081350847</v>
      </c>
      <c r="F9" s="18">
        <f>SUM(G9:H9)</f>
        <v>4603</v>
      </c>
      <c r="G9" s="19">
        <f>SUM(G10:G14)</f>
        <v>2224</v>
      </c>
      <c r="H9" s="20">
        <f>SUM(H10:H14)</f>
        <v>2379</v>
      </c>
      <c r="I9" s="14">
        <f>SUM(J9:K9)</f>
        <v>667.96372923262868</v>
      </c>
      <c r="J9" s="14">
        <f>SUM(J10:J14)</f>
        <v>558.27142109754425</v>
      </c>
      <c r="K9" s="14">
        <f>SUM(K10:K14)</f>
        <v>109.69230813508446</v>
      </c>
      <c r="L9" s="14"/>
      <c r="N9" s="78" t="s">
        <v>2</v>
      </c>
      <c r="O9" s="3"/>
      <c r="P9" s="3"/>
      <c r="Q9" s="3"/>
      <c r="R9" s="3"/>
      <c r="S9" s="3"/>
    </row>
    <row r="10" spans="1:19" s="10" customFormat="1" ht="18" customHeight="1" x14ac:dyDescent="0.25">
      <c r="A10" s="73" t="s">
        <v>24</v>
      </c>
      <c r="B10" s="74" t="s">
        <v>25</v>
      </c>
      <c r="C10" s="14">
        <f t="shared" ref="C10:C12" si="2">F10+I10</f>
        <v>987.11772395421679</v>
      </c>
      <c r="D10" s="38">
        <f t="shared" ref="D10" si="3">G10+J10</f>
        <v>506.62027397182237</v>
      </c>
      <c r="E10" s="38">
        <f t="shared" si="1"/>
        <v>480.49744998239453</v>
      </c>
      <c r="F10" s="49">
        <f t="shared" ref="F10:F15" si="4">SUM(G10:H10)</f>
        <v>902.94343287205629</v>
      </c>
      <c r="G10" s="45">
        <v>436.26899732944889</v>
      </c>
      <c r="H10" s="48">
        <v>466.67443554260745</v>
      </c>
      <c r="I10" s="11">
        <f t="shared" ref="I10:I14" si="5">SUM(J10:K10)</f>
        <v>84.174291082160522</v>
      </c>
      <c r="J10" s="37">
        <v>70.351276642373463</v>
      </c>
      <c r="K10" s="37">
        <v>13.823014439787066</v>
      </c>
      <c r="L10" s="14"/>
      <c r="M10" s="80" t="s">
        <v>32</v>
      </c>
      <c r="N10" s="43" t="s">
        <v>31</v>
      </c>
      <c r="O10" s="3"/>
      <c r="P10" s="3"/>
      <c r="Q10" s="3"/>
      <c r="R10" s="3"/>
      <c r="S10" s="3"/>
    </row>
    <row r="11" spans="1:19" s="10" customFormat="1" ht="18" customHeight="1" x14ac:dyDescent="0.25">
      <c r="A11" s="73" t="s">
        <v>24</v>
      </c>
      <c r="B11" s="74" t="s">
        <v>26</v>
      </c>
      <c r="C11" s="14">
        <f t="shared" si="2"/>
        <v>1094.8974745553751</v>
      </c>
      <c r="D11" s="38">
        <f t="shared" ref="D11:D15" si="6">G11+J11</f>
        <v>573.05742695562708</v>
      </c>
      <c r="E11" s="38">
        <f t="shared" ref="E11:E15" si="7">H11+K11</f>
        <v>521.840047599748</v>
      </c>
      <c r="F11" s="49">
        <f t="shared" si="4"/>
        <v>969.99368778829819</v>
      </c>
      <c r="G11" s="45">
        <v>468.66521000242778</v>
      </c>
      <c r="H11" s="48">
        <v>501.3284777858704</v>
      </c>
      <c r="I11" s="11">
        <f t="shared" si="5"/>
        <v>124.90378676707691</v>
      </c>
      <c r="J11" s="37">
        <v>104.39221695319932</v>
      </c>
      <c r="K11" s="37">
        <v>20.511569813877582</v>
      </c>
      <c r="L11" s="14"/>
      <c r="M11" s="81" t="s">
        <v>33</v>
      </c>
      <c r="N11" s="43" t="s">
        <v>31</v>
      </c>
      <c r="O11" s="3"/>
      <c r="P11" s="3"/>
      <c r="Q11" s="3"/>
      <c r="R11" s="3"/>
      <c r="S11" s="3"/>
    </row>
    <row r="12" spans="1:19" s="10" customFormat="1" ht="18" customHeight="1" x14ac:dyDescent="0.25">
      <c r="A12" s="73" t="s">
        <v>24</v>
      </c>
      <c r="B12" s="74" t="s">
        <v>27</v>
      </c>
      <c r="C12" s="14">
        <f t="shared" si="2"/>
        <v>672.6282646413905</v>
      </c>
      <c r="D12" s="38">
        <f t="shared" si="6"/>
        <v>360.41533424279021</v>
      </c>
      <c r="E12" s="38">
        <f t="shared" si="7"/>
        <v>312.21293039860024</v>
      </c>
      <c r="F12" s="49">
        <f t="shared" si="4"/>
        <v>572.1621752852634</v>
      </c>
      <c r="G12" s="45">
        <v>276.44768147608642</v>
      </c>
      <c r="H12" s="48">
        <v>295.71449380917699</v>
      </c>
      <c r="I12" s="11">
        <f t="shared" si="5"/>
        <v>100.4660893561271</v>
      </c>
      <c r="J12" s="37">
        <v>83.967652766703821</v>
      </c>
      <c r="K12" s="37">
        <v>16.498436589423275</v>
      </c>
      <c r="L12" s="14"/>
      <c r="M12" s="80" t="s">
        <v>34</v>
      </c>
      <c r="N12" s="43" t="s">
        <v>31</v>
      </c>
      <c r="O12" s="3"/>
      <c r="P12" s="3"/>
      <c r="Q12" s="3"/>
      <c r="R12" s="3"/>
      <c r="S12" s="3"/>
    </row>
    <row r="13" spans="1:19" s="5" customFormat="1" ht="17.25" customHeight="1" x14ac:dyDescent="0.25">
      <c r="A13" s="73" t="s">
        <v>24</v>
      </c>
      <c r="B13" s="74" t="s">
        <v>28</v>
      </c>
      <c r="C13" s="14">
        <f t="shared" ref="C13:C15" si="8">F13+I13</f>
        <v>474.16422232491539</v>
      </c>
      <c r="D13" s="38">
        <f t="shared" si="6"/>
        <v>245.37555658145118</v>
      </c>
      <c r="E13" s="38">
        <f t="shared" si="7"/>
        <v>228.78866574346426</v>
      </c>
      <c r="F13" s="49">
        <f t="shared" si="4"/>
        <v>428.00412721534349</v>
      </c>
      <c r="G13" s="45">
        <v>206.79582422918185</v>
      </c>
      <c r="H13" s="48">
        <v>221.20830298616167</v>
      </c>
      <c r="I13" s="11">
        <f t="shared" si="5"/>
        <v>46.160095109571905</v>
      </c>
      <c r="J13" s="37">
        <v>38.579732352269318</v>
      </c>
      <c r="K13" s="37">
        <v>7.5803627573025851</v>
      </c>
      <c r="L13" s="12"/>
      <c r="M13" s="80" t="s">
        <v>35</v>
      </c>
      <c r="N13" s="43" t="s">
        <v>31</v>
      </c>
      <c r="O13" s="3"/>
      <c r="P13" s="3"/>
      <c r="Q13" s="3"/>
      <c r="R13" s="3"/>
      <c r="S13" s="3"/>
    </row>
    <row r="14" spans="1:19" s="5" customFormat="1" ht="17.25" customHeight="1" x14ac:dyDescent="0.25">
      <c r="A14" s="73" t="s">
        <v>24</v>
      </c>
      <c r="B14" s="74" t="s">
        <v>29</v>
      </c>
      <c r="C14" s="14">
        <f t="shared" si="8"/>
        <v>2042.1560437567307</v>
      </c>
      <c r="D14" s="38">
        <f t="shared" si="6"/>
        <v>1096.8028293458533</v>
      </c>
      <c r="E14" s="38">
        <f t="shared" si="7"/>
        <v>945.35321441087751</v>
      </c>
      <c r="F14" s="49">
        <f t="shared" si="4"/>
        <v>1729.8965768390385</v>
      </c>
      <c r="G14" s="45">
        <v>835.82228696285506</v>
      </c>
      <c r="H14" s="48">
        <v>894.07428987618357</v>
      </c>
      <c r="I14" s="11">
        <f t="shared" si="5"/>
        <v>312.25946691769224</v>
      </c>
      <c r="J14" s="37">
        <v>260.98054238299829</v>
      </c>
      <c r="K14" s="37">
        <v>51.278924534693957</v>
      </c>
      <c r="L14" s="12"/>
      <c r="M14" s="80" t="s">
        <v>36</v>
      </c>
      <c r="N14" s="43" t="s">
        <v>31</v>
      </c>
      <c r="O14" s="3"/>
      <c r="P14" s="3"/>
      <c r="Q14" s="3"/>
      <c r="R14" s="3"/>
      <c r="S14" s="3"/>
    </row>
    <row r="15" spans="1:19" s="5" customFormat="1" ht="17.25" customHeight="1" x14ac:dyDescent="0.25">
      <c r="A15" s="21" t="s">
        <v>1</v>
      </c>
      <c r="B15" s="68"/>
      <c r="C15" s="44">
        <f t="shared" si="8"/>
        <v>669.53899773315356</v>
      </c>
      <c r="D15" s="69">
        <f t="shared" si="6"/>
        <v>635.86874689744604</v>
      </c>
      <c r="E15" s="69">
        <f t="shared" si="7"/>
        <v>33.670250835707492</v>
      </c>
      <c r="F15" s="70">
        <f t="shared" si="4"/>
        <v>52.597179139044087</v>
      </c>
      <c r="G15" s="75">
        <v>51.428352935954216</v>
      </c>
      <c r="H15" s="76">
        <v>1.1688262030898684</v>
      </c>
      <c r="I15" s="69">
        <f t="shared" ref="I15" si="9">SUM(J15:K15)</f>
        <v>616.94181859410946</v>
      </c>
      <c r="J15" s="40">
        <v>584.44039396149185</v>
      </c>
      <c r="K15" s="40">
        <v>32.501424632617621</v>
      </c>
      <c r="L15" s="71"/>
      <c r="M15" s="72"/>
      <c r="N15" s="79" t="s">
        <v>14</v>
      </c>
      <c r="O15" s="3"/>
      <c r="P15" s="3"/>
      <c r="Q15" s="3"/>
      <c r="R15" s="3"/>
      <c r="S15" s="3"/>
    </row>
    <row r="16" spans="1:19" s="5" customFormat="1" ht="10.5" customHeight="1" x14ac:dyDescent="0.25">
      <c r="A16" s="9"/>
      <c r="B16" s="39"/>
      <c r="C16" s="11"/>
      <c r="D16" s="36"/>
      <c r="E16" s="36"/>
      <c r="F16" s="36"/>
      <c r="G16" s="36"/>
      <c r="H16" s="36"/>
      <c r="I16" s="36"/>
      <c r="J16" s="36"/>
      <c r="K16" s="37"/>
      <c r="L16" s="12"/>
      <c r="M16" s="10"/>
      <c r="N16" s="41"/>
      <c r="O16" s="3"/>
      <c r="P16" s="3"/>
      <c r="Q16" s="3"/>
      <c r="R16" s="3"/>
      <c r="S16" s="3"/>
    </row>
    <row r="17" spans="2:29" ht="34.5" customHeight="1" x14ac:dyDescent="0.25">
      <c r="B17" s="63" t="s">
        <v>15</v>
      </c>
      <c r="C17" s="63"/>
      <c r="D17" s="63"/>
      <c r="E17" s="63"/>
      <c r="F17" s="63"/>
      <c r="G17" s="63"/>
      <c r="H17" s="63"/>
      <c r="I17" s="63"/>
      <c r="J17" s="63"/>
      <c r="K17" s="63"/>
      <c r="L17" s="63"/>
      <c r="M17" s="63"/>
      <c r="N17" s="7"/>
    </row>
    <row r="18" spans="2:29" ht="20.25" customHeight="1" x14ac:dyDescent="0.25">
      <c r="B18" s="24" t="s">
        <v>16</v>
      </c>
      <c r="C18" s="23"/>
      <c r="D18" s="23"/>
      <c r="E18" s="23"/>
      <c r="F18" s="23"/>
      <c r="G18" s="23"/>
      <c r="H18" s="23"/>
      <c r="I18" s="23"/>
      <c r="J18" s="23"/>
      <c r="K18" s="23"/>
      <c r="L18" s="23"/>
      <c r="M18" s="23"/>
    </row>
    <row r="19" spans="2:29" ht="12.75" customHeight="1" x14ac:dyDescent="0.25">
      <c r="B19" s="23"/>
      <c r="C19" s="23"/>
      <c r="D19" s="23"/>
      <c r="E19" s="23"/>
      <c r="F19" s="25"/>
      <c r="G19" s="23"/>
      <c r="H19" s="23"/>
      <c r="I19" s="23"/>
      <c r="J19" s="23"/>
      <c r="K19" s="23"/>
      <c r="L19" s="23"/>
      <c r="M19" s="23"/>
    </row>
    <row r="20" spans="2:29" ht="61.5" customHeight="1" x14ac:dyDescent="0.25">
      <c r="B20" s="62" t="s">
        <v>17</v>
      </c>
      <c r="C20" s="62"/>
      <c r="D20" s="62"/>
      <c r="E20" s="62"/>
      <c r="F20" s="62"/>
      <c r="G20" s="62"/>
      <c r="H20" s="62"/>
      <c r="I20" s="62"/>
      <c r="J20" s="62"/>
      <c r="K20" s="62"/>
      <c r="L20" s="62"/>
      <c r="M20" s="62"/>
    </row>
    <row r="21" spans="2:29" s="27" customFormat="1" ht="18" customHeight="1" x14ac:dyDescent="0.25">
      <c r="B21" s="27" t="s">
        <v>3</v>
      </c>
      <c r="N21" s="28"/>
    </row>
    <row r="22" spans="2:29" s="27" customFormat="1" ht="19.5" customHeight="1" x14ac:dyDescent="0.25">
      <c r="B22" s="29" t="s">
        <v>4</v>
      </c>
      <c r="N22" s="28"/>
    </row>
    <row r="24" spans="2:29" ht="35.25" customHeight="1" x14ac:dyDescent="0.25">
      <c r="N24" s="30"/>
      <c r="O24" s="30"/>
      <c r="P24" s="30"/>
      <c r="Q24" s="30"/>
      <c r="R24" s="30"/>
      <c r="S24" s="30"/>
      <c r="T24" s="30"/>
      <c r="U24" s="30"/>
      <c r="V24" s="30"/>
      <c r="W24" s="30"/>
      <c r="X24" s="30"/>
      <c r="Y24" s="30"/>
      <c r="Z24" s="30"/>
      <c r="AA24" s="30"/>
      <c r="AB24" s="30"/>
      <c r="AC24" s="30"/>
    </row>
  </sheetData>
  <sortState ref="O10:R22">
    <sortCondition descending="1" ref="P10:P22"/>
  </sortState>
  <mergeCells count="10">
    <mergeCell ref="B20:M20"/>
    <mergeCell ref="B17:M17"/>
    <mergeCell ref="C5:E5"/>
    <mergeCell ref="F5:H5"/>
    <mergeCell ref="I5:K5"/>
    <mergeCell ref="A2:N2"/>
    <mergeCell ref="A3:N3"/>
    <mergeCell ref="B5:B7"/>
    <mergeCell ref="A5:A7"/>
    <mergeCell ref="M5:N7"/>
  </mergeCells>
  <hyperlinks>
    <hyperlink ref="B22" r:id="rId1"/>
  </hyperlinks>
  <pageMargins left="0.7" right="0.7" top="0.75" bottom="0.75" header="0.3" footer="0.3"/>
  <pageSetup scale="46" orientation="portrait" r:id="rId2"/>
  <ignoredErrors>
    <ignoredError sqref="G8:K9"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F.Atoll</vt:lpstr>
      <vt:lpstr>F.Atoll!Print_Area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2020-10-22T03:52:06Z</dcterms:modified>
</cp:coreProperties>
</file>