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Office\World Stat Day 2020\Atoll Facts\R\"/>
    </mc:Choice>
  </mc:AlternateContent>
  <xr:revisionPtr revIDLastSave="0" documentId="8_{1DB4296B-4C5C-4EAF-9D02-0C177F21B752}" xr6:coauthVersionLast="45" xr6:coauthVersionMax="45" xr10:uidLastSave="{00000000-0000-0000-0000-000000000000}"/>
  <bookViews>
    <workbookView xWindow="18765" yWindow="-17820" windowWidth="22950" windowHeight="13380" xr2:uid="{00000000-000D-0000-FFFF-FFFF00000000}"/>
  </bookViews>
  <sheets>
    <sheet name="R.Atoll" sheetId="1" r:id="rId1"/>
  </sheets>
  <definedNames>
    <definedName name="_xlnm.Print_Area" localSheetId="0">'R.Atoll'!$A$1:$O$30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8" i="1" s="1"/>
  <c r="I15" i="1" l="1"/>
  <c r="I21" i="1"/>
  <c r="I16" i="1"/>
  <c r="I20" i="1"/>
  <c r="I10" i="1"/>
  <c r="I14" i="1"/>
  <c r="I11" i="1"/>
  <c r="I18" i="1"/>
  <c r="I12" i="1"/>
  <c r="I13" i="1"/>
  <c r="I22" i="1"/>
  <c r="I17" i="1"/>
  <c r="I19" i="1"/>
  <c r="I23" i="1"/>
  <c r="C23" i="1" s="1"/>
  <c r="F15" i="1"/>
  <c r="C15" i="1" s="1"/>
  <c r="F21" i="1"/>
  <c r="F16" i="1"/>
  <c r="F20" i="1"/>
  <c r="F10" i="1"/>
  <c r="F14" i="1"/>
  <c r="F11" i="1"/>
  <c r="F18" i="1"/>
  <c r="C18" i="1" s="1"/>
  <c r="F12" i="1"/>
  <c r="C12" i="1" s="1"/>
  <c r="F13" i="1"/>
  <c r="F22" i="1"/>
  <c r="F17" i="1"/>
  <c r="C17" i="1" s="1"/>
  <c r="F19" i="1"/>
  <c r="F23" i="1"/>
  <c r="K9" i="1"/>
  <c r="K8" i="1" s="1"/>
  <c r="J9" i="1"/>
  <c r="H9" i="1"/>
  <c r="H8" i="1" s="1"/>
  <c r="C19" i="1" l="1"/>
  <c r="C11" i="1"/>
  <c r="C14" i="1"/>
  <c r="C10" i="1"/>
  <c r="C22" i="1"/>
  <c r="C20" i="1"/>
  <c r="C16" i="1"/>
  <c r="C13" i="1"/>
  <c r="C21" i="1"/>
  <c r="D9" i="1"/>
  <c r="I9" i="1"/>
  <c r="J8" i="1"/>
  <c r="D8" i="1" s="1"/>
  <c r="E8" i="1"/>
  <c r="E9" i="1"/>
  <c r="F9" i="1"/>
  <c r="C9" i="1" s="1"/>
  <c r="I8" i="1" l="1"/>
  <c r="F8" i="1"/>
  <c r="C8" i="1" l="1"/>
</calcChain>
</file>

<file path=xl/sharedStrings.xml><?xml version="1.0" encoding="utf-8"?>
<sst xmlns="http://schemas.openxmlformats.org/spreadsheetml/2006/main" count="90" uniqueCount="53">
  <si>
    <t>Administrative Islands in Atolls</t>
  </si>
  <si>
    <t>Non-administrative islands</t>
  </si>
  <si>
    <t>މީހުން ދިރިއުޅޭ ރަށްރަށުގެ އާބާދީ</t>
  </si>
  <si>
    <t>Source: Maldives Population Projections 2020</t>
  </si>
  <si>
    <t>http://statisticsmaldives.gov.mv/population-projection-2014-2054/</t>
  </si>
  <si>
    <t>Both Sexes</t>
  </si>
  <si>
    <t>Male</t>
  </si>
  <si>
    <t>Female</t>
  </si>
  <si>
    <t>އަތޮޅާއި ރަށް</t>
  </si>
  <si>
    <r>
      <t xml:space="preserve">Total       </t>
    </r>
    <r>
      <rPr>
        <b/>
        <sz val="10"/>
        <rFont val="Faruma"/>
      </rPr>
      <t>ޖުމްލަ</t>
    </r>
    <r>
      <rPr>
        <b/>
        <sz val="10"/>
        <rFont val="Calibri"/>
        <family val="2"/>
        <scheme val="minor"/>
      </rPr>
      <t xml:space="preserve"> </t>
    </r>
  </si>
  <si>
    <r>
      <t xml:space="preserve"> Maldivians     </t>
    </r>
    <r>
      <rPr>
        <b/>
        <sz val="10"/>
        <rFont val="Faruma"/>
      </rPr>
      <t>ދިވެހީން</t>
    </r>
    <r>
      <rPr>
        <b/>
        <sz val="10"/>
        <rFont val="Calibri"/>
        <family val="2"/>
        <scheme val="minor"/>
      </rPr>
      <t xml:space="preserve"> </t>
    </r>
  </si>
  <si>
    <r>
      <t xml:space="preserve"> Foreigners      </t>
    </r>
    <r>
      <rPr>
        <b/>
        <sz val="10"/>
        <rFont val="Faruma"/>
      </rPr>
      <t>ބިދޭސީން</t>
    </r>
    <r>
      <rPr>
        <b/>
        <sz val="10"/>
        <rFont val="Calibri"/>
        <family val="2"/>
        <scheme val="minor"/>
      </rPr>
      <t xml:space="preserve"> </t>
    </r>
  </si>
  <si>
    <t>Atoll</t>
  </si>
  <si>
    <t>Isalnd</t>
  </si>
  <si>
    <t>ސިނާއީ ރަށްރަށާއި ރިސޯޓްތަކުގައި ދިރިއުޅޭ އާބާދީ</t>
  </si>
  <si>
    <r>
      <rPr>
        <b/>
        <i/>
        <sz val="12"/>
        <color theme="1"/>
        <rFont val="Calibri"/>
        <family val="2"/>
      </rPr>
      <t xml:space="preserve">Definition: </t>
    </r>
    <r>
      <rPr>
        <i/>
        <sz val="12"/>
        <color theme="1"/>
        <rFont val="Calibri"/>
        <family val="2"/>
      </rPr>
      <t>The concept of registered population is different from enumerated.</t>
    </r>
    <r>
      <rPr>
        <b/>
        <i/>
        <sz val="12"/>
        <color theme="1"/>
        <rFont val="Calibri"/>
        <family val="2"/>
      </rPr>
      <t xml:space="preserve"> In census people are counted at the place where they are residing at the census reference time</t>
    </r>
    <r>
      <rPr>
        <i/>
        <sz val="12"/>
        <color theme="1"/>
        <rFont val="Calibri"/>
        <family val="2"/>
      </rPr>
      <t xml:space="preserve">. A person can be registered in one island and be living in another island </t>
    </r>
  </si>
  <si>
    <r>
      <t xml:space="preserve">The </t>
    </r>
    <r>
      <rPr>
        <b/>
        <i/>
        <sz val="12"/>
        <color theme="1"/>
        <rFont val="Calibri"/>
        <family val="2"/>
        <scheme val="minor"/>
      </rPr>
      <t>Population projections</t>
    </r>
    <r>
      <rPr>
        <i/>
        <sz val="12"/>
        <color theme="1"/>
        <rFont val="Calibri"/>
        <family val="2"/>
        <scheme val="minor"/>
      </rPr>
      <t xml:space="preserve"> are made  based on the 2014 Population and Housing Census of Maldives  and assumptions on the future changes.</t>
    </r>
  </si>
  <si>
    <t>ޕޮޕިއުލޭޝަން ޕްރޮޖެކްޝަން ނުވަތަ އާބާދީ އަންދާޒާކުރުމަކީ އާބާދީ ކުރިއަށްހުރި އަހަރުތަކަށް ލަފާކުރުމެވެ. މިގޮތުން 2014 ވަނަ އަހަރު އެރަށެއްގައި ދިރިއުޅޭ އާބާދީއަށް ބަލާ މިއަންދާޒާތައް ތައްޔާރުކުރެވިފައިވަނީ ދަރިމައިވުން، ވިހާމަރުވާ އަދި ހިޖުރަކުރުން މިހާރުހުރި މިންގަނޑުތަކަށް ބަލާ މުސްތަޤްބަލުގައި ވެގެންދާނޭ ގޮތުގެ ތަސައްވަރެއް ނުވަތަ އެސަމްޕްޝަންސްތަކެއް ހެދުމަށްފަހުގައެވެ. އަދި މިއެސަމްޕްޝަންސްތައް ތައްޔާރުކުރެވިފައިވަނީ އެންމެ ފަހުން ކުރިއަށް ގެންދެވިފައިވާ 2014 ވަނަ އަހަރުގެ ބޯހިމެނުމުގެ ނަތީޖާއަށް ބިނާކޮށެވެ.</t>
  </si>
  <si>
    <t>ދެޖިންސް</t>
  </si>
  <si>
    <t>ފިރިހެން</t>
  </si>
  <si>
    <t>އަންހެން</t>
  </si>
  <si>
    <t xml:space="preserve"> RESIDENT POPULATION OF SOUTH MAALHOSMADULU (Baa) ATOLL, POPULATION PROJECTION 2020  </t>
  </si>
  <si>
    <r>
      <t xml:space="preserve">    </t>
    </r>
    <r>
      <rPr>
        <b/>
        <sz val="14"/>
        <color theme="1"/>
        <rFont val="Faruma"/>
      </rPr>
      <t>މާޅޮސްމަޑުލު ދެކުނު ބުރި (ބ.އަތޮޅު) ގައި ދިރިއުޅޭ އާބާދީ، އާބާދީ އަންދާޒާ 2020</t>
    </r>
  </si>
  <si>
    <t>South Maalhosmadulu (B)</t>
  </si>
  <si>
    <t>މާޅޮސްމަޑުލު ދެކުނުބުރި (ބ)</t>
  </si>
  <si>
    <t>B</t>
  </si>
  <si>
    <t>Kudarikilu</t>
  </si>
  <si>
    <t>Kamadhoo</t>
  </si>
  <si>
    <t>Kendhoo</t>
  </si>
  <si>
    <t>Kihaadhoo</t>
  </si>
  <si>
    <t>Dhonfanu</t>
  </si>
  <si>
    <t>Dharavandhoo</t>
  </si>
  <si>
    <t>Maalhos</t>
  </si>
  <si>
    <t>Eydhafushi</t>
  </si>
  <si>
    <t>Thulhaadhoo</t>
  </si>
  <si>
    <t>Hithaadhoo</t>
  </si>
  <si>
    <t>Fulhadhoo</t>
  </si>
  <si>
    <t>Fehendhoo</t>
  </si>
  <si>
    <t>Goidhoo</t>
  </si>
  <si>
    <t>ބ.</t>
  </si>
  <si>
    <t>އޭދަފުށި</t>
  </si>
  <si>
    <t>ތުޅާދޫ</t>
  </si>
  <si>
    <t>ދަރަވަންދޫ</t>
  </si>
  <si>
    <t>ކެންދޫ</t>
  </si>
  <si>
    <t>ހިތާދޫ</t>
  </si>
  <si>
    <t>ކަމަދޫ</t>
  </si>
  <si>
    <t>ގޮއިދޫ</t>
  </si>
  <si>
    <t>މާޅޮސް</t>
  </si>
  <si>
    <t>ދޮންފަނު</t>
  </si>
  <si>
    <t>ކުޑަރިކިލު</t>
  </si>
  <si>
    <t>ކިހާދޫ</t>
  </si>
  <si>
    <t>ފުޅަދޫ</t>
  </si>
  <si>
    <t>ފެހެންދޫ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</si>
</sst>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4">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0"/>
      <name val="Faruma"/>
    </font>
    <font>
      <b/>
      <sz val="9"/>
      <color theme="1"/>
      <name val="A_Faseyha"/>
    </font>
    <font>
      <b/>
      <sz val="9"/>
      <color theme="1"/>
      <name val="Calibri"/>
      <family val="2"/>
    </font>
    <font>
      <b/>
      <sz val="11"/>
      <color theme="1"/>
      <name val="Faruma"/>
    </font>
    <font>
      <b/>
      <sz val="12"/>
      <color theme="1"/>
      <name val="Faruma"/>
    </font>
    <font>
      <b/>
      <sz val="14"/>
      <color theme="1"/>
      <name val="Calibri"/>
      <family val="2"/>
    </font>
    <font>
      <b/>
      <sz val="14"/>
      <color theme="1"/>
      <name val="Faruma"/>
    </font>
    <font>
      <b/>
      <sz val="10"/>
      <color theme="1"/>
      <name val="Arial"/>
      <family val="2"/>
    </font>
    <font>
      <b/>
      <sz val="10"/>
      <name val="Calibri"/>
      <family val="2"/>
      <scheme val="minor"/>
    </font>
    <font>
      <u/>
      <sz val="11"/>
      <color theme="10"/>
      <name val="Calibri"/>
      <family val="2"/>
      <scheme val="minor"/>
    </font>
    <font>
      <b/>
      <sz val="14"/>
      <color theme="1"/>
      <name val="Calibri"/>
      <family val="2"/>
      <scheme val="minor"/>
    </font>
    <font>
      <sz val="12"/>
      <color theme="1"/>
      <name val="Calibri"/>
      <family val="2"/>
      <scheme val="minor"/>
    </font>
    <font>
      <i/>
      <sz val="12"/>
      <color theme="1"/>
      <name val="Calibri"/>
      <family val="2"/>
    </font>
    <font>
      <b/>
      <i/>
      <sz val="12"/>
      <color theme="1"/>
      <name val="Calibri"/>
      <family val="2"/>
    </font>
    <font>
      <i/>
      <sz val="12"/>
      <color theme="1"/>
      <name val="Calibri"/>
      <family val="2"/>
      <scheme val="minor"/>
    </font>
    <font>
      <b/>
      <i/>
      <sz val="12"/>
      <color theme="1"/>
      <name val="Calibri"/>
      <family val="2"/>
      <scheme val="minor"/>
    </font>
    <font>
      <sz val="12"/>
      <color theme="1"/>
      <name val="Faruma"/>
    </font>
    <font>
      <i/>
      <sz val="11"/>
      <color theme="1"/>
      <name val="Calibri"/>
      <family val="2"/>
    </font>
    <font>
      <b/>
      <sz val="9"/>
      <color theme="1"/>
      <name val="Faruma"/>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5">
    <xf numFmtId="0" fontId="0"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cellStyleXfs>
  <cellXfs count="77">
    <xf numFmtId="0" fontId="0" fillId="0" borderId="0" xfId="0"/>
    <xf numFmtId="3" fontId="6" fillId="2" borderId="0" xfId="2" applyNumberFormat="1" applyFont="1" applyFill="1" applyBorder="1" applyAlignment="1" applyProtection="1">
      <alignment horizontal="right" vertical="center"/>
    </xf>
    <xf numFmtId="3" fontId="7" fillId="2" borderId="2" xfId="2" applyNumberFormat="1" applyFont="1" applyFill="1" applyBorder="1" applyAlignment="1">
      <alignment horizontal="right" vertical="center"/>
    </xf>
    <xf numFmtId="0" fontId="0" fillId="2" borderId="0" xfId="0" applyFill="1"/>
    <xf numFmtId="0" fontId="3" fillId="2" borderId="0" xfId="0" applyFont="1" applyFill="1"/>
    <xf numFmtId="0" fontId="0" fillId="2" borderId="0" xfId="0" applyFill="1" applyAlignment="1">
      <alignment horizontal="center"/>
    </xf>
    <xf numFmtId="0" fontId="0" fillId="2" borderId="0" xfId="0" applyFill="1" applyBorder="1"/>
    <xf numFmtId="0" fontId="1" fillId="2" borderId="0" xfId="1" applyFont="1" applyFill="1" applyBorder="1" applyAlignment="1">
      <alignment horizontal="left" indent="1"/>
    </xf>
    <xf numFmtId="0" fontId="2" fillId="2" borderId="0" xfId="0" applyFont="1" applyFill="1"/>
    <xf numFmtId="0" fontId="2" fillId="2" borderId="0" xfId="1" applyFont="1" applyFill="1" applyBorder="1" applyAlignment="1">
      <alignment horizontal="center" vertical="center"/>
    </xf>
    <xf numFmtId="3" fontId="0" fillId="2" borderId="0" xfId="0" applyNumberFormat="1" applyFill="1" applyAlignment="1">
      <alignment horizontal="center"/>
    </xf>
    <xf numFmtId="49" fontId="10" fillId="2" borderId="0" xfId="3" applyNumberFormat="1" applyFont="1" applyFill="1" applyBorder="1" applyAlignment="1">
      <alignment vertical="center"/>
    </xf>
    <xf numFmtId="0" fontId="0" fillId="2" borderId="0" xfId="0" applyFill="1" applyAlignment="1">
      <alignment horizontal="center" vertical="center"/>
    </xf>
    <xf numFmtId="0" fontId="8" fillId="2" borderId="0" xfId="0" applyFont="1" applyFill="1" applyBorder="1" applyAlignment="1">
      <alignment horizontal="center"/>
    </xf>
    <xf numFmtId="0" fontId="2" fillId="2" borderId="0" xfId="1" applyFont="1" applyFill="1" applyBorder="1" applyAlignment="1">
      <alignment horizontal="left" vertical="center"/>
    </xf>
    <xf numFmtId="0" fontId="0" fillId="2" borderId="0" xfId="0" applyFill="1" applyBorder="1" applyAlignment="1">
      <alignment vertical="center"/>
    </xf>
    <xf numFmtId="3" fontId="0" fillId="2" borderId="0" xfId="0" applyNumberFormat="1" applyFont="1" applyFill="1" applyBorder="1" applyAlignment="1">
      <alignment vertical="center"/>
    </xf>
    <xf numFmtId="3" fontId="0" fillId="2" borderId="0" xfId="0" applyNumberFormat="1" applyFill="1" applyBorder="1" applyAlignment="1">
      <alignment vertical="center"/>
    </xf>
    <xf numFmtId="3" fontId="2" fillId="2" borderId="0" xfId="0" applyNumberFormat="1" applyFont="1" applyFill="1" applyAlignment="1">
      <alignment vertical="center"/>
    </xf>
    <xf numFmtId="3" fontId="2" fillId="2" borderId="0" xfId="0" applyNumberFormat="1" applyFont="1" applyFill="1" applyBorder="1" applyAlignment="1">
      <alignment vertical="center"/>
    </xf>
    <xf numFmtId="3" fontId="7" fillId="3" borderId="9" xfId="2" applyNumberFormat="1" applyFont="1" applyFill="1" applyBorder="1" applyAlignment="1">
      <alignment horizontal="right" vertical="center"/>
    </xf>
    <xf numFmtId="3" fontId="7" fillId="3" borderId="2" xfId="2" applyNumberFormat="1" applyFont="1" applyFill="1" applyBorder="1" applyAlignment="1">
      <alignment horizontal="right" vertical="center"/>
    </xf>
    <xf numFmtId="3" fontId="7" fillId="3" borderId="3" xfId="2" applyNumberFormat="1" applyFont="1" applyFill="1" applyBorder="1" applyAlignment="1">
      <alignment horizontal="right" vertical="center"/>
    </xf>
    <xf numFmtId="3" fontId="2" fillId="3" borderId="7" xfId="0" applyNumberFormat="1" applyFont="1" applyFill="1" applyBorder="1" applyAlignment="1">
      <alignment vertical="center"/>
    </xf>
    <xf numFmtId="3" fontId="2" fillId="3" borderId="0" xfId="0" applyNumberFormat="1" applyFont="1" applyFill="1" applyBorder="1" applyAlignment="1">
      <alignment vertical="center"/>
    </xf>
    <xf numFmtId="3" fontId="2" fillId="3" borderId="8" xfId="0" applyNumberFormat="1" applyFont="1" applyFill="1" applyBorder="1" applyAlignment="1">
      <alignment vertical="center"/>
    </xf>
    <xf numFmtId="0" fontId="9" fillId="0" borderId="0" xfId="0" applyFont="1" applyAlignment="1">
      <alignment vertical="center"/>
    </xf>
    <xf numFmtId="0" fontId="9" fillId="2" borderId="0" xfId="0" applyFont="1" applyFill="1" applyAlignment="1">
      <alignment vertical="center"/>
    </xf>
    <xf numFmtId="0" fontId="2" fillId="2" borderId="2" xfId="1" applyFont="1" applyFill="1" applyBorder="1" applyAlignment="1">
      <alignment horizontal="left" vertical="center"/>
    </xf>
    <xf numFmtId="3" fontId="0" fillId="3" borderId="7" xfId="0" applyNumberFormat="1" applyFont="1" applyFill="1" applyBorder="1" applyAlignment="1">
      <alignment vertical="center"/>
    </xf>
    <xf numFmtId="3" fontId="2" fillId="2" borderId="1" xfId="0" applyNumberFormat="1" applyFont="1" applyFill="1" applyBorder="1" applyAlignment="1">
      <alignment vertical="center"/>
    </xf>
    <xf numFmtId="0" fontId="16" fillId="2" borderId="0" xfId="0" applyFont="1" applyFill="1"/>
    <xf numFmtId="0" fontId="19" fillId="2" borderId="0" xfId="0" applyFont="1" applyFill="1" applyAlignment="1">
      <alignment vertical="center"/>
    </xf>
    <xf numFmtId="3" fontId="16" fillId="2" borderId="0" xfId="0" applyNumberFormat="1" applyFont="1" applyFill="1"/>
    <xf numFmtId="3" fontId="12" fillId="2" borderId="1" xfId="2" applyNumberFormat="1" applyFont="1" applyFill="1" applyBorder="1" applyAlignment="1">
      <alignment horizontal="center" vertical="center"/>
    </xf>
    <xf numFmtId="0" fontId="0" fillId="2" borderId="0" xfId="0" applyFont="1" applyFill="1"/>
    <xf numFmtId="0" fontId="0" fillId="2" borderId="0" xfId="0" applyFont="1" applyFill="1" applyAlignment="1">
      <alignment horizontal="center"/>
    </xf>
    <xf numFmtId="0" fontId="14" fillId="2" borderId="0" xfId="4" applyFont="1" applyFill="1" applyAlignment="1">
      <alignment vertical="center"/>
    </xf>
    <xf numFmtId="3" fontId="22" fillId="2" borderId="0" xfId="2" applyNumberFormat="1" applyFont="1" applyFill="1" applyBorder="1" applyAlignment="1" applyProtection="1">
      <alignment vertical="center" wrapText="1"/>
      <protection locked="0"/>
    </xf>
    <xf numFmtId="3" fontId="23" fillId="2" borderId="0"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indent="1"/>
    </xf>
    <xf numFmtId="3" fontId="23" fillId="3" borderId="10" xfId="2" applyNumberFormat="1" applyFont="1" applyFill="1" applyBorder="1" applyAlignment="1" applyProtection="1">
      <alignment horizontal="right" vertical="center"/>
    </xf>
    <xf numFmtId="3" fontId="23" fillId="3" borderId="11" xfId="2" applyNumberFormat="1" applyFont="1" applyFill="1" applyBorder="1" applyAlignment="1" applyProtection="1">
      <alignment horizontal="right" vertical="center"/>
    </xf>
    <xf numFmtId="3" fontId="23" fillId="3" borderId="12" xfId="2" applyNumberFormat="1" applyFont="1" applyFill="1" applyBorder="1" applyAlignment="1" applyProtection="1">
      <alignment horizontal="right" vertical="center"/>
    </xf>
    <xf numFmtId="3" fontId="8" fillId="2" borderId="2" xfId="2" applyNumberFormat="1" applyFont="1" applyFill="1" applyBorder="1" applyAlignment="1" applyProtection="1">
      <alignment vertical="center"/>
    </xf>
    <xf numFmtId="3" fontId="21" fillId="2" borderId="0" xfId="2" applyNumberFormat="1" applyFont="1" applyFill="1" applyBorder="1" applyAlignment="1" applyProtection="1">
      <alignment horizontal="right" vertical="center" indent="1"/>
    </xf>
    <xf numFmtId="3" fontId="0" fillId="2" borderId="0" xfId="0" applyNumberFormat="1" applyFont="1" applyFill="1" applyBorder="1"/>
    <xf numFmtId="3" fontId="0" fillId="2" borderId="0" xfId="0" applyNumberFormat="1" applyFill="1" applyBorder="1"/>
    <xf numFmtId="0" fontId="0" fillId="2" borderId="2" xfId="0" applyFill="1" applyBorder="1" applyAlignment="1">
      <alignment vertical="center"/>
    </xf>
    <xf numFmtId="3" fontId="2" fillId="2" borderId="2" xfId="0" applyNumberFormat="1" applyFont="1" applyFill="1" applyBorder="1" applyAlignment="1">
      <alignment vertical="center"/>
    </xf>
    <xf numFmtId="3" fontId="0" fillId="3" borderId="0" xfId="0" applyNumberFormat="1" applyFill="1" applyBorder="1"/>
    <xf numFmtId="3" fontId="0" fillId="3" borderId="8" xfId="0" applyNumberFormat="1" applyFill="1" applyBorder="1"/>
    <xf numFmtId="3" fontId="2" fillId="3" borderId="9" xfId="0" applyNumberFormat="1" applyFont="1" applyFill="1" applyBorder="1" applyAlignment="1">
      <alignment vertical="center"/>
    </xf>
    <xf numFmtId="3" fontId="0" fillId="3" borderId="2" xfId="0" applyNumberFormat="1" applyFill="1" applyBorder="1"/>
    <xf numFmtId="3" fontId="0" fillId="3" borderId="3" xfId="0" applyNumberFormat="1" applyFill="1" applyBorder="1"/>
    <xf numFmtId="0" fontId="21" fillId="2" borderId="0" xfId="0" applyFont="1" applyFill="1" applyBorder="1" applyAlignment="1">
      <alignment horizontal="center"/>
    </xf>
    <xf numFmtId="3" fontId="0" fillId="2" borderId="0" xfId="0" applyNumberFormat="1" applyFont="1" applyFill="1" applyAlignment="1">
      <alignment vertical="center"/>
    </xf>
    <xf numFmtId="3" fontId="2" fillId="2" borderId="2" xfId="0" applyNumberFormat="1" applyFont="1" applyFill="1" applyBorder="1" applyAlignment="1">
      <alignment horizontal="right" vertical="center"/>
    </xf>
    <xf numFmtId="3" fontId="0" fillId="2" borderId="2" xfId="0" applyNumberFormat="1" applyFill="1" applyBorder="1" applyAlignment="1">
      <alignment horizontal="right"/>
    </xf>
    <xf numFmtId="0" fontId="21" fillId="0" borderId="0" xfId="0" applyFont="1" applyAlignment="1">
      <alignment horizontal="right" vertical="center" wrapText="1"/>
    </xf>
    <xf numFmtId="3" fontId="17" fillId="2" borderId="0" xfId="2" applyNumberFormat="1" applyFont="1" applyFill="1" applyBorder="1" applyAlignment="1" applyProtection="1">
      <alignment horizontal="left" vertical="center" wrapText="1"/>
      <protection locked="0"/>
    </xf>
    <xf numFmtId="3" fontId="17" fillId="2" borderId="1" xfId="2" applyNumberFormat="1" applyFont="1" applyFill="1" applyBorder="1" applyAlignment="1" applyProtection="1">
      <alignment horizontal="left" vertical="center" wrapText="1"/>
      <protection locked="0"/>
    </xf>
    <xf numFmtId="3" fontId="12" fillId="2" borderId="5" xfId="2" applyNumberFormat="1" applyFont="1" applyFill="1" applyBorder="1" applyAlignment="1">
      <alignment horizontal="center" vertical="center"/>
    </xf>
    <xf numFmtId="3" fontId="12" fillId="3" borderId="4" xfId="2" applyNumberFormat="1" applyFont="1" applyFill="1" applyBorder="1" applyAlignment="1">
      <alignment horizontal="center" vertical="center"/>
    </xf>
    <xf numFmtId="3" fontId="12" fillId="3" borderId="5" xfId="2" applyNumberFormat="1" applyFont="1" applyFill="1" applyBorder="1" applyAlignment="1">
      <alignment horizontal="center" vertical="center"/>
    </xf>
    <xf numFmtId="3" fontId="12" fillId="3" borderId="6" xfId="2" applyNumberFormat="1" applyFont="1" applyFill="1" applyBorder="1" applyAlignment="1">
      <alignment horizontal="center" vertical="center"/>
    </xf>
    <xf numFmtId="49" fontId="15" fillId="2" borderId="0" xfId="3" applyNumberFormat="1" applyFont="1" applyFill="1" applyBorder="1" applyAlignment="1">
      <alignment horizontal="center" vertical="center"/>
    </xf>
    <xf numFmtId="49" fontId="10" fillId="2" borderId="0" xfId="3" applyNumberFormat="1" applyFont="1" applyFill="1" applyBorder="1" applyAlignment="1">
      <alignment horizontal="center" vertical="center"/>
    </xf>
    <xf numFmtId="0" fontId="2" fillId="2" borderId="1" xfId="0" applyFont="1" applyFill="1" applyBorder="1" applyAlignment="1">
      <alignment horizontal="left" vertical="center" indent="2"/>
    </xf>
    <xf numFmtId="0" fontId="2" fillId="2" borderId="0" xfId="0" applyFont="1" applyFill="1" applyBorder="1" applyAlignment="1">
      <alignment horizontal="left" vertical="center" indent="2"/>
    </xf>
    <xf numFmtId="0" fontId="2" fillId="2" borderId="2" xfId="0" applyFont="1" applyFill="1" applyBorder="1" applyAlignment="1">
      <alignment horizontal="left" vertical="center" indent="2"/>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2" xfId="0" applyFont="1" applyFill="1" applyBorder="1" applyAlignment="1">
      <alignment horizontal="center" vertical="center"/>
    </xf>
  </cellXfs>
  <cellStyles count="5">
    <cellStyle name="Comma_II-15(Population) 2" xfId="3" xr:uid="{00000000-0005-0000-0000-000000000000}"/>
    <cellStyle name="Hyperlink" xfId="4" builtinId="8"/>
    <cellStyle name="Normal" xfId="0" builtinId="0"/>
    <cellStyle name="Normal 5" xfId="1" xr:uid="{00000000-0005-0000-0000-000003000000}"/>
    <cellStyle name="Normal_II-15(Population)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atisticsmaldives.gov.mv/population-projection-2014-20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1"/>
  <sheetViews>
    <sheetView tabSelected="1" zoomScaleNormal="100" workbookViewId="0">
      <selection activeCell="Q11" sqref="Q11"/>
    </sheetView>
  </sheetViews>
  <sheetFormatPr defaultRowHeight="15"/>
  <cols>
    <col min="1" max="1" width="6.140625" style="3" customWidth="1"/>
    <col min="2" max="2" width="23" style="3" customWidth="1"/>
    <col min="3" max="12" width="9.85546875" style="3" customWidth="1"/>
    <col min="13" max="13" width="28" style="3" customWidth="1"/>
    <col min="14" max="14" width="3.28515625" style="5" customWidth="1"/>
    <col min="15" max="16384" width="9.140625" style="3"/>
  </cols>
  <sheetData>
    <row r="1" spans="1:19">
      <c r="N1" s="12"/>
    </row>
    <row r="2" spans="1:19" ht="24.75" customHeight="1">
      <c r="A2" s="66" t="s">
        <v>21</v>
      </c>
      <c r="B2" s="66"/>
      <c r="C2" s="66"/>
      <c r="D2" s="66"/>
      <c r="E2" s="66"/>
      <c r="F2" s="66"/>
      <c r="G2" s="66"/>
      <c r="H2" s="66"/>
      <c r="I2" s="66"/>
      <c r="J2" s="66"/>
      <c r="K2" s="66"/>
      <c r="L2" s="66"/>
      <c r="M2" s="66"/>
      <c r="N2" s="66"/>
    </row>
    <row r="3" spans="1:19" ht="24.75" customHeight="1">
      <c r="A3" s="67" t="s">
        <v>22</v>
      </c>
      <c r="B3" s="67"/>
      <c r="C3" s="67"/>
      <c r="D3" s="67"/>
      <c r="E3" s="67"/>
      <c r="F3" s="67"/>
      <c r="G3" s="67"/>
      <c r="H3" s="67"/>
      <c r="I3" s="67"/>
      <c r="J3" s="67"/>
      <c r="K3" s="67"/>
      <c r="L3" s="67"/>
      <c r="M3" s="67"/>
      <c r="N3" s="67"/>
    </row>
    <row r="4" spans="1:19" ht="15" customHeight="1">
      <c r="C4" s="11"/>
      <c r="D4" s="11"/>
      <c r="E4" s="11"/>
      <c r="F4" s="11"/>
      <c r="G4" s="11"/>
      <c r="H4" s="11"/>
      <c r="I4" s="11"/>
      <c r="J4" s="11"/>
      <c r="K4" s="11"/>
      <c r="L4" s="11"/>
    </row>
    <row r="5" spans="1:19" ht="36" customHeight="1">
      <c r="A5" s="71" t="s">
        <v>12</v>
      </c>
      <c r="B5" s="68" t="s">
        <v>13</v>
      </c>
      <c r="C5" s="62" t="s">
        <v>9</v>
      </c>
      <c r="D5" s="62"/>
      <c r="E5" s="62"/>
      <c r="F5" s="63" t="s">
        <v>10</v>
      </c>
      <c r="G5" s="64"/>
      <c r="H5" s="65"/>
      <c r="I5" s="62" t="s">
        <v>11</v>
      </c>
      <c r="J5" s="62"/>
      <c r="K5" s="62"/>
      <c r="L5" s="34"/>
      <c r="M5" s="74" t="s">
        <v>8</v>
      </c>
      <c r="N5" s="74"/>
    </row>
    <row r="6" spans="1:19" ht="15.75">
      <c r="A6" s="72"/>
      <c r="B6" s="69"/>
      <c r="C6" s="39" t="s">
        <v>18</v>
      </c>
      <c r="D6" s="39" t="s">
        <v>19</v>
      </c>
      <c r="E6" s="39" t="s">
        <v>20</v>
      </c>
      <c r="F6" s="41" t="s">
        <v>18</v>
      </c>
      <c r="G6" s="42" t="s">
        <v>19</v>
      </c>
      <c r="H6" s="43" t="s">
        <v>20</v>
      </c>
      <c r="I6" s="39" t="s">
        <v>18</v>
      </c>
      <c r="J6" s="39" t="s">
        <v>19</v>
      </c>
      <c r="K6" s="39" t="s">
        <v>20</v>
      </c>
      <c r="L6" s="1"/>
      <c r="M6" s="75"/>
      <c r="N6" s="75"/>
    </row>
    <row r="7" spans="1:19" ht="15" customHeight="1">
      <c r="A7" s="73"/>
      <c r="B7" s="70"/>
      <c r="C7" s="2" t="s">
        <v>5</v>
      </c>
      <c r="D7" s="2" t="s">
        <v>6</v>
      </c>
      <c r="E7" s="2" t="s">
        <v>7</v>
      </c>
      <c r="F7" s="20" t="s">
        <v>5</v>
      </c>
      <c r="G7" s="21" t="s">
        <v>6</v>
      </c>
      <c r="H7" s="22" t="s">
        <v>7</v>
      </c>
      <c r="I7" s="2" t="s">
        <v>5</v>
      </c>
      <c r="J7" s="2" t="s">
        <v>6</v>
      </c>
      <c r="K7" s="2" t="s">
        <v>7</v>
      </c>
      <c r="L7" s="2"/>
      <c r="M7" s="76"/>
      <c r="N7" s="76"/>
    </row>
    <row r="8" spans="1:19" s="8" customFormat="1" ht="20.25">
      <c r="A8" s="4" t="s">
        <v>23</v>
      </c>
      <c r="C8" s="18">
        <f>F8+I8</f>
        <v>20145.486160495027</v>
      </c>
      <c r="D8" s="18">
        <f>G8+J8</f>
        <v>14928.926842261084</v>
      </c>
      <c r="E8" s="18">
        <f t="shared" ref="E8" si="0">H8+K8</f>
        <v>5216.5593182339417</v>
      </c>
      <c r="F8" s="23">
        <f>SUM(G8:H8)</f>
        <v>10229.44891430391</v>
      </c>
      <c r="G8" s="24">
        <f>G9+G23</f>
        <v>5583.6958661803155</v>
      </c>
      <c r="H8" s="25">
        <f>H9+H23</f>
        <v>4645.7530481235954</v>
      </c>
      <c r="I8" s="30">
        <f>SUM(J8:K8)</f>
        <v>9916.0372461911156</v>
      </c>
      <c r="J8" s="18">
        <f>J9+J23</f>
        <v>9345.2309760807693</v>
      </c>
      <c r="K8" s="18">
        <f>K9+K23</f>
        <v>570.80627011034653</v>
      </c>
      <c r="L8" s="18"/>
      <c r="M8" s="40" t="s">
        <v>24</v>
      </c>
      <c r="N8" s="13" t="s">
        <v>39</v>
      </c>
      <c r="O8" s="3"/>
      <c r="P8" s="3"/>
      <c r="Q8" s="3"/>
      <c r="R8" s="3"/>
      <c r="S8" s="3"/>
    </row>
    <row r="9" spans="1:19" s="15" customFormat="1" ht="18" customHeight="1">
      <c r="A9" s="14" t="s">
        <v>0</v>
      </c>
      <c r="C9" s="18">
        <f>F9+I9</f>
        <v>10919.484683481342</v>
      </c>
      <c r="D9" s="18">
        <f t="shared" ref="D9" si="1">G9+J9</f>
        <v>6119.3821185670186</v>
      </c>
      <c r="E9" s="18">
        <f t="shared" ref="E9" si="2">H9+K9</f>
        <v>4800.1025649143221</v>
      </c>
      <c r="F9" s="23">
        <f t="shared" ref="F9:F23" si="3">SUM(G9:H9)</f>
        <v>8904</v>
      </c>
      <c r="G9" s="24">
        <f>SUM(G10:G22)</f>
        <v>4304.9999999999991</v>
      </c>
      <c r="H9" s="25">
        <f>SUM(H10:H22)</f>
        <v>4599.0000000000009</v>
      </c>
      <c r="I9" s="19">
        <f t="shared" ref="I9:I23" si="4">SUM(J9:K9)</f>
        <v>2015.4846834813411</v>
      </c>
      <c r="J9" s="19">
        <f>SUM(J10:J22)</f>
        <v>1814.3821185670195</v>
      </c>
      <c r="K9" s="19">
        <f>SUM(K10:K22)</f>
        <v>201.10256491432156</v>
      </c>
      <c r="L9" s="19"/>
      <c r="M9" s="26" t="s">
        <v>2</v>
      </c>
      <c r="N9" s="27"/>
      <c r="O9" s="3"/>
      <c r="P9" s="3"/>
      <c r="Q9" s="3"/>
      <c r="R9" s="3"/>
      <c r="S9" s="3"/>
    </row>
    <row r="10" spans="1:19" s="6" customFormat="1" ht="17.25" customHeight="1">
      <c r="A10" s="9" t="s">
        <v>25</v>
      </c>
      <c r="B10" s="7" t="s">
        <v>33</v>
      </c>
      <c r="C10" s="56">
        <f t="shared" ref="C10:C23" si="5">F10+I10</f>
        <v>2894.2309578019267</v>
      </c>
      <c r="D10" s="46">
        <v>1548.0318825352028</v>
      </c>
      <c r="E10" s="46">
        <v>1346.1990752667241</v>
      </c>
      <c r="F10" s="29">
        <f t="shared" ref="F10:F22" si="6">SUM(G10:H10)</f>
        <v>2537.4093264248704</v>
      </c>
      <c r="G10" s="50">
        <v>1226.8134715025908</v>
      </c>
      <c r="H10" s="51">
        <v>1310.5958549222798</v>
      </c>
      <c r="I10" s="16">
        <f t="shared" ref="I10:I22" si="7">SUM(J10:K10)</f>
        <v>356.82163137705624</v>
      </c>
      <c r="J10" s="47">
        <v>321.21841103261204</v>
      </c>
      <c r="K10" s="47">
        <v>35.603220344444203</v>
      </c>
      <c r="L10" s="17"/>
      <c r="M10" s="45" t="s">
        <v>40</v>
      </c>
      <c r="N10" s="55" t="s">
        <v>39</v>
      </c>
      <c r="O10" s="3"/>
      <c r="P10" s="3"/>
      <c r="Q10" s="3"/>
      <c r="R10" s="3"/>
      <c r="S10" s="3"/>
    </row>
    <row r="11" spans="1:19" s="6" customFormat="1" ht="17.25" customHeight="1">
      <c r="A11" s="9" t="s">
        <v>25</v>
      </c>
      <c r="B11" s="7" t="s">
        <v>34</v>
      </c>
      <c r="C11" s="56">
        <f t="shared" si="5"/>
        <v>1678.1760511203588</v>
      </c>
      <c r="D11" s="46">
        <v>920.58276339324368</v>
      </c>
      <c r="E11" s="46">
        <v>757.5932877271149</v>
      </c>
      <c r="F11" s="29">
        <f t="shared" si="6"/>
        <v>1416.135165577833</v>
      </c>
      <c r="G11" s="50">
        <v>684.68799279116922</v>
      </c>
      <c r="H11" s="51">
        <v>731.44717278666371</v>
      </c>
      <c r="I11" s="16">
        <f t="shared" si="7"/>
        <v>262.0408855425257</v>
      </c>
      <c r="J11" s="47">
        <v>235.89477060207446</v>
      </c>
      <c r="K11" s="47">
        <v>26.146114940451216</v>
      </c>
      <c r="L11" s="17"/>
      <c r="M11" s="45" t="s">
        <v>41</v>
      </c>
      <c r="N11" s="55" t="s">
        <v>39</v>
      </c>
      <c r="O11" s="3"/>
      <c r="P11" s="3"/>
      <c r="Q11" s="3"/>
      <c r="R11" s="3"/>
      <c r="S11" s="3"/>
    </row>
    <row r="12" spans="1:19" s="6" customFormat="1" ht="17.25" customHeight="1">
      <c r="A12" s="9" t="s">
        <v>25</v>
      </c>
      <c r="B12" s="7" t="s">
        <v>31</v>
      </c>
      <c r="C12" s="56">
        <f t="shared" si="5"/>
        <v>1070.1091676027906</v>
      </c>
      <c r="D12" s="46">
        <v>654.46913391195972</v>
      </c>
      <c r="E12" s="46">
        <v>415.64003369083088</v>
      </c>
      <c r="F12" s="29">
        <f t="shared" si="6"/>
        <v>741.16422617706689</v>
      </c>
      <c r="G12" s="50">
        <v>358.34591124127058</v>
      </c>
      <c r="H12" s="51">
        <v>382.81831493579637</v>
      </c>
      <c r="I12" s="16">
        <f t="shared" si="7"/>
        <v>328.9449414257237</v>
      </c>
      <c r="J12" s="47">
        <v>296.12322267068919</v>
      </c>
      <c r="K12" s="47">
        <v>32.821718755034503</v>
      </c>
      <c r="L12" s="17"/>
      <c r="M12" s="45" t="s">
        <v>42</v>
      </c>
      <c r="N12" s="55" t="s">
        <v>39</v>
      </c>
      <c r="O12" s="3"/>
      <c r="P12" s="3"/>
      <c r="Q12" s="3"/>
      <c r="R12" s="3"/>
      <c r="S12" s="3"/>
    </row>
    <row r="13" spans="1:19" s="6" customFormat="1" ht="17.25" customHeight="1">
      <c r="A13" s="9" t="s">
        <v>25</v>
      </c>
      <c r="B13" s="7" t="s">
        <v>28</v>
      </c>
      <c r="C13" s="56">
        <f t="shared" si="5"/>
        <v>945.72222785430426</v>
      </c>
      <c r="D13" s="46">
        <v>504.877769467934</v>
      </c>
      <c r="E13" s="46">
        <v>440.84445838637032</v>
      </c>
      <c r="F13" s="29">
        <f t="shared" si="6"/>
        <v>831.427799053841</v>
      </c>
      <c r="G13" s="50">
        <v>401.98749718405048</v>
      </c>
      <c r="H13" s="51">
        <v>429.44030186979052</v>
      </c>
      <c r="I13" s="16">
        <f t="shared" si="7"/>
        <v>114.29442880046332</v>
      </c>
      <c r="J13" s="47">
        <v>102.89027228388353</v>
      </c>
      <c r="K13" s="47">
        <v>11.404156516579784</v>
      </c>
      <c r="L13" s="17"/>
      <c r="M13" s="45" t="s">
        <v>43</v>
      </c>
      <c r="N13" s="55" t="s">
        <v>39</v>
      </c>
      <c r="O13" s="3"/>
      <c r="P13" s="3"/>
      <c r="Q13" s="3"/>
      <c r="R13" s="3"/>
      <c r="S13" s="3"/>
    </row>
    <row r="14" spans="1:19" s="6" customFormat="1" ht="17.25" customHeight="1">
      <c r="A14" s="9" t="s">
        <v>25</v>
      </c>
      <c r="B14" s="7" t="s">
        <v>35</v>
      </c>
      <c r="C14" s="56">
        <f t="shared" si="5"/>
        <v>771.31530887548411</v>
      </c>
      <c r="D14" s="46">
        <v>414.74513361091942</v>
      </c>
      <c r="E14" s="46">
        <v>356.5701752645648</v>
      </c>
      <c r="F14" s="29">
        <f t="shared" si="6"/>
        <v>670.95922505068711</v>
      </c>
      <c r="G14" s="50">
        <v>324.40245550799733</v>
      </c>
      <c r="H14" s="51">
        <v>346.55676954268984</v>
      </c>
      <c r="I14" s="16">
        <f t="shared" si="7"/>
        <v>100.35608382479705</v>
      </c>
      <c r="J14" s="47">
        <v>90.342678102922122</v>
      </c>
      <c r="K14" s="47">
        <v>10.013405721874932</v>
      </c>
      <c r="L14" s="17"/>
      <c r="M14" s="45" t="s">
        <v>44</v>
      </c>
      <c r="N14" s="55" t="s">
        <v>39</v>
      </c>
      <c r="O14" s="3"/>
      <c r="P14" s="3"/>
      <c r="Q14" s="3"/>
      <c r="R14" s="3"/>
      <c r="S14" s="3"/>
    </row>
    <row r="15" spans="1:19" s="6" customFormat="1" ht="17.25" customHeight="1">
      <c r="A15" s="9" t="s">
        <v>25</v>
      </c>
      <c r="B15" s="7" t="s">
        <v>27</v>
      </c>
      <c r="C15" s="56">
        <f t="shared" si="5"/>
        <v>749.88278870338002</v>
      </c>
      <c r="D15" s="46">
        <v>527.52367293709631</v>
      </c>
      <c r="E15" s="46">
        <v>222.35911576628371</v>
      </c>
      <c r="F15" s="29">
        <f t="shared" si="6"/>
        <v>354.03379139445826</v>
      </c>
      <c r="G15" s="50">
        <v>171.17199819779231</v>
      </c>
      <c r="H15" s="51">
        <v>182.86179319666593</v>
      </c>
      <c r="I15" s="16">
        <f t="shared" si="7"/>
        <v>395.84899730892175</v>
      </c>
      <c r="J15" s="47">
        <v>356.35167473930397</v>
      </c>
      <c r="K15" s="47">
        <v>39.497322569617786</v>
      </c>
      <c r="M15" s="45" t="s">
        <v>45</v>
      </c>
      <c r="N15" s="55" t="s">
        <v>39</v>
      </c>
      <c r="O15" s="3"/>
      <c r="P15" s="3"/>
      <c r="Q15" s="3"/>
      <c r="R15" s="3"/>
      <c r="S15" s="3"/>
    </row>
    <row r="16" spans="1:19" s="6" customFormat="1" ht="17.25" customHeight="1">
      <c r="A16" s="9" t="s">
        <v>25</v>
      </c>
      <c r="B16" s="7" t="s">
        <v>38</v>
      </c>
      <c r="C16" s="56">
        <f t="shared" si="5"/>
        <v>619.54932014297219</v>
      </c>
      <c r="D16" s="46">
        <v>348.33795286821731</v>
      </c>
      <c r="E16" s="46">
        <v>271.21136727475482</v>
      </c>
      <c r="F16" s="29">
        <f t="shared" si="6"/>
        <v>502.46722234737558</v>
      </c>
      <c r="G16" s="50">
        <v>242.93816174814148</v>
      </c>
      <c r="H16" s="51">
        <v>259.52906059923407</v>
      </c>
      <c r="I16" s="16">
        <f t="shared" si="7"/>
        <v>117.08209779559657</v>
      </c>
      <c r="J16" s="47">
        <v>105.39979112007582</v>
      </c>
      <c r="K16" s="47">
        <v>11.682306675520755</v>
      </c>
      <c r="L16" s="17"/>
      <c r="M16" s="45" t="s">
        <v>46</v>
      </c>
      <c r="N16" s="55" t="s">
        <v>39</v>
      </c>
      <c r="O16" s="3"/>
      <c r="P16" s="3"/>
      <c r="Q16" s="3"/>
      <c r="R16" s="3"/>
      <c r="S16" s="3"/>
    </row>
    <row r="17" spans="1:29" s="6" customFormat="1" ht="17.25" customHeight="1">
      <c r="A17" s="9" t="s">
        <v>25</v>
      </c>
      <c r="B17" s="7" t="s">
        <v>32</v>
      </c>
      <c r="C17" s="56">
        <f t="shared" si="5"/>
        <v>531.82068695749251</v>
      </c>
      <c r="D17" s="46">
        <v>287.33467153870151</v>
      </c>
      <c r="E17" s="46">
        <v>244.48601541879097</v>
      </c>
      <c r="F17" s="29">
        <f t="shared" si="6"/>
        <v>459.34129308402794</v>
      </c>
      <c r="G17" s="50">
        <v>222.08718179770219</v>
      </c>
      <c r="H17" s="51">
        <v>237.25411128632575</v>
      </c>
      <c r="I17" s="16">
        <f t="shared" si="7"/>
        <v>72.479393873464545</v>
      </c>
      <c r="J17" s="47">
        <v>65.247489740999313</v>
      </c>
      <c r="K17" s="47">
        <v>7.2319041324652282</v>
      </c>
      <c r="L17" s="17"/>
      <c r="M17" s="45" t="s">
        <v>47</v>
      </c>
      <c r="N17" s="55" t="s">
        <v>39</v>
      </c>
      <c r="O17" s="3"/>
      <c r="P17" s="3"/>
      <c r="Q17" s="3"/>
      <c r="R17" s="3"/>
      <c r="S17" s="3"/>
    </row>
    <row r="18" spans="1:29" s="6" customFormat="1" ht="17.25" customHeight="1">
      <c r="A18" s="9" t="s">
        <v>25</v>
      </c>
      <c r="B18" s="7" t="s">
        <v>30</v>
      </c>
      <c r="C18" s="56">
        <f t="shared" si="5"/>
        <v>477.13346071517304</v>
      </c>
      <c r="D18" s="46">
        <v>279.4812283807201</v>
      </c>
      <c r="E18" s="46">
        <v>197.65223233445295</v>
      </c>
      <c r="F18" s="29">
        <f t="shared" si="6"/>
        <v>360.05136291957649</v>
      </c>
      <c r="G18" s="50">
        <v>174.08143726064429</v>
      </c>
      <c r="H18" s="51">
        <v>185.9699256589322</v>
      </c>
      <c r="I18" s="16">
        <f t="shared" si="7"/>
        <v>117.08209779559657</v>
      </c>
      <c r="J18" s="47">
        <v>105.39979112007582</v>
      </c>
      <c r="K18" s="47">
        <v>11.682306675520755</v>
      </c>
      <c r="L18" s="17"/>
      <c r="M18" s="45" t="s">
        <v>48</v>
      </c>
      <c r="N18" s="55" t="s">
        <v>39</v>
      </c>
      <c r="O18" s="3"/>
      <c r="P18" s="3"/>
      <c r="Q18" s="3"/>
      <c r="R18" s="3"/>
      <c r="S18" s="3"/>
    </row>
    <row r="19" spans="1:29" s="6" customFormat="1" ht="17.25" customHeight="1">
      <c r="A19" s="9" t="s">
        <v>25</v>
      </c>
      <c r="B19" s="7" t="s">
        <v>26</v>
      </c>
      <c r="C19" s="56">
        <f t="shared" si="5"/>
        <v>461.37876279548027</v>
      </c>
      <c r="D19" s="46">
        <v>243.98300834634733</v>
      </c>
      <c r="E19" s="46">
        <v>217.39575444913299</v>
      </c>
      <c r="F19" s="29">
        <f t="shared" si="6"/>
        <v>411.20072088308177</v>
      </c>
      <c r="G19" s="50">
        <v>198.81166929488626</v>
      </c>
      <c r="H19" s="51">
        <v>212.38905158819554</v>
      </c>
      <c r="I19" s="16">
        <f t="shared" si="7"/>
        <v>50.178041912398527</v>
      </c>
      <c r="J19" s="47">
        <v>45.171339051461061</v>
      </c>
      <c r="K19" s="47">
        <v>5.006702860937466</v>
      </c>
      <c r="M19" s="45" t="s">
        <v>49</v>
      </c>
      <c r="N19" s="55" t="s">
        <v>39</v>
      </c>
      <c r="O19" s="3"/>
      <c r="P19" s="3"/>
      <c r="Q19" s="3"/>
      <c r="R19" s="3"/>
      <c r="S19" s="3"/>
    </row>
    <row r="20" spans="1:29" s="6" customFormat="1" ht="17.25" customHeight="1">
      <c r="A20" s="9" t="s">
        <v>25</v>
      </c>
      <c r="B20" s="7" t="s">
        <v>29</v>
      </c>
      <c r="C20" s="56">
        <f t="shared" si="5"/>
        <v>387.82539762129932</v>
      </c>
      <c r="D20" s="46">
        <v>204.93552865687386</v>
      </c>
      <c r="E20" s="46">
        <v>182.88986896442543</v>
      </c>
      <c r="F20" s="29">
        <f t="shared" si="6"/>
        <v>346.01036269430051</v>
      </c>
      <c r="G20" s="50">
        <v>167.29274611398964</v>
      </c>
      <c r="H20" s="51">
        <v>178.71761658031087</v>
      </c>
      <c r="I20" s="16">
        <f t="shared" si="7"/>
        <v>41.815034926998777</v>
      </c>
      <c r="J20" s="47">
        <v>37.64278254288422</v>
      </c>
      <c r="K20" s="47">
        <v>4.1722523841145547</v>
      </c>
      <c r="L20" s="17"/>
      <c r="M20" s="45" t="s">
        <v>50</v>
      </c>
      <c r="N20" s="55" t="s">
        <v>39</v>
      </c>
      <c r="O20" s="3"/>
      <c r="P20" s="3"/>
      <c r="Q20" s="3"/>
      <c r="R20" s="3"/>
      <c r="S20" s="3"/>
    </row>
    <row r="21" spans="1:29" s="6" customFormat="1" ht="17.25" customHeight="1">
      <c r="A21" s="9" t="s">
        <v>25</v>
      </c>
      <c r="B21" s="7" t="s">
        <v>36</v>
      </c>
      <c r="C21" s="56">
        <f t="shared" si="5"/>
        <v>210.7492711651621</v>
      </c>
      <c r="D21" s="46">
        <v>116.99747769320749</v>
      </c>
      <c r="E21" s="46">
        <v>93.751793471954628</v>
      </c>
      <c r="F21" s="29">
        <f t="shared" si="6"/>
        <v>174.50957422842984</v>
      </c>
      <c r="G21" s="50">
        <v>84.373732822707822</v>
      </c>
      <c r="H21" s="51">
        <v>90.135841405722019</v>
      </c>
      <c r="I21" s="16">
        <f t="shared" si="7"/>
        <v>36.239696936732273</v>
      </c>
      <c r="J21" s="47">
        <v>32.623744870499657</v>
      </c>
      <c r="K21" s="47">
        <v>3.6159520662326141</v>
      </c>
      <c r="L21" s="17"/>
      <c r="M21" s="45" t="s">
        <v>51</v>
      </c>
      <c r="N21" s="55" t="s">
        <v>39</v>
      </c>
      <c r="O21" s="3"/>
      <c r="P21" s="3"/>
      <c r="Q21" s="3"/>
      <c r="R21" s="3"/>
      <c r="S21" s="3"/>
    </row>
    <row r="22" spans="1:29" s="6" customFormat="1" ht="17.25" customHeight="1">
      <c r="A22" s="9" t="s">
        <v>25</v>
      </c>
      <c r="B22" s="7" t="s">
        <v>37</v>
      </c>
      <c r="C22" s="56">
        <f t="shared" si="5"/>
        <v>121.59128212551748</v>
      </c>
      <c r="D22" s="46">
        <v>68.081895226596146</v>
      </c>
      <c r="E22" s="46">
        <v>53.509386898921328</v>
      </c>
      <c r="F22" s="29">
        <f t="shared" si="6"/>
        <v>99.289930164451462</v>
      </c>
      <c r="G22" s="50">
        <v>48.0057445370579</v>
      </c>
      <c r="H22" s="51">
        <v>51.284185627393562</v>
      </c>
      <c r="I22" s="16">
        <f t="shared" si="7"/>
        <v>22.301351961066015</v>
      </c>
      <c r="J22" s="47">
        <v>20.076150689538252</v>
      </c>
      <c r="K22" s="47">
        <v>2.2252012715277627</v>
      </c>
      <c r="L22" s="17"/>
      <c r="M22" s="45" t="s">
        <v>52</v>
      </c>
      <c r="N22" s="55" t="s">
        <v>39</v>
      </c>
      <c r="O22" s="3"/>
      <c r="P22" s="3"/>
      <c r="Q22" s="3"/>
      <c r="R22" s="3"/>
      <c r="S22" s="3"/>
    </row>
    <row r="23" spans="1:29" s="15" customFormat="1" ht="17.25" customHeight="1">
      <c r="A23" s="28" t="s">
        <v>1</v>
      </c>
      <c r="B23" s="48"/>
      <c r="C23" s="49">
        <f t="shared" si="5"/>
        <v>9226.0014770136877</v>
      </c>
      <c r="D23" s="49">
        <v>8809.5447236940672</v>
      </c>
      <c r="E23" s="49">
        <v>416.45675331962013</v>
      </c>
      <c r="F23" s="52">
        <f t="shared" si="3"/>
        <v>1325.4489143039109</v>
      </c>
      <c r="G23" s="53">
        <v>1278.6958661803162</v>
      </c>
      <c r="H23" s="54">
        <v>46.753048123594745</v>
      </c>
      <c r="I23" s="57">
        <f t="shared" si="4"/>
        <v>7900.5525627097759</v>
      </c>
      <c r="J23" s="58">
        <v>7530.8488575137508</v>
      </c>
      <c r="K23" s="58">
        <v>369.703705196025</v>
      </c>
      <c r="L23" s="19"/>
      <c r="N23" s="44" t="s">
        <v>14</v>
      </c>
      <c r="O23" s="3"/>
      <c r="P23" s="3"/>
      <c r="Q23" s="3"/>
      <c r="R23" s="3"/>
      <c r="S23" s="3"/>
    </row>
    <row r="24" spans="1:29" ht="34.5" customHeight="1">
      <c r="B24" s="60" t="s">
        <v>15</v>
      </c>
      <c r="C24" s="60"/>
      <c r="D24" s="60"/>
      <c r="E24" s="60"/>
      <c r="F24" s="60"/>
      <c r="G24" s="60"/>
      <c r="H24" s="60"/>
      <c r="I24" s="60"/>
      <c r="J24" s="60"/>
      <c r="K24" s="60"/>
      <c r="L24" s="61"/>
      <c r="M24" s="61"/>
      <c r="N24" s="10"/>
    </row>
    <row r="25" spans="1:29" ht="20.25" customHeight="1">
      <c r="B25" s="32" t="s">
        <v>16</v>
      </c>
      <c r="C25" s="31"/>
      <c r="D25" s="31"/>
      <c r="E25" s="31"/>
      <c r="F25" s="31"/>
      <c r="G25" s="31"/>
      <c r="H25" s="31"/>
      <c r="I25" s="31"/>
      <c r="J25" s="31"/>
      <c r="K25" s="31"/>
      <c r="L25" s="31"/>
      <c r="M25" s="31"/>
    </row>
    <row r="26" spans="1:29" ht="5.25" customHeight="1">
      <c r="B26" s="31"/>
      <c r="C26" s="31"/>
      <c r="D26" s="31"/>
      <c r="E26" s="31"/>
      <c r="F26" s="33"/>
      <c r="G26" s="31"/>
      <c r="H26" s="31"/>
      <c r="I26" s="31"/>
      <c r="J26" s="31"/>
      <c r="K26" s="31"/>
      <c r="L26" s="31"/>
      <c r="M26" s="31"/>
    </row>
    <row r="27" spans="1:29" ht="61.5" customHeight="1">
      <c r="B27" s="59" t="s">
        <v>17</v>
      </c>
      <c r="C27" s="59"/>
      <c r="D27" s="59"/>
      <c r="E27" s="59"/>
      <c r="F27" s="59"/>
      <c r="G27" s="59"/>
      <c r="H27" s="59"/>
      <c r="I27" s="59"/>
      <c r="J27" s="59"/>
      <c r="K27" s="59"/>
      <c r="L27" s="59"/>
      <c r="M27" s="59"/>
    </row>
    <row r="28" spans="1:29" s="35" customFormat="1" ht="18" customHeight="1">
      <c r="B28" s="35" t="s">
        <v>3</v>
      </c>
      <c r="N28" s="36"/>
    </row>
    <row r="29" spans="1:29" s="35" customFormat="1" ht="19.5" customHeight="1">
      <c r="B29" s="37" t="s">
        <v>4</v>
      </c>
      <c r="N29" s="36"/>
    </row>
    <row r="31" spans="1:29" ht="35.25" customHeight="1">
      <c r="N31" s="38"/>
      <c r="O31" s="38"/>
      <c r="P31" s="38"/>
      <c r="Q31" s="38"/>
      <c r="R31" s="38"/>
      <c r="S31" s="38"/>
      <c r="T31" s="38"/>
      <c r="U31" s="38"/>
      <c r="V31" s="38"/>
      <c r="W31" s="38"/>
      <c r="X31" s="38"/>
      <c r="Y31" s="38"/>
      <c r="Z31" s="38"/>
      <c r="AA31" s="38"/>
      <c r="AB31" s="38"/>
      <c r="AC31" s="38"/>
    </row>
  </sheetData>
  <sortState xmlns:xlrd2="http://schemas.microsoft.com/office/spreadsheetml/2017/richdata2" ref="O10:R22">
    <sortCondition descending="1" ref="P10:P22"/>
  </sortState>
  <mergeCells count="10">
    <mergeCell ref="A2:N2"/>
    <mergeCell ref="A3:N3"/>
    <mergeCell ref="B5:B7"/>
    <mergeCell ref="A5:A7"/>
    <mergeCell ref="M5:N7"/>
    <mergeCell ref="B27:M27"/>
    <mergeCell ref="B24:M24"/>
    <mergeCell ref="C5:E5"/>
    <mergeCell ref="F5:H5"/>
    <mergeCell ref="I5:K5"/>
  </mergeCells>
  <hyperlinks>
    <hyperlink ref="B29" r:id="rId1" xr:uid="{00000000-0004-0000-0000-000000000000}"/>
  </hyperlinks>
  <pageMargins left="0.7" right="0.7" top="0.75" bottom="0.75" header="0.3" footer="0.3"/>
  <pageSetup scale="46" orientation="portrait" r:id="rId2"/>
  <ignoredErrors>
    <ignoredError sqref="H9 J9:K9" formulaRange="1"/>
    <ignoredError sqref="I9" formula="1" formulaRange="1"/>
    <ignoredError sqref="I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R.Atoll</vt:lpstr>
      <vt:lpstr>R.Atoll!Print_Area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Mushfiqa Ibrahim</dc:creator>
  <cp:lastModifiedBy>Mushfiqa Ibrahim</cp:lastModifiedBy>
  <dcterms:created xsi:type="dcterms:W3CDTF">2020-10-13T15:23:56Z</dcterms:created>
  <dcterms:modified xsi:type="dcterms:W3CDTF">2020-10-15T14:38:26Z</dcterms:modified>
</cp:coreProperties>
</file>