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24226"/>
  <mc:AlternateContent xmlns:mc="http://schemas.openxmlformats.org/markup-compatibility/2006">
    <mc:Choice Requires="x15">
      <x15ac:absPath xmlns:x15ac="http://schemas.microsoft.com/office/spreadsheetml/2010/11/ac" url="D:\2020\September\"/>
    </mc:Choice>
  </mc:AlternateContent>
  <xr:revisionPtr revIDLastSave="0" documentId="13_ncr:1_{4E50C501-BE4A-4D31-8C55-4396DC24C4CD}" xr6:coauthVersionLast="45" xr6:coauthVersionMax="45" xr10:uidLastSave="{00000000-0000-0000-0000-000000000000}"/>
  <bookViews>
    <workbookView xWindow="-110" yWindow="-110" windowWidth="19420" windowHeight="10420" activeTab="8" xr2:uid="{00000000-000D-0000-FFFF-FFFF00000000}"/>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91029"/>
</workbook>
</file>

<file path=xl/calcChain.xml><?xml version="1.0" encoding="utf-8"?>
<calcChain xmlns="http://schemas.openxmlformats.org/spreadsheetml/2006/main">
  <c r="J61" i="28" l="1"/>
  <c r="J60" i="28"/>
  <c r="I60" i="28"/>
  <c r="E60" i="28"/>
  <c r="I59" i="28"/>
  <c r="J59" i="28" s="1"/>
  <c r="E59" i="28"/>
  <c r="J58" i="28"/>
  <c r="I58" i="28"/>
  <c r="E58" i="28"/>
  <c r="J57" i="28"/>
  <c r="I57" i="28"/>
  <c r="E57" i="28"/>
  <c r="J56" i="28"/>
  <c r="I56" i="28"/>
  <c r="E56" i="28"/>
  <c r="I55" i="28"/>
  <c r="J55" i="28" s="1"/>
  <c r="E55" i="28"/>
  <c r="I54" i="28"/>
  <c r="J54" i="28" s="1"/>
  <c r="E54" i="28"/>
  <c r="I53" i="28"/>
  <c r="J53" i="28" s="1"/>
  <c r="E53" i="28"/>
  <c r="J52" i="28"/>
  <c r="I52" i="28"/>
  <c r="E52" i="28"/>
  <c r="I51" i="28"/>
  <c r="J51" i="28" s="1"/>
  <c r="E51" i="28"/>
  <c r="J50" i="28"/>
  <c r="I50" i="28"/>
  <c r="E50" i="28"/>
  <c r="J49" i="28"/>
  <c r="I49" i="28"/>
  <c r="E49" i="28"/>
  <c r="J48" i="28"/>
  <c r="I48" i="28"/>
  <c r="E48" i="28"/>
  <c r="I47" i="28"/>
  <c r="J47" i="28" s="1"/>
  <c r="E47" i="28"/>
  <c r="I46" i="28"/>
  <c r="J46" i="28" s="1"/>
  <c r="E46" i="28"/>
  <c r="I45" i="28"/>
  <c r="J45" i="28" s="1"/>
  <c r="E45" i="28"/>
  <c r="J41" i="28"/>
  <c r="I41" i="28"/>
  <c r="E41" i="28"/>
  <c r="I40" i="28"/>
  <c r="J40" i="28" s="1"/>
  <c r="E40" i="28"/>
  <c r="J39" i="28"/>
  <c r="I39" i="28"/>
  <c r="E39" i="28"/>
  <c r="J38" i="28"/>
  <c r="I38" i="28"/>
  <c r="E38" i="28"/>
  <c r="J37" i="28"/>
  <c r="I37" i="28"/>
  <c r="E37" i="28"/>
  <c r="I36" i="28"/>
  <c r="J36" i="28" s="1"/>
  <c r="E36" i="28"/>
  <c r="I35" i="28"/>
  <c r="J35" i="28" s="1"/>
  <c r="E35" i="28"/>
  <c r="I34" i="28"/>
  <c r="J34" i="28" s="1"/>
  <c r="E34" i="28"/>
  <c r="J33" i="28"/>
  <c r="I33" i="28"/>
  <c r="E33" i="28"/>
  <c r="I32" i="28"/>
  <c r="J32" i="28" s="1"/>
  <c r="E32" i="28"/>
  <c r="J31" i="28"/>
  <c r="I31" i="28"/>
  <c r="E31" i="28"/>
  <c r="J30" i="28"/>
  <c r="I30" i="28"/>
  <c r="E30" i="28"/>
  <c r="J29" i="28"/>
  <c r="I29" i="28"/>
  <c r="E29" i="28"/>
  <c r="I28" i="28"/>
  <c r="J28" i="28" s="1"/>
  <c r="E28" i="28"/>
  <c r="I27" i="28"/>
  <c r="J27" i="28" s="1"/>
  <c r="E27" i="28"/>
  <c r="I26" i="28"/>
  <c r="J26" i="28" s="1"/>
  <c r="E26" i="28"/>
  <c r="J22" i="28"/>
  <c r="I22" i="28"/>
  <c r="E22" i="28"/>
  <c r="I21" i="28"/>
  <c r="J21" i="28" s="1"/>
  <c r="E21" i="28"/>
  <c r="J20" i="28"/>
  <c r="I20" i="28"/>
  <c r="E20" i="28"/>
  <c r="J19" i="28"/>
  <c r="I19" i="28"/>
  <c r="E19" i="28"/>
  <c r="J18" i="28"/>
  <c r="I18" i="28"/>
  <c r="E18" i="28"/>
  <c r="I17" i="28"/>
  <c r="J17" i="28" s="1"/>
  <c r="E17" i="28"/>
  <c r="I16" i="28"/>
  <c r="J16" i="28" s="1"/>
  <c r="E16" i="28"/>
  <c r="I15" i="28"/>
  <c r="J15" i="28" s="1"/>
  <c r="E15" i="28"/>
  <c r="J14" i="28"/>
  <c r="I14" i="28"/>
  <c r="E14" i="28"/>
  <c r="I13" i="28"/>
  <c r="J13" i="28" s="1"/>
  <c r="E13" i="28"/>
  <c r="J12" i="28"/>
  <c r="I12" i="28"/>
  <c r="E12" i="28"/>
  <c r="J11" i="28"/>
  <c r="I11" i="28"/>
  <c r="E11" i="28"/>
  <c r="J10" i="28"/>
  <c r="I10" i="28"/>
  <c r="E10" i="28"/>
  <c r="I9" i="28"/>
  <c r="J9" i="28" s="1"/>
  <c r="E9" i="28"/>
  <c r="I8" i="28"/>
  <c r="J8" i="28" s="1"/>
  <c r="E8" i="28"/>
  <c r="I7" i="28"/>
  <c r="J7" i="28" s="1"/>
  <c r="E7" i="28"/>
  <c r="K275" i="49"/>
  <c r="J275" i="49"/>
  <c r="E275" i="49"/>
  <c r="J274" i="49"/>
  <c r="K274" i="49" s="1"/>
  <c r="E274" i="49"/>
  <c r="J273" i="49"/>
  <c r="K273" i="49" s="1"/>
  <c r="E273" i="49"/>
  <c r="J272" i="49"/>
  <c r="K272" i="49" s="1"/>
  <c r="E272" i="49"/>
  <c r="J271" i="49"/>
  <c r="K271" i="49" s="1"/>
  <c r="E271" i="49"/>
  <c r="K270" i="49"/>
  <c r="J270" i="49"/>
  <c r="E270" i="49"/>
  <c r="K269" i="49"/>
  <c r="J269" i="49"/>
  <c r="E269" i="49"/>
  <c r="J268" i="49"/>
  <c r="K268" i="49" s="1"/>
  <c r="E268" i="49"/>
  <c r="K267" i="49"/>
  <c r="J267" i="49"/>
  <c r="E267" i="49"/>
  <c r="J266" i="49"/>
  <c r="K266" i="49" s="1"/>
  <c r="E266" i="49"/>
  <c r="J265" i="49"/>
  <c r="K265" i="49" s="1"/>
  <c r="E265" i="49"/>
  <c r="J264" i="49"/>
  <c r="K264" i="49" s="1"/>
  <c r="E264" i="49"/>
  <c r="K263" i="49"/>
  <c r="J263" i="49"/>
  <c r="E263" i="49"/>
  <c r="K262" i="49"/>
  <c r="J262" i="49"/>
  <c r="E262" i="49"/>
  <c r="K261" i="49"/>
  <c r="J261" i="49"/>
  <c r="E261" i="49"/>
  <c r="J260" i="49"/>
  <c r="K260" i="49" s="1"/>
  <c r="E260" i="49"/>
  <c r="K259" i="49"/>
  <c r="J259" i="49"/>
  <c r="E259" i="49"/>
  <c r="J258" i="49"/>
  <c r="K258" i="49" s="1"/>
  <c r="E258" i="49"/>
  <c r="J257" i="49"/>
  <c r="K257" i="49" s="1"/>
  <c r="E257" i="49"/>
  <c r="J256" i="49"/>
  <c r="K256" i="49" s="1"/>
  <c r="E256" i="49"/>
  <c r="K255" i="49"/>
  <c r="J255" i="49"/>
  <c r="E255" i="49"/>
  <c r="K254" i="49"/>
  <c r="J254" i="49"/>
  <c r="E254" i="49"/>
  <c r="K253" i="49"/>
  <c r="J253" i="49"/>
  <c r="E253" i="49"/>
  <c r="J252" i="49"/>
  <c r="K252" i="49" s="1"/>
  <c r="E252" i="49"/>
  <c r="K251" i="49"/>
  <c r="J251" i="49"/>
  <c r="E251" i="49"/>
  <c r="J250" i="49"/>
  <c r="K250" i="49" s="1"/>
  <c r="E250" i="49"/>
  <c r="J249" i="49"/>
  <c r="K249" i="49" s="1"/>
  <c r="E249" i="49"/>
  <c r="J248" i="49"/>
  <c r="K248" i="49" s="1"/>
  <c r="E248" i="49"/>
  <c r="K247" i="49"/>
  <c r="J247" i="49"/>
  <c r="E247" i="49"/>
  <c r="K246" i="49"/>
  <c r="J246" i="49"/>
  <c r="E246" i="49"/>
  <c r="K245" i="49"/>
  <c r="J245" i="49"/>
  <c r="E245" i="49"/>
  <c r="J244" i="49"/>
  <c r="K244" i="49" s="1"/>
  <c r="E244" i="49"/>
  <c r="K243" i="49"/>
  <c r="J243" i="49"/>
  <c r="E243" i="49"/>
  <c r="J242" i="49"/>
  <c r="K242" i="49" s="1"/>
  <c r="E242" i="49"/>
  <c r="J241" i="49"/>
  <c r="K241" i="49" s="1"/>
  <c r="E241" i="49"/>
  <c r="J240" i="49"/>
  <c r="K240" i="49" s="1"/>
  <c r="E240" i="49"/>
  <c r="K239" i="49"/>
  <c r="J239" i="49"/>
  <c r="E239" i="49"/>
  <c r="K238" i="49"/>
  <c r="J238" i="49"/>
  <c r="E238" i="49"/>
  <c r="K237" i="49"/>
  <c r="J237" i="49"/>
  <c r="E237" i="49"/>
  <c r="J236" i="49"/>
  <c r="K236" i="49" s="1"/>
  <c r="E236" i="49"/>
  <c r="K235" i="49"/>
  <c r="J235" i="49"/>
  <c r="E235" i="49"/>
  <c r="J234" i="49"/>
  <c r="K234" i="49" s="1"/>
  <c r="E234" i="49"/>
  <c r="J233" i="49"/>
  <c r="K233" i="49" s="1"/>
  <c r="E233" i="49"/>
  <c r="J232" i="49"/>
  <c r="K232" i="49" s="1"/>
  <c r="E232" i="49"/>
  <c r="K231" i="49"/>
  <c r="J231" i="49"/>
  <c r="E231" i="49"/>
  <c r="K230" i="49"/>
  <c r="J230" i="49"/>
  <c r="E230" i="49"/>
  <c r="K229" i="49"/>
  <c r="J229" i="49"/>
  <c r="E229" i="49"/>
  <c r="J228" i="49"/>
  <c r="K228" i="49" s="1"/>
  <c r="E228" i="49"/>
  <c r="K227" i="49"/>
  <c r="J227" i="49"/>
  <c r="E227" i="49"/>
  <c r="J226" i="49"/>
  <c r="K226" i="49" s="1"/>
  <c r="E226" i="49"/>
  <c r="J225" i="49"/>
  <c r="K225" i="49" s="1"/>
  <c r="E225" i="49"/>
  <c r="J224" i="49"/>
  <c r="K224" i="49" s="1"/>
  <c r="E224" i="49"/>
  <c r="K223" i="49"/>
  <c r="J223" i="49"/>
  <c r="E223" i="49"/>
  <c r="K222" i="49"/>
  <c r="J222" i="49"/>
  <c r="E222" i="49"/>
  <c r="K221" i="49"/>
  <c r="J221" i="49"/>
  <c r="E221" i="49"/>
  <c r="J220" i="49"/>
  <c r="K220" i="49" s="1"/>
  <c r="E220" i="49"/>
  <c r="K219" i="49"/>
  <c r="J219" i="49"/>
  <c r="E219" i="49"/>
  <c r="J218" i="49"/>
  <c r="K218" i="49" s="1"/>
  <c r="E218" i="49"/>
  <c r="J217" i="49"/>
  <c r="K217" i="49" s="1"/>
  <c r="E217" i="49"/>
  <c r="J216" i="49"/>
  <c r="K216" i="49" s="1"/>
  <c r="E216" i="49"/>
  <c r="K215" i="49"/>
  <c r="J215" i="49"/>
  <c r="E215" i="49"/>
  <c r="K214" i="49"/>
  <c r="J214" i="49"/>
  <c r="E214" i="49"/>
  <c r="K213" i="49"/>
  <c r="J213" i="49"/>
  <c r="E213" i="49"/>
  <c r="J212" i="49"/>
  <c r="K212" i="49" s="1"/>
  <c r="E212" i="49"/>
  <c r="K211" i="49"/>
  <c r="J211" i="49"/>
  <c r="E211" i="49"/>
  <c r="J210" i="49"/>
  <c r="K210" i="49" s="1"/>
  <c r="E210" i="49"/>
  <c r="J209" i="49"/>
  <c r="K209" i="49" s="1"/>
  <c r="E209" i="49"/>
  <c r="J208" i="49"/>
  <c r="K208" i="49" s="1"/>
  <c r="E208" i="49"/>
  <c r="K207" i="49"/>
  <c r="J207" i="49"/>
  <c r="E207" i="49"/>
  <c r="K206" i="49"/>
  <c r="J206" i="49"/>
  <c r="E206" i="49"/>
  <c r="K205" i="49"/>
  <c r="J205" i="49"/>
  <c r="E205" i="49"/>
  <c r="J204" i="49"/>
  <c r="K204" i="49" s="1"/>
  <c r="E204" i="49"/>
  <c r="K203" i="49"/>
  <c r="J203" i="49"/>
  <c r="E203" i="49"/>
  <c r="J202" i="49"/>
  <c r="K202" i="49" s="1"/>
  <c r="E202" i="49"/>
  <c r="J201" i="49"/>
  <c r="K201" i="49" s="1"/>
  <c r="E201" i="49"/>
  <c r="J200" i="49"/>
  <c r="K200" i="49" s="1"/>
  <c r="E200" i="49"/>
  <c r="K199" i="49"/>
  <c r="J199" i="49"/>
  <c r="E199" i="49"/>
  <c r="K198" i="49"/>
  <c r="J198" i="49"/>
  <c r="E198" i="49"/>
  <c r="K197" i="49"/>
  <c r="J197" i="49"/>
  <c r="E197" i="49"/>
  <c r="J196" i="49"/>
  <c r="K196" i="49" s="1"/>
  <c r="E196" i="49"/>
  <c r="K195" i="49"/>
  <c r="J195" i="49"/>
  <c r="E195" i="49"/>
  <c r="J194" i="49"/>
  <c r="K194" i="49" s="1"/>
  <c r="E194" i="49"/>
  <c r="J193" i="49"/>
  <c r="K193" i="49" s="1"/>
  <c r="E193" i="49"/>
  <c r="J192" i="49"/>
  <c r="K192" i="49" s="1"/>
  <c r="E192" i="49"/>
  <c r="K191" i="49"/>
  <c r="J191" i="49"/>
  <c r="E191" i="49"/>
  <c r="K190" i="49"/>
  <c r="J190" i="49"/>
  <c r="E190" i="49"/>
  <c r="K189" i="49"/>
  <c r="J189" i="49"/>
  <c r="E189" i="49"/>
  <c r="J188" i="49"/>
  <c r="K188" i="49" s="1"/>
  <c r="E188" i="49"/>
  <c r="K187" i="49"/>
  <c r="J187" i="49"/>
  <c r="E187" i="49"/>
  <c r="J186" i="49"/>
  <c r="K186" i="49" s="1"/>
  <c r="E186" i="49"/>
  <c r="J185" i="49"/>
  <c r="K185" i="49" s="1"/>
  <c r="E185" i="49"/>
  <c r="J184" i="49"/>
  <c r="K184" i="49" s="1"/>
  <c r="E184" i="49"/>
  <c r="K183" i="49"/>
  <c r="J183" i="49"/>
  <c r="E183" i="49"/>
  <c r="K182" i="49"/>
  <c r="J182" i="49"/>
  <c r="E182" i="49"/>
  <c r="K181" i="49"/>
  <c r="J181" i="49"/>
  <c r="E181" i="49"/>
  <c r="J180" i="49"/>
  <c r="K180" i="49" s="1"/>
  <c r="E180" i="49"/>
  <c r="K179" i="49"/>
  <c r="J179" i="49"/>
  <c r="E179" i="49"/>
  <c r="J178" i="49"/>
  <c r="K178" i="49" s="1"/>
  <c r="E178" i="49"/>
  <c r="J177" i="49"/>
  <c r="K177" i="49" s="1"/>
  <c r="E177" i="49"/>
  <c r="J176" i="49"/>
  <c r="K176" i="49" s="1"/>
  <c r="E176" i="49"/>
  <c r="K175" i="49"/>
  <c r="J175" i="49"/>
  <c r="E175" i="49"/>
  <c r="K174" i="49"/>
  <c r="J174" i="49"/>
  <c r="E174" i="49"/>
  <c r="K173" i="49"/>
  <c r="J173" i="49"/>
  <c r="E173" i="49"/>
  <c r="J172" i="49"/>
  <c r="K172" i="49" s="1"/>
  <c r="E172" i="49"/>
  <c r="K171" i="49"/>
  <c r="J171" i="49"/>
  <c r="E171" i="49"/>
  <c r="J170" i="49"/>
  <c r="K170" i="49" s="1"/>
  <c r="E170" i="49"/>
  <c r="J169" i="49"/>
  <c r="K169" i="49" s="1"/>
  <c r="E169" i="49"/>
  <c r="J168" i="49"/>
  <c r="K168" i="49" s="1"/>
  <c r="E168" i="49"/>
  <c r="K167" i="49"/>
  <c r="J167" i="49"/>
  <c r="E167" i="49"/>
  <c r="K166" i="49"/>
  <c r="J166" i="49"/>
  <c r="E166" i="49"/>
  <c r="K165" i="49"/>
  <c r="J165" i="49"/>
  <c r="E165" i="49"/>
  <c r="J164" i="49"/>
  <c r="K164" i="49" s="1"/>
  <c r="E164" i="49"/>
  <c r="K163" i="49"/>
  <c r="J163" i="49"/>
  <c r="E163" i="49"/>
  <c r="J162" i="49"/>
  <c r="K162" i="49" s="1"/>
  <c r="E162" i="49"/>
  <c r="J161" i="49"/>
  <c r="K161" i="49" s="1"/>
  <c r="E161" i="49"/>
  <c r="J160" i="49"/>
  <c r="K160" i="49" s="1"/>
  <c r="E160" i="49"/>
  <c r="K159" i="49"/>
  <c r="J159" i="49"/>
  <c r="E159" i="49"/>
  <c r="K158" i="49"/>
  <c r="J158" i="49"/>
  <c r="E158" i="49"/>
  <c r="K157" i="49"/>
  <c r="J157" i="49"/>
  <c r="E157" i="49"/>
  <c r="J156" i="49"/>
  <c r="K156" i="49" s="1"/>
  <c r="E156" i="49"/>
  <c r="K155" i="49"/>
  <c r="J155" i="49"/>
  <c r="E155" i="49"/>
  <c r="J154" i="49"/>
  <c r="K154" i="49" s="1"/>
  <c r="E154" i="49"/>
  <c r="J153" i="49"/>
  <c r="K153" i="49" s="1"/>
  <c r="E153" i="49"/>
  <c r="J152" i="49"/>
  <c r="K152" i="49" s="1"/>
  <c r="E152" i="49"/>
  <c r="K151" i="49"/>
  <c r="J151" i="49"/>
  <c r="E151" i="49"/>
  <c r="K150" i="49"/>
  <c r="J150" i="49"/>
  <c r="E150" i="49"/>
  <c r="K149" i="49"/>
  <c r="J149" i="49"/>
  <c r="E149" i="49"/>
  <c r="J148" i="49"/>
  <c r="K148" i="49" s="1"/>
  <c r="E148" i="49"/>
  <c r="K147" i="49"/>
  <c r="J147" i="49"/>
  <c r="E147" i="49"/>
  <c r="J146" i="49"/>
  <c r="K146" i="49" s="1"/>
  <c r="E146" i="49"/>
  <c r="J145" i="49"/>
  <c r="K145" i="49" s="1"/>
  <c r="E145" i="49"/>
  <c r="J144" i="49"/>
  <c r="K144" i="49" s="1"/>
  <c r="E144" i="49"/>
  <c r="K143" i="49"/>
  <c r="J143" i="49"/>
  <c r="E143" i="49"/>
  <c r="K142" i="49"/>
  <c r="J142" i="49"/>
  <c r="E142" i="49"/>
  <c r="K141" i="49"/>
  <c r="J141" i="49"/>
  <c r="E141" i="49"/>
  <c r="J140" i="49"/>
  <c r="K140" i="49" s="1"/>
  <c r="E140" i="49"/>
  <c r="K139" i="49"/>
  <c r="J139" i="49"/>
  <c r="E139" i="49"/>
  <c r="J138" i="49"/>
  <c r="K138" i="49" s="1"/>
  <c r="E138" i="49"/>
  <c r="J137" i="49"/>
  <c r="K137" i="49" s="1"/>
  <c r="E137" i="49"/>
  <c r="J136" i="49"/>
  <c r="K136" i="49" s="1"/>
  <c r="E136" i="49"/>
  <c r="K135" i="49"/>
  <c r="J135" i="49"/>
  <c r="E135" i="49"/>
  <c r="K134" i="49"/>
  <c r="J134" i="49"/>
  <c r="E134" i="49"/>
  <c r="K133" i="49"/>
  <c r="J133" i="49"/>
  <c r="E133" i="49"/>
  <c r="J132" i="49"/>
  <c r="K132" i="49" s="1"/>
  <c r="E132" i="49"/>
  <c r="K131" i="49"/>
  <c r="J131" i="49"/>
  <c r="E131" i="49"/>
  <c r="J130" i="49"/>
  <c r="K130" i="49" s="1"/>
  <c r="E130" i="49"/>
  <c r="J129" i="49"/>
  <c r="K129" i="49" s="1"/>
  <c r="E129" i="49"/>
  <c r="J128" i="49"/>
  <c r="K128" i="49" s="1"/>
  <c r="E128" i="49"/>
  <c r="K127" i="49"/>
  <c r="J127" i="49"/>
  <c r="E127" i="49"/>
  <c r="K126" i="49"/>
  <c r="J126" i="49"/>
  <c r="E126" i="49"/>
  <c r="K125" i="49"/>
  <c r="J125" i="49"/>
  <c r="E125" i="49"/>
  <c r="J124" i="49"/>
  <c r="K124" i="49" s="1"/>
  <c r="E124" i="49"/>
  <c r="K123" i="49"/>
  <c r="J123" i="49"/>
  <c r="E123" i="49"/>
  <c r="J122" i="49"/>
  <c r="K122" i="49" s="1"/>
  <c r="E122" i="49"/>
  <c r="J121" i="49"/>
  <c r="K121" i="49" s="1"/>
  <c r="E121" i="49"/>
  <c r="J120" i="49"/>
  <c r="K120" i="49" s="1"/>
  <c r="E120" i="49"/>
  <c r="K119" i="49"/>
  <c r="J119" i="49"/>
  <c r="E119" i="49"/>
  <c r="K118" i="49"/>
  <c r="J118" i="49"/>
  <c r="E118" i="49"/>
  <c r="K117" i="49"/>
  <c r="J117" i="49"/>
  <c r="E117" i="49"/>
  <c r="J116" i="49"/>
  <c r="K116" i="49" s="1"/>
  <c r="E116" i="49"/>
  <c r="K115" i="49"/>
  <c r="J115" i="49"/>
  <c r="E115" i="49"/>
  <c r="J114" i="49"/>
  <c r="K114" i="49" s="1"/>
  <c r="E114" i="49"/>
  <c r="J113" i="49"/>
  <c r="K113" i="49" s="1"/>
  <c r="E113" i="49"/>
  <c r="J112" i="49"/>
  <c r="K112" i="49" s="1"/>
  <c r="E112" i="49"/>
  <c r="K111" i="49"/>
  <c r="J111" i="49"/>
  <c r="E111" i="49"/>
  <c r="K110" i="49"/>
  <c r="J110" i="49"/>
  <c r="E110" i="49"/>
  <c r="K109" i="49"/>
  <c r="J109" i="49"/>
  <c r="E109" i="49"/>
  <c r="J108" i="49"/>
  <c r="K108" i="49" s="1"/>
  <c r="E108" i="49"/>
  <c r="K107" i="49"/>
  <c r="J107" i="49"/>
  <c r="E107" i="49"/>
  <c r="J106" i="49"/>
  <c r="K106" i="49" s="1"/>
  <c r="E106" i="49"/>
  <c r="J105" i="49"/>
  <c r="K105" i="49" s="1"/>
  <c r="E105" i="49"/>
  <c r="J104" i="49"/>
  <c r="K104" i="49" s="1"/>
  <c r="E104" i="49"/>
  <c r="K103" i="49"/>
  <c r="J103" i="49"/>
  <c r="E103" i="49"/>
  <c r="K102" i="49"/>
  <c r="J102" i="49"/>
  <c r="E102" i="49"/>
  <c r="K101" i="49"/>
  <c r="J101" i="49"/>
  <c r="E101" i="49"/>
  <c r="J100" i="49"/>
  <c r="K100" i="49" s="1"/>
  <c r="E100" i="49"/>
  <c r="K99" i="49"/>
  <c r="J99" i="49"/>
  <c r="E99" i="49"/>
  <c r="J98" i="49"/>
  <c r="K98" i="49" s="1"/>
  <c r="E98" i="49"/>
  <c r="J97" i="49"/>
  <c r="K97" i="49" s="1"/>
  <c r="E97" i="49"/>
  <c r="J96" i="49"/>
  <c r="K96" i="49" s="1"/>
  <c r="E96" i="49"/>
  <c r="K95" i="49"/>
  <c r="J95" i="49"/>
  <c r="E95" i="49"/>
  <c r="K94" i="49"/>
  <c r="J94" i="49"/>
  <c r="E94" i="49"/>
  <c r="K93" i="49"/>
  <c r="J93" i="49"/>
  <c r="E93" i="49"/>
  <c r="J92" i="49"/>
  <c r="K92" i="49" s="1"/>
  <c r="E92" i="49"/>
  <c r="K91" i="49"/>
  <c r="J91" i="49"/>
  <c r="E91" i="49"/>
  <c r="J90" i="49"/>
  <c r="K90" i="49" s="1"/>
  <c r="E90" i="49"/>
  <c r="J89" i="49"/>
  <c r="K89" i="49" s="1"/>
  <c r="E89" i="49"/>
  <c r="J88" i="49"/>
  <c r="K88" i="49" s="1"/>
  <c r="E88" i="49"/>
  <c r="K87" i="49"/>
  <c r="J87" i="49"/>
  <c r="E87" i="49"/>
  <c r="K86" i="49"/>
  <c r="J86" i="49"/>
  <c r="E86" i="49"/>
  <c r="K85" i="49"/>
  <c r="J85" i="49"/>
  <c r="E85" i="49"/>
  <c r="J84" i="49"/>
  <c r="K84" i="49" s="1"/>
  <c r="E84" i="49"/>
  <c r="K83" i="49"/>
  <c r="J83" i="49"/>
  <c r="E83" i="49"/>
  <c r="J82" i="49"/>
  <c r="K82" i="49" s="1"/>
  <c r="E82" i="49"/>
  <c r="J81" i="49"/>
  <c r="K81" i="49" s="1"/>
  <c r="E81" i="49"/>
  <c r="J80" i="49"/>
  <c r="K80" i="49" s="1"/>
  <c r="E80" i="49"/>
  <c r="K79" i="49"/>
  <c r="J79" i="49"/>
  <c r="E79" i="49"/>
  <c r="K78" i="49"/>
  <c r="J78" i="49"/>
  <c r="E78" i="49"/>
  <c r="K77" i="49"/>
  <c r="J77" i="49"/>
  <c r="E77" i="49"/>
  <c r="J76" i="49"/>
  <c r="K76" i="49" s="1"/>
  <c r="E76" i="49"/>
  <c r="K75" i="49"/>
  <c r="J75" i="49"/>
  <c r="E75" i="49"/>
  <c r="J74" i="49"/>
  <c r="K74" i="49" s="1"/>
  <c r="K5" i="49" s="1"/>
  <c r="E74" i="49"/>
  <c r="J73" i="49"/>
  <c r="K73" i="49" s="1"/>
  <c r="E73" i="49"/>
  <c r="J72" i="49"/>
  <c r="K72" i="49" s="1"/>
  <c r="E72" i="49"/>
  <c r="K71" i="49"/>
  <c r="J71" i="49"/>
  <c r="E71" i="49"/>
  <c r="K70" i="49"/>
  <c r="J70" i="49"/>
  <c r="E70" i="49"/>
  <c r="K69" i="49"/>
  <c r="J69" i="49"/>
  <c r="E69" i="49"/>
  <c r="J68" i="49"/>
  <c r="K68" i="49" s="1"/>
  <c r="E68" i="49"/>
  <c r="K67" i="49"/>
  <c r="J67" i="49"/>
  <c r="E67" i="49"/>
  <c r="J66" i="49"/>
  <c r="K66" i="49" s="1"/>
  <c r="E66" i="49"/>
  <c r="J65" i="49"/>
  <c r="K65" i="49" s="1"/>
  <c r="E65" i="49"/>
  <c r="J64" i="49"/>
  <c r="K64" i="49" s="1"/>
  <c r="E64" i="49"/>
  <c r="K63" i="49"/>
  <c r="J63" i="49"/>
  <c r="E63" i="49"/>
  <c r="K62" i="49"/>
  <c r="J62" i="49"/>
  <c r="E62" i="49"/>
  <c r="K61" i="49"/>
  <c r="J61" i="49"/>
  <c r="E61" i="49"/>
  <c r="J60" i="49"/>
  <c r="K60" i="49" s="1"/>
  <c r="E60" i="49"/>
  <c r="K59" i="49"/>
  <c r="J59" i="49"/>
  <c r="E59" i="49"/>
  <c r="J58" i="49"/>
  <c r="K58" i="49" s="1"/>
  <c r="E58" i="49"/>
  <c r="J57" i="49"/>
  <c r="K57" i="49" s="1"/>
  <c r="E57" i="49"/>
  <c r="J56" i="49"/>
  <c r="K56" i="49" s="1"/>
  <c r="E56" i="49"/>
  <c r="K55" i="49"/>
  <c r="J55" i="49"/>
  <c r="E55" i="49"/>
  <c r="K54" i="49"/>
  <c r="J54" i="49"/>
  <c r="E54" i="49"/>
  <c r="K53" i="49"/>
  <c r="J53" i="49"/>
  <c r="E53" i="49"/>
  <c r="J52" i="49"/>
  <c r="K52" i="49" s="1"/>
  <c r="E52" i="49"/>
  <c r="K51" i="49"/>
  <c r="J51" i="49"/>
  <c r="E51" i="49"/>
  <c r="J50" i="49"/>
  <c r="K50" i="49" s="1"/>
  <c r="E50" i="49"/>
  <c r="J49" i="49"/>
  <c r="K49" i="49" s="1"/>
  <c r="E49" i="49"/>
  <c r="J48" i="49"/>
  <c r="K48" i="49" s="1"/>
  <c r="E48" i="49"/>
  <c r="K47" i="49"/>
  <c r="J47" i="49"/>
  <c r="E47" i="49"/>
  <c r="K46" i="49"/>
  <c r="J46" i="49"/>
  <c r="E46" i="49"/>
  <c r="K45" i="49"/>
  <c r="J45" i="49"/>
  <c r="E45" i="49"/>
  <c r="J44" i="49"/>
  <c r="K44" i="49" s="1"/>
  <c r="E44" i="49"/>
  <c r="K43" i="49"/>
  <c r="J43" i="49"/>
  <c r="E43" i="49"/>
  <c r="J42" i="49"/>
  <c r="K42" i="49" s="1"/>
  <c r="E42" i="49"/>
  <c r="J41" i="49"/>
  <c r="K41" i="49" s="1"/>
  <c r="E41" i="49"/>
  <c r="J40" i="49"/>
  <c r="K40" i="49" s="1"/>
  <c r="E40" i="49"/>
  <c r="K39" i="49"/>
  <c r="J39" i="49"/>
  <c r="E39" i="49"/>
  <c r="K38" i="49"/>
  <c r="J38" i="49"/>
  <c r="E38" i="49"/>
  <c r="K37" i="49"/>
  <c r="J37" i="49"/>
  <c r="E37" i="49"/>
  <c r="J36" i="49"/>
  <c r="K36" i="49" s="1"/>
  <c r="E36" i="49"/>
  <c r="K35" i="49"/>
  <c r="J35" i="49"/>
  <c r="E35" i="49"/>
  <c r="J34" i="49"/>
  <c r="K34" i="49" s="1"/>
  <c r="E34" i="49"/>
  <c r="J33" i="49"/>
  <c r="K33" i="49" s="1"/>
  <c r="E33" i="49"/>
  <c r="J32" i="49"/>
  <c r="K32" i="49" s="1"/>
  <c r="E32" i="49"/>
  <c r="K31" i="49"/>
  <c r="J31" i="49"/>
  <c r="E31" i="49"/>
  <c r="K30" i="49"/>
  <c r="J30" i="49"/>
  <c r="E30" i="49"/>
  <c r="K29" i="49"/>
  <c r="J29" i="49"/>
  <c r="E29" i="49"/>
  <c r="J28" i="49"/>
  <c r="K28" i="49" s="1"/>
  <c r="E28" i="49"/>
  <c r="K27" i="49"/>
  <c r="J27" i="49"/>
  <c r="E27" i="49"/>
  <c r="J26" i="49"/>
  <c r="K26" i="49" s="1"/>
  <c r="E26" i="49"/>
  <c r="J25" i="49"/>
  <c r="K25" i="49" s="1"/>
  <c r="E25" i="49"/>
  <c r="J24" i="49"/>
  <c r="K24" i="49" s="1"/>
  <c r="E24" i="49"/>
  <c r="K23" i="49"/>
  <c r="J23" i="49"/>
  <c r="E23" i="49"/>
  <c r="K22" i="49"/>
  <c r="J22" i="49"/>
  <c r="E22" i="49"/>
  <c r="K21" i="49"/>
  <c r="J21" i="49"/>
  <c r="E21" i="49"/>
  <c r="J20" i="49"/>
  <c r="K20" i="49" s="1"/>
  <c r="E20" i="49"/>
  <c r="K19" i="49"/>
  <c r="J19" i="49"/>
  <c r="E19" i="49"/>
  <c r="J18" i="49"/>
  <c r="K18" i="49" s="1"/>
  <c r="E18" i="49"/>
  <c r="J17" i="49"/>
  <c r="K17" i="49" s="1"/>
  <c r="E17" i="49"/>
  <c r="J16" i="49"/>
  <c r="K16" i="49" s="1"/>
  <c r="E16" i="49"/>
  <c r="K15" i="49"/>
  <c r="J15" i="49"/>
  <c r="E15" i="49"/>
  <c r="K14" i="49"/>
  <c r="J14" i="49"/>
  <c r="E14" i="49"/>
  <c r="K13" i="49"/>
  <c r="J13" i="49"/>
  <c r="E13" i="49"/>
  <c r="J12" i="49"/>
  <c r="K12" i="49" s="1"/>
  <c r="E12" i="49"/>
  <c r="K11" i="49"/>
  <c r="J11" i="49"/>
  <c r="E11" i="49"/>
  <c r="J10" i="49"/>
  <c r="K10" i="49" s="1"/>
  <c r="E10" i="49"/>
  <c r="J9" i="49"/>
  <c r="K9" i="49" s="1"/>
  <c r="E9" i="49"/>
  <c r="J8" i="49"/>
  <c r="K8" i="49" s="1"/>
  <c r="E8" i="49"/>
  <c r="K7" i="49"/>
  <c r="J7" i="49"/>
  <c r="E7" i="49"/>
  <c r="J5" i="49"/>
  <c r="E5" i="49"/>
  <c r="J275" i="48"/>
  <c r="K275" i="48" s="1"/>
  <c r="E275" i="48"/>
  <c r="J274" i="48"/>
  <c r="K274" i="48" s="1"/>
  <c r="E274" i="48"/>
  <c r="J273" i="48"/>
  <c r="K273" i="48" s="1"/>
  <c r="E273" i="48"/>
  <c r="K272" i="48"/>
  <c r="J272" i="48"/>
  <c r="E272" i="48"/>
  <c r="J271" i="48"/>
  <c r="K271" i="48" s="1"/>
  <c r="E271" i="48"/>
  <c r="K270" i="48"/>
  <c r="J270" i="48"/>
  <c r="E270" i="48"/>
  <c r="J269" i="48"/>
  <c r="K269" i="48" s="1"/>
  <c r="E269" i="48"/>
  <c r="J268" i="48"/>
  <c r="K268" i="48" s="1"/>
  <c r="E268" i="48"/>
  <c r="J267" i="48"/>
  <c r="K267" i="48" s="1"/>
  <c r="E267" i="48"/>
  <c r="J266" i="48"/>
  <c r="K266" i="48" s="1"/>
  <c r="E266" i="48"/>
  <c r="J265" i="48"/>
  <c r="K265" i="48" s="1"/>
  <c r="E265" i="48"/>
  <c r="K264" i="48"/>
  <c r="J264" i="48"/>
  <c r="E264" i="48"/>
  <c r="J263" i="48"/>
  <c r="K263" i="48" s="1"/>
  <c r="E263" i="48"/>
  <c r="K262" i="48"/>
  <c r="J262" i="48"/>
  <c r="E262" i="48"/>
  <c r="K261" i="48"/>
  <c r="J261" i="48"/>
  <c r="E261" i="48"/>
  <c r="J260" i="48"/>
  <c r="K260" i="48" s="1"/>
  <c r="E260" i="48"/>
  <c r="J259" i="48"/>
  <c r="K259" i="48" s="1"/>
  <c r="E259" i="48"/>
  <c r="J258" i="48"/>
  <c r="K258" i="48" s="1"/>
  <c r="E258" i="48"/>
  <c r="J257" i="48"/>
  <c r="K257" i="48" s="1"/>
  <c r="E257" i="48"/>
  <c r="K256" i="48"/>
  <c r="J256" i="48"/>
  <c r="E256" i="48"/>
  <c r="J255" i="48"/>
  <c r="K255" i="48" s="1"/>
  <c r="E255" i="48"/>
  <c r="K254" i="48"/>
  <c r="J254" i="48"/>
  <c r="E254" i="48"/>
  <c r="K253" i="48"/>
  <c r="J253" i="48"/>
  <c r="E253" i="48"/>
  <c r="J252" i="48"/>
  <c r="K252" i="48" s="1"/>
  <c r="E252" i="48"/>
  <c r="J251" i="48"/>
  <c r="K251" i="48" s="1"/>
  <c r="E251" i="48"/>
  <c r="J250" i="48"/>
  <c r="K250" i="48" s="1"/>
  <c r="E250" i="48"/>
  <c r="J249" i="48"/>
  <c r="K249" i="48" s="1"/>
  <c r="E249" i="48"/>
  <c r="K248" i="48"/>
  <c r="J248" i="48"/>
  <c r="E248" i="48"/>
  <c r="J247" i="48"/>
  <c r="K247" i="48" s="1"/>
  <c r="E247" i="48"/>
  <c r="K246" i="48"/>
  <c r="J246" i="48"/>
  <c r="E246" i="48"/>
  <c r="K245" i="48"/>
  <c r="J245" i="48"/>
  <c r="E245" i="48"/>
  <c r="J244" i="48"/>
  <c r="K244" i="48" s="1"/>
  <c r="E244" i="48"/>
  <c r="J243" i="48"/>
  <c r="K243" i="48" s="1"/>
  <c r="E243" i="48"/>
  <c r="J242" i="48"/>
  <c r="K242" i="48" s="1"/>
  <c r="E242" i="48"/>
  <c r="J241" i="48"/>
  <c r="K241" i="48" s="1"/>
  <c r="E241" i="48"/>
  <c r="K240" i="48"/>
  <c r="J240" i="48"/>
  <c r="E240" i="48"/>
  <c r="J239" i="48"/>
  <c r="K239" i="48" s="1"/>
  <c r="E239" i="48"/>
  <c r="K238" i="48"/>
  <c r="J238" i="48"/>
  <c r="E238" i="48"/>
  <c r="K237" i="48"/>
  <c r="J237" i="48"/>
  <c r="E237" i="48"/>
  <c r="J236" i="48"/>
  <c r="K236" i="48" s="1"/>
  <c r="E236" i="48"/>
  <c r="J235" i="48"/>
  <c r="K235" i="48" s="1"/>
  <c r="E235" i="48"/>
  <c r="J234" i="48"/>
  <c r="K234" i="48" s="1"/>
  <c r="E234" i="48"/>
  <c r="J233" i="48"/>
  <c r="K233" i="48" s="1"/>
  <c r="E233" i="48"/>
  <c r="K232" i="48"/>
  <c r="J232" i="48"/>
  <c r="E232" i="48"/>
  <c r="J231" i="48"/>
  <c r="K231" i="48" s="1"/>
  <c r="E231" i="48"/>
  <c r="K230" i="48"/>
  <c r="J230" i="48"/>
  <c r="E230" i="48"/>
  <c r="K229" i="48"/>
  <c r="J229" i="48"/>
  <c r="E229" i="48"/>
  <c r="J228" i="48"/>
  <c r="K228" i="48" s="1"/>
  <c r="E228" i="48"/>
  <c r="J227" i="48"/>
  <c r="K227" i="48" s="1"/>
  <c r="E227" i="48"/>
  <c r="J226" i="48"/>
  <c r="K226" i="48" s="1"/>
  <c r="E226" i="48"/>
  <c r="J225" i="48"/>
  <c r="K225" i="48" s="1"/>
  <c r="E225" i="48"/>
  <c r="K224" i="48"/>
  <c r="J224" i="48"/>
  <c r="E224" i="48"/>
  <c r="J223" i="48"/>
  <c r="K223" i="48" s="1"/>
  <c r="E223" i="48"/>
  <c r="K222" i="48"/>
  <c r="J222" i="48"/>
  <c r="E222" i="48"/>
  <c r="K221" i="48"/>
  <c r="J221" i="48"/>
  <c r="E221" i="48"/>
  <c r="J220" i="48"/>
  <c r="K220" i="48" s="1"/>
  <c r="E220" i="48"/>
  <c r="J219" i="48"/>
  <c r="K219" i="48" s="1"/>
  <c r="E219" i="48"/>
  <c r="J218" i="48"/>
  <c r="K218" i="48" s="1"/>
  <c r="E218" i="48"/>
  <c r="J217" i="48"/>
  <c r="K217" i="48" s="1"/>
  <c r="E217" i="48"/>
  <c r="K216" i="48"/>
  <c r="J216" i="48"/>
  <c r="E216" i="48"/>
  <c r="J215" i="48"/>
  <c r="K215" i="48" s="1"/>
  <c r="E215" i="48"/>
  <c r="K214" i="48"/>
  <c r="J214" i="48"/>
  <c r="E214" i="48"/>
  <c r="K213" i="48"/>
  <c r="J213" i="48"/>
  <c r="E213" i="48"/>
  <c r="J212" i="48"/>
  <c r="K212" i="48" s="1"/>
  <c r="E212" i="48"/>
  <c r="J211" i="48"/>
  <c r="K211" i="48" s="1"/>
  <c r="E211" i="48"/>
  <c r="J210" i="48"/>
  <c r="K210" i="48" s="1"/>
  <c r="E210" i="48"/>
  <c r="J209" i="48"/>
  <c r="K209" i="48" s="1"/>
  <c r="E209" i="48"/>
  <c r="K208" i="48"/>
  <c r="J208" i="48"/>
  <c r="E208" i="48"/>
  <c r="J207" i="48"/>
  <c r="K207" i="48" s="1"/>
  <c r="E207" i="48"/>
  <c r="K206" i="48"/>
  <c r="J206" i="48"/>
  <c r="E206" i="48"/>
  <c r="K205" i="48"/>
  <c r="J205" i="48"/>
  <c r="E205" i="48"/>
  <c r="J204" i="48"/>
  <c r="K204" i="48" s="1"/>
  <c r="E204" i="48"/>
  <c r="J203" i="48"/>
  <c r="K203" i="48" s="1"/>
  <c r="E203" i="48"/>
  <c r="J202" i="48"/>
  <c r="K202" i="48" s="1"/>
  <c r="E202" i="48"/>
  <c r="J201" i="48"/>
  <c r="K201" i="48" s="1"/>
  <c r="E201" i="48"/>
  <c r="K200" i="48"/>
  <c r="J200" i="48"/>
  <c r="E200" i="48"/>
  <c r="J199" i="48"/>
  <c r="K199" i="48" s="1"/>
  <c r="E199" i="48"/>
  <c r="K198" i="48"/>
  <c r="J198" i="48"/>
  <c r="E198" i="48"/>
  <c r="K197" i="48"/>
  <c r="J197" i="48"/>
  <c r="E197" i="48"/>
  <c r="J196" i="48"/>
  <c r="K196" i="48" s="1"/>
  <c r="E196" i="48"/>
  <c r="J195" i="48"/>
  <c r="K195" i="48" s="1"/>
  <c r="E195" i="48"/>
  <c r="J194" i="48"/>
  <c r="K194" i="48" s="1"/>
  <c r="E194" i="48"/>
  <c r="J193" i="48"/>
  <c r="K193" i="48" s="1"/>
  <c r="E193" i="48"/>
  <c r="K192" i="48"/>
  <c r="J192" i="48"/>
  <c r="E192" i="48"/>
  <c r="J191" i="48"/>
  <c r="K191" i="48" s="1"/>
  <c r="E191" i="48"/>
  <c r="K190" i="48"/>
  <c r="J190" i="48"/>
  <c r="E190" i="48"/>
  <c r="K189" i="48"/>
  <c r="J189" i="48"/>
  <c r="E189" i="48"/>
  <c r="J188" i="48"/>
  <c r="K188" i="48" s="1"/>
  <c r="E188" i="48"/>
  <c r="J187" i="48"/>
  <c r="K187" i="48" s="1"/>
  <c r="E187" i="48"/>
  <c r="J186" i="48"/>
  <c r="K186" i="48" s="1"/>
  <c r="E186" i="48"/>
  <c r="J185" i="48"/>
  <c r="K185" i="48" s="1"/>
  <c r="E185" i="48"/>
  <c r="K184" i="48"/>
  <c r="J184" i="48"/>
  <c r="E184" i="48"/>
  <c r="K183" i="48"/>
  <c r="J183" i="48"/>
  <c r="E183" i="48"/>
  <c r="K182" i="48"/>
  <c r="J182" i="48"/>
  <c r="E182" i="48"/>
  <c r="K181" i="48"/>
  <c r="J181" i="48"/>
  <c r="E181" i="48"/>
  <c r="J180" i="48"/>
  <c r="K180" i="48" s="1"/>
  <c r="E180" i="48"/>
  <c r="J179" i="48"/>
  <c r="K179" i="48" s="1"/>
  <c r="E179" i="48"/>
  <c r="J178" i="48"/>
  <c r="K178" i="48" s="1"/>
  <c r="E178" i="48"/>
  <c r="J177" i="48"/>
  <c r="K177" i="48" s="1"/>
  <c r="E177" i="48"/>
  <c r="K176" i="48"/>
  <c r="J176" i="48"/>
  <c r="E176" i="48"/>
  <c r="K175" i="48"/>
  <c r="J175" i="48"/>
  <c r="E175" i="48"/>
  <c r="K174" i="48"/>
  <c r="J174" i="48"/>
  <c r="E174" i="48"/>
  <c r="K173" i="48"/>
  <c r="J173" i="48"/>
  <c r="E173" i="48"/>
  <c r="J172" i="48"/>
  <c r="K172" i="48" s="1"/>
  <c r="E172" i="48"/>
  <c r="J171" i="48"/>
  <c r="K171" i="48" s="1"/>
  <c r="E171" i="48"/>
  <c r="J170" i="48"/>
  <c r="K170" i="48" s="1"/>
  <c r="E170" i="48"/>
  <c r="J169" i="48"/>
  <c r="K169" i="48" s="1"/>
  <c r="E169" i="48"/>
  <c r="K168" i="48"/>
  <c r="J168" i="48"/>
  <c r="E168" i="48"/>
  <c r="K167" i="48"/>
  <c r="J167" i="48"/>
  <c r="E167" i="48"/>
  <c r="K166" i="48"/>
  <c r="J166" i="48"/>
  <c r="E166" i="48"/>
  <c r="K165" i="48"/>
  <c r="J165" i="48"/>
  <c r="E165" i="48"/>
  <c r="J164" i="48"/>
  <c r="K164" i="48" s="1"/>
  <c r="E164" i="48"/>
  <c r="J163" i="48"/>
  <c r="K163" i="48" s="1"/>
  <c r="E163" i="48"/>
  <c r="J162" i="48"/>
  <c r="K162" i="48" s="1"/>
  <c r="E162" i="48"/>
  <c r="J161" i="48"/>
  <c r="K161" i="48" s="1"/>
  <c r="E161" i="48"/>
  <c r="K160" i="48"/>
  <c r="J160" i="48"/>
  <c r="E160" i="48"/>
  <c r="K159" i="48"/>
  <c r="J159" i="48"/>
  <c r="E159" i="48"/>
  <c r="K158" i="48"/>
  <c r="J158" i="48"/>
  <c r="E158" i="48"/>
  <c r="K157" i="48"/>
  <c r="J157" i="48"/>
  <c r="E157" i="48"/>
  <c r="J156" i="48"/>
  <c r="K156" i="48" s="1"/>
  <c r="E156" i="48"/>
  <c r="J155" i="48"/>
  <c r="K155" i="48" s="1"/>
  <c r="E155" i="48"/>
  <c r="J154" i="48"/>
  <c r="K154" i="48" s="1"/>
  <c r="E154" i="48"/>
  <c r="J153" i="48"/>
  <c r="K153" i="48" s="1"/>
  <c r="E153" i="48"/>
  <c r="K152" i="48"/>
  <c r="J152" i="48"/>
  <c r="E152" i="48"/>
  <c r="K151" i="48"/>
  <c r="J151" i="48"/>
  <c r="E151" i="48"/>
  <c r="K150" i="48"/>
  <c r="J150" i="48"/>
  <c r="E150" i="48"/>
  <c r="K149" i="48"/>
  <c r="J149" i="48"/>
  <c r="E149" i="48"/>
  <c r="J148" i="48"/>
  <c r="K148" i="48" s="1"/>
  <c r="E148" i="48"/>
  <c r="J147" i="48"/>
  <c r="K147" i="48" s="1"/>
  <c r="E147" i="48"/>
  <c r="J146" i="48"/>
  <c r="K146" i="48" s="1"/>
  <c r="E146" i="48"/>
  <c r="J145" i="48"/>
  <c r="K145" i="48" s="1"/>
  <c r="E145" i="48"/>
  <c r="K144" i="48"/>
  <c r="J144" i="48"/>
  <c r="E144" i="48"/>
  <c r="K143" i="48"/>
  <c r="J143" i="48"/>
  <c r="E143" i="48"/>
  <c r="K142" i="48"/>
  <c r="J142" i="48"/>
  <c r="E142" i="48"/>
  <c r="K141" i="48"/>
  <c r="J141" i="48"/>
  <c r="E141" i="48"/>
  <c r="J140" i="48"/>
  <c r="K140" i="48" s="1"/>
  <c r="E140" i="48"/>
  <c r="J139" i="48"/>
  <c r="K139" i="48" s="1"/>
  <c r="E139" i="48"/>
  <c r="J138" i="48"/>
  <c r="K138" i="48" s="1"/>
  <c r="E138" i="48"/>
  <c r="J137" i="48"/>
  <c r="K137" i="48" s="1"/>
  <c r="E137" i="48"/>
  <c r="K136" i="48"/>
  <c r="J136" i="48"/>
  <c r="E136" i="48"/>
  <c r="K135" i="48"/>
  <c r="J135" i="48"/>
  <c r="E135" i="48"/>
  <c r="K134" i="48"/>
  <c r="J134" i="48"/>
  <c r="E134" i="48"/>
  <c r="K133" i="48"/>
  <c r="J133" i="48"/>
  <c r="E133" i="48"/>
  <c r="J132" i="48"/>
  <c r="K132" i="48" s="1"/>
  <c r="E132" i="48"/>
  <c r="J131" i="48"/>
  <c r="K131" i="48" s="1"/>
  <c r="E131" i="48"/>
  <c r="J130" i="48"/>
  <c r="K130" i="48" s="1"/>
  <c r="E130" i="48"/>
  <c r="J129" i="48"/>
  <c r="K129" i="48" s="1"/>
  <c r="E129" i="48"/>
  <c r="K128" i="48"/>
  <c r="J128" i="48"/>
  <c r="E128" i="48"/>
  <c r="K127" i="48"/>
  <c r="J127" i="48"/>
  <c r="E127" i="48"/>
  <c r="K126" i="48"/>
  <c r="J126" i="48"/>
  <c r="E126" i="48"/>
  <c r="K125" i="48"/>
  <c r="J125" i="48"/>
  <c r="E125" i="48"/>
  <c r="J124" i="48"/>
  <c r="K124" i="48" s="1"/>
  <c r="E124" i="48"/>
  <c r="J123" i="48"/>
  <c r="K123" i="48" s="1"/>
  <c r="E123" i="48"/>
  <c r="J122" i="48"/>
  <c r="K122" i="48" s="1"/>
  <c r="E122" i="48"/>
  <c r="J121" i="48"/>
  <c r="K121" i="48" s="1"/>
  <c r="E121" i="48"/>
  <c r="K120" i="48"/>
  <c r="J120" i="48"/>
  <c r="E120" i="48"/>
  <c r="K119" i="48"/>
  <c r="J119" i="48"/>
  <c r="E119" i="48"/>
  <c r="K118" i="48"/>
  <c r="J118" i="48"/>
  <c r="E118" i="48"/>
  <c r="K117" i="48"/>
  <c r="J117" i="48"/>
  <c r="E117" i="48"/>
  <c r="J116" i="48"/>
  <c r="K116" i="48" s="1"/>
  <c r="E116" i="48"/>
  <c r="J115" i="48"/>
  <c r="K115" i="48" s="1"/>
  <c r="E115" i="48"/>
  <c r="J114" i="48"/>
  <c r="K114" i="48" s="1"/>
  <c r="E114" i="48"/>
  <c r="J113" i="48"/>
  <c r="K113" i="48" s="1"/>
  <c r="E113" i="48"/>
  <c r="K112" i="48"/>
  <c r="J112" i="48"/>
  <c r="E112" i="48"/>
  <c r="K111" i="48"/>
  <c r="J111" i="48"/>
  <c r="E111" i="48"/>
  <c r="K110" i="48"/>
  <c r="J110" i="48"/>
  <c r="E110" i="48"/>
  <c r="K109" i="48"/>
  <c r="J109" i="48"/>
  <c r="E109" i="48"/>
  <c r="J108" i="48"/>
  <c r="K108" i="48" s="1"/>
  <c r="E108" i="48"/>
  <c r="J107" i="48"/>
  <c r="K107" i="48" s="1"/>
  <c r="E107" i="48"/>
  <c r="J106" i="48"/>
  <c r="K106" i="48" s="1"/>
  <c r="E106" i="48"/>
  <c r="J105" i="48"/>
  <c r="K105" i="48" s="1"/>
  <c r="E105" i="48"/>
  <c r="K104" i="48"/>
  <c r="J104" i="48"/>
  <c r="E104" i="48"/>
  <c r="K103" i="48"/>
  <c r="J103" i="48"/>
  <c r="E103" i="48"/>
  <c r="K102" i="48"/>
  <c r="J102" i="48"/>
  <c r="E102" i="48"/>
  <c r="K101" i="48"/>
  <c r="J101" i="48"/>
  <c r="E101" i="48"/>
  <c r="J100" i="48"/>
  <c r="K100" i="48" s="1"/>
  <c r="E100" i="48"/>
  <c r="J99" i="48"/>
  <c r="K99" i="48" s="1"/>
  <c r="E99" i="48"/>
  <c r="J98" i="48"/>
  <c r="K98" i="48" s="1"/>
  <c r="E98" i="48"/>
  <c r="J97" i="48"/>
  <c r="K97" i="48" s="1"/>
  <c r="E97" i="48"/>
  <c r="K96" i="48"/>
  <c r="J96" i="48"/>
  <c r="E96" i="48"/>
  <c r="K95" i="48"/>
  <c r="J95" i="48"/>
  <c r="E95" i="48"/>
  <c r="K94" i="48"/>
  <c r="J94" i="48"/>
  <c r="E94" i="48"/>
  <c r="K93" i="48"/>
  <c r="J93" i="48"/>
  <c r="E93" i="48"/>
  <c r="J92" i="48"/>
  <c r="K92" i="48" s="1"/>
  <c r="E92" i="48"/>
  <c r="J91" i="48"/>
  <c r="K91" i="48" s="1"/>
  <c r="E91" i="48"/>
  <c r="J90" i="48"/>
  <c r="K90" i="48" s="1"/>
  <c r="E90" i="48"/>
  <c r="J89" i="48"/>
  <c r="K89" i="48" s="1"/>
  <c r="E89" i="48"/>
  <c r="K88" i="48"/>
  <c r="J88" i="48"/>
  <c r="E88" i="48"/>
  <c r="K87" i="48"/>
  <c r="J87" i="48"/>
  <c r="E87" i="48"/>
  <c r="K86" i="48"/>
  <c r="J86" i="48"/>
  <c r="E86" i="48"/>
  <c r="K85" i="48"/>
  <c r="J85" i="48"/>
  <c r="E85" i="48"/>
  <c r="J84" i="48"/>
  <c r="K84" i="48" s="1"/>
  <c r="E84" i="48"/>
  <c r="J83" i="48"/>
  <c r="K83" i="48" s="1"/>
  <c r="E83" i="48"/>
  <c r="J82" i="48"/>
  <c r="K82" i="48" s="1"/>
  <c r="E82" i="48"/>
  <c r="J81" i="48"/>
  <c r="K81" i="48" s="1"/>
  <c r="E81" i="48"/>
  <c r="K80" i="48"/>
  <c r="J80" i="48"/>
  <c r="E80" i="48"/>
  <c r="K79" i="48"/>
  <c r="J79" i="48"/>
  <c r="E79" i="48"/>
  <c r="K78" i="48"/>
  <c r="J78" i="48"/>
  <c r="E78" i="48"/>
  <c r="K77" i="48"/>
  <c r="J77" i="48"/>
  <c r="E77" i="48"/>
  <c r="J76" i="48"/>
  <c r="K76" i="48" s="1"/>
  <c r="E76" i="48"/>
  <c r="J75" i="48"/>
  <c r="K75" i="48" s="1"/>
  <c r="E75" i="48"/>
  <c r="J74" i="48"/>
  <c r="K74" i="48" s="1"/>
  <c r="E74" i="48"/>
  <c r="J73" i="48"/>
  <c r="K73" i="48" s="1"/>
  <c r="E73" i="48"/>
  <c r="K72" i="48"/>
  <c r="J72" i="48"/>
  <c r="E72" i="48"/>
  <c r="K71" i="48"/>
  <c r="J71" i="48"/>
  <c r="E71" i="48"/>
  <c r="K70" i="48"/>
  <c r="J70" i="48"/>
  <c r="E70" i="48"/>
  <c r="K69" i="48"/>
  <c r="J69" i="48"/>
  <c r="E69" i="48"/>
  <c r="J68" i="48"/>
  <c r="K68" i="48" s="1"/>
  <c r="E68" i="48"/>
  <c r="J67" i="48"/>
  <c r="K67" i="48" s="1"/>
  <c r="E67" i="48"/>
  <c r="J66" i="48"/>
  <c r="K66" i="48" s="1"/>
  <c r="E66" i="48"/>
  <c r="J65" i="48"/>
  <c r="K65" i="48" s="1"/>
  <c r="E65" i="48"/>
  <c r="K64" i="48"/>
  <c r="J64" i="48"/>
  <c r="E64" i="48"/>
  <c r="K63" i="48"/>
  <c r="J63" i="48"/>
  <c r="E63" i="48"/>
  <c r="K62" i="48"/>
  <c r="J62" i="48"/>
  <c r="E62" i="48"/>
  <c r="K61" i="48"/>
  <c r="J61" i="48"/>
  <c r="E61" i="48"/>
  <c r="J60" i="48"/>
  <c r="K60" i="48" s="1"/>
  <c r="E60" i="48"/>
  <c r="J59" i="48"/>
  <c r="K59" i="48" s="1"/>
  <c r="E59" i="48"/>
  <c r="J58" i="48"/>
  <c r="K58" i="48" s="1"/>
  <c r="E58" i="48"/>
  <c r="J57" i="48"/>
  <c r="K57" i="48" s="1"/>
  <c r="E57" i="48"/>
  <c r="K56" i="48"/>
  <c r="J56" i="48"/>
  <c r="E56" i="48"/>
  <c r="K55" i="48"/>
  <c r="J55" i="48"/>
  <c r="E55" i="48"/>
  <c r="K54" i="48"/>
  <c r="J54" i="48"/>
  <c r="E54" i="48"/>
  <c r="K53" i="48"/>
  <c r="J53" i="48"/>
  <c r="E53" i="48"/>
  <c r="K52" i="48"/>
  <c r="J52" i="48"/>
  <c r="E52" i="48"/>
  <c r="J51" i="48"/>
  <c r="K51" i="48" s="1"/>
  <c r="E51" i="48"/>
  <c r="J50" i="48"/>
  <c r="K50" i="48" s="1"/>
  <c r="E50" i="48"/>
  <c r="J49" i="48"/>
  <c r="K49" i="48" s="1"/>
  <c r="E49" i="48"/>
  <c r="K48" i="48"/>
  <c r="J48" i="48"/>
  <c r="E48" i="48"/>
  <c r="J47" i="48"/>
  <c r="K47" i="48" s="1"/>
  <c r="E47" i="48"/>
  <c r="K46" i="48"/>
  <c r="J46" i="48"/>
  <c r="E46" i="48"/>
  <c r="K45" i="48"/>
  <c r="J45" i="48"/>
  <c r="E45" i="48"/>
  <c r="K44" i="48"/>
  <c r="J44" i="48"/>
  <c r="E44" i="48"/>
  <c r="J43" i="48"/>
  <c r="K43" i="48" s="1"/>
  <c r="E43" i="48"/>
  <c r="J42" i="48"/>
  <c r="K42" i="48" s="1"/>
  <c r="E42" i="48"/>
  <c r="J41" i="48"/>
  <c r="K41" i="48" s="1"/>
  <c r="E41" i="48"/>
  <c r="K40" i="48"/>
  <c r="J40" i="48"/>
  <c r="E40" i="48"/>
  <c r="J39" i="48"/>
  <c r="K39" i="48" s="1"/>
  <c r="E39" i="48"/>
  <c r="K38" i="48"/>
  <c r="J38" i="48"/>
  <c r="E38" i="48"/>
  <c r="K37" i="48"/>
  <c r="J37" i="48"/>
  <c r="E37" i="48"/>
  <c r="K36" i="48"/>
  <c r="J36" i="48"/>
  <c r="E36" i="48"/>
  <c r="J35" i="48"/>
  <c r="K35" i="48" s="1"/>
  <c r="E35" i="48"/>
  <c r="J34" i="48"/>
  <c r="K34" i="48" s="1"/>
  <c r="E34" i="48"/>
  <c r="J33" i="48"/>
  <c r="K33" i="48" s="1"/>
  <c r="E33" i="48"/>
  <c r="K32" i="48"/>
  <c r="J32" i="48"/>
  <c r="E32" i="48"/>
  <c r="J31" i="48"/>
  <c r="K31" i="48" s="1"/>
  <c r="E31" i="48"/>
  <c r="K30" i="48"/>
  <c r="J30" i="48"/>
  <c r="E30" i="48"/>
  <c r="K29" i="48"/>
  <c r="J29" i="48"/>
  <c r="E29" i="48"/>
  <c r="K28" i="48"/>
  <c r="J28" i="48"/>
  <c r="E28" i="48"/>
  <c r="J27" i="48"/>
  <c r="K27" i="48" s="1"/>
  <c r="E27" i="48"/>
  <c r="J26" i="48"/>
  <c r="K26" i="48" s="1"/>
  <c r="E26" i="48"/>
  <c r="J25" i="48"/>
  <c r="K25" i="48" s="1"/>
  <c r="E25" i="48"/>
  <c r="K24" i="48"/>
  <c r="J24" i="48"/>
  <c r="E24" i="48"/>
  <c r="J23" i="48"/>
  <c r="K23" i="48" s="1"/>
  <c r="E23" i="48"/>
  <c r="K22" i="48"/>
  <c r="J22" i="48"/>
  <c r="E22" i="48"/>
  <c r="K21" i="48"/>
  <c r="J21" i="48"/>
  <c r="E21" i="48"/>
  <c r="K20" i="48"/>
  <c r="J20" i="48"/>
  <c r="E20" i="48"/>
  <c r="J19" i="48"/>
  <c r="K19" i="48" s="1"/>
  <c r="E19" i="48"/>
  <c r="J18" i="48"/>
  <c r="K18" i="48" s="1"/>
  <c r="E18" i="48"/>
  <c r="J17" i="48"/>
  <c r="K17" i="48" s="1"/>
  <c r="E17" i="48"/>
  <c r="K16" i="48"/>
  <c r="J16" i="48"/>
  <c r="E16" i="48"/>
  <c r="J15" i="48"/>
  <c r="K15" i="48" s="1"/>
  <c r="E15" i="48"/>
  <c r="K14" i="48"/>
  <c r="J14" i="48"/>
  <c r="E14" i="48"/>
  <c r="K13" i="48"/>
  <c r="J13" i="48"/>
  <c r="E13" i="48"/>
  <c r="K12" i="48"/>
  <c r="J12" i="48"/>
  <c r="E12" i="48"/>
  <c r="J11" i="48"/>
  <c r="K11" i="48" s="1"/>
  <c r="E11" i="48"/>
  <c r="J10" i="48"/>
  <c r="K10" i="48" s="1"/>
  <c r="E10" i="48"/>
  <c r="J9" i="48"/>
  <c r="K9" i="48" s="1"/>
  <c r="E9" i="48"/>
  <c r="K8" i="48"/>
  <c r="J8" i="48"/>
  <c r="E8" i="48"/>
  <c r="J7" i="48"/>
  <c r="K7" i="48" s="1"/>
  <c r="E7" i="48"/>
  <c r="J5" i="48"/>
  <c r="E5" i="48"/>
  <c r="J275" i="24"/>
  <c r="K275" i="24" s="1"/>
  <c r="E275" i="24"/>
  <c r="J274" i="24"/>
  <c r="K274" i="24" s="1"/>
  <c r="E274" i="24"/>
  <c r="J273" i="24"/>
  <c r="K273" i="24" s="1"/>
  <c r="E273" i="24"/>
  <c r="J272" i="24"/>
  <c r="K272" i="24" s="1"/>
  <c r="E272" i="24"/>
  <c r="J271" i="24"/>
  <c r="K271" i="24" s="1"/>
  <c r="E271" i="24"/>
  <c r="J270" i="24"/>
  <c r="K270" i="24" s="1"/>
  <c r="E270" i="24"/>
  <c r="J269" i="24"/>
  <c r="K269" i="24" s="1"/>
  <c r="E269" i="24"/>
  <c r="K268" i="24"/>
  <c r="J268" i="24"/>
  <c r="E268" i="24"/>
  <c r="J267" i="24"/>
  <c r="K267" i="24" s="1"/>
  <c r="E267" i="24"/>
  <c r="J266" i="24"/>
  <c r="K266" i="24" s="1"/>
  <c r="E266" i="24"/>
  <c r="J265" i="24"/>
  <c r="K265" i="24" s="1"/>
  <c r="E265" i="24"/>
  <c r="K264" i="24"/>
  <c r="J264" i="24"/>
  <c r="E264" i="24"/>
  <c r="J263" i="24"/>
  <c r="K263" i="24" s="1"/>
  <c r="E263" i="24"/>
  <c r="J262" i="24"/>
  <c r="K262" i="24" s="1"/>
  <c r="E262" i="24"/>
  <c r="J261" i="24"/>
  <c r="K261" i="24" s="1"/>
  <c r="E261" i="24"/>
  <c r="K260" i="24"/>
  <c r="J260" i="24"/>
  <c r="E260" i="24"/>
  <c r="J259" i="24"/>
  <c r="K259" i="24" s="1"/>
  <c r="E259" i="24"/>
  <c r="J258" i="24"/>
  <c r="K258" i="24" s="1"/>
  <c r="E258" i="24"/>
  <c r="J257" i="24"/>
  <c r="K257" i="24" s="1"/>
  <c r="E257" i="24"/>
  <c r="K256" i="24"/>
  <c r="J256" i="24"/>
  <c r="E256" i="24"/>
  <c r="J255" i="24"/>
  <c r="K255" i="24" s="1"/>
  <c r="E255" i="24"/>
  <c r="J254" i="24"/>
  <c r="K254" i="24" s="1"/>
  <c r="E254" i="24"/>
  <c r="J253" i="24"/>
  <c r="K253" i="24" s="1"/>
  <c r="E253" i="24"/>
  <c r="K252" i="24"/>
  <c r="J252" i="24"/>
  <c r="E252" i="24"/>
  <c r="J251" i="24"/>
  <c r="K251" i="24" s="1"/>
  <c r="E251" i="24"/>
  <c r="J250" i="24"/>
  <c r="K250" i="24" s="1"/>
  <c r="E250" i="24"/>
  <c r="J249" i="24"/>
  <c r="K249" i="24" s="1"/>
  <c r="E249" i="24"/>
  <c r="K248" i="24"/>
  <c r="J248" i="24"/>
  <c r="E248" i="24"/>
  <c r="J247" i="24"/>
  <c r="K247" i="24" s="1"/>
  <c r="E247" i="24"/>
  <c r="J246" i="24"/>
  <c r="K246" i="24" s="1"/>
  <c r="E246" i="24"/>
  <c r="J245" i="24"/>
  <c r="K245" i="24" s="1"/>
  <c r="E245" i="24"/>
  <c r="K244" i="24"/>
  <c r="J244" i="24"/>
  <c r="E244" i="24"/>
  <c r="J243" i="24"/>
  <c r="K243" i="24" s="1"/>
  <c r="E243" i="24"/>
  <c r="J242" i="24"/>
  <c r="K242" i="24" s="1"/>
  <c r="E242" i="24"/>
  <c r="J241" i="24"/>
  <c r="K241" i="24" s="1"/>
  <c r="E241" i="24"/>
  <c r="K240" i="24"/>
  <c r="J240" i="24"/>
  <c r="E240" i="24"/>
  <c r="J239" i="24"/>
  <c r="K239" i="24" s="1"/>
  <c r="E239" i="24"/>
  <c r="J238" i="24"/>
  <c r="K238" i="24" s="1"/>
  <c r="E238" i="24"/>
  <c r="J237" i="24"/>
  <c r="K237" i="24" s="1"/>
  <c r="E237" i="24"/>
  <c r="K236" i="24"/>
  <c r="J236" i="24"/>
  <c r="E236" i="24"/>
  <c r="J235" i="24"/>
  <c r="K235" i="24" s="1"/>
  <c r="E235" i="24"/>
  <c r="J234" i="24"/>
  <c r="K234" i="24" s="1"/>
  <c r="E234" i="24"/>
  <c r="K233" i="24"/>
  <c r="J233" i="24"/>
  <c r="E233" i="24"/>
  <c r="K232" i="24"/>
  <c r="J232" i="24"/>
  <c r="E232" i="24"/>
  <c r="J231" i="24"/>
  <c r="K231" i="24" s="1"/>
  <c r="E231" i="24"/>
  <c r="J230" i="24"/>
  <c r="K230" i="24" s="1"/>
  <c r="E230" i="24"/>
  <c r="J229" i="24"/>
  <c r="K229" i="24" s="1"/>
  <c r="E229" i="24"/>
  <c r="K228" i="24"/>
  <c r="J228" i="24"/>
  <c r="E228" i="24"/>
  <c r="J227" i="24"/>
  <c r="K227" i="24" s="1"/>
  <c r="E227" i="24"/>
  <c r="J226" i="24"/>
  <c r="K226" i="24" s="1"/>
  <c r="E226" i="24"/>
  <c r="K225" i="24"/>
  <c r="J225" i="24"/>
  <c r="E225" i="24"/>
  <c r="K224" i="24"/>
  <c r="J224" i="24"/>
  <c r="E224" i="24"/>
  <c r="J223" i="24"/>
  <c r="K223" i="24" s="1"/>
  <c r="E223" i="24"/>
  <c r="J222" i="24"/>
  <c r="K222" i="24" s="1"/>
  <c r="E222" i="24"/>
  <c r="J221" i="24"/>
  <c r="K221" i="24" s="1"/>
  <c r="E221" i="24"/>
  <c r="K220" i="24"/>
  <c r="J220" i="24"/>
  <c r="E220" i="24"/>
  <c r="J219" i="24"/>
  <c r="K219" i="24" s="1"/>
  <c r="E219" i="24"/>
  <c r="J218" i="24"/>
  <c r="K218" i="24" s="1"/>
  <c r="E218" i="24"/>
  <c r="K217" i="24"/>
  <c r="J217" i="24"/>
  <c r="E217" i="24"/>
  <c r="K216" i="24"/>
  <c r="J216" i="24"/>
  <c r="E216" i="24"/>
  <c r="J215" i="24"/>
  <c r="K215" i="24" s="1"/>
  <c r="E215" i="24"/>
  <c r="J214" i="24"/>
  <c r="K214" i="24" s="1"/>
  <c r="E214" i="24"/>
  <c r="J213" i="24"/>
  <c r="K213" i="24" s="1"/>
  <c r="E213" i="24"/>
  <c r="K212" i="24"/>
  <c r="J212" i="24"/>
  <c r="E212" i="24"/>
  <c r="J211" i="24"/>
  <c r="K211" i="24" s="1"/>
  <c r="E211" i="24"/>
  <c r="J210" i="24"/>
  <c r="K210" i="24" s="1"/>
  <c r="E210" i="24"/>
  <c r="K209" i="24"/>
  <c r="J209" i="24"/>
  <c r="E209" i="24"/>
  <c r="K208" i="24"/>
  <c r="J208" i="24"/>
  <c r="E208" i="24"/>
  <c r="J207" i="24"/>
  <c r="K207" i="24" s="1"/>
  <c r="E207" i="24"/>
  <c r="J206" i="24"/>
  <c r="K206" i="24" s="1"/>
  <c r="E206" i="24"/>
  <c r="J205" i="24"/>
  <c r="K205" i="24" s="1"/>
  <c r="E205" i="24"/>
  <c r="K204" i="24"/>
  <c r="J204" i="24"/>
  <c r="E204" i="24"/>
  <c r="J203" i="24"/>
  <c r="K203" i="24" s="1"/>
  <c r="E203" i="24"/>
  <c r="J202" i="24"/>
  <c r="K202" i="24" s="1"/>
  <c r="E202" i="24"/>
  <c r="K201" i="24"/>
  <c r="J201" i="24"/>
  <c r="E201" i="24"/>
  <c r="K200" i="24"/>
  <c r="J200" i="24"/>
  <c r="E200" i="24"/>
  <c r="J199" i="24"/>
  <c r="K199" i="24" s="1"/>
  <c r="E199" i="24"/>
  <c r="J198" i="24"/>
  <c r="K198" i="24" s="1"/>
  <c r="E198" i="24"/>
  <c r="J197" i="24"/>
  <c r="K197" i="24" s="1"/>
  <c r="E197" i="24"/>
  <c r="K196" i="24"/>
  <c r="J196" i="24"/>
  <c r="E196" i="24"/>
  <c r="J195" i="24"/>
  <c r="K195" i="24" s="1"/>
  <c r="E195" i="24"/>
  <c r="J194" i="24"/>
  <c r="K194" i="24" s="1"/>
  <c r="E194" i="24"/>
  <c r="K193" i="24"/>
  <c r="J193" i="24"/>
  <c r="E193" i="24"/>
  <c r="K192" i="24"/>
  <c r="J192" i="24"/>
  <c r="E192" i="24"/>
  <c r="J191" i="24"/>
  <c r="K191" i="24" s="1"/>
  <c r="E191" i="24"/>
  <c r="J190" i="24"/>
  <c r="K190" i="24" s="1"/>
  <c r="E190" i="24"/>
  <c r="J189" i="24"/>
  <c r="K189" i="24" s="1"/>
  <c r="E189" i="24"/>
  <c r="K188" i="24"/>
  <c r="J188" i="24"/>
  <c r="E188" i="24"/>
  <c r="J187" i="24"/>
  <c r="K187" i="24" s="1"/>
  <c r="E187" i="24"/>
  <c r="J186" i="24"/>
  <c r="K186" i="24" s="1"/>
  <c r="E186" i="24"/>
  <c r="K185" i="24"/>
  <c r="J185" i="24"/>
  <c r="E185" i="24"/>
  <c r="K184" i="24"/>
  <c r="J184" i="24"/>
  <c r="E184" i="24"/>
  <c r="J183" i="24"/>
  <c r="K183" i="24" s="1"/>
  <c r="E183" i="24"/>
  <c r="J182" i="24"/>
  <c r="K182" i="24" s="1"/>
  <c r="E182" i="24"/>
  <c r="J181" i="24"/>
  <c r="K181" i="24" s="1"/>
  <c r="E181" i="24"/>
  <c r="K180" i="24"/>
  <c r="J180" i="24"/>
  <c r="E180" i="24"/>
  <c r="J179" i="24"/>
  <c r="K179" i="24" s="1"/>
  <c r="E179" i="24"/>
  <c r="J178" i="24"/>
  <c r="K178" i="24" s="1"/>
  <c r="E178" i="24"/>
  <c r="K177" i="24"/>
  <c r="J177" i="24"/>
  <c r="E177" i="24"/>
  <c r="K176" i="24"/>
  <c r="J176" i="24"/>
  <c r="E176" i="24"/>
  <c r="J175" i="24"/>
  <c r="K175" i="24" s="1"/>
  <c r="E175" i="24"/>
  <c r="J174" i="24"/>
  <c r="K174" i="24" s="1"/>
  <c r="E174" i="24"/>
  <c r="J173" i="24"/>
  <c r="K173" i="24" s="1"/>
  <c r="E173" i="24"/>
  <c r="K172" i="24"/>
  <c r="J172" i="24"/>
  <c r="E172" i="24"/>
  <c r="J171" i="24"/>
  <c r="K171" i="24" s="1"/>
  <c r="E171" i="24"/>
  <c r="J170" i="24"/>
  <c r="K170" i="24" s="1"/>
  <c r="E170" i="24"/>
  <c r="K169" i="24"/>
  <c r="J169" i="24"/>
  <c r="E169" i="24"/>
  <c r="K168" i="24"/>
  <c r="J168" i="24"/>
  <c r="E168" i="24"/>
  <c r="J167" i="24"/>
  <c r="K167" i="24" s="1"/>
  <c r="E167" i="24"/>
  <c r="J166" i="24"/>
  <c r="K166" i="24" s="1"/>
  <c r="E166" i="24"/>
  <c r="J165" i="24"/>
  <c r="K165" i="24" s="1"/>
  <c r="E165" i="24"/>
  <c r="K164" i="24"/>
  <c r="J164" i="24"/>
  <c r="E164" i="24"/>
  <c r="J163" i="24"/>
  <c r="K163" i="24" s="1"/>
  <c r="E163" i="24"/>
  <c r="J162" i="24"/>
  <c r="K162" i="24" s="1"/>
  <c r="E162" i="24"/>
  <c r="K161" i="24"/>
  <c r="J161" i="24"/>
  <c r="E161" i="24"/>
  <c r="K160" i="24"/>
  <c r="J160" i="24"/>
  <c r="E160" i="24"/>
  <c r="J159" i="24"/>
  <c r="K159" i="24" s="1"/>
  <c r="E159" i="24"/>
  <c r="J158" i="24"/>
  <c r="K158" i="24" s="1"/>
  <c r="E158" i="24"/>
  <c r="J157" i="24"/>
  <c r="K157" i="24" s="1"/>
  <c r="E157" i="24"/>
  <c r="K156" i="24"/>
  <c r="J156" i="24"/>
  <c r="E156" i="24"/>
  <c r="J155" i="24"/>
  <c r="K155" i="24" s="1"/>
  <c r="E155" i="24"/>
  <c r="J154" i="24"/>
  <c r="K154" i="24" s="1"/>
  <c r="E154" i="24"/>
  <c r="K153" i="24"/>
  <c r="J153" i="24"/>
  <c r="E153" i="24"/>
  <c r="K152" i="24"/>
  <c r="J152" i="24"/>
  <c r="E152" i="24"/>
  <c r="J151" i="24"/>
  <c r="K151" i="24" s="1"/>
  <c r="E151" i="24"/>
  <c r="J150" i="24"/>
  <c r="K150" i="24" s="1"/>
  <c r="E150" i="24"/>
  <c r="J149" i="24"/>
  <c r="K149" i="24" s="1"/>
  <c r="E149" i="24"/>
  <c r="K148" i="24"/>
  <c r="J148" i="24"/>
  <c r="E148" i="24"/>
  <c r="J147" i="24"/>
  <c r="K147" i="24" s="1"/>
  <c r="E147" i="24"/>
  <c r="J146" i="24"/>
  <c r="K146" i="24" s="1"/>
  <c r="E146" i="24"/>
  <c r="K145" i="24"/>
  <c r="J145" i="24"/>
  <c r="E145" i="24"/>
  <c r="K144" i="24"/>
  <c r="J144" i="24"/>
  <c r="E144" i="24"/>
  <c r="J143" i="24"/>
  <c r="K143" i="24" s="1"/>
  <c r="E143" i="24"/>
  <c r="J142" i="24"/>
  <c r="K142" i="24" s="1"/>
  <c r="E142" i="24"/>
  <c r="J141" i="24"/>
  <c r="K141" i="24" s="1"/>
  <c r="E141" i="24"/>
  <c r="K140" i="24"/>
  <c r="J140" i="24"/>
  <c r="E140" i="24"/>
  <c r="J139" i="24"/>
  <c r="K139" i="24" s="1"/>
  <c r="E139" i="24"/>
  <c r="J138" i="24"/>
  <c r="K138" i="24" s="1"/>
  <c r="E138" i="24"/>
  <c r="K137" i="24"/>
  <c r="J137" i="24"/>
  <c r="E137" i="24"/>
  <c r="K136" i="24"/>
  <c r="J136" i="24"/>
  <c r="E136" i="24"/>
  <c r="J135" i="24"/>
  <c r="K135" i="24" s="1"/>
  <c r="E135" i="24"/>
  <c r="J134" i="24"/>
  <c r="K134" i="24" s="1"/>
  <c r="E134" i="24"/>
  <c r="J133" i="24"/>
  <c r="K133" i="24" s="1"/>
  <c r="E133" i="24"/>
  <c r="K132" i="24"/>
  <c r="J132" i="24"/>
  <c r="E132" i="24"/>
  <c r="J131" i="24"/>
  <c r="K131" i="24" s="1"/>
  <c r="E131" i="24"/>
  <c r="J130" i="24"/>
  <c r="K130" i="24" s="1"/>
  <c r="E130" i="24"/>
  <c r="K129" i="24"/>
  <c r="J129" i="24"/>
  <c r="E129" i="24"/>
  <c r="K128" i="24"/>
  <c r="J128" i="24"/>
  <c r="E128" i="24"/>
  <c r="J127" i="24"/>
  <c r="K127" i="24" s="1"/>
  <c r="E127" i="24"/>
  <c r="J126" i="24"/>
  <c r="K126" i="24" s="1"/>
  <c r="E126" i="24"/>
  <c r="J125" i="24"/>
  <c r="K125" i="24" s="1"/>
  <c r="E125" i="24"/>
  <c r="K124" i="24"/>
  <c r="J124" i="24"/>
  <c r="E124" i="24"/>
  <c r="J123" i="24"/>
  <c r="K123" i="24" s="1"/>
  <c r="E123" i="24"/>
  <c r="J122" i="24"/>
  <c r="K122" i="24" s="1"/>
  <c r="E122" i="24"/>
  <c r="K121" i="24"/>
  <c r="J121" i="24"/>
  <c r="E121" i="24"/>
  <c r="K120" i="24"/>
  <c r="J120" i="24"/>
  <c r="E120" i="24"/>
  <c r="J119" i="24"/>
  <c r="K119" i="24" s="1"/>
  <c r="E119" i="24"/>
  <c r="J118" i="24"/>
  <c r="K118" i="24" s="1"/>
  <c r="E118" i="24"/>
  <c r="J117" i="24"/>
  <c r="K117" i="24" s="1"/>
  <c r="E117" i="24"/>
  <c r="K116" i="24"/>
  <c r="J116" i="24"/>
  <c r="E116" i="24"/>
  <c r="J115" i="24"/>
  <c r="K115" i="24" s="1"/>
  <c r="E115" i="24"/>
  <c r="J114" i="24"/>
  <c r="K114" i="24" s="1"/>
  <c r="E114" i="24"/>
  <c r="K113" i="24"/>
  <c r="J113" i="24"/>
  <c r="E113" i="24"/>
  <c r="K112" i="24"/>
  <c r="J112" i="24"/>
  <c r="E112" i="24"/>
  <c r="J111" i="24"/>
  <c r="K111" i="24" s="1"/>
  <c r="E111" i="24"/>
  <c r="J110" i="24"/>
  <c r="K110" i="24" s="1"/>
  <c r="E110" i="24"/>
  <c r="J109" i="24"/>
  <c r="K109" i="24" s="1"/>
  <c r="E109" i="24"/>
  <c r="K108" i="24"/>
  <c r="J108" i="24"/>
  <c r="E108" i="24"/>
  <c r="J107" i="24"/>
  <c r="K107" i="24" s="1"/>
  <c r="E107" i="24"/>
  <c r="J106" i="24"/>
  <c r="K106" i="24" s="1"/>
  <c r="E106" i="24"/>
  <c r="K105" i="24"/>
  <c r="J105" i="24"/>
  <c r="E105" i="24"/>
  <c r="K104" i="24"/>
  <c r="J104" i="24"/>
  <c r="E104" i="24"/>
  <c r="J103" i="24"/>
  <c r="K103" i="24" s="1"/>
  <c r="E103" i="24"/>
  <c r="J102" i="24"/>
  <c r="K102" i="24" s="1"/>
  <c r="E102" i="24"/>
  <c r="J101" i="24"/>
  <c r="K101" i="24" s="1"/>
  <c r="E101" i="24"/>
  <c r="K100" i="24"/>
  <c r="J100" i="24"/>
  <c r="E100" i="24"/>
  <c r="J99" i="24"/>
  <c r="K99" i="24" s="1"/>
  <c r="E99" i="24"/>
  <c r="J98" i="24"/>
  <c r="K98" i="24" s="1"/>
  <c r="E98" i="24"/>
  <c r="K97" i="24"/>
  <c r="J97" i="24"/>
  <c r="E97" i="24"/>
  <c r="K96" i="24"/>
  <c r="J96" i="24"/>
  <c r="E96" i="24"/>
  <c r="J95" i="24"/>
  <c r="K95" i="24" s="1"/>
  <c r="E95" i="24"/>
  <c r="J94" i="24"/>
  <c r="K94" i="24" s="1"/>
  <c r="E94" i="24"/>
  <c r="J93" i="24"/>
  <c r="K93" i="24" s="1"/>
  <c r="E93" i="24"/>
  <c r="J92" i="24"/>
  <c r="K92" i="24" s="1"/>
  <c r="E92" i="24"/>
  <c r="J91" i="24"/>
  <c r="K91" i="24" s="1"/>
  <c r="E91" i="24"/>
  <c r="J90" i="24"/>
  <c r="K90" i="24" s="1"/>
  <c r="E90" i="24"/>
  <c r="K89" i="24"/>
  <c r="J89" i="24"/>
  <c r="E89" i="24"/>
  <c r="K88" i="24"/>
  <c r="J88" i="24"/>
  <c r="E88" i="24"/>
  <c r="J87" i="24"/>
  <c r="K87" i="24" s="1"/>
  <c r="E87" i="24"/>
  <c r="J86" i="24"/>
  <c r="K86" i="24" s="1"/>
  <c r="E86" i="24"/>
  <c r="J85" i="24"/>
  <c r="K85" i="24" s="1"/>
  <c r="E85" i="24"/>
  <c r="J84" i="24"/>
  <c r="K84" i="24" s="1"/>
  <c r="E84" i="24"/>
  <c r="J83" i="24"/>
  <c r="K83" i="24" s="1"/>
  <c r="E83" i="24"/>
  <c r="J82" i="24"/>
  <c r="K82" i="24" s="1"/>
  <c r="E82" i="24"/>
  <c r="K81" i="24"/>
  <c r="J81" i="24"/>
  <c r="E81" i="24"/>
  <c r="K80" i="24"/>
  <c r="J80" i="24"/>
  <c r="E80" i="24"/>
  <c r="J79" i="24"/>
  <c r="K79" i="24" s="1"/>
  <c r="E79" i="24"/>
  <c r="J78" i="24"/>
  <c r="K78" i="24" s="1"/>
  <c r="E78" i="24"/>
  <c r="J77" i="24"/>
  <c r="K77" i="24" s="1"/>
  <c r="E77" i="24"/>
  <c r="J76" i="24"/>
  <c r="K76" i="24" s="1"/>
  <c r="E76" i="24"/>
  <c r="J75" i="24"/>
  <c r="K75" i="24" s="1"/>
  <c r="E75" i="24"/>
  <c r="J74" i="24"/>
  <c r="K74" i="24" s="1"/>
  <c r="E74" i="24"/>
  <c r="K73" i="24"/>
  <c r="J73" i="24"/>
  <c r="E73" i="24"/>
  <c r="K72" i="24"/>
  <c r="J72" i="24"/>
  <c r="E72" i="24"/>
  <c r="J71" i="24"/>
  <c r="K71" i="24" s="1"/>
  <c r="E71" i="24"/>
  <c r="J70" i="24"/>
  <c r="K70" i="24" s="1"/>
  <c r="E70" i="24"/>
  <c r="J69" i="24"/>
  <c r="K69" i="24" s="1"/>
  <c r="E69" i="24"/>
  <c r="J68" i="24"/>
  <c r="K68" i="24" s="1"/>
  <c r="E68" i="24"/>
  <c r="J67" i="24"/>
  <c r="K67" i="24" s="1"/>
  <c r="E67" i="24"/>
  <c r="J66" i="24"/>
  <c r="K66" i="24" s="1"/>
  <c r="E66" i="24"/>
  <c r="K65" i="24"/>
  <c r="J65" i="24"/>
  <c r="E65" i="24"/>
  <c r="K64" i="24"/>
  <c r="J64" i="24"/>
  <c r="E64" i="24"/>
  <c r="J63" i="24"/>
  <c r="K63" i="24" s="1"/>
  <c r="E63" i="24"/>
  <c r="J62" i="24"/>
  <c r="K62" i="24" s="1"/>
  <c r="E62" i="24"/>
  <c r="K61" i="24"/>
  <c r="J61" i="24"/>
  <c r="E61" i="24"/>
  <c r="J60" i="24"/>
  <c r="K60" i="24" s="1"/>
  <c r="E60" i="24"/>
  <c r="J59" i="24"/>
  <c r="K59" i="24" s="1"/>
  <c r="E59" i="24"/>
  <c r="J58" i="24"/>
  <c r="K58" i="24" s="1"/>
  <c r="E58" i="24"/>
  <c r="K57" i="24"/>
  <c r="J57" i="24"/>
  <c r="E57" i="24"/>
  <c r="K56" i="24"/>
  <c r="J56" i="24"/>
  <c r="E56" i="24"/>
  <c r="J55" i="24"/>
  <c r="K55" i="24" s="1"/>
  <c r="E55" i="24"/>
  <c r="J54" i="24"/>
  <c r="K54" i="24" s="1"/>
  <c r="E54" i="24"/>
  <c r="K53" i="24"/>
  <c r="J53" i="24"/>
  <c r="E53" i="24"/>
  <c r="J52" i="24"/>
  <c r="K52" i="24" s="1"/>
  <c r="E52" i="24"/>
  <c r="J51" i="24"/>
  <c r="K51" i="24" s="1"/>
  <c r="E51" i="24"/>
  <c r="J50" i="24"/>
  <c r="K50" i="24" s="1"/>
  <c r="E50" i="24"/>
  <c r="K49" i="24"/>
  <c r="J49" i="24"/>
  <c r="E49" i="24"/>
  <c r="K48" i="24"/>
  <c r="J48" i="24"/>
  <c r="E48" i="24"/>
  <c r="J47" i="24"/>
  <c r="K47" i="24" s="1"/>
  <c r="E47" i="24"/>
  <c r="J46" i="24"/>
  <c r="K46" i="24" s="1"/>
  <c r="E46" i="24"/>
  <c r="K45" i="24"/>
  <c r="J45" i="24"/>
  <c r="E45" i="24"/>
  <c r="J44" i="24"/>
  <c r="K44" i="24" s="1"/>
  <c r="E44" i="24"/>
  <c r="J43" i="24"/>
  <c r="K43" i="24" s="1"/>
  <c r="E43" i="24"/>
  <c r="J42" i="24"/>
  <c r="K42" i="24" s="1"/>
  <c r="E42" i="24"/>
  <c r="K41" i="24"/>
  <c r="J41" i="24"/>
  <c r="E41" i="24"/>
  <c r="K40" i="24"/>
  <c r="J40" i="24"/>
  <c r="E40" i="24"/>
  <c r="J39" i="24"/>
  <c r="K39" i="24" s="1"/>
  <c r="E39" i="24"/>
  <c r="J38" i="24"/>
  <c r="K38" i="24" s="1"/>
  <c r="E38" i="24"/>
  <c r="K37" i="24"/>
  <c r="J37" i="24"/>
  <c r="E37" i="24"/>
  <c r="J36" i="24"/>
  <c r="K36" i="24" s="1"/>
  <c r="E36" i="24"/>
  <c r="J35" i="24"/>
  <c r="K35" i="24" s="1"/>
  <c r="E35" i="24"/>
  <c r="J34" i="24"/>
  <c r="K34" i="24" s="1"/>
  <c r="E34" i="24"/>
  <c r="K33" i="24"/>
  <c r="J33" i="24"/>
  <c r="E33" i="24"/>
  <c r="K32" i="24"/>
  <c r="J32" i="24"/>
  <c r="E32" i="24"/>
  <c r="J31" i="24"/>
  <c r="K31" i="24" s="1"/>
  <c r="E31" i="24"/>
  <c r="J30" i="24"/>
  <c r="K30" i="24" s="1"/>
  <c r="E30" i="24"/>
  <c r="K29" i="24"/>
  <c r="J29" i="24"/>
  <c r="E29" i="24"/>
  <c r="J28" i="24"/>
  <c r="K28" i="24" s="1"/>
  <c r="E28" i="24"/>
  <c r="J27" i="24"/>
  <c r="K27" i="24" s="1"/>
  <c r="E27" i="24"/>
  <c r="J26" i="24"/>
  <c r="K26" i="24" s="1"/>
  <c r="E26" i="24"/>
  <c r="K25" i="24"/>
  <c r="J25" i="24"/>
  <c r="E25" i="24"/>
  <c r="K24" i="24"/>
  <c r="J24" i="24"/>
  <c r="E24" i="24"/>
  <c r="J23" i="24"/>
  <c r="K23" i="24" s="1"/>
  <c r="E23" i="24"/>
  <c r="J22" i="24"/>
  <c r="K22" i="24" s="1"/>
  <c r="E22" i="24"/>
  <c r="K21" i="24"/>
  <c r="J21" i="24"/>
  <c r="E21" i="24"/>
  <c r="J20" i="24"/>
  <c r="K20" i="24" s="1"/>
  <c r="E20" i="24"/>
  <c r="J19" i="24"/>
  <c r="K19" i="24" s="1"/>
  <c r="E19" i="24"/>
  <c r="J18" i="24"/>
  <c r="K18" i="24" s="1"/>
  <c r="E18" i="24"/>
  <c r="K17" i="24"/>
  <c r="J17" i="24"/>
  <c r="E17" i="24"/>
  <c r="K16" i="24"/>
  <c r="J16" i="24"/>
  <c r="E16" i="24"/>
  <c r="J15" i="24"/>
  <c r="K15" i="24" s="1"/>
  <c r="E15" i="24"/>
  <c r="J14" i="24"/>
  <c r="K14" i="24" s="1"/>
  <c r="E14" i="24"/>
  <c r="K13" i="24"/>
  <c r="J13" i="24"/>
  <c r="E13" i="24"/>
  <c r="J12" i="24"/>
  <c r="K12" i="24" s="1"/>
  <c r="E12" i="24"/>
  <c r="J11" i="24"/>
  <c r="K11" i="24" s="1"/>
  <c r="E11" i="24"/>
  <c r="J10" i="24"/>
  <c r="K10" i="24" s="1"/>
  <c r="E10" i="24"/>
  <c r="K9" i="24"/>
  <c r="J9" i="24"/>
  <c r="E9" i="24"/>
  <c r="K8" i="24"/>
  <c r="J8" i="24"/>
  <c r="E8" i="24"/>
  <c r="J7" i="24"/>
  <c r="K7" i="24" s="1"/>
  <c r="E7" i="24"/>
  <c r="J5" i="24"/>
  <c r="E5" i="24"/>
  <c r="J139" i="44"/>
  <c r="K139" i="44" s="1"/>
  <c r="E139" i="44"/>
  <c r="J138" i="44"/>
  <c r="K138" i="44" s="1"/>
  <c r="E138" i="44"/>
  <c r="K137" i="44"/>
  <c r="J137" i="44"/>
  <c r="E137" i="44"/>
  <c r="K136" i="44"/>
  <c r="J136" i="44"/>
  <c r="E136" i="44"/>
  <c r="J135" i="44"/>
  <c r="K135" i="44" s="1"/>
  <c r="E135" i="44"/>
  <c r="K134" i="44"/>
  <c r="J134" i="44"/>
  <c r="E134" i="44"/>
  <c r="K133" i="44"/>
  <c r="J133" i="44"/>
  <c r="E133" i="44"/>
  <c r="K132" i="44"/>
  <c r="J132" i="44"/>
  <c r="E132" i="44"/>
  <c r="J131" i="44"/>
  <c r="K131" i="44" s="1"/>
  <c r="E131" i="44"/>
  <c r="J130" i="44"/>
  <c r="K130" i="44" s="1"/>
  <c r="E130" i="44"/>
  <c r="K129" i="44"/>
  <c r="J129" i="44"/>
  <c r="E129" i="44"/>
  <c r="K128" i="44"/>
  <c r="J128" i="44"/>
  <c r="E128" i="44"/>
  <c r="J127" i="44"/>
  <c r="K127" i="44" s="1"/>
  <c r="E127" i="44"/>
  <c r="K126" i="44"/>
  <c r="J126" i="44"/>
  <c r="E126" i="44"/>
  <c r="K125" i="44"/>
  <c r="J125" i="44"/>
  <c r="E125" i="44"/>
  <c r="K124" i="44"/>
  <c r="J124" i="44"/>
  <c r="E124" i="44"/>
  <c r="J123" i="44"/>
  <c r="K123" i="44" s="1"/>
  <c r="E123" i="44"/>
  <c r="J122" i="44"/>
  <c r="K122" i="44" s="1"/>
  <c r="E122" i="44"/>
  <c r="K121" i="44"/>
  <c r="J121" i="44"/>
  <c r="E121" i="44"/>
  <c r="K120" i="44"/>
  <c r="J120" i="44"/>
  <c r="E120" i="44"/>
  <c r="J119" i="44"/>
  <c r="K119" i="44" s="1"/>
  <c r="E119" i="44"/>
  <c r="K118" i="44"/>
  <c r="J118" i="44"/>
  <c r="E118" i="44"/>
  <c r="K117" i="44"/>
  <c r="J117" i="44"/>
  <c r="E117" i="44"/>
  <c r="K116" i="44"/>
  <c r="J116" i="44"/>
  <c r="E116" i="44"/>
  <c r="J115" i="44"/>
  <c r="K115" i="44" s="1"/>
  <c r="E115" i="44"/>
  <c r="J114" i="44"/>
  <c r="K114" i="44" s="1"/>
  <c r="E114" i="44"/>
  <c r="K113" i="44"/>
  <c r="J113" i="44"/>
  <c r="E113" i="44"/>
  <c r="K112" i="44"/>
  <c r="J112" i="44"/>
  <c r="E112" i="44"/>
  <c r="J111" i="44"/>
  <c r="K111" i="44" s="1"/>
  <c r="E111" i="44"/>
  <c r="K110" i="44"/>
  <c r="J110" i="44"/>
  <c r="E110" i="44"/>
  <c r="K109" i="44"/>
  <c r="J109" i="44"/>
  <c r="E109" i="44"/>
  <c r="K108" i="44"/>
  <c r="J108" i="44"/>
  <c r="E108" i="44"/>
  <c r="J107" i="44"/>
  <c r="K107" i="44" s="1"/>
  <c r="E107" i="44"/>
  <c r="J106" i="44"/>
  <c r="K106" i="44" s="1"/>
  <c r="E106" i="44"/>
  <c r="K105" i="44"/>
  <c r="J105" i="44"/>
  <c r="E105" i="44"/>
  <c r="K104" i="44"/>
  <c r="J104" i="44"/>
  <c r="E104" i="44"/>
  <c r="J103" i="44"/>
  <c r="K103" i="44" s="1"/>
  <c r="E103" i="44"/>
  <c r="K102" i="44"/>
  <c r="J102" i="44"/>
  <c r="E102" i="44"/>
  <c r="K101" i="44"/>
  <c r="J101" i="44"/>
  <c r="E101" i="44"/>
  <c r="K100" i="44"/>
  <c r="J100" i="44"/>
  <c r="E100" i="44"/>
  <c r="J99" i="44"/>
  <c r="K99" i="44" s="1"/>
  <c r="E99" i="44"/>
  <c r="J98" i="44"/>
  <c r="K98" i="44" s="1"/>
  <c r="E98" i="44"/>
  <c r="K97" i="44"/>
  <c r="J97" i="44"/>
  <c r="E97" i="44"/>
  <c r="K96" i="44"/>
  <c r="J96" i="44"/>
  <c r="E96" i="44"/>
  <c r="J95" i="44"/>
  <c r="K95" i="44" s="1"/>
  <c r="E95" i="44"/>
  <c r="K94" i="44"/>
  <c r="J94" i="44"/>
  <c r="E94" i="44"/>
  <c r="K93" i="44"/>
  <c r="J93" i="44"/>
  <c r="E93" i="44"/>
  <c r="K92" i="44"/>
  <c r="J92" i="44"/>
  <c r="E92" i="44"/>
  <c r="J91" i="44"/>
  <c r="K91" i="44" s="1"/>
  <c r="E91" i="44"/>
  <c r="J90" i="44"/>
  <c r="K90" i="44" s="1"/>
  <c r="E90" i="44"/>
  <c r="K89" i="44"/>
  <c r="J89" i="44"/>
  <c r="E89" i="44"/>
  <c r="K88" i="44"/>
  <c r="J88" i="44"/>
  <c r="E88" i="44"/>
  <c r="J87" i="44"/>
  <c r="K87" i="44" s="1"/>
  <c r="E87" i="44"/>
  <c r="K86" i="44"/>
  <c r="J86" i="44"/>
  <c r="E86" i="44"/>
  <c r="K85" i="44"/>
  <c r="J85" i="44"/>
  <c r="E85" i="44"/>
  <c r="K84" i="44"/>
  <c r="J84" i="44"/>
  <c r="E84" i="44"/>
  <c r="J83" i="44"/>
  <c r="K83" i="44" s="1"/>
  <c r="E83" i="44"/>
  <c r="J82" i="44"/>
  <c r="K82" i="44" s="1"/>
  <c r="E82" i="44"/>
  <c r="K81" i="44"/>
  <c r="J81" i="44"/>
  <c r="E81" i="44"/>
  <c r="K80" i="44"/>
  <c r="J80" i="44"/>
  <c r="E80" i="44"/>
  <c r="J79" i="44"/>
  <c r="K79" i="44" s="1"/>
  <c r="E79" i="44"/>
  <c r="K78" i="44"/>
  <c r="J78" i="44"/>
  <c r="E78" i="44"/>
  <c r="K77" i="44"/>
  <c r="J77" i="44"/>
  <c r="E77" i="44"/>
  <c r="K76" i="44"/>
  <c r="J76" i="44"/>
  <c r="E76" i="44"/>
  <c r="J75" i="44"/>
  <c r="K75" i="44" s="1"/>
  <c r="E75" i="44"/>
  <c r="J74" i="44"/>
  <c r="K74" i="44" s="1"/>
  <c r="E74" i="44"/>
  <c r="K73" i="44"/>
  <c r="J73" i="44"/>
  <c r="E73" i="44"/>
  <c r="K72" i="44"/>
  <c r="J72" i="44"/>
  <c r="E72" i="44"/>
  <c r="J71" i="44"/>
  <c r="K71" i="44" s="1"/>
  <c r="E71" i="44"/>
  <c r="K70" i="44"/>
  <c r="J70" i="44"/>
  <c r="E70" i="44"/>
  <c r="K69" i="44"/>
  <c r="J69" i="44"/>
  <c r="E69" i="44"/>
  <c r="K68" i="44"/>
  <c r="J68" i="44"/>
  <c r="E68" i="44"/>
  <c r="J67" i="44"/>
  <c r="K67" i="44" s="1"/>
  <c r="E67" i="44"/>
  <c r="J66" i="44"/>
  <c r="K66" i="44" s="1"/>
  <c r="E66" i="44"/>
  <c r="K65" i="44"/>
  <c r="J65" i="44"/>
  <c r="E65" i="44"/>
  <c r="K64" i="44"/>
  <c r="J64" i="44"/>
  <c r="E64" i="44"/>
  <c r="J63" i="44"/>
  <c r="K63" i="44" s="1"/>
  <c r="E63" i="44"/>
  <c r="K62" i="44"/>
  <c r="J62" i="44"/>
  <c r="E62" i="44"/>
  <c r="K61" i="44"/>
  <c r="J61" i="44"/>
  <c r="E61" i="44"/>
  <c r="K60" i="44"/>
  <c r="J60" i="44"/>
  <c r="E60" i="44"/>
  <c r="J59" i="44"/>
  <c r="K59" i="44" s="1"/>
  <c r="E59" i="44"/>
  <c r="J58" i="44"/>
  <c r="K58" i="44" s="1"/>
  <c r="E58" i="44"/>
  <c r="K57" i="44"/>
  <c r="J57" i="44"/>
  <c r="E57" i="44"/>
  <c r="K56" i="44"/>
  <c r="J56" i="44"/>
  <c r="E56" i="44"/>
  <c r="J55" i="44"/>
  <c r="K55" i="44" s="1"/>
  <c r="E55" i="44"/>
  <c r="J54" i="44"/>
  <c r="K54" i="44" s="1"/>
  <c r="E54" i="44"/>
  <c r="K53" i="44"/>
  <c r="J53" i="44"/>
  <c r="E53" i="44"/>
  <c r="K52" i="44"/>
  <c r="J52" i="44"/>
  <c r="E52" i="44"/>
  <c r="J51" i="44"/>
  <c r="K51" i="44" s="1"/>
  <c r="E51" i="44"/>
  <c r="J50" i="44"/>
  <c r="K50" i="44" s="1"/>
  <c r="E50" i="44"/>
  <c r="K49" i="44"/>
  <c r="J49" i="44"/>
  <c r="E49" i="44"/>
  <c r="K48" i="44"/>
  <c r="J48" i="44"/>
  <c r="E48" i="44"/>
  <c r="J47" i="44"/>
  <c r="K47" i="44" s="1"/>
  <c r="E47" i="44"/>
  <c r="J46" i="44"/>
  <c r="K46" i="44" s="1"/>
  <c r="E46" i="44"/>
  <c r="K45" i="44"/>
  <c r="J45" i="44"/>
  <c r="E45" i="44"/>
  <c r="K44" i="44"/>
  <c r="J44" i="44"/>
  <c r="E44" i="44"/>
  <c r="J43" i="44"/>
  <c r="K43" i="44" s="1"/>
  <c r="E43" i="44"/>
  <c r="J42" i="44"/>
  <c r="K42" i="44" s="1"/>
  <c r="E42" i="44"/>
  <c r="K41" i="44"/>
  <c r="J41" i="44"/>
  <c r="E41" i="44"/>
  <c r="K40" i="44"/>
  <c r="J40" i="44"/>
  <c r="E40" i="44"/>
  <c r="J39" i="44"/>
  <c r="K39" i="44" s="1"/>
  <c r="E39" i="44"/>
  <c r="J38" i="44"/>
  <c r="K38" i="44" s="1"/>
  <c r="E38" i="44"/>
  <c r="K37" i="44"/>
  <c r="J37" i="44"/>
  <c r="E37" i="44"/>
  <c r="K36" i="44"/>
  <c r="J36" i="44"/>
  <c r="E36" i="44"/>
  <c r="J35" i="44"/>
  <c r="K35" i="44" s="1"/>
  <c r="E35" i="44"/>
  <c r="K34" i="44"/>
  <c r="J34" i="44"/>
  <c r="E34" i="44"/>
  <c r="K33" i="44"/>
  <c r="J33" i="44"/>
  <c r="E33" i="44"/>
  <c r="K32" i="44"/>
  <c r="J32" i="44"/>
  <c r="E32" i="44"/>
  <c r="J31" i="44"/>
  <c r="K31" i="44" s="1"/>
  <c r="E31" i="44"/>
  <c r="J30" i="44"/>
  <c r="K30" i="44" s="1"/>
  <c r="E30" i="44"/>
  <c r="K29" i="44"/>
  <c r="J29" i="44"/>
  <c r="E29" i="44"/>
  <c r="K28" i="44"/>
  <c r="J28" i="44"/>
  <c r="E28" i="44"/>
  <c r="J27" i="44"/>
  <c r="K27" i="44" s="1"/>
  <c r="E27" i="44"/>
  <c r="J26" i="44"/>
  <c r="K26" i="44" s="1"/>
  <c r="E26" i="44"/>
  <c r="K25" i="44"/>
  <c r="J25" i="44"/>
  <c r="E25" i="44"/>
  <c r="K24" i="44"/>
  <c r="J24" i="44"/>
  <c r="E24" i="44"/>
  <c r="J23" i="44"/>
  <c r="K23" i="44" s="1"/>
  <c r="E23" i="44"/>
  <c r="J22" i="44"/>
  <c r="K22" i="44" s="1"/>
  <c r="E22" i="44"/>
  <c r="K21" i="44"/>
  <c r="J21" i="44"/>
  <c r="E21" i="44"/>
  <c r="K20" i="44"/>
  <c r="J20" i="44"/>
  <c r="E20" i="44"/>
  <c r="J19" i="44"/>
  <c r="K19" i="44" s="1"/>
  <c r="E19" i="44"/>
  <c r="J18" i="44"/>
  <c r="K18" i="44" s="1"/>
  <c r="E18" i="44"/>
  <c r="K17" i="44"/>
  <c r="J17" i="44"/>
  <c r="E17" i="44"/>
  <c r="K16" i="44"/>
  <c r="J16" i="44"/>
  <c r="E16" i="44"/>
  <c r="J15" i="44"/>
  <c r="K15" i="44" s="1"/>
  <c r="E15" i="44"/>
  <c r="J14" i="44"/>
  <c r="K14" i="44" s="1"/>
  <c r="E14" i="44"/>
  <c r="K13" i="44"/>
  <c r="J13" i="44"/>
  <c r="E13" i="44"/>
  <c r="K12" i="44"/>
  <c r="J12" i="44"/>
  <c r="E12" i="44"/>
  <c r="J11" i="44"/>
  <c r="K11" i="44" s="1"/>
  <c r="E11" i="44"/>
  <c r="J10" i="44"/>
  <c r="K10" i="44" s="1"/>
  <c r="E10" i="44"/>
  <c r="K9" i="44"/>
  <c r="J9" i="44"/>
  <c r="E9" i="44"/>
  <c r="K8" i="44"/>
  <c r="J8" i="44"/>
  <c r="E8" i="44"/>
  <c r="J7" i="44"/>
  <c r="K7" i="44" s="1"/>
  <c r="E7" i="44"/>
  <c r="J5" i="44"/>
  <c r="E5" i="44"/>
  <c r="J139" i="43"/>
  <c r="K139" i="43" s="1"/>
  <c r="E139" i="43"/>
  <c r="J138" i="43"/>
  <c r="K138" i="43" s="1"/>
  <c r="E138" i="43"/>
  <c r="J137" i="43"/>
  <c r="K137" i="43" s="1"/>
  <c r="E137" i="43"/>
  <c r="J136" i="43"/>
  <c r="K136" i="43" s="1"/>
  <c r="E136" i="43"/>
  <c r="K135" i="43"/>
  <c r="J135" i="43"/>
  <c r="E135" i="43"/>
  <c r="K134" i="43"/>
  <c r="J134" i="43"/>
  <c r="E134" i="43"/>
  <c r="K133" i="43"/>
  <c r="J133" i="43"/>
  <c r="E133" i="43"/>
  <c r="J132" i="43"/>
  <c r="K132" i="43" s="1"/>
  <c r="E132" i="43"/>
  <c r="J131" i="43"/>
  <c r="K131" i="43" s="1"/>
  <c r="E131" i="43"/>
  <c r="J130" i="43"/>
  <c r="K130" i="43" s="1"/>
  <c r="E130" i="43"/>
  <c r="J129" i="43"/>
  <c r="K129" i="43" s="1"/>
  <c r="E129" i="43"/>
  <c r="J128" i="43"/>
  <c r="K128" i="43" s="1"/>
  <c r="E128" i="43"/>
  <c r="K127" i="43"/>
  <c r="J127" i="43"/>
  <c r="E127" i="43"/>
  <c r="K126" i="43"/>
  <c r="J126" i="43"/>
  <c r="E126" i="43"/>
  <c r="K125" i="43"/>
  <c r="J125" i="43"/>
  <c r="E125" i="43"/>
  <c r="J124" i="43"/>
  <c r="K124" i="43" s="1"/>
  <c r="E124" i="43"/>
  <c r="J123" i="43"/>
  <c r="K123" i="43" s="1"/>
  <c r="E123" i="43"/>
  <c r="J122" i="43"/>
  <c r="K122" i="43" s="1"/>
  <c r="E122" i="43"/>
  <c r="J121" i="43"/>
  <c r="K121" i="43" s="1"/>
  <c r="E121" i="43"/>
  <c r="J120" i="43"/>
  <c r="K120" i="43" s="1"/>
  <c r="E120" i="43"/>
  <c r="K119" i="43"/>
  <c r="J119" i="43"/>
  <c r="E119" i="43"/>
  <c r="K118" i="43"/>
  <c r="J118" i="43"/>
  <c r="E118" i="43"/>
  <c r="K117" i="43"/>
  <c r="J117" i="43"/>
  <c r="E117" i="43"/>
  <c r="J116" i="43"/>
  <c r="K116" i="43" s="1"/>
  <c r="E116" i="43"/>
  <c r="J115" i="43"/>
  <c r="K115" i="43" s="1"/>
  <c r="E115" i="43"/>
  <c r="J114" i="43"/>
  <c r="K114" i="43" s="1"/>
  <c r="E114" i="43"/>
  <c r="J113" i="43"/>
  <c r="K113" i="43" s="1"/>
  <c r="E113" i="43"/>
  <c r="J112" i="43"/>
  <c r="K112" i="43" s="1"/>
  <c r="E112" i="43"/>
  <c r="K111" i="43"/>
  <c r="J111" i="43"/>
  <c r="E111" i="43"/>
  <c r="K110" i="43"/>
  <c r="J110" i="43"/>
  <c r="E110" i="43"/>
  <c r="K109" i="43"/>
  <c r="J109" i="43"/>
  <c r="E109" i="43"/>
  <c r="J108" i="43"/>
  <c r="K108" i="43" s="1"/>
  <c r="E108" i="43"/>
  <c r="J107" i="43"/>
  <c r="K107" i="43" s="1"/>
  <c r="E107" i="43"/>
  <c r="J106" i="43"/>
  <c r="K106" i="43" s="1"/>
  <c r="E106" i="43"/>
  <c r="J105" i="43"/>
  <c r="K105" i="43" s="1"/>
  <c r="E105" i="43"/>
  <c r="J104" i="43"/>
  <c r="K104" i="43" s="1"/>
  <c r="E104" i="43"/>
  <c r="K103" i="43"/>
  <c r="J103" i="43"/>
  <c r="E103" i="43"/>
  <c r="K102" i="43"/>
  <c r="J102" i="43"/>
  <c r="E102" i="43"/>
  <c r="K101" i="43"/>
  <c r="J101" i="43"/>
  <c r="E101" i="43"/>
  <c r="J100" i="43"/>
  <c r="K100" i="43" s="1"/>
  <c r="E100" i="43"/>
  <c r="J99" i="43"/>
  <c r="K99" i="43" s="1"/>
  <c r="E99" i="43"/>
  <c r="J98" i="43"/>
  <c r="K98" i="43" s="1"/>
  <c r="E98" i="43"/>
  <c r="J97" i="43"/>
  <c r="K97" i="43" s="1"/>
  <c r="E97" i="43"/>
  <c r="J96" i="43"/>
  <c r="K96" i="43" s="1"/>
  <c r="E96" i="43"/>
  <c r="K95" i="43"/>
  <c r="J95" i="43"/>
  <c r="E95" i="43"/>
  <c r="K94" i="43"/>
  <c r="J94" i="43"/>
  <c r="E94" i="43"/>
  <c r="K93" i="43"/>
  <c r="J93" i="43"/>
  <c r="E93" i="43"/>
  <c r="J92" i="43"/>
  <c r="K92" i="43" s="1"/>
  <c r="E92" i="43"/>
  <c r="J91" i="43"/>
  <c r="K91" i="43" s="1"/>
  <c r="E91" i="43"/>
  <c r="J90" i="43"/>
  <c r="K90" i="43" s="1"/>
  <c r="E90" i="43"/>
  <c r="J89" i="43"/>
  <c r="K89" i="43" s="1"/>
  <c r="E89" i="43"/>
  <c r="J88" i="43"/>
  <c r="K88" i="43" s="1"/>
  <c r="E88" i="43"/>
  <c r="K87" i="43"/>
  <c r="J87" i="43"/>
  <c r="E87" i="43"/>
  <c r="K86" i="43"/>
  <c r="J86" i="43"/>
  <c r="E86" i="43"/>
  <c r="K85" i="43"/>
  <c r="J85" i="43"/>
  <c r="E85" i="43"/>
  <c r="J84" i="43"/>
  <c r="K84" i="43" s="1"/>
  <c r="E84" i="43"/>
  <c r="J83" i="43"/>
  <c r="K83" i="43" s="1"/>
  <c r="E83" i="43"/>
  <c r="J82" i="43"/>
  <c r="K82" i="43" s="1"/>
  <c r="E82" i="43"/>
  <c r="J81" i="43"/>
  <c r="K81" i="43" s="1"/>
  <c r="E81" i="43"/>
  <c r="J80" i="43"/>
  <c r="K80" i="43" s="1"/>
  <c r="E80" i="43"/>
  <c r="K79" i="43"/>
  <c r="J79" i="43"/>
  <c r="E79" i="43"/>
  <c r="K78" i="43"/>
  <c r="J78" i="43"/>
  <c r="E78" i="43"/>
  <c r="K77" i="43"/>
  <c r="J77" i="43"/>
  <c r="E77" i="43"/>
  <c r="J76" i="43"/>
  <c r="K76" i="43" s="1"/>
  <c r="E76" i="43"/>
  <c r="J75" i="43"/>
  <c r="K75" i="43" s="1"/>
  <c r="E75" i="43"/>
  <c r="J74" i="43"/>
  <c r="K74" i="43" s="1"/>
  <c r="E74" i="43"/>
  <c r="J73" i="43"/>
  <c r="K73" i="43" s="1"/>
  <c r="E73" i="43"/>
  <c r="J72" i="43"/>
  <c r="K72" i="43" s="1"/>
  <c r="E72" i="43"/>
  <c r="K71" i="43"/>
  <c r="J71" i="43"/>
  <c r="E71" i="43"/>
  <c r="K70" i="43"/>
  <c r="J70" i="43"/>
  <c r="E70" i="43"/>
  <c r="K69" i="43"/>
  <c r="J69" i="43"/>
  <c r="E69" i="43"/>
  <c r="J68" i="43"/>
  <c r="K68" i="43" s="1"/>
  <c r="E68" i="43"/>
  <c r="J67" i="43"/>
  <c r="K67" i="43" s="1"/>
  <c r="E67" i="43"/>
  <c r="J66" i="43"/>
  <c r="K66" i="43" s="1"/>
  <c r="E66" i="43"/>
  <c r="J65" i="43"/>
  <c r="K65" i="43" s="1"/>
  <c r="E65" i="43"/>
  <c r="J64" i="43"/>
  <c r="K64" i="43" s="1"/>
  <c r="E64" i="43"/>
  <c r="K63" i="43"/>
  <c r="J63" i="43"/>
  <c r="E63" i="43"/>
  <c r="K62" i="43"/>
  <c r="J62" i="43"/>
  <c r="E62" i="43"/>
  <c r="K61" i="43"/>
  <c r="J61" i="43"/>
  <c r="E61" i="43"/>
  <c r="J60" i="43"/>
  <c r="K60" i="43" s="1"/>
  <c r="E60" i="43"/>
  <c r="J59" i="43"/>
  <c r="K59" i="43" s="1"/>
  <c r="E59" i="43"/>
  <c r="J58" i="43"/>
  <c r="K58" i="43" s="1"/>
  <c r="E58" i="43"/>
  <c r="J57" i="43"/>
  <c r="K57" i="43" s="1"/>
  <c r="E57" i="43"/>
  <c r="J56" i="43"/>
  <c r="K56" i="43" s="1"/>
  <c r="E56" i="43"/>
  <c r="K55" i="43"/>
  <c r="J55" i="43"/>
  <c r="E55" i="43"/>
  <c r="K54" i="43"/>
  <c r="J54" i="43"/>
  <c r="E54" i="43"/>
  <c r="K53" i="43"/>
  <c r="J53" i="43"/>
  <c r="E53" i="43"/>
  <c r="J52" i="43"/>
  <c r="K52" i="43" s="1"/>
  <c r="E52" i="43"/>
  <c r="J51" i="43"/>
  <c r="K51" i="43" s="1"/>
  <c r="E51" i="43"/>
  <c r="J50" i="43"/>
  <c r="K50" i="43" s="1"/>
  <c r="E50" i="43"/>
  <c r="J49" i="43"/>
  <c r="K49" i="43" s="1"/>
  <c r="E49" i="43"/>
  <c r="J48" i="43"/>
  <c r="K48" i="43" s="1"/>
  <c r="E48" i="43"/>
  <c r="K47" i="43"/>
  <c r="J47" i="43"/>
  <c r="E47" i="43"/>
  <c r="K46" i="43"/>
  <c r="J46" i="43"/>
  <c r="E46" i="43"/>
  <c r="K45" i="43"/>
  <c r="J45" i="43"/>
  <c r="E45" i="43"/>
  <c r="J44" i="43"/>
  <c r="K44" i="43" s="1"/>
  <c r="E44" i="43"/>
  <c r="J43" i="43"/>
  <c r="K43" i="43" s="1"/>
  <c r="E43" i="43"/>
  <c r="J42" i="43"/>
  <c r="K42" i="43" s="1"/>
  <c r="E42" i="43"/>
  <c r="J41" i="43"/>
  <c r="K41" i="43" s="1"/>
  <c r="E41" i="43"/>
  <c r="J40" i="43"/>
  <c r="K40" i="43" s="1"/>
  <c r="E40" i="43"/>
  <c r="K39" i="43"/>
  <c r="J39" i="43"/>
  <c r="E39" i="43"/>
  <c r="K38" i="43"/>
  <c r="J38" i="43"/>
  <c r="E38" i="43"/>
  <c r="K37" i="43"/>
  <c r="J37" i="43"/>
  <c r="E37" i="43"/>
  <c r="J36" i="43"/>
  <c r="K36" i="43" s="1"/>
  <c r="E36" i="43"/>
  <c r="J35" i="43"/>
  <c r="K35" i="43" s="1"/>
  <c r="E35" i="43"/>
  <c r="J34" i="43"/>
  <c r="K34" i="43" s="1"/>
  <c r="E34" i="43"/>
  <c r="J33" i="43"/>
  <c r="K33" i="43" s="1"/>
  <c r="E33" i="43"/>
  <c r="J32" i="43"/>
  <c r="K32" i="43" s="1"/>
  <c r="E32" i="43"/>
  <c r="K31" i="43"/>
  <c r="J31" i="43"/>
  <c r="E31" i="43"/>
  <c r="K30" i="43"/>
  <c r="J30" i="43"/>
  <c r="E30" i="43"/>
  <c r="K29" i="43"/>
  <c r="J29" i="43"/>
  <c r="E29" i="43"/>
  <c r="J28" i="43"/>
  <c r="K28" i="43" s="1"/>
  <c r="E28" i="43"/>
  <c r="J27" i="43"/>
  <c r="K27" i="43" s="1"/>
  <c r="E27" i="43"/>
  <c r="J26" i="43"/>
  <c r="K26" i="43" s="1"/>
  <c r="E26" i="43"/>
  <c r="J25" i="43"/>
  <c r="K25" i="43" s="1"/>
  <c r="E25" i="43"/>
  <c r="J24" i="43"/>
  <c r="K24" i="43" s="1"/>
  <c r="E24" i="43"/>
  <c r="K23" i="43"/>
  <c r="J23" i="43"/>
  <c r="E23" i="43"/>
  <c r="K22" i="43"/>
  <c r="J22" i="43"/>
  <c r="E22" i="43"/>
  <c r="K21" i="43"/>
  <c r="J21" i="43"/>
  <c r="E21" i="43"/>
  <c r="J20" i="43"/>
  <c r="K20" i="43" s="1"/>
  <c r="E20" i="43"/>
  <c r="J19" i="43"/>
  <c r="K19" i="43" s="1"/>
  <c r="E19" i="43"/>
  <c r="J18" i="43"/>
  <c r="K18" i="43" s="1"/>
  <c r="E18" i="43"/>
  <c r="J17" i="43"/>
  <c r="K17" i="43" s="1"/>
  <c r="E17" i="43"/>
  <c r="J16" i="43"/>
  <c r="K16" i="43" s="1"/>
  <c r="E16" i="43"/>
  <c r="K15" i="43"/>
  <c r="J15" i="43"/>
  <c r="E15" i="43"/>
  <c r="K14" i="43"/>
  <c r="J14" i="43"/>
  <c r="E14" i="43"/>
  <c r="K13" i="43"/>
  <c r="J13" i="43"/>
  <c r="E13" i="43"/>
  <c r="J12" i="43"/>
  <c r="K12" i="43" s="1"/>
  <c r="E12" i="43"/>
  <c r="J11" i="43"/>
  <c r="K11" i="43" s="1"/>
  <c r="E11" i="43"/>
  <c r="J10" i="43"/>
  <c r="K10" i="43" s="1"/>
  <c r="E10" i="43"/>
  <c r="J9" i="43"/>
  <c r="K9" i="43" s="1"/>
  <c r="E9" i="43"/>
  <c r="J8" i="43"/>
  <c r="K8" i="43" s="1"/>
  <c r="E8" i="43"/>
  <c r="K7" i="43"/>
  <c r="J7" i="43"/>
  <c r="E7" i="43"/>
  <c r="J5" i="43"/>
  <c r="E5" i="43"/>
  <c r="J139" i="30"/>
  <c r="K139" i="30" s="1"/>
  <c r="E139" i="30"/>
  <c r="J138" i="30"/>
  <c r="K138" i="30" s="1"/>
  <c r="E138" i="30"/>
  <c r="J137" i="30"/>
  <c r="K137" i="30" s="1"/>
  <c r="E137" i="30"/>
  <c r="K136" i="30"/>
  <c r="J136" i="30"/>
  <c r="E136" i="30"/>
  <c r="K135" i="30"/>
  <c r="J135" i="30"/>
  <c r="E135" i="30"/>
  <c r="K134" i="30"/>
  <c r="J134" i="30"/>
  <c r="E134" i="30"/>
  <c r="J133" i="30"/>
  <c r="K133" i="30" s="1"/>
  <c r="E133" i="30"/>
  <c r="K132" i="30"/>
  <c r="J132" i="30"/>
  <c r="E132" i="30"/>
  <c r="J131" i="30"/>
  <c r="K131" i="30" s="1"/>
  <c r="E131" i="30"/>
  <c r="J130" i="30"/>
  <c r="K130" i="30" s="1"/>
  <c r="E130" i="30"/>
  <c r="J129" i="30"/>
  <c r="K129" i="30" s="1"/>
  <c r="E129" i="30"/>
  <c r="K128" i="30"/>
  <c r="J128" i="30"/>
  <c r="E128" i="30"/>
  <c r="K127" i="30"/>
  <c r="J127" i="30"/>
  <c r="E127" i="30"/>
  <c r="K126" i="30"/>
  <c r="J126" i="30"/>
  <c r="E126" i="30"/>
  <c r="J125" i="30"/>
  <c r="K125" i="30" s="1"/>
  <c r="E125" i="30"/>
  <c r="K124" i="30"/>
  <c r="J124" i="30"/>
  <c r="E124" i="30"/>
  <c r="J123" i="30"/>
  <c r="K123" i="30" s="1"/>
  <c r="E123" i="30"/>
  <c r="J122" i="30"/>
  <c r="K122" i="30" s="1"/>
  <c r="E122" i="30"/>
  <c r="J121" i="30"/>
  <c r="K121" i="30" s="1"/>
  <c r="E121" i="30"/>
  <c r="K120" i="30"/>
  <c r="J120" i="30"/>
  <c r="E120" i="30"/>
  <c r="K119" i="30"/>
  <c r="J119" i="30"/>
  <c r="E119" i="30"/>
  <c r="K118" i="30"/>
  <c r="J118" i="30"/>
  <c r="E118" i="30"/>
  <c r="J117" i="30"/>
  <c r="K117" i="30" s="1"/>
  <c r="E117" i="30"/>
  <c r="K116" i="30"/>
  <c r="J116" i="30"/>
  <c r="E116" i="30"/>
  <c r="J115" i="30"/>
  <c r="K115" i="30" s="1"/>
  <c r="E115" i="30"/>
  <c r="J114" i="30"/>
  <c r="K114" i="30" s="1"/>
  <c r="E114" i="30"/>
  <c r="J113" i="30"/>
  <c r="K113" i="30" s="1"/>
  <c r="E113" i="30"/>
  <c r="K112" i="30"/>
  <c r="J112" i="30"/>
  <c r="E112" i="30"/>
  <c r="K111" i="30"/>
  <c r="J111" i="30"/>
  <c r="E111" i="30"/>
  <c r="K110" i="30"/>
  <c r="J110" i="30"/>
  <c r="E110" i="30"/>
  <c r="J109" i="30"/>
  <c r="K109" i="30" s="1"/>
  <c r="E109" i="30"/>
  <c r="K108" i="30"/>
  <c r="J108" i="30"/>
  <c r="E108" i="30"/>
  <c r="J107" i="30"/>
  <c r="K107" i="30" s="1"/>
  <c r="E107" i="30"/>
  <c r="J106" i="30"/>
  <c r="K106" i="30" s="1"/>
  <c r="E106" i="30"/>
  <c r="J105" i="30"/>
  <c r="K105" i="30" s="1"/>
  <c r="E105" i="30"/>
  <c r="K104" i="30"/>
  <c r="J104" i="30"/>
  <c r="E104" i="30"/>
  <c r="K103" i="30"/>
  <c r="J103" i="30"/>
  <c r="E103" i="30"/>
  <c r="K102" i="30"/>
  <c r="J102" i="30"/>
  <c r="E102" i="30"/>
  <c r="J101" i="30"/>
  <c r="K101" i="30" s="1"/>
  <c r="E101" i="30"/>
  <c r="K100" i="30"/>
  <c r="J100" i="30"/>
  <c r="E100" i="30"/>
  <c r="J99" i="30"/>
  <c r="K99" i="30" s="1"/>
  <c r="E99" i="30"/>
  <c r="J98" i="30"/>
  <c r="K98" i="30" s="1"/>
  <c r="E98" i="30"/>
  <c r="J97" i="30"/>
  <c r="K97" i="30" s="1"/>
  <c r="E97" i="30"/>
  <c r="K96" i="30"/>
  <c r="J96" i="30"/>
  <c r="E96" i="30"/>
  <c r="K95" i="30"/>
  <c r="J95" i="30"/>
  <c r="E95" i="30"/>
  <c r="K94" i="30"/>
  <c r="J94" i="30"/>
  <c r="E94" i="30"/>
  <c r="J93" i="30"/>
  <c r="K93" i="30" s="1"/>
  <c r="E93" i="30"/>
  <c r="K92" i="30"/>
  <c r="J92" i="30"/>
  <c r="E92" i="30"/>
  <c r="J91" i="30"/>
  <c r="K91" i="30" s="1"/>
  <c r="E91" i="30"/>
  <c r="J90" i="30"/>
  <c r="K90" i="30" s="1"/>
  <c r="E90" i="30"/>
  <c r="J89" i="30"/>
  <c r="K89" i="30" s="1"/>
  <c r="E89" i="30"/>
  <c r="K88" i="30"/>
  <c r="J88" i="30"/>
  <c r="E88" i="30"/>
  <c r="K87" i="30"/>
  <c r="J87" i="30"/>
  <c r="E87" i="30"/>
  <c r="K86" i="30"/>
  <c r="J86" i="30"/>
  <c r="E86" i="30"/>
  <c r="J85" i="30"/>
  <c r="K85" i="30" s="1"/>
  <c r="E85" i="30"/>
  <c r="K84" i="30"/>
  <c r="J84" i="30"/>
  <c r="E84" i="30"/>
  <c r="J83" i="30"/>
  <c r="K83" i="30" s="1"/>
  <c r="E83" i="30"/>
  <c r="J82" i="30"/>
  <c r="K82" i="30" s="1"/>
  <c r="E82" i="30"/>
  <c r="J81" i="30"/>
  <c r="K81" i="30" s="1"/>
  <c r="E81" i="30"/>
  <c r="K80" i="30"/>
  <c r="J80" i="30"/>
  <c r="E80" i="30"/>
  <c r="K79" i="30"/>
  <c r="J79" i="30"/>
  <c r="E79" i="30"/>
  <c r="K78" i="30"/>
  <c r="J78" i="30"/>
  <c r="E78" i="30"/>
  <c r="J77" i="30"/>
  <c r="K77" i="30" s="1"/>
  <c r="E77" i="30"/>
  <c r="K76" i="30"/>
  <c r="J76" i="30"/>
  <c r="E76" i="30"/>
  <c r="J75" i="30"/>
  <c r="K75" i="30" s="1"/>
  <c r="E75" i="30"/>
  <c r="J74" i="30"/>
  <c r="K74" i="30" s="1"/>
  <c r="E74" i="30"/>
  <c r="J73" i="30"/>
  <c r="K73" i="30" s="1"/>
  <c r="E73" i="30"/>
  <c r="K72" i="30"/>
  <c r="J72" i="30"/>
  <c r="E72" i="30"/>
  <c r="K71" i="30"/>
  <c r="J71" i="30"/>
  <c r="E71" i="30"/>
  <c r="K70" i="30"/>
  <c r="J70" i="30"/>
  <c r="E70" i="30"/>
  <c r="J69" i="30"/>
  <c r="K69" i="30" s="1"/>
  <c r="E69" i="30"/>
  <c r="K68" i="30"/>
  <c r="J68" i="30"/>
  <c r="E68" i="30"/>
  <c r="J67" i="30"/>
  <c r="K67" i="30" s="1"/>
  <c r="E67" i="30"/>
  <c r="J66" i="30"/>
  <c r="K66" i="30" s="1"/>
  <c r="E66" i="30"/>
  <c r="J65" i="30"/>
  <c r="K65" i="30" s="1"/>
  <c r="E65" i="30"/>
  <c r="K64" i="30"/>
  <c r="J64" i="30"/>
  <c r="E64" i="30"/>
  <c r="K63" i="30"/>
  <c r="J63" i="30"/>
  <c r="E63" i="30"/>
  <c r="K62" i="30"/>
  <c r="J62" i="30"/>
  <c r="E62" i="30"/>
  <c r="J61" i="30"/>
  <c r="K61" i="30" s="1"/>
  <c r="E61" i="30"/>
  <c r="K60" i="30"/>
  <c r="J60" i="30"/>
  <c r="E60" i="30"/>
  <c r="J59" i="30"/>
  <c r="K59" i="30" s="1"/>
  <c r="E59" i="30"/>
  <c r="J58" i="30"/>
  <c r="K58" i="30" s="1"/>
  <c r="E58" i="30"/>
  <c r="J57" i="30"/>
  <c r="K57" i="30" s="1"/>
  <c r="E57" i="30"/>
  <c r="K56" i="30"/>
  <c r="J56" i="30"/>
  <c r="E56" i="30"/>
  <c r="K55" i="30"/>
  <c r="J55" i="30"/>
  <c r="E55" i="30"/>
  <c r="K54" i="30"/>
  <c r="J54" i="30"/>
  <c r="E54" i="30"/>
  <c r="J53" i="30"/>
  <c r="K53" i="30" s="1"/>
  <c r="E53" i="30"/>
  <c r="K52" i="30"/>
  <c r="J52" i="30"/>
  <c r="E52" i="30"/>
  <c r="J51" i="30"/>
  <c r="K51" i="30" s="1"/>
  <c r="E51" i="30"/>
  <c r="J50" i="30"/>
  <c r="K50" i="30" s="1"/>
  <c r="E50" i="30"/>
  <c r="J49" i="30"/>
  <c r="K49" i="30" s="1"/>
  <c r="E49" i="30"/>
  <c r="K48" i="30"/>
  <c r="J48" i="30"/>
  <c r="E48" i="30"/>
  <c r="K47" i="30"/>
  <c r="J47" i="30"/>
  <c r="E47" i="30"/>
  <c r="K46" i="30"/>
  <c r="J46" i="30"/>
  <c r="E46" i="30"/>
  <c r="J45" i="30"/>
  <c r="K45" i="30" s="1"/>
  <c r="E45" i="30"/>
  <c r="K44" i="30"/>
  <c r="J44" i="30"/>
  <c r="E44" i="30"/>
  <c r="J43" i="30"/>
  <c r="K43" i="30" s="1"/>
  <c r="E43" i="30"/>
  <c r="J42" i="30"/>
  <c r="K42" i="30" s="1"/>
  <c r="E42" i="30"/>
  <c r="J41" i="30"/>
  <c r="K41" i="30" s="1"/>
  <c r="E41" i="30"/>
  <c r="K40" i="30"/>
  <c r="J40" i="30"/>
  <c r="E40" i="30"/>
  <c r="K39" i="30"/>
  <c r="J39" i="30"/>
  <c r="E39" i="30"/>
  <c r="K38" i="30"/>
  <c r="J38" i="30"/>
  <c r="E38" i="30"/>
  <c r="J37" i="30"/>
  <c r="K37" i="30" s="1"/>
  <c r="E37" i="30"/>
  <c r="K36" i="30"/>
  <c r="J36" i="30"/>
  <c r="E36" i="30"/>
  <c r="J35" i="30"/>
  <c r="K35" i="30" s="1"/>
  <c r="E35" i="30"/>
  <c r="J34" i="30"/>
  <c r="K34" i="30" s="1"/>
  <c r="E34" i="30"/>
  <c r="J33" i="30"/>
  <c r="K33" i="30" s="1"/>
  <c r="E33" i="30"/>
  <c r="K32" i="30"/>
  <c r="J32" i="30"/>
  <c r="E32" i="30"/>
  <c r="K31" i="30"/>
  <c r="J31" i="30"/>
  <c r="E31" i="30"/>
  <c r="K30" i="30"/>
  <c r="J30" i="30"/>
  <c r="E30" i="30"/>
  <c r="J29" i="30"/>
  <c r="K29" i="30" s="1"/>
  <c r="E29" i="30"/>
  <c r="K28" i="30"/>
  <c r="J28" i="30"/>
  <c r="E28" i="30"/>
  <c r="J27" i="30"/>
  <c r="K27" i="30" s="1"/>
  <c r="E27" i="30"/>
  <c r="J26" i="30"/>
  <c r="K26" i="30" s="1"/>
  <c r="E26" i="30"/>
  <c r="J25" i="30"/>
  <c r="K25" i="30" s="1"/>
  <c r="K5" i="30" s="1"/>
  <c r="E25" i="30"/>
  <c r="K24" i="30"/>
  <c r="J24" i="30"/>
  <c r="E24" i="30"/>
  <c r="K23" i="30"/>
  <c r="J23" i="30"/>
  <c r="E23" i="30"/>
  <c r="K22" i="30"/>
  <c r="J22" i="30"/>
  <c r="E22" i="30"/>
  <c r="J21" i="30"/>
  <c r="K21" i="30" s="1"/>
  <c r="E21" i="30"/>
  <c r="K20" i="30"/>
  <c r="J20" i="30"/>
  <c r="E20" i="30"/>
  <c r="J19" i="30"/>
  <c r="K19" i="30" s="1"/>
  <c r="E19" i="30"/>
  <c r="J18" i="30"/>
  <c r="K18" i="30" s="1"/>
  <c r="E18" i="30"/>
  <c r="J17" i="30"/>
  <c r="K17" i="30" s="1"/>
  <c r="E17" i="30"/>
  <c r="K16" i="30"/>
  <c r="J16" i="30"/>
  <c r="E16" i="30"/>
  <c r="K15" i="30"/>
  <c r="J15" i="30"/>
  <c r="E15" i="30"/>
  <c r="K14" i="30"/>
  <c r="J14" i="30"/>
  <c r="E14" i="30"/>
  <c r="J13" i="30"/>
  <c r="K13" i="30" s="1"/>
  <c r="E13" i="30"/>
  <c r="K12" i="30"/>
  <c r="J12" i="30"/>
  <c r="E12" i="30"/>
  <c r="J11" i="30"/>
  <c r="K11" i="30" s="1"/>
  <c r="E11" i="30"/>
  <c r="J10" i="30"/>
  <c r="K10" i="30" s="1"/>
  <c r="E10" i="30"/>
  <c r="J9" i="30"/>
  <c r="K9" i="30" s="1"/>
  <c r="E9" i="30"/>
  <c r="K8" i="30"/>
  <c r="J8" i="30"/>
  <c r="E8" i="30"/>
  <c r="K7" i="30"/>
  <c r="J7" i="30"/>
  <c r="E7" i="30"/>
  <c r="J5" i="30"/>
  <c r="E5" i="30"/>
  <c r="K5" i="48" l="1"/>
  <c r="K5" i="24"/>
  <c r="K5" i="44"/>
  <c r="K5" i="43"/>
</calcChain>
</file>

<file path=xl/sharedStrings.xml><?xml version="1.0" encoding="utf-8"?>
<sst xmlns="http://schemas.openxmlformats.org/spreadsheetml/2006/main" count="2444" uniqueCount="296">
  <si>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</si>
  <si>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</si>
  <si>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</si>
  <si>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</si>
  <si>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</si>
  <si>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</si>
  <si>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</si>
  <si>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</si>
  <si>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</si>
  <si>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</si>
  <si>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</si>
  <si>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</si>
  <si>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</si>
  <si>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</si>
  <si>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</si>
  <si>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</si>
  <si>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</si>
  <si>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</si>
  <si>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</si>
  <si>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</si>
  <si>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</si>
  <si>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</si>
  <si>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</si>
  <si>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</si>
  <si>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</si>
  <si>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</si>
  <si>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</si>
  <si>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</si>
  <si>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</si>
  <si>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</si>
  <si>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</si>
  <si>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</si>
  <si>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</si>
  <si>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</si>
  <si>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</si>
  <si>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</si>
  <si>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</si>
  <si>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</si>
  <si>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</si>
  <si>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</si>
  <si>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</si>
  <si>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</si>
  <si>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</si>
  <si>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</si>
  <si>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</si>
  <si>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</si>
  <si>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</si>
  <si>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</si>
  <si>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</si>
  <si>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</si>
  <si>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</si>
  <si>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</si>
  <si>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</si>
  <si>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</si>
  <si>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</si>
  <si>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</si>
  <si>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</si>
  <si>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</si>
  <si>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</si>
  <si>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</si>
  <si>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</si>
  <si>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</si>
  <si>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</si>
  <si>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</si>
  <si>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</si>
  <si>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</si>
  <si>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</si>
  <si>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</si>
  <si>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</si>
  <si>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</si>
  <si>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</si>
  <si>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</si>
  <si>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</si>
  <si>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</si>
  <si>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</si>
  <si>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</si>
  <si>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</si>
  <si>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</si>
  <si>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</si>
  <si>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</si>
  <si>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</si>
  <si>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</si>
  <si>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</si>
  <si>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</si>
  <si>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</si>
  <si>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</si>
  <si>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</si>
  <si>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</si>
  <si>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</si>
  <si>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</si>
  <si>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1: CPI GROUP AND SUB- GROUP, REPUBLIC</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</si>
  <si>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</si>
  <si>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</si>
  <si>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</si>
  <si>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</si>
  <si>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</si>
  <si>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</si>
  <si>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</si>
  <si>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</si>
  <si>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</si>
  <si>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</si>
  <si>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</si>
  <si>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</si>
  <si>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</si>
  <si>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</si>
  <si>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</si>
  <si>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</si>
  <si>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</si>
  <si>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</si>
  <si>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</si>
  <si>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</si>
  <si>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</si>
  <si>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</si>
  <si>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</si>
  <si>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</si>
  <si>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</si>
  <si>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</si>
  <si>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</si>
  <si>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</si>
  <si>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</si>
  <si>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</si>
  <si>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</si>
  <si>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</si>
  <si>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</si>
  <si>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</si>
  <si>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</si>
  <si>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</si>
  <si>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</si>
  <si>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</si>
  <si>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</si>
  <si>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</si>
  <si>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</si>
  <si>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</si>
  <si>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</si>
  <si>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</si>
  <si>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</si>
  <si>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</si>
  <si>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</si>
  <si>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</si>
  <si>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</si>
  <si>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</si>
  <si>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</si>
  <si>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</si>
  <si>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</si>
  <si>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</si>
  <si>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</si>
  <si>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</si>
  <si>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</si>
  <si>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</si>
  <si>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</si>
  <si>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</si>
  <si>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</si>
  <si>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</si>
  <si>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</si>
  <si>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</si>
  <si>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</si>
  <si>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</si>
  <si>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</si>
  <si>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</si>
  <si>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</si>
  <si>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</si>
  <si>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</si>
  <si>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</si>
  <si>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</si>
  <si>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</si>
  <si>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</si>
  <si>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</si>
  <si>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</si>
  <si>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</si>
  <si>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</si>
  <si>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</si>
  <si>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</si>
  <si>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</si>
  <si>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</si>
  <si>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</si>
  <si>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</si>
  <si>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</si>
  <si>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</si>
  <si>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</si>
  <si>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</si>
  <si>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</si>
  <si>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</si>
  <si>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</si>
  <si>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</si>
  <si>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</si>
  <si>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</si>
  <si>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</si>
  <si>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</si>
  <si>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</si>
  <si>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</si>
  <si>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</si>
  <si>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</si>
  <si>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</si>
  <si>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</si>
  <si>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</si>
  <si>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</si>
  <si>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</si>
  <si>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</si>
  <si>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</si>
  <si>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</si>
  <si>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</si>
  <si>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</si>
  <si>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</si>
  <si>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</si>
  <si>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</si>
  <si>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</si>
  <si>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</si>
  <si>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</si>
  <si>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</si>
  <si>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</si>
  <si>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</si>
  <si>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</si>
  <si>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</si>
  <si>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</si>
  <si>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</si>
  <si>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</si>
  <si>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</si>
  <si>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</si>
  <si>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</si>
  <si>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</si>
  <si>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</si>
  <si>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</si>
  <si>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</si>
  <si>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</si>
  <si>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</si>
  <si>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</si>
  <si>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</si>
  <si>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</si>
  <si>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</si>
  <si>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</si>
  <si>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</si>
  <si>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</si>
  <si>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</si>
  <si>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</si>
  <si>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</si>
  <si>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</si>
  <si>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</si>
  <si>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</si>
  <si>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</si>
  <si>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</si>
  <si>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</si>
  <si>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</si>
  <si>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</si>
  <si>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</si>
  <si>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</si>
  <si>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</si>
  <si>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</si>
  <si>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</si>
  <si>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</si>
  <si>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</si>
  <si>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</si>
  <si>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</si>
  <si>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</si>
  <si>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</si>
  <si>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</si>
  <si>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</si>
  <si>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</si>
  <si>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</si>
  <si>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</si>
  <si>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</si>
  <si>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</si>
  <si>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</si>
  <si>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</si>
  <si>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</si>
  <si>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</si>
  <si>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</si>
  <si>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</si>
  <si>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</si>
  <si>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</si>
  <si>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</si>
  <si>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</si>
  <si>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</si>
  <si>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</si>
  <si>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</si>
  <si>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</si>
  <si>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</si>
  <si>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</si>
  <si>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</si>
  <si>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</si>
  <si>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</si>
  <si>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</si>
  <si>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</si>
  <si>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</si>
  <si>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</si>
  <si>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</si>
  <si>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</si>
  <si>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</si>
  <si>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 xml:space="preserve">Percentage change in contribution </t>
  </si>
  <si>
    <t>August  2020 -August 2020</t>
  </si>
  <si>
    <t>August  2020  September 2020</t>
  </si>
  <si>
    <t>TABLE 1: CPI GROUP AND SUB- GROUP, MALE'</t>
  </si>
  <si>
    <t>TABLE 1: CPI GROUP AND SUB- GROUP, ATOLLS</t>
  </si>
  <si>
    <t>August 2020 September 2020</t>
  </si>
  <si>
    <t>August  2020 September 2020</t>
  </si>
  <si>
    <t>August  2020 -September  2020</t>
  </si>
  <si>
    <t>August  2020 -September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</si>
</sst>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ރ_._-;_-* #,##0.00\ _ރ_.\-;_-* &quot;-&quot;??\ _ރ_._-;_-@_-"/>
    <numFmt numFmtId="165" formatCode="[$-409]mmm\-yy;@"/>
    <numFmt numFmtId="166" formatCode="B1mmm\-yy"/>
    <numFmt numFmtId="167"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5" fontId="0" fillId="0" borderId="0"/>
    <xf numFmtId="0" fontId="1" fillId="0" borderId="0"/>
    <xf numFmtId="164"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43"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43" fontId="5" fillId="0" borderId="0" applyFont="0" applyFill="0" applyBorder="0" applyAlignment="0" applyProtection="0"/>
  </cellStyleXfs>
  <cellXfs count="166">
    <xf numFmtId="165" fontId="0" fillId="0" borderId="0" xfId="0"/>
    <xf numFmtId="165" fontId="0" fillId="0" borderId="0" xfId="0" applyAlignment="1">
      <alignment horizontal="right"/>
    </xf>
    <xf numFmtId="165" fontId="0" fillId="0" borderId="1" xfId="0" applyBorder="1" applyAlignment="1">
      <alignment horizontal="left"/>
    </xf>
    <xf numFmtId="165" fontId="6" fillId="0" borderId="0" xfId="0" applyFont="1" applyAlignment="1">
      <alignment horizontal="right"/>
    </xf>
    <xf numFmtId="2" fontId="6" fillId="0" borderId="29" xfId="0" applyNumberFormat="1" applyFont="1" applyBorder="1"/>
    <xf numFmtId="2" fontId="2"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165" fontId="0" fillId="2" borderId="0" xfId="0" applyFill="1"/>
    <xf numFmtId="165" fontId="2" fillId="2" borderId="0" xfId="0" applyFont="1" applyFill="1"/>
    <xf numFmtId="165" fontId="6" fillId="0" borderId="18" xfId="0" applyFont="1" applyBorder="1" applyAlignment="1">
      <alignment vertical="center"/>
    </xf>
    <xf numFmtId="165"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5" fontId="0" fillId="0" borderId="16" xfId="0" applyBorder="1" applyAlignment="1">
      <alignment horizontal="right"/>
    </xf>
    <xf numFmtId="165" fontId="0" fillId="0" borderId="21" xfId="0" applyBorder="1" applyAlignment="1">
      <alignment vertical="center"/>
    </xf>
    <xf numFmtId="165" fontId="6" fillId="0" borderId="16" xfId="0" applyFont="1" applyBorder="1"/>
    <xf numFmtId="165" fontId="6" fillId="0" borderId="16" xfId="0" applyFont="1" applyBorder="1" applyAlignment="1">
      <alignment horizontal="right"/>
    </xf>
    <xf numFmtId="2" fontId="8" fillId="2" borderId="4" xfId="0" applyNumberFormat="1" applyFont="1" applyFill="1" applyBorder="1" applyAlignment="1">
      <alignment horizontal="right"/>
    </xf>
    <xf numFmtId="165" fontId="13" fillId="0" borderId="9" xfId="0" applyFont="1" applyBorder="1" applyAlignment="1">
      <alignment horizontal="left" wrapText="1"/>
    </xf>
    <xf numFmtId="2" fontId="6" fillId="2" borderId="4" xfId="0" applyNumberFormat="1" applyFont="1" applyFill="1" applyBorder="1" applyAlignment="1">
      <alignment horizontal="right"/>
    </xf>
    <xf numFmtId="165"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5" fontId="0" fillId="0" borderId="1" xfId="0" applyBorder="1" applyAlignment="1">
      <alignment horizontal="center"/>
    </xf>
    <xf numFmtId="165" fontId="0" fillId="0" borderId="1" xfId="0" applyBorder="1" applyAlignment="1">
      <alignment wrapText="1"/>
    </xf>
    <xf numFmtId="2" fontId="0" fillId="0" borderId="1" xfId="0" applyNumberFormat="1" applyBorder="1" applyAlignment="1">
      <alignment horizontal="left"/>
    </xf>
    <xf numFmtId="166" fontId="3" fillId="0" borderId="1" xfId="0" applyNumberFormat="1" applyFont="1" applyBorder="1" applyAlignment="1">
      <alignment horizontal="left"/>
    </xf>
    <xf numFmtId="165" fontId="4" fillId="0" borderId="1" xfId="0" applyFont="1" applyBorder="1" applyAlignment="1">
      <alignment horizontal="left"/>
    </xf>
    <xf numFmtId="165" fontId="0" fillId="0" borderId="16" xfId="0" applyBorder="1"/>
    <xf numFmtId="166"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5"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5" fontId="14" fillId="0" borderId="0" xfId="0" applyFont="1"/>
    <xf numFmtId="2" fontId="6" fillId="0" borderId="12" xfId="0" applyNumberFormat="1" applyFont="1" applyBorder="1" applyAlignment="1">
      <alignment horizontal="right"/>
    </xf>
    <xf numFmtId="165" fontId="0" fillId="0" borderId="0" xfId="0" applyAlignment="1">
      <alignment horizontal="center"/>
    </xf>
    <xf numFmtId="165" fontId="0" fillId="0" borderId="3" xfId="0" applyBorder="1" applyAlignment="1">
      <alignment horizontal="center"/>
    </xf>
    <xf numFmtId="165" fontId="0" fillId="0" borderId="3" xfId="0" applyBorder="1" applyAlignment="1">
      <alignment horizontal="left"/>
    </xf>
    <xf numFmtId="2" fontId="0" fillId="0" borderId="0" xfId="0" applyNumberFormat="1" applyAlignment="1">
      <alignment horizontal="center"/>
    </xf>
    <xf numFmtId="165" fontId="0" fillId="0" borderId="4" xfId="0" applyBorder="1" applyAlignment="1">
      <alignment horizontal="right"/>
    </xf>
    <xf numFmtId="165" fontId="0" fillId="0" borderId="11" xfId="0" applyBorder="1" applyAlignment="1">
      <alignment horizontal="right"/>
    </xf>
    <xf numFmtId="166" fontId="0" fillId="0" borderId="25" xfId="0" applyNumberFormat="1" applyBorder="1" applyAlignment="1">
      <alignment wrapText="1"/>
    </xf>
    <xf numFmtId="2" fontId="0" fillId="0" borderId="25" xfId="0" applyNumberFormat="1" applyBorder="1" applyAlignment="1">
      <alignment horizontal="right"/>
    </xf>
    <xf numFmtId="165" fontId="0" fillId="0" borderId="25" xfId="0" applyBorder="1" applyAlignment="1">
      <alignment horizontal="center"/>
    </xf>
    <xf numFmtId="10" fontId="0" fillId="0" borderId="0" xfId="3" applyNumberFormat="1" applyFont="1" applyAlignment="1">
      <alignment horizontal="center"/>
    </xf>
    <xf numFmtId="166"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2" fontId="0" fillId="0" borderId="33" xfId="0" applyNumberFormat="1" applyBorder="1"/>
    <xf numFmtId="166" fontId="0" fillId="0" borderId="4" xfId="0" applyNumberFormat="1" applyBorder="1" applyAlignment="1">
      <alignment horizontal="left"/>
    </xf>
    <xf numFmtId="165" fontId="0" fillId="0" borderId="34" xfId="0" applyBorder="1" applyAlignment="1">
      <alignment wrapText="1"/>
    </xf>
    <xf numFmtId="166" fontId="0" fillId="0" borderId="34" xfId="0" applyNumberFormat="1" applyBorder="1" applyAlignment="1">
      <alignment horizontal="left"/>
    </xf>
    <xf numFmtId="2" fontId="6" fillId="0" borderId="33" xfId="0" applyNumberFormat="1" applyFont="1" applyBorder="1"/>
    <xf numFmtId="165" fontId="0" fillId="0" borderId="33" xfId="0" applyBorder="1" applyAlignment="1">
      <alignment horizontal="center"/>
    </xf>
    <xf numFmtId="165" fontId="0" fillId="0" borderId="28" xfId="0" applyBorder="1" applyAlignment="1">
      <alignment wrapText="1"/>
    </xf>
    <xf numFmtId="165" fontId="0" fillId="0" borderId="0" xfId="0"/>
    <xf numFmtId="2" fontId="0" fillId="0" borderId="0" xfId="0" applyNumberFormat="1"/>
    <xf numFmtId="166" fontId="0" fillId="0" borderId="1" xfId="0" applyNumberFormat="1" applyBorder="1" applyAlignment="1">
      <alignment wrapText="1"/>
    </xf>
    <xf numFmtId="166" fontId="0" fillId="0" borderId="1" xfId="0" applyNumberFormat="1" applyBorder="1" applyAlignment="1">
      <alignment horizontal="left"/>
    </xf>
    <xf numFmtId="2" fontId="0" fillId="0" borderId="1" xfId="0" applyNumberFormat="1" applyBorder="1" applyAlignment="1">
      <alignment horizontal="center"/>
    </xf>
    <xf numFmtId="165" fontId="0" fillId="0" borderId="4" xfId="0" applyBorder="1" applyAlignment="1">
      <alignment wrapText="1"/>
    </xf>
    <xf numFmtId="165" fontId="0" fillId="0" borderId="6" xfId="0" applyBorder="1" applyAlignment="1">
      <alignment horizontal="center"/>
    </xf>
    <xf numFmtId="165" fontId="0" fillId="0" borderId="7" xfId="0" applyBorder="1" applyAlignment="1">
      <alignment horizontal="center"/>
    </xf>
    <xf numFmtId="165" fontId="0" fillId="0" borderId="8" xfId="0" applyBorder="1" applyAlignment="1">
      <alignment horizontal="center"/>
    </xf>
    <xf numFmtId="166"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5" fontId="0" fillId="0" borderId="1" xfId="0" applyBorder="1" applyAlignment="1">
      <alignment horizontal="right"/>
    </xf>
    <xf numFmtId="2" fontId="0" fillId="0" borderId="3" xfId="0" applyNumberFormat="1" applyBorder="1" applyAlignment="1">
      <alignment horizontal="right"/>
    </xf>
    <xf numFmtId="165" fontId="0" fillId="0" borderId="3" xfId="0" applyBorder="1" applyAlignment="1">
      <alignment horizontal="right"/>
    </xf>
    <xf numFmtId="166" fontId="0" fillId="0" borderId="3" xfId="0" applyNumberFormat="1" applyBorder="1" applyAlignment="1">
      <alignment wrapText="1"/>
    </xf>
    <xf numFmtId="166" fontId="0" fillId="0" borderId="3" xfId="0" applyNumberFormat="1" applyBorder="1" applyAlignment="1">
      <alignment horizontal="left"/>
    </xf>
    <xf numFmtId="166" fontId="0" fillId="0" borderId="12" xfId="0" applyNumberFormat="1" applyBorder="1" applyAlignment="1">
      <alignment horizontal="left"/>
    </xf>
    <xf numFmtId="2" fontId="0" fillId="0" borderId="3" xfId="0" applyNumberFormat="1" applyBorder="1" applyAlignment="1">
      <alignment horizontal="left"/>
    </xf>
    <xf numFmtId="166" fontId="0" fillId="0" borderId="32" xfId="0" applyNumberFormat="1" applyBorder="1" applyAlignment="1">
      <alignment wrapText="1"/>
    </xf>
    <xf numFmtId="166" fontId="0" fillId="0" borderId="32" xfId="0" applyNumberFormat="1" applyBorder="1" applyAlignment="1">
      <alignment horizontal="left"/>
    </xf>
    <xf numFmtId="2" fontId="0" fillId="0" borderId="32" xfId="0" applyNumberFormat="1" applyBorder="1" applyAlignment="1">
      <alignment horizontal="right"/>
    </xf>
    <xf numFmtId="165" fontId="0" fillId="0" borderId="4" xfId="0" applyBorder="1" applyAlignment="1">
      <alignment horizontal="center"/>
    </xf>
    <xf numFmtId="165" fontId="0" fillId="0" borderId="4" xfId="0" applyBorder="1" applyAlignment="1">
      <alignment horizontal="left"/>
    </xf>
    <xf numFmtId="2" fontId="0" fillId="0" borderId="28" xfId="0" applyNumberFormat="1" applyBorder="1" applyAlignment="1">
      <alignment horizontal="right"/>
    </xf>
    <xf numFmtId="165" fontId="3" fillId="0" borderId="3" xfId="0" applyFont="1" applyBorder="1"/>
    <xf numFmtId="165" fontId="7" fillId="0" borderId="20" xfId="0" applyFont="1" applyBorder="1" applyAlignment="1">
      <alignment horizontal="right"/>
    </xf>
    <xf numFmtId="165" fontId="8" fillId="0" borderId="16" xfId="0" applyFont="1" applyBorder="1" applyAlignment="1">
      <alignment horizontal="right" wrapText="1"/>
    </xf>
    <xf numFmtId="165" fontId="3" fillId="0" borderId="29" xfId="0" applyFont="1" applyBorder="1"/>
    <xf numFmtId="165" fontId="3" fillId="0" borderId="0" xfId="0" applyFont="1"/>
    <xf numFmtId="165" fontId="7" fillId="0" borderId="20" xfId="0" applyFont="1" applyBorder="1" applyAlignment="1">
      <alignment horizontal="center" vertical="center"/>
    </xf>
    <xf numFmtId="165" fontId="6" fillId="0" borderId="16" xfId="0" applyFont="1" applyBorder="1" applyAlignment="1">
      <alignment horizontal="center" vertical="center"/>
    </xf>
    <xf numFmtId="165" fontId="8" fillId="0" borderId="16" xfId="0" applyFont="1" applyBorder="1" applyAlignment="1">
      <alignment horizontal="center" vertical="center" wrapText="1"/>
    </xf>
    <xf numFmtId="0" fontId="5" fillId="0" borderId="16" xfId="0" applyNumberFormat="1" applyFont="1" applyBorder="1" applyAlignment="1">
      <alignment horizontal="left" indent="4"/>
    </xf>
    <xf numFmtId="165" fontId="2" fillId="0" borderId="16" xfId="0" applyFont="1" applyBorder="1" applyAlignment="1">
      <alignment wrapText="1"/>
    </xf>
    <xf numFmtId="166" fontId="3" fillId="0" borderId="0" xfId="0" applyNumberFormat="1" applyFont="1" applyAlignment="1">
      <alignment horizontal="left"/>
    </xf>
    <xf numFmtId="167" fontId="0" fillId="0" borderId="0" xfId="0" applyNumberFormat="1"/>
    <xf numFmtId="165" fontId="5" fillId="0" borderId="3" xfId="0" applyFont="1" applyBorder="1"/>
    <xf numFmtId="165" fontId="0" fillId="0" borderId="7" xfId="0" applyBorder="1"/>
    <xf numFmtId="166" fontId="0" fillId="0" borderId="0" xfId="0" applyNumberFormat="1" applyAlignment="1">
      <alignment wrapText="1"/>
    </xf>
    <xf numFmtId="165" fontId="0" fillId="0" borderId="4" xfId="0" applyBorder="1"/>
    <xf numFmtId="165" fontId="0" fillId="0" borderId="1" xfId="0" applyBorder="1"/>
    <xf numFmtId="10" fontId="8" fillId="0" borderId="31" xfId="3" applyNumberFormat="1" applyFont="1" applyBorder="1" applyAlignment="1">
      <alignment horizontal="right"/>
    </xf>
    <xf numFmtId="10" fontId="8" fillId="2" borderId="4" xfId="3" applyNumberFormat="1" applyFont="1" applyFill="1" applyBorder="1" applyAlignment="1">
      <alignment horizontal="right"/>
    </xf>
    <xf numFmtId="10" fontId="6" fillId="0" borderId="1" xfId="3" applyNumberFormat="1" applyFont="1" applyBorder="1" applyAlignment="1">
      <alignment horizontal="right"/>
    </xf>
    <xf numFmtId="10" fontId="6" fillId="2" borderId="4" xfId="3" applyNumberFormat="1" applyFont="1" applyFill="1" applyBorder="1" applyAlignment="1">
      <alignment horizontal="right"/>
    </xf>
    <xf numFmtId="10" fontId="6" fillId="2" borderId="35" xfId="3" applyNumberFormat="1" applyFont="1" applyFill="1" applyBorder="1" applyAlignment="1">
      <alignment horizontal="right"/>
    </xf>
    <xf numFmtId="2" fontId="8" fillId="0" borderId="30" xfId="0" applyNumberFormat="1" applyFont="1" applyBorder="1" applyAlignment="1">
      <alignment horizontal="left"/>
    </xf>
    <xf numFmtId="2" fontId="6" fillId="0" borderId="4" xfId="0" applyNumberFormat="1" applyFont="1" applyBorder="1" applyAlignment="1">
      <alignment horizontal="left"/>
    </xf>
    <xf numFmtId="2" fontId="6" fillId="0" borderId="4" xfId="0" applyNumberFormat="1" applyFont="1" applyBorder="1" applyAlignment="1">
      <alignment horizontal="right"/>
    </xf>
    <xf numFmtId="10" fontId="8" fillId="0" borderId="30" xfId="3" applyNumberFormat="1" applyFont="1" applyFill="1" applyBorder="1" applyAlignment="1">
      <alignment horizontal="right"/>
    </xf>
    <xf numFmtId="10" fontId="6" fillId="0" borderId="4" xfId="3" applyNumberFormat="1" applyFont="1" applyFill="1" applyBorder="1" applyAlignment="1">
      <alignment horizontal="right"/>
    </xf>
    <xf numFmtId="10" fontId="8" fillId="0" borderId="4" xfId="3" applyNumberFormat="1" applyFont="1" applyFill="1" applyBorder="1" applyAlignment="1">
      <alignment horizontal="right"/>
    </xf>
    <xf numFmtId="165" fontId="8" fillId="0" borderId="21" xfId="0" applyFont="1" applyBorder="1" applyAlignment="1">
      <alignment horizontal="center" vertical="center" wrapText="1"/>
    </xf>
    <xf numFmtId="165" fontId="2" fillId="0" borderId="21" xfId="0" applyFont="1" applyBorder="1" applyAlignment="1">
      <alignment horizontal="center" vertical="center" wrapText="1"/>
    </xf>
    <xf numFmtId="165" fontId="2" fillId="0" borderId="16" xfId="0" applyFont="1" applyBorder="1" applyAlignment="1">
      <alignment horizontal="center" wrapText="1"/>
    </xf>
    <xf numFmtId="165" fontId="8" fillId="0" borderId="21" xfId="0" applyFont="1" applyBorder="1" applyAlignment="1">
      <alignment horizontal="center" vertical="center" wrapText="1"/>
    </xf>
    <xf numFmtId="165" fontId="3" fillId="0" borderId="21" xfId="0" applyFont="1" applyBorder="1" applyAlignment="1">
      <alignment horizontal="left"/>
    </xf>
    <xf numFmtId="165" fontId="3" fillId="0" borderId="16" xfId="0" applyFont="1" applyBorder="1" applyAlignment="1">
      <alignment horizontal="left"/>
    </xf>
    <xf numFmtId="165" fontId="8" fillId="0" borderId="21" xfId="0" applyFont="1" applyBorder="1" applyAlignment="1">
      <alignment horizontal="center" vertical="center"/>
    </xf>
    <xf numFmtId="165" fontId="4" fillId="0" borderId="13" xfId="0" applyFont="1" applyBorder="1" applyAlignment="1">
      <alignment horizontal="left" wrapText="1"/>
    </xf>
    <xf numFmtId="165" fontId="4" fillId="0" borderId="14" xfId="0" applyFont="1" applyBorder="1" applyAlignment="1">
      <alignment horizontal="left" wrapText="1"/>
    </xf>
    <xf numFmtId="165" fontId="2" fillId="0" borderId="21" xfId="0" applyFont="1" applyBorder="1" applyAlignment="1">
      <alignment horizontal="center" vertical="center" wrapText="1"/>
    </xf>
    <xf numFmtId="165" fontId="2" fillId="0" borderId="21" xfId="0" applyFont="1" applyBorder="1" applyAlignment="1">
      <alignment horizontal="center" vertical="center"/>
    </xf>
    <xf numFmtId="165" fontId="2" fillId="0" borderId="16" xfId="0" applyFont="1" applyBorder="1" applyAlignment="1">
      <alignment horizontal="center"/>
    </xf>
    <xf numFmtId="165" fontId="4" fillId="0" borderId="9" xfId="0" applyFont="1" applyBorder="1" applyAlignment="1">
      <alignment horizontal="left" wrapText="1"/>
    </xf>
    <xf numFmtId="165" fontId="4" fillId="0" borderId="19" xfId="0" applyFont="1" applyBorder="1" applyAlignment="1">
      <alignment horizontal="left" wrapText="1"/>
    </xf>
    <xf numFmtId="165" fontId="2" fillId="0" borderId="16" xfId="0" applyFont="1" applyBorder="1" applyAlignment="1">
      <alignment horizontal="center" wrapText="1"/>
    </xf>
    <xf numFmtId="165" fontId="0" fillId="0" borderId="18" xfId="0" applyBorder="1" applyAlignment="1">
      <alignment horizontal="center"/>
    </xf>
    <xf numFmtId="165" fontId="0" fillId="0" borderId="16" xfId="0" applyBorder="1" applyAlignment="1">
      <alignment horizontal="center"/>
    </xf>
    <xf numFmtId="165" fontId="0" fillId="0" borderId="13" xfId="0" applyBorder="1" applyAlignment="1">
      <alignment horizontal="left" wrapText="1"/>
    </xf>
    <xf numFmtId="165" fontId="0" fillId="0" borderId="14" xfId="0" applyBorder="1" applyAlignment="1">
      <alignment horizontal="left" wrapText="1"/>
    </xf>
    <xf numFmtId="165" fontId="0" fillId="0" borderId="27" xfId="0" applyBorder="1" applyAlignment="1">
      <alignment horizontal="left" wrapText="1"/>
    </xf>
    <xf numFmtId="165" fontId="4" fillId="0" borderId="2" xfId="0" applyFont="1" applyBorder="1" applyAlignment="1">
      <alignment horizontal="left" wrapText="1"/>
    </xf>
    <xf numFmtId="165" fontId="4" fillId="0" borderId="24" xfId="0" applyFont="1" applyBorder="1" applyAlignment="1">
      <alignment horizontal="left" wrapText="1"/>
    </xf>
    <xf numFmtId="165" fontId="4" fillId="0" borderId="25" xfId="0" applyFont="1" applyBorder="1" applyAlignment="1">
      <alignment horizontal="left" wrapText="1"/>
    </xf>
    <xf numFmtId="165" fontId="4" fillId="0" borderId="17" xfId="0" applyFont="1" applyBorder="1" applyAlignment="1">
      <alignment horizontal="left" wrapText="1"/>
    </xf>
    <xf numFmtId="165" fontId="4" fillId="0" borderId="0" xfId="0" applyFont="1" applyAlignment="1">
      <alignment horizontal="left" wrapText="1"/>
    </xf>
    <xf numFmtId="165" fontId="4" fillId="0" borderId="26" xfId="0" applyFont="1" applyBorder="1" applyAlignment="1">
      <alignment horizontal="left" wrapText="1"/>
    </xf>
    <xf numFmtId="165" fontId="4" fillId="0" borderId="10" xfId="0" applyFont="1" applyBorder="1" applyAlignment="1">
      <alignment horizontal="left"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5" fontId="0" fillId="0" borderId="22" xfId="0" applyBorder="1" applyAlignment="1">
      <alignment horizontal="center" wrapText="1"/>
    </xf>
    <xf numFmtId="165" fontId="0" fillId="0" borderId="23" xfId="0" applyBorder="1" applyAlignment="1">
      <alignment horizontal="center" wrapText="1"/>
    </xf>
    <xf numFmtId="166" fontId="2" fillId="0" borderId="13" xfId="0" applyNumberFormat="1" applyFont="1" applyBorder="1" applyAlignment="1">
      <alignment horizontal="center"/>
    </xf>
    <xf numFmtId="166" fontId="2" fillId="0" borderId="14" xfId="0" applyNumberFormat="1" applyFont="1" applyBorder="1" applyAlignment="1">
      <alignment horizontal="center"/>
    </xf>
    <xf numFmtId="0" fontId="2" fillId="0" borderId="1" xfId="0" applyNumberFormat="1" applyFont="1" applyBorder="1" applyAlignment="1">
      <alignment horizontal="left" wrapText="1"/>
    </xf>
    <xf numFmtId="165" fontId="5" fillId="0" borderId="12" xfId="0" applyFont="1" applyBorder="1" applyAlignment="1">
      <alignment horizontal="left"/>
    </xf>
    <xf numFmtId="165" fontId="5" fillId="0" borderId="15" xfId="0" applyFont="1" applyBorder="1" applyAlignment="1">
      <alignment horizontal="left"/>
    </xf>
    <xf numFmtId="165" fontId="5" fillId="0" borderId="5" xfId="0" applyFont="1" applyBorder="1" applyAlignment="1">
      <alignment horizontal="left"/>
    </xf>
    <xf numFmtId="0" fontId="2" fillId="0" borderId="6" xfId="0" applyNumberFormat="1" applyFont="1"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0" xfId="0" applyNumberFormat="1" applyFont="1" applyAlignment="1">
      <alignment horizontal="left" wrapText="1"/>
    </xf>
    <xf numFmtId="0" fontId="2" fillId="0" borderId="26" xfId="0" applyNumberFormat="1" applyFont="1" applyBorder="1" applyAlignment="1">
      <alignment horizontal="left" wrapText="1"/>
    </xf>
    <xf numFmtId="165" fontId="0" fillId="0" borderId="9" xfId="0" applyBorder="1" applyAlignment="1">
      <alignment horizontal="left" wrapText="1"/>
    </xf>
    <xf numFmtId="165" fontId="0" fillId="0" borderId="19" xfId="0" applyBorder="1" applyAlignment="1">
      <alignment horizontal="left" wrapText="1"/>
    </xf>
    <xf numFmtId="165" fontId="0" fillId="0" borderId="10" xfId="0" applyBorder="1" applyAlignment="1">
      <alignment horizontal="left" wrapText="1"/>
    </xf>
  </cellXfs>
  <cellStyles count="1107">
    <cellStyle name="Comma 2" xfId="2" xr:uid="{00000000-0005-0000-0000-000000000000}"/>
    <cellStyle name="Comma 2 2" xfId="6" xr:uid="{00000000-0005-0000-0000-000001000000}"/>
    <cellStyle name="Comma 2 2 2" xfId="1106" xr:uid="{23101B0C-65B0-4021-AC06-05AE20F2368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xr:uid="{00000000-0005-0000-0000-000047040000}"/>
    <cellStyle name="Normal 2" xfId="1" xr:uid="{00000000-0005-0000-0000-000048040000}"/>
    <cellStyle name="Normal 2 2" xfId="5" xr:uid="{00000000-0005-0000-0000-000049040000}"/>
    <cellStyle name="Normal 3" xfId="4" xr:uid="{00000000-0005-0000-0000-00004A040000}"/>
    <cellStyle name="Normal 4" xfId="91" xr:uid="{00000000-0005-0000-0000-00004B040000}"/>
    <cellStyle name="Normal 5" xfId="92" xr:uid="{00000000-0005-0000-0000-00004C040000}"/>
    <cellStyle name="Normal 6" xfId="93" xr:uid="{00000000-0005-0000-0000-00004D040000}"/>
    <cellStyle name="Normal 7" xfId="178" xr:uid="{00000000-0005-0000-0000-00004E040000}"/>
    <cellStyle name="Normal 8" xfId="263" xr:uid="{00000000-0005-0000-0000-00004F040000}"/>
    <cellStyle name="Normal 9" xfId="432" xr:uid="{00000000-0005-0000-0000-000050040000}"/>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CY141"/>
  <sheetViews>
    <sheetView zoomScale="115" zoomScaleNormal="115" zoomScaleSheetLayoutView="100" workbookViewId="0">
      <selection sqref="A1:XFD1048576"/>
    </sheetView>
  </sheetViews>
  <sheetFormatPr defaultRowHeight="14.5" x14ac:dyDescent="0.35"/>
  <cols>
    <col min="1" max="1" width="54" style="68" customWidth="1"/>
    <col min="2" max="3" width="9.7265625" style="3" bestFit="1" customWidth="1"/>
    <col min="4" max="4" width="1.81640625" style="38" customWidth="1"/>
    <col min="5" max="5" width="13.26953125" style="38" customWidth="1"/>
    <col min="6" max="6" width="1.81640625" style="38" customWidth="1"/>
    <col min="7" max="8" width="9.7265625" style="38" bestFit="1" customWidth="1"/>
    <col min="9" max="9" width="1.81640625" style="38" customWidth="1"/>
    <col min="10" max="10" width="12" style="38" bestFit="1" customWidth="1"/>
    <col min="11" max="11" width="13" style="68" customWidth="1"/>
    <col min="12" max="16384" width="8.7265625" style="68"/>
  </cols>
  <sheetData>
    <row r="1" spans="1:11" ht="15.5" x14ac:dyDescent="0.35">
      <c r="A1" s="93" t="s">
        <v>90</v>
      </c>
    </row>
    <row r="2" spans="1:11" ht="6" customHeight="1" x14ac:dyDescent="0.35">
      <c r="A2" s="34"/>
      <c r="B2" s="19"/>
      <c r="C2" s="19"/>
      <c r="D2" s="18"/>
      <c r="E2" s="18"/>
      <c r="F2" s="18"/>
      <c r="G2" s="18"/>
      <c r="H2" s="18"/>
      <c r="I2" s="18"/>
      <c r="J2" s="18"/>
    </row>
    <row r="3" spans="1:11" ht="53.25" customHeight="1" x14ac:dyDescent="0.35">
      <c r="A3" s="125" t="s">
        <v>82</v>
      </c>
      <c r="B3" s="127" t="s">
        <v>84</v>
      </c>
      <c r="C3" s="127"/>
      <c r="D3" s="127"/>
      <c r="E3" s="121" t="s">
        <v>85</v>
      </c>
      <c r="F3" s="10"/>
      <c r="G3" s="124" t="s">
        <v>86</v>
      </c>
      <c r="H3" s="124"/>
      <c r="I3" s="10"/>
      <c r="J3" s="121" t="s">
        <v>87</v>
      </c>
      <c r="K3" s="121" t="s">
        <v>287</v>
      </c>
    </row>
    <row r="4" spans="1:11" ht="43.5" x14ac:dyDescent="0.35">
      <c r="A4" s="126"/>
      <c r="B4" s="94">
        <v>44044</v>
      </c>
      <c r="C4" s="94">
        <v>44075</v>
      </c>
      <c r="D4" s="18"/>
      <c r="E4" s="95" t="s">
        <v>289</v>
      </c>
      <c r="F4" s="18"/>
      <c r="G4" s="94">
        <v>44044</v>
      </c>
      <c r="H4" s="94">
        <v>44075</v>
      </c>
      <c r="I4" s="18"/>
      <c r="J4" s="95" t="s">
        <v>289</v>
      </c>
      <c r="K4" s="95" t="s">
        <v>289</v>
      </c>
    </row>
    <row r="5" spans="1:11" ht="15.5" x14ac:dyDescent="0.35">
      <c r="A5" s="96" t="s">
        <v>83</v>
      </c>
      <c r="B5" s="4">
        <v>98.804137332519716</v>
      </c>
      <c r="C5" s="4">
        <v>98.878005829685932</v>
      </c>
      <c r="D5" s="13"/>
      <c r="E5" s="5">
        <f>((C5/B5-1)*100)</f>
        <v>7.4762554646490287E-2</v>
      </c>
      <c r="F5" s="13"/>
      <c r="G5" s="13">
        <v>98.804137332519716</v>
      </c>
      <c r="H5" s="13">
        <v>98.878005829685932</v>
      </c>
      <c r="I5" s="13"/>
      <c r="J5" s="14">
        <f>H5-G5</f>
        <v>7.3868497166216684E-2</v>
      </c>
      <c r="K5" s="110">
        <f>SUM(K7+K25+K30+K38+K50+K67+K77+K88+K99+K112+K121+K126+K130)</f>
        <v>7.4762554646483164E-4</v>
      </c>
    </row>
    <row r="6" spans="1:11" ht="13.5" customHeight="1" x14ac:dyDescent="0.35">
      <c r="A6" s="97"/>
      <c r="B6" s="12"/>
      <c r="C6" s="12"/>
      <c r="D6" s="12"/>
      <c r="E6" s="12"/>
      <c r="F6" s="12"/>
      <c r="G6" s="12"/>
      <c r="H6" s="12"/>
      <c r="I6" s="12"/>
      <c r="J6" s="12"/>
      <c r="K6" s="12"/>
    </row>
    <row r="7" spans="1:11" ht="15.75" customHeight="1" x14ac:dyDescent="0.35">
      <c r="A7" s="24" t="s">
        <v>0</v>
      </c>
      <c r="B7" s="20">
        <v>102.39076326511839</v>
      </c>
      <c r="C7" s="20">
        <v>103.09264210146198</v>
      </c>
      <c r="D7" s="20"/>
      <c r="E7" s="20">
        <f>((C7/B7-1)*100)</f>
        <v>0.68549038405565366</v>
      </c>
      <c r="F7" s="20"/>
      <c r="G7" s="20">
        <v>22.490367737353729</v>
      </c>
      <c r="H7" s="20">
        <v>22.644537045532047</v>
      </c>
      <c r="I7" s="20"/>
      <c r="J7" s="20">
        <f>H7-G7</f>
        <v>0.15416930817831798</v>
      </c>
      <c r="K7" s="111">
        <f>J7/$G$5</f>
        <v>1.5603527578958553E-3</v>
      </c>
    </row>
    <row r="8" spans="1:11" x14ac:dyDescent="0.35">
      <c r="A8" s="25" t="s">
        <v>1</v>
      </c>
      <c r="B8" s="39">
        <v>102.54779050361566</v>
      </c>
      <c r="C8" s="39">
        <v>103.31921106376326</v>
      </c>
      <c r="D8" s="39"/>
      <c r="E8" s="39">
        <f>((C8/B8-1)*100)</f>
        <v>0.75225468667743378</v>
      </c>
      <c r="F8" s="39"/>
      <c r="G8" s="39">
        <v>20.014972248507746</v>
      </c>
      <c r="H8" s="39">
        <v>20.165535815284336</v>
      </c>
      <c r="I8" s="39"/>
      <c r="J8" s="39">
        <f t="shared" ref="J8:J94" si="0">H8-G8</f>
        <v>0.15056356677659011</v>
      </c>
      <c r="K8" s="112">
        <f>J8/$G$5</f>
        <v>1.5238589277883877E-3</v>
      </c>
    </row>
    <row r="9" spans="1:11" ht="15.75" customHeight="1" x14ac:dyDescent="0.35">
      <c r="A9" s="26" t="s">
        <v>3</v>
      </c>
      <c r="B9" s="22">
        <v>100.34113995444591</v>
      </c>
      <c r="C9" s="22">
        <v>100.34252076351967</v>
      </c>
      <c r="D9" s="22"/>
      <c r="E9" s="22">
        <f>((C9/B9-1)*100)</f>
        <v>1.3761145970514477E-3</v>
      </c>
      <c r="F9" s="22"/>
      <c r="G9" s="22">
        <v>3.9445148199750597</v>
      </c>
      <c r="H9" s="22">
        <v>3.9445691010192809</v>
      </c>
      <c r="I9" s="22"/>
      <c r="J9" s="22">
        <f t="shared" si="0"/>
        <v>5.4281044221227148E-5</v>
      </c>
      <c r="K9" s="113">
        <f>J9/$G$5</f>
        <v>5.4938027583346412E-7</v>
      </c>
    </row>
    <row r="10" spans="1:11" x14ac:dyDescent="0.35">
      <c r="A10" s="27" t="s">
        <v>4</v>
      </c>
      <c r="B10" s="39">
        <v>102.43475886195867</v>
      </c>
      <c r="C10" s="39">
        <v>102.52850984912871</v>
      </c>
      <c r="D10" s="39"/>
      <c r="E10" s="39">
        <f t="shared" ref="E10:E73" si="1">((C10/B10-1)*100)</f>
        <v>9.1522631782026131E-2</v>
      </c>
      <c r="F10" s="39"/>
      <c r="G10" s="39">
        <v>1.1040413051412874</v>
      </c>
      <c r="H10" s="39">
        <v>1.1050517527997135</v>
      </c>
      <c r="I10" s="39"/>
      <c r="J10" s="39">
        <f t="shared" si="0"/>
        <v>1.0104476584260613E-3</v>
      </c>
      <c r="K10" s="112">
        <f t="shared" ref="K10:K73" si="2">J10/$G$5</f>
        <v>1.0226774765771771E-5</v>
      </c>
    </row>
    <row r="11" spans="1:11" ht="15.75" customHeight="1" x14ac:dyDescent="0.35">
      <c r="A11" s="26" t="s">
        <v>5</v>
      </c>
      <c r="B11" s="22">
        <v>100.45285995419677</v>
      </c>
      <c r="C11" s="22">
        <v>100.65786133070162</v>
      </c>
      <c r="D11" s="22"/>
      <c r="E11" s="22">
        <f t="shared" si="1"/>
        <v>0.2040771926238083</v>
      </c>
      <c r="F11" s="22"/>
      <c r="G11" s="22">
        <v>4.1222900949109418</v>
      </c>
      <c r="H11" s="22">
        <v>4.1307027488084449</v>
      </c>
      <c r="I11" s="22"/>
      <c r="J11" s="22">
        <f t="shared" si="0"/>
        <v>8.4126538975031195E-3</v>
      </c>
      <c r="K11" s="113">
        <f t="shared" si="2"/>
        <v>8.5144753292980141E-5</v>
      </c>
    </row>
    <row r="12" spans="1:11" ht="15.75" customHeight="1" x14ac:dyDescent="0.35">
      <c r="A12" s="27" t="s">
        <v>109</v>
      </c>
      <c r="B12" s="39">
        <v>100.70953199360126</v>
      </c>
      <c r="C12" s="39">
        <v>101.63234108840686</v>
      </c>
      <c r="D12" s="39"/>
      <c r="E12" s="39">
        <f t="shared" si="1"/>
        <v>0.9163075992292713</v>
      </c>
      <c r="F12" s="39"/>
      <c r="G12" s="39">
        <v>3.7429664815256354</v>
      </c>
      <c r="H12" s="39">
        <v>3.7772635678324593</v>
      </c>
      <c r="I12" s="39"/>
      <c r="J12" s="39">
        <f t="shared" si="0"/>
        <v>3.4297086306823932E-2</v>
      </c>
      <c r="K12" s="112">
        <f t="shared" si="2"/>
        <v>3.4712196505900389E-4</v>
      </c>
    </row>
    <row r="13" spans="1:11" x14ac:dyDescent="0.35">
      <c r="A13" s="26" t="s">
        <v>6</v>
      </c>
      <c r="B13" s="22">
        <v>102.67197112035406</v>
      </c>
      <c r="C13" s="22">
        <v>102.52260946133931</v>
      </c>
      <c r="D13" s="22"/>
      <c r="E13" s="22">
        <f t="shared" si="1"/>
        <v>-0.14547461920221272</v>
      </c>
      <c r="F13" s="22"/>
      <c r="G13" s="22">
        <v>0.66186741465941556</v>
      </c>
      <c r="H13" s="22">
        <v>0.66090456555831634</v>
      </c>
      <c r="I13" s="22"/>
      <c r="J13" s="22">
        <f t="shared" si="0"/>
        <v>-9.6284910109922794E-4</v>
      </c>
      <c r="K13" s="113">
        <f t="shared" si="2"/>
        <v>-9.7450281647499638E-6</v>
      </c>
    </row>
    <row r="14" spans="1:11" x14ac:dyDescent="0.35">
      <c r="A14" s="27" t="s">
        <v>7</v>
      </c>
      <c r="B14" s="39">
        <v>106.37617008517812</v>
      </c>
      <c r="C14" s="39">
        <v>106.99958079456937</v>
      </c>
      <c r="D14" s="39"/>
      <c r="E14" s="39">
        <f t="shared" si="1"/>
        <v>0.5860435743193948</v>
      </c>
      <c r="F14" s="39"/>
      <c r="G14" s="39">
        <v>2.0645371060323501</v>
      </c>
      <c r="H14" s="39">
        <v>2.0766361930816921</v>
      </c>
      <c r="I14" s="39"/>
      <c r="J14" s="39">
        <f t="shared" si="0"/>
        <v>1.2099087049342039E-2</v>
      </c>
      <c r="K14" s="112">
        <f t="shared" si="2"/>
        <v>1.2245526731965937E-4</v>
      </c>
    </row>
    <row r="15" spans="1:11" ht="15.75" customHeight="1" x14ac:dyDescent="0.35">
      <c r="A15" s="26" t="s">
        <v>8</v>
      </c>
      <c r="B15" s="22">
        <v>111.11741723870848</v>
      </c>
      <c r="C15" s="22">
        <v>116.31327236653541</v>
      </c>
      <c r="D15" s="22"/>
      <c r="E15" s="22">
        <f t="shared" si="1"/>
        <v>4.6760042277304903</v>
      </c>
      <c r="F15" s="22"/>
      <c r="G15" s="22">
        <v>2.3142610901841736</v>
      </c>
      <c r="H15" s="22">
        <v>2.4224760366019074</v>
      </c>
      <c r="I15" s="22"/>
      <c r="J15" s="22">
        <f t="shared" si="0"/>
        <v>0.10821494641773377</v>
      </c>
      <c r="K15" s="113">
        <f t="shared" si="2"/>
        <v>1.095247115548841E-3</v>
      </c>
    </row>
    <row r="16" spans="1:11" x14ac:dyDescent="0.35">
      <c r="A16" s="27" t="s">
        <v>9</v>
      </c>
      <c r="B16" s="39">
        <v>99.746159094044799</v>
      </c>
      <c r="C16" s="39">
        <v>99.653619087897241</v>
      </c>
      <c r="D16" s="39"/>
      <c r="E16" s="39">
        <f t="shared" si="1"/>
        <v>-9.2775508338427404E-2</v>
      </c>
      <c r="F16" s="39"/>
      <c r="G16" s="39">
        <v>1.1684144301410346</v>
      </c>
      <c r="H16" s="39">
        <v>1.1673304277139718</v>
      </c>
      <c r="I16" s="39"/>
      <c r="J16" s="39">
        <f t="shared" si="0"/>
        <v>-1.0840024270628579E-3</v>
      </c>
      <c r="K16" s="112">
        <f t="shared" si="2"/>
        <v>-1.0971225055229309E-5</v>
      </c>
    </row>
    <row r="17" spans="1:13" ht="15.75" customHeight="1" x14ac:dyDescent="0.35">
      <c r="A17" s="26" t="s">
        <v>10</v>
      </c>
      <c r="B17" s="22">
        <v>105.07912909192615</v>
      </c>
      <c r="C17" s="22">
        <v>103.72711162081718</v>
      </c>
      <c r="D17" s="22"/>
      <c r="E17" s="22">
        <f t="shared" si="1"/>
        <v>-1.2866660418608733</v>
      </c>
      <c r="F17" s="22"/>
      <c r="G17" s="22">
        <v>0.89207950593784979</v>
      </c>
      <c r="H17" s="22">
        <v>0.88060142186854728</v>
      </c>
      <c r="I17" s="22"/>
      <c r="J17" s="22">
        <f t="shared" si="0"/>
        <v>-1.1478084069302508E-2</v>
      </c>
      <c r="K17" s="113">
        <f t="shared" si="2"/>
        <v>-1.1617007525376865E-4</v>
      </c>
    </row>
    <row r="18" spans="1:13" x14ac:dyDescent="0.35">
      <c r="A18" s="25" t="s">
        <v>11</v>
      </c>
      <c r="B18" s="39">
        <v>101.13855710393567</v>
      </c>
      <c r="C18" s="39">
        <v>101.2858788084084</v>
      </c>
      <c r="D18" s="39"/>
      <c r="E18" s="39">
        <f t="shared" si="1"/>
        <v>0.1456632452461637</v>
      </c>
      <c r="F18" s="39"/>
      <c r="G18" s="39">
        <v>2.4753954888459817</v>
      </c>
      <c r="H18" s="39">
        <v>2.4790012302477122</v>
      </c>
      <c r="I18" s="39"/>
      <c r="J18" s="39">
        <f t="shared" si="0"/>
        <v>3.6057414017305334E-3</v>
      </c>
      <c r="K18" s="112">
        <f t="shared" si="2"/>
        <v>3.6493830107494541E-5</v>
      </c>
    </row>
    <row r="19" spans="1:13" ht="15.75" customHeight="1" x14ac:dyDescent="0.35">
      <c r="A19" s="26" t="s">
        <v>142</v>
      </c>
      <c r="B19" s="22">
        <v>100.33373926685256</v>
      </c>
      <c r="C19" s="22">
        <v>100.4589569645745</v>
      </c>
      <c r="D19" s="22"/>
      <c r="E19" s="22">
        <f t="shared" si="1"/>
        <v>0.1248011871548993</v>
      </c>
      <c r="F19" s="22"/>
      <c r="G19" s="22">
        <v>0.42436595342381433</v>
      </c>
      <c r="H19" s="22">
        <v>0.42489556717156851</v>
      </c>
      <c r="I19" s="22"/>
      <c r="J19" s="22">
        <f t="shared" si="0"/>
        <v>5.2961374775417625E-4</v>
      </c>
      <c r="K19" s="113">
        <f t="shared" si="2"/>
        <v>5.3602385694820782E-6</v>
      </c>
    </row>
    <row r="20" spans="1:13" x14ac:dyDescent="0.35">
      <c r="A20" s="27" t="s">
        <v>143</v>
      </c>
      <c r="B20" s="39">
        <v>99.476176431552275</v>
      </c>
      <c r="C20" s="39">
        <v>99.842980930504538</v>
      </c>
      <c r="D20" s="39"/>
      <c r="E20" s="39">
        <f t="shared" si="1"/>
        <v>0.36873602515739012</v>
      </c>
      <c r="F20" s="39"/>
      <c r="G20" s="39">
        <v>0.41575600343494695</v>
      </c>
      <c r="H20" s="39">
        <v>0.4172890455963662</v>
      </c>
      <c r="I20" s="39"/>
      <c r="J20" s="39">
        <f t="shared" si="0"/>
        <v>1.5330421614192513E-3</v>
      </c>
      <c r="K20" s="112">
        <f t="shared" si="2"/>
        <v>1.5515971322738085E-5</v>
      </c>
    </row>
    <row r="21" spans="1:13" ht="15.75" customHeight="1" x14ac:dyDescent="0.35">
      <c r="A21" s="26" t="s">
        <v>144</v>
      </c>
      <c r="B21" s="22">
        <v>99.721692308557877</v>
      </c>
      <c r="C21" s="22">
        <v>99.727182375382995</v>
      </c>
      <c r="D21" s="22"/>
      <c r="E21" s="22">
        <f t="shared" si="1"/>
        <v>5.5053887454414863E-3</v>
      </c>
      <c r="F21" s="22"/>
      <c r="G21" s="22">
        <v>0.11437617649681567</v>
      </c>
      <c r="H21" s="22">
        <v>0.11438247334996399</v>
      </c>
      <c r="I21" s="22"/>
      <c r="J21" s="22">
        <f t="shared" si="0"/>
        <v>6.2968531483187373E-6</v>
      </c>
      <c r="K21" s="113">
        <f t="shared" si="2"/>
        <v>6.3730662685986872E-8</v>
      </c>
    </row>
    <row r="22" spans="1:13" x14ac:dyDescent="0.35">
      <c r="A22" s="27" t="s">
        <v>145</v>
      </c>
      <c r="B22" s="39">
        <v>99.631334701175689</v>
      </c>
      <c r="C22" s="39">
        <v>99.631334701175689</v>
      </c>
      <c r="D22" s="39"/>
      <c r="E22" s="39">
        <f t="shared" si="1"/>
        <v>0</v>
      </c>
      <c r="F22" s="39"/>
      <c r="G22" s="39">
        <v>1.1491217485225087</v>
      </c>
      <c r="H22" s="39">
        <v>1.1491217485225089</v>
      </c>
      <c r="I22" s="39"/>
      <c r="J22" s="39">
        <f t="shared" si="0"/>
        <v>0</v>
      </c>
      <c r="K22" s="112">
        <f t="shared" si="2"/>
        <v>0</v>
      </c>
    </row>
    <row r="23" spans="1:13" ht="15.75" customHeight="1" x14ac:dyDescent="0.35">
      <c r="A23" s="26" t="s">
        <v>146</v>
      </c>
      <c r="B23" s="22">
        <v>103.10600456092195</v>
      </c>
      <c r="C23" s="22">
        <v>103.83526096315988</v>
      </c>
      <c r="D23" s="22"/>
      <c r="E23" s="22">
        <f t="shared" si="1"/>
        <v>0.70728800455752694</v>
      </c>
      <c r="F23" s="22"/>
      <c r="G23" s="22">
        <v>0.18348242134179263</v>
      </c>
      <c r="H23" s="22">
        <v>0.18478017049841486</v>
      </c>
      <c r="I23" s="22"/>
      <c r="J23" s="22">
        <f t="shared" si="0"/>
        <v>1.2977491566222299E-3</v>
      </c>
      <c r="K23" s="113">
        <f t="shared" si="2"/>
        <v>1.3134562900485926E-5</v>
      </c>
    </row>
    <row r="24" spans="1:13" x14ac:dyDescent="0.35">
      <c r="A24" s="27" t="s">
        <v>147</v>
      </c>
      <c r="B24" s="39">
        <v>117.23997228764631</v>
      </c>
      <c r="C24" s="39">
        <v>117.38880923171511</v>
      </c>
      <c r="D24" s="39"/>
      <c r="E24" s="39">
        <f t="shared" si="1"/>
        <v>0.12695068172110524</v>
      </c>
      <c r="F24" s="39"/>
      <c r="G24" s="39">
        <v>0.18829318562610373</v>
      </c>
      <c r="H24" s="39">
        <v>0.18853222510889048</v>
      </c>
      <c r="I24" s="39"/>
      <c r="J24" s="39">
        <f t="shared" si="0"/>
        <v>2.3903948278675147E-4</v>
      </c>
      <c r="K24" s="112">
        <f t="shared" si="2"/>
        <v>2.4193266521044324E-6</v>
      </c>
    </row>
    <row r="25" spans="1:13" ht="15.75" customHeight="1" x14ac:dyDescent="0.35">
      <c r="A25" s="28" t="s">
        <v>148</v>
      </c>
      <c r="B25" s="22">
        <v>129.46576685357672</v>
      </c>
      <c r="C25" s="22">
        <v>129.80326408071292</v>
      </c>
      <c r="D25" s="22"/>
      <c r="E25" s="22">
        <f t="shared" si="1"/>
        <v>0.26068453100649425</v>
      </c>
      <c r="F25" s="22"/>
      <c r="G25" s="22">
        <v>2.2712083072471279</v>
      </c>
      <c r="H25" s="22">
        <v>2.2771289959710557</v>
      </c>
      <c r="I25" s="22"/>
      <c r="J25" s="22">
        <f t="shared" si="0"/>
        <v>5.9206887239278139E-3</v>
      </c>
      <c r="K25" s="113">
        <f t="shared" si="2"/>
        <v>5.9923489883850433E-5</v>
      </c>
      <c r="M25" s="69"/>
    </row>
    <row r="26" spans="1:13" x14ac:dyDescent="0.35">
      <c r="A26" s="25" t="s">
        <v>12</v>
      </c>
      <c r="B26" s="39">
        <v>136.17231011048341</v>
      </c>
      <c r="C26" s="39">
        <v>136.17231011048341</v>
      </c>
      <c r="D26" s="39"/>
      <c r="E26" s="39">
        <f t="shared" si="1"/>
        <v>0</v>
      </c>
      <c r="F26" s="39"/>
      <c r="G26" s="39">
        <v>1.8356972929464552</v>
      </c>
      <c r="H26" s="39">
        <v>1.8356972929464555</v>
      </c>
      <c r="I26" s="39"/>
      <c r="J26" s="39">
        <f t="shared" si="0"/>
        <v>0</v>
      </c>
      <c r="K26" s="112">
        <f t="shared" si="2"/>
        <v>0</v>
      </c>
    </row>
    <row r="27" spans="1:13" ht="15.75" customHeight="1" x14ac:dyDescent="0.35">
      <c r="A27" s="26" t="s">
        <v>13</v>
      </c>
      <c r="B27" s="22">
        <v>136.17231011048341</v>
      </c>
      <c r="C27" s="22">
        <v>136.17231011048341</v>
      </c>
      <c r="D27" s="22"/>
      <c r="E27" s="22">
        <f t="shared" si="1"/>
        <v>0</v>
      </c>
      <c r="F27" s="22"/>
      <c r="G27" s="22">
        <v>1.8356972929464552</v>
      </c>
      <c r="H27" s="22">
        <v>1.8356972929464555</v>
      </c>
      <c r="I27" s="22"/>
      <c r="J27" s="22">
        <f t="shared" si="0"/>
        <v>0</v>
      </c>
      <c r="K27" s="113">
        <f t="shared" si="2"/>
        <v>0</v>
      </c>
    </row>
    <row r="28" spans="1:13" x14ac:dyDescent="0.35">
      <c r="A28" s="25" t="s">
        <v>14</v>
      </c>
      <c r="B28" s="39">
        <v>107.20980554212548</v>
      </c>
      <c r="C28" s="39">
        <v>108.66730228945123</v>
      </c>
      <c r="D28" s="39"/>
      <c r="E28" s="39">
        <f t="shared" si="1"/>
        <v>1.3594808235642741</v>
      </c>
      <c r="F28" s="39"/>
      <c r="G28" s="39">
        <v>0.43551101430067252</v>
      </c>
      <c r="H28" s="39">
        <v>0.44143170302460039</v>
      </c>
      <c r="I28" s="39"/>
      <c r="J28" s="39">
        <f t="shared" si="0"/>
        <v>5.9206887239278694E-3</v>
      </c>
      <c r="K28" s="112">
        <f t="shared" si="2"/>
        <v>5.9923489883850996E-5</v>
      </c>
    </row>
    <row r="29" spans="1:13" ht="15.75" customHeight="1" x14ac:dyDescent="0.35">
      <c r="A29" s="26" t="s">
        <v>15</v>
      </c>
      <c r="B29" s="22">
        <v>107.20980554212548</v>
      </c>
      <c r="C29" s="22">
        <v>108.66730228945123</v>
      </c>
      <c r="D29" s="22"/>
      <c r="E29" s="22">
        <f t="shared" si="1"/>
        <v>1.3594808235642741</v>
      </c>
      <c r="F29" s="22"/>
      <c r="G29" s="22">
        <v>0.43551101430067252</v>
      </c>
      <c r="H29" s="22">
        <v>0.44143170302460039</v>
      </c>
      <c r="I29" s="22"/>
      <c r="J29" s="22">
        <f t="shared" si="0"/>
        <v>5.9206887239278694E-3</v>
      </c>
      <c r="K29" s="113">
        <f t="shared" si="2"/>
        <v>5.9923489883850996E-5</v>
      </c>
    </row>
    <row r="30" spans="1:13" x14ac:dyDescent="0.35">
      <c r="A30" s="25" t="s">
        <v>16</v>
      </c>
      <c r="B30" s="39">
        <v>97.844758409326957</v>
      </c>
      <c r="C30" s="39">
        <v>97.85922893118051</v>
      </c>
      <c r="D30" s="39"/>
      <c r="E30" s="39">
        <f t="shared" si="1"/>
        <v>1.4789266271186818E-2</v>
      </c>
      <c r="F30" s="39"/>
      <c r="G30" s="39">
        <v>4.2490752949383941</v>
      </c>
      <c r="H30" s="39">
        <v>4.2497037019978263</v>
      </c>
      <c r="I30" s="39"/>
      <c r="J30" s="39">
        <f t="shared" si="0"/>
        <v>6.284070594322344E-4</v>
      </c>
      <c r="K30" s="112">
        <f t="shared" si="2"/>
        <v>6.3601290026688471E-6</v>
      </c>
    </row>
    <row r="31" spans="1:13" ht="15.75" customHeight="1" x14ac:dyDescent="0.35">
      <c r="A31" s="28" t="s">
        <v>17</v>
      </c>
      <c r="B31" s="22">
        <v>98.575568625865159</v>
      </c>
      <c r="C31" s="22">
        <v>98.575568625865159</v>
      </c>
      <c r="D31" s="22"/>
      <c r="E31" s="22">
        <f t="shared" si="1"/>
        <v>0</v>
      </c>
      <c r="F31" s="22"/>
      <c r="G31" s="22">
        <v>3.2914056411900221</v>
      </c>
      <c r="H31" s="22">
        <v>3.2914056411900221</v>
      </c>
      <c r="I31" s="22"/>
      <c r="J31" s="22">
        <f t="shared" si="0"/>
        <v>0</v>
      </c>
      <c r="K31" s="113">
        <f t="shared" si="2"/>
        <v>0</v>
      </c>
    </row>
    <row r="32" spans="1:13" x14ac:dyDescent="0.35">
      <c r="A32" s="27" t="s">
        <v>18</v>
      </c>
      <c r="B32" s="39">
        <v>98.968451860928099</v>
      </c>
      <c r="C32" s="39">
        <v>98.968451860928099</v>
      </c>
      <c r="D32" s="39"/>
      <c r="E32" s="39">
        <f t="shared" si="1"/>
        <v>0</v>
      </c>
      <c r="F32" s="39"/>
      <c r="G32" s="39">
        <v>0.49819911329800864</v>
      </c>
      <c r="H32" s="39">
        <v>0.49819911329800864</v>
      </c>
      <c r="I32" s="39"/>
      <c r="J32" s="39">
        <f t="shared" si="0"/>
        <v>0</v>
      </c>
      <c r="K32" s="112">
        <f t="shared" si="2"/>
        <v>0</v>
      </c>
    </row>
    <row r="33" spans="1:11" x14ac:dyDescent="0.35">
      <c r="A33" s="26" t="s">
        <v>19</v>
      </c>
      <c r="B33" s="22">
        <v>98.076087008049697</v>
      </c>
      <c r="C33" s="22">
        <v>98.076087008049697</v>
      </c>
      <c r="D33" s="22"/>
      <c r="E33" s="22">
        <f t="shared" si="1"/>
        <v>0</v>
      </c>
      <c r="F33" s="22"/>
      <c r="G33" s="22">
        <v>2.4108502084408969</v>
      </c>
      <c r="H33" s="22">
        <v>2.4108502084408969</v>
      </c>
      <c r="I33" s="22"/>
      <c r="J33" s="22">
        <f t="shared" si="0"/>
        <v>0</v>
      </c>
      <c r="K33" s="113">
        <f t="shared" si="2"/>
        <v>0</v>
      </c>
    </row>
    <row r="34" spans="1:11" x14ac:dyDescent="0.35">
      <c r="A34" s="27" t="s">
        <v>20</v>
      </c>
      <c r="B34" s="39">
        <v>103.78375563627075</v>
      </c>
      <c r="C34" s="39">
        <v>103.78375563627075</v>
      </c>
      <c r="D34" s="39"/>
      <c r="E34" s="39">
        <f t="shared" si="1"/>
        <v>0</v>
      </c>
      <c r="F34" s="39"/>
      <c r="G34" s="39">
        <v>0.16856955690087827</v>
      </c>
      <c r="H34" s="39">
        <v>0.16856955690087827</v>
      </c>
      <c r="I34" s="39"/>
      <c r="J34" s="39">
        <f t="shared" si="0"/>
        <v>0</v>
      </c>
      <c r="K34" s="112">
        <f t="shared" si="2"/>
        <v>0</v>
      </c>
    </row>
    <row r="35" spans="1:11" x14ac:dyDescent="0.35">
      <c r="A35" s="26" t="s">
        <v>156</v>
      </c>
      <c r="B35" s="22">
        <v>99.431763456098508</v>
      </c>
      <c r="C35" s="22">
        <v>99.431763456098508</v>
      </c>
      <c r="D35" s="22"/>
      <c r="E35" s="22">
        <f t="shared" si="1"/>
        <v>0</v>
      </c>
      <c r="F35" s="22"/>
      <c r="G35" s="22">
        <v>0.21378676255023832</v>
      </c>
      <c r="H35" s="22">
        <v>0.21378676255023837</v>
      </c>
      <c r="I35" s="22"/>
      <c r="J35" s="22">
        <f t="shared" si="0"/>
        <v>0</v>
      </c>
      <c r="K35" s="113">
        <f>J35/$G$5</f>
        <v>0</v>
      </c>
    </row>
    <row r="36" spans="1:11" x14ac:dyDescent="0.35">
      <c r="A36" s="25" t="s">
        <v>21</v>
      </c>
      <c r="B36" s="39">
        <v>95.413610769519082</v>
      </c>
      <c r="C36" s="39">
        <v>95.476219609987922</v>
      </c>
      <c r="D36" s="39"/>
      <c r="E36" s="39">
        <f t="shared" si="1"/>
        <v>6.5618353570195964E-2</v>
      </c>
      <c r="F36" s="39"/>
      <c r="G36" s="39">
        <v>0.95766965374837298</v>
      </c>
      <c r="H36" s="39">
        <v>0.95829806080780411</v>
      </c>
      <c r="I36" s="39"/>
      <c r="J36" s="39">
        <f t="shared" si="0"/>
        <v>6.2840705943112418E-4</v>
      </c>
      <c r="K36" s="112">
        <f t="shared" si="2"/>
        <v>6.3601290026576104E-6</v>
      </c>
    </row>
    <row r="37" spans="1:11" x14ac:dyDescent="0.35">
      <c r="A37" s="26" t="s">
        <v>22</v>
      </c>
      <c r="B37" s="22">
        <v>95.413610769519082</v>
      </c>
      <c r="C37" s="22">
        <v>95.476219609987922</v>
      </c>
      <c r="D37" s="22"/>
      <c r="E37" s="22">
        <f t="shared" si="1"/>
        <v>6.5618353570195964E-2</v>
      </c>
      <c r="F37" s="22"/>
      <c r="G37" s="22">
        <v>0.95766965374837298</v>
      </c>
      <c r="H37" s="22">
        <v>0.95829806080780411</v>
      </c>
      <c r="I37" s="22"/>
      <c r="J37" s="22">
        <f t="shared" si="0"/>
        <v>6.2840705943112418E-4</v>
      </c>
      <c r="K37" s="113">
        <f t="shared" si="2"/>
        <v>6.3601290026576104E-6</v>
      </c>
    </row>
    <row r="38" spans="1:11" x14ac:dyDescent="0.35">
      <c r="A38" s="25" t="s">
        <v>23</v>
      </c>
      <c r="B38" s="39">
        <v>96.553526771711404</v>
      </c>
      <c r="C38" s="39">
        <v>96.34792546433124</v>
      </c>
      <c r="D38" s="39"/>
      <c r="E38" s="39">
        <f t="shared" si="1"/>
        <v>-0.21294023559209618</v>
      </c>
      <c r="F38" s="39"/>
      <c r="G38" s="39">
        <v>22.609912580015767</v>
      </c>
      <c r="H38" s="39">
        <v>22.561766978900714</v>
      </c>
      <c r="I38" s="39"/>
      <c r="J38" s="39">
        <f t="shared" si="0"/>
        <v>-4.8145601115052727E-2</v>
      </c>
      <c r="K38" s="112">
        <f t="shared" si="2"/>
        <v>-4.8728324961758878E-4</v>
      </c>
    </row>
    <row r="39" spans="1:11" x14ac:dyDescent="0.35">
      <c r="A39" s="28" t="s">
        <v>24</v>
      </c>
      <c r="B39" s="22">
        <v>94.108074420013295</v>
      </c>
      <c r="C39" s="22">
        <v>93.762473476607667</v>
      </c>
      <c r="D39" s="22"/>
      <c r="E39" s="22">
        <f t="shared" si="1"/>
        <v>-0.36723835391975213</v>
      </c>
      <c r="F39" s="22"/>
      <c r="G39" s="22">
        <v>13.110177790847615</v>
      </c>
      <c r="H39" s="22">
        <v>13.062032189732557</v>
      </c>
      <c r="I39" s="22"/>
      <c r="J39" s="22">
        <f t="shared" si="0"/>
        <v>-4.8145601115058057E-2</v>
      </c>
      <c r="K39" s="113">
        <f t="shared" si="2"/>
        <v>-4.8728324961764272E-4</v>
      </c>
    </row>
    <row r="40" spans="1:11" x14ac:dyDescent="0.35">
      <c r="A40" s="27" t="s">
        <v>161</v>
      </c>
      <c r="B40" s="39">
        <v>94.108074420013295</v>
      </c>
      <c r="C40" s="39">
        <v>93.762473476607667</v>
      </c>
      <c r="D40" s="39"/>
      <c r="E40" s="39">
        <f t="shared" si="1"/>
        <v>-0.36723835391975213</v>
      </c>
      <c r="F40" s="39"/>
      <c r="G40" s="39">
        <v>13.110177790847615</v>
      </c>
      <c r="H40" s="39">
        <v>13.062032189732557</v>
      </c>
      <c r="I40" s="39"/>
      <c r="J40" s="39">
        <f t="shared" si="0"/>
        <v>-4.8145601115058057E-2</v>
      </c>
      <c r="K40" s="112">
        <f t="shared" si="2"/>
        <v>-4.8728324961764272E-4</v>
      </c>
    </row>
    <row r="41" spans="1:11" x14ac:dyDescent="0.35">
      <c r="A41" s="28" t="s">
        <v>162</v>
      </c>
      <c r="B41" s="22">
        <v>100.93112740892005</v>
      </c>
      <c r="C41" s="22">
        <v>100.93112740892005</v>
      </c>
      <c r="D41" s="22"/>
      <c r="E41" s="22">
        <f t="shared" si="1"/>
        <v>0</v>
      </c>
      <c r="F41" s="22"/>
      <c r="G41" s="22">
        <v>1.7453039616464043</v>
      </c>
      <c r="H41" s="22">
        <v>1.7453039616464046</v>
      </c>
      <c r="I41" s="22"/>
      <c r="J41" s="22">
        <f t="shared" si="0"/>
        <v>0</v>
      </c>
      <c r="K41" s="113">
        <f t="shared" si="2"/>
        <v>0</v>
      </c>
    </row>
    <row r="42" spans="1:11" x14ac:dyDescent="0.35">
      <c r="A42" s="27" t="s">
        <v>163</v>
      </c>
      <c r="B42" s="39">
        <v>101.23366508382138</v>
      </c>
      <c r="C42" s="39">
        <v>101.23366508382138</v>
      </c>
      <c r="D42" s="39"/>
      <c r="E42" s="39">
        <f t="shared" si="1"/>
        <v>0</v>
      </c>
      <c r="F42" s="39"/>
      <c r="G42" s="39">
        <v>1.3212431484555622</v>
      </c>
      <c r="H42" s="39">
        <v>1.3212431484555622</v>
      </c>
      <c r="I42" s="39"/>
      <c r="J42" s="39">
        <f t="shared" si="0"/>
        <v>0</v>
      </c>
      <c r="K42" s="112">
        <f t="shared" si="2"/>
        <v>0</v>
      </c>
    </row>
    <row r="43" spans="1:11" x14ac:dyDescent="0.35">
      <c r="A43" s="26" t="s">
        <v>164</v>
      </c>
      <c r="B43" s="22">
        <v>100</v>
      </c>
      <c r="C43" s="22">
        <v>100</v>
      </c>
      <c r="D43" s="22"/>
      <c r="E43" s="22">
        <f t="shared" si="1"/>
        <v>0</v>
      </c>
      <c r="F43" s="22"/>
      <c r="G43" s="22">
        <v>0.42406081319084232</v>
      </c>
      <c r="H43" s="22">
        <v>0.42406081319084238</v>
      </c>
      <c r="I43" s="22"/>
      <c r="J43" s="22">
        <f t="shared" si="0"/>
        <v>0</v>
      </c>
      <c r="K43" s="113">
        <f t="shared" si="2"/>
        <v>0</v>
      </c>
    </row>
    <row r="44" spans="1:11" x14ac:dyDescent="0.35">
      <c r="A44" s="25" t="s">
        <v>26</v>
      </c>
      <c r="B44" s="39">
        <v>100</v>
      </c>
      <c r="C44" s="39">
        <v>100</v>
      </c>
      <c r="D44" s="39"/>
      <c r="E44" s="39">
        <f t="shared" si="1"/>
        <v>0</v>
      </c>
      <c r="F44" s="39"/>
      <c r="G44" s="39">
        <v>2.1225240649050177</v>
      </c>
      <c r="H44" s="39">
        <v>2.1225240649050177</v>
      </c>
      <c r="I44" s="39"/>
      <c r="J44" s="39">
        <f t="shared" si="0"/>
        <v>0</v>
      </c>
      <c r="K44" s="112">
        <f t="shared" si="2"/>
        <v>0</v>
      </c>
    </row>
    <row r="45" spans="1:11" x14ac:dyDescent="0.35">
      <c r="A45" s="26" t="s">
        <v>165</v>
      </c>
      <c r="B45" s="22">
        <v>99.999999999999986</v>
      </c>
      <c r="C45" s="22">
        <v>99.999999999999986</v>
      </c>
      <c r="D45" s="22"/>
      <c r="E45" s="22">
        <f t="shared" si="1"/>
        <v>0</v>
      </c>
      <c r="F45" s="22"/>
      <c r="G45" s="22">
        <v>1.873902028867434</v>
      </c>
      <c r="H45" s="22">
        <v>1.873902028867434</v>
      </c>
      <c r="I45" s="22"/>
      <c r="J45" s="22">
        <f t="shared" si="0"/>
        <v>0</v>
      </c>
      <c r="K45" s="113">
        <f t="shared" si="2"/>
        <v>0</v>
      </c>
    </row>
    <row r="46" spans="1:11" x14ac:dyDescent="0.35">
      <c r="A46" s="27" t="s">
        <v>167</v>
      </c>
      <c r="B46" s="39">
        <v>100</v>
      </c>
      <c r="C46" s="39">
        <v>100</v>
      </c>
      <c r="D46" s="39"/>
      <c r="E46" s="39">
        <f t="shared" si="1"/>
        <v>0</v>
      </c>
      <c r="F46" s="39"/>
      <c r="G46" s="39">
        <v>0.24862203603758365</v>
      </c>
      <c r="H46" s="39">
        <v>0.24862203603758368</v>
      </c>
      <c r="I46" s="39"/>
      <c r="J46" s="39">
        <f t="shared" si="0"/>
        <v>0</v>
      </c>
      <c r="K46" s="112">
        <f t="shared" si="2"/>
        <v>0</v>
      </c>
    </row>
    <row r="47" spans="1:11" x14ac:dyDescent="0.35">
      <c r="A47" s="28" t="s">
        <v>27</v>
      </c>
      <c r="B47" s="22">
        <v>99.958153549242169</v>
      </c>
      <c r="C47" s="22">
        <v>99.958153549242198</v>
      </c>
      <c r="D47" s="22"/>
      <c r="E47" s="22">
        <f t="shared" si="1"/>
        <v>2.2204460492503131E-14</v>
      </c>
      <c r="F47" s="22"/>
      <c r="G47" s="22">
        <v>5.6319067626167332</v>
      </c>
      <c r="H47" s="22">
        <v>5.631906762616735</v>
      </c>
      <c r="I47" s="22"/>
      <c r="J47" s="22">
        <f t="shared" si="0"/>
        <v>0</v>
      </c>
      <c r="K47" s="113">
        <f t="shared" si="2"/>
        <v>0</v>
      </c>
    </row>
    <row r="48" spans="1:11" x14ac:dyDescent="0.35">
      <c r="A48" s="27" t="s">
        <v>168</v>
      </c>
      <c r="B48" s="39">
        <v>100</v>
      </c>
      <c r="C48" s="39">
        <v>100.00000000000004</v>
      </c>
      <c r="D48" s="39"/>
      <c r="E48" s="39">
        <f t="shared" si="1"/>
        <v>4.4408920985006262E-14</v>
      </c>
      <c r="F48" s="39"/>
      <c r="G48" s="39">
        <v>4.7096652838385316</v>
      </c>
      <c r="H48" s="39">
        <v>4.7096652838385333</v>
      </c>
      <c r="I48" s="39"/>
      <c r="J48" s="39">
        <f t="shared" si="0"/>
        <v>0</v>
      </c>
      <c r="K48" s="112">
        <f t="shared" si="2"/>
        <v>0</v>
      </c>
    </row>
    <row r="49" spans="1:103" x14ac:dyDescent="0.35">
      <c r="A49" s="26" t="s">
        <v>28</v>
      </c>
      <c r="B49" s="22">
        <v>99.744998733141287</v>
      </c>
      <c r="C49" s="22">
        <v>99.744998733141287</v>
      </c>
      <c r="D49" s="22"/>
      <c r="E49" s="22">
        <f t="shared" si="1"/>
        <v>0</v>
      </c>
      <c r="F49" s="22"/>
      <c r="G49" s="22">
        <v>0.92224147877820095</v>
      </c>
      <c r="H49" s="22">
        <v>0.92224147877820084</v>
      </c>
      <c r="I49" s="22"/>
      <c r="J49" s="22">
        <f t="shared" si="0"/>
        <v>0</v>
      </c>
      <c r="K49" s="113">
        <f t="shared" si="2"/>
        <v>0</v>
      </c>
    </row>
    <row r="50" spans="1:103" s="8" customFormat="1" x14ac:dyDescent="0.35">
      <c r="A50" s="25" t="s">
        <v>29</v>
      </c>
      <c r="B50" s="39">
        <v>99.481382798977236</v>
      </c>
      <c r="C50" s="39">
        <v>99.471779855713777</v>
      </c>
      <c r="D50" s="39"/>
      <c r="E50" s="39">
        <f t="shared" si="1"/>
        <v>-9.6530054099264184E-3</v>
      </c>
      <c r="F50" s="39"/>
      <c r="G50" s="39">
        <v>6.7046652067623045</v>
      </c>
      <c r="H50" s="39">
        <v>6.7040180050671774</v>
      </c>
      <c r="I50" s="39"/>
      <c r="J50" s="39">
        <f t="shared" si="0"/>
        <v>-6.4720169512710868E-4</v>
      </c>
      <c r="K50" s="112">
        <f t="shared" si="2"/>
        <v>-6.550350143223134E-6</v>
      </c>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row>
    <row r="51" spans="1:103" x14ac:dyDescent="0.35">
      <c r="A51" s="28" t="s">
        <v>170</v>
      </c>
      <c r="B51" s="22">
        <v>98.790397829337721</v>
      </c>
      <c r="C51" s="22">
        <v>98.790397829337721</v>
      </c>
      <c r="D51" s="22"/>
      <c r="E51" s="22">
        <f t="shared" si="1"/>
        <v>0</v>
      </c>
      <c r="F51" s="22"/>
      <c r="G51" s="22">
        <v>1.3075544539699175</v>
      </c>
      <c r="H51" s="22">
        <v>1.3075544539699178</v>
      </c>
      <c r="I51" s="22"/>
      <c r="J51" s="22">
        <f t="shared" si="0"/>
        <v>0</v>
      </c>
      <c r="K51" s="113">
        <f t="shared" si="2"/>
        <v>0</v>
      </c>
    </row>
    <row r="52" spans="1:103" s="8" customFormat="1" x14ac:dyDescent="0.35">
      <c r="A52" s="27" t="s">
        <v>171</v>
      </c>
      <c r="B52" s="39">
        <v>98.790397829337721</v>
      </c>
      <c r="C52" s="39">
        <v>98.790397829337721</v>
      </c>
      <c r="D52" s="39"/>
      <c r="E52" s="39">
        <f t="shared" si="1"/>
        <v>0</v>
      </c>
      <c r="F52" s="39"/>
      <c r="G52" s="39">
        <v>1.3075544539699175</v>
      </c>
      <c r="H52" s="39">
        <v>1.3075544539699178</v>
      </c>
      <c r="I52" s="39"/>
      <c r="J52" s="39">
        <f t="shared" si="0"/>
        <v>0</v>
      </c>
      <c r="K52" s="112">
        <f t="shared" si="2"/>
        <v>0</v>
      </c>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row>
    <row r="53" spans="1:103" x14ac:dyDescent="0.35">
      <c r="A53" s="28" t="s">
        <v>30</v>
      </c>
      <c r="B53" s="22">
        <v>100.27716336778556</v>
      </c>
      <c r="C53" s="22">
        <v>100.27716336778556</v>
      </c>
      <c r="D53" s="22"/>
      <c r="E53" s="22">
        <f t="shared" si="1"/>
        <v>0</v>
      </c>
      <c r="F53" s="22"/>
      <c r="G53" s="22">
        <v>0.43817612476184353</v>
      </c>
      <c r="H53" s="22">
        <v>0.43817612476184353</v>
      </c>
      <c r="I53" s="22"/>
      <c r="J53" s="22">
        <f t="shared" si="0"/>
        <v>0</v>
      </c>
      <c r="K53" s="113">
        <f t="shared" si="2"/>
        <v>0</v>
      </c>
    </row>
    <row r="54" spans="1:103" s="8" customFormat="1" x14ac:dyDescent="0.35">
      <c r="A54" s="27" t="s">
        <v>31</v>
      </c>
      <c r="B54" s="39">
        <v>100.27716336778556</v>
      </c>
      <c r="C54" s="39">
        <v>100.27716336778556</v>
      </c>
      <c r="D54" s="39"/>
      <c r="E54" s="39">
        <f t="shared" si="1"/>
        <v>0</v>
      </c>
      <c r="F54" s="39"/>
      <c r="G54" s="39">
        <v>0.43817612476184353</v>
      </c>
      <c r="H54" s="39">
        <v>0.43817612476184353</v>
      </c>
      <c r="I54" s="39"/>
      <c r="J54" s="39">
        <f t="shared" si="0"/>
        <v>0</v>
      </c>
      <c r="K54" s="112">
        <f t="shared" si="2"/>
        <v>0</v>
      </c>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row>
    <row r="55" spans="1:103" x14ac:dyDescent="0.35">
      <c r="A55" s="28" t="s">
        <v>32</v>
      </c>
      <c r="B55" s="22">
        <v>99.454037817550258</v>
      </c>
      <c r="C55" s="22">
        <v>99.454037817550258</v>
      </c>
      <c r="D55" s="22"/>
      <c r="E55" s="22">
        <f t="shared" si="1"/>
        <v>0</v>
      </c>
      <c r="F55" s="22"/>
      <c r="G55" s="22">
        <v>2.1953296546516516</v>
      </c>
      <c r="H55" s="22">
        <v>2.1953296546516516</v>
      </c>
      <c r="I55" s="22"/>
      <c r="J55" s="22">
        <f t="shared" si="0"/>
        <v>0</v>
      </c>
      <c r="K55" s="113">
        <f t="shared" si="2"/>
        <v>0</v>
      </c>
    </row>
    <row r="56" spans="1:103" s="8" customFormat="1" x14ac:dyDescent="0.35">
      <c r="A56" s="27" t="s">
        <v>176</v>
      </c>
      <c r="B56" s="39">
        <v>99.755961441817476</v>
      </c>
      <c r="C56" s="39">
        <v>99.755961441817476</v>
      </c>
      <c r="D56" s="39"/>
      <c r="E56" s="39">
        <f t="shared" si="1"/>
        <v>0</v>
      </c>
      <c r="F56" s="39"/>
      <c r="G56" s="39">
        <v>1.3898259962305985</v>
      </c>
      <c r="H56" s="39">
        <v>1.3898259962305988</v>
      </c>
      <c r="I56" s="39"/>
      <c r="J56" s="39">
        <f t="shared" si="0"/>
        <v>0</v>
      </c>
      <c r="K56" s="112">
        <f t="shared" si="2"/>
        <v>0</v>
      </c>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row>
    <row r="57" spans="1:103" x14ac:dyDescent="0.35">
      <c r="A57" s="26" t="s">
        <v>180</v>
      </c>
      <c r="B57" s="22">
        <v>98.017975639276713</v>
      </c>
      <c r="C57" s="22">
        <v>98.017975639276713</v>
      </c>
      <c r="D57" s="22"/>
      <c r="E57" s="22">
        <f t="shared" si="1"/>
        <v>0</v>
      </c>
      <c r="F57" s="22"/>
      <c r="G57" s="22">
        <v>0.42784456440626595</v>
      </c>
      <c r="H57" s="22">
        <v>0.427844564406266</v>
      </c>
      <c r="I57" s="22"/>
      <c r="J57" s="22">
        <f t="shared" si="0"/>
        <v>0</v>
      </c>
      <c r="K57" s="113">
        <f t="shared" si="2"/>
        <v>0</v>
      </c>
    </row>
    <row r="58" spans="1:103" s="8" customFormat="1" x14ac:dyDescent="0.35">
      <c r="A58" s="27" t="s">
        <v>183</v>
      </c>
      <c r="B58" s="39">
        <v>100</v>
      </c>
      <c r="C58" s="39">
        <v>100</v>
      </c>
      <c r="D58" s="39"/>
      <c r="E58" s="39">
        <f t="shared" si="1"/>
        <v>0</v>
      </c>
      <c r="F58" s="39"/>
      <c r="G58" s="39">
        <v>0.37765909401478698</v>
      </c>
      <c r="H58" s="39">
        <v>0.37765909401478698</v>
      </c>
      <c r="I58" s="39"/>
      <c r="J58" s="39">
        <f t="shared" si="0"/>
        <v>0</v>
      </c>
      <c r="K58" s="112">
        <f t="shared" si="2"/>
        <v>0</v>
      </c>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row>
    <row r="59" spans="1:103" x14ac:dyDescent="0.35">
      <c r="A59" s="28" t="s">
        <v>33</v>
      </c>
      <c r="B59" s="22">
        <v>96.799944248643413</v>
      </c>
      <c r="C59" s="22">
        <v>96.799944248643413</v>
      </c>
      <c r="D59" s="22"/>
      <c r="E59" s="22">
        <f t="shared" si="1"/>
        <v>0</v>
      </c>
      <c r="F59" s="22"/>
      <c r="G59" s="22">
        <v>0.32287254542706195</v>
      </c>
      <c r="H59" s="22">
        <v>0.32287254542706195</v>
      </c>
      <c r="I59" s="22"/>
      <c r="J59" s="22">
        <f t="shared" si="0"/>
        <v>0</v>
      </c>
      <c r="K59" s="113">
        <f t="shared" si="2"/>
        <v>0</v>
      </c>
    </row>
    <row r="60" spans="1:103" s="8" customFormat="1" x14ac:dyDescent="0.35">
      <c r="A60" s="27" t="s">
        <v>34</v>
      </c>
      <c r="B60" s="39">
        <v>96.799944248643413</v>
      </c>
      <c r="C60" s="39">
        <v>96.799944248643413</v>
      </c>
      <c r="D60" s="39"/>
      <c r="E60" s="39">
        <f t="shared" si="1"/>
        <v>0</v>
      </c>
      <c r="F60" s="39"/>
      <c r="G60" s="39">
        <v>0.32287254542706195</v>
      </c>
      <c r="H60" s="39">
        <v>0.32287254542706195</v>
      </c>
      <c r="I60" s="39"/>
      <c r="J60" s="39">
        <f t="shared" si="0"/>
        <v>0</v>
      </c>
      <c r="K60" s="112">
        <f t="shared" si="2"/>
        <v>0</v>
      </c>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row>
    <row r="61" spans="1:103" x14ac:dyDescent="0.35">
      <c r="A61" s="28" t="s">
        <v>35</v>
      </c>
      <c r="B61" s="22">
        <v>100.76453725743652</v>
      </c>
      <c r="C61" s="22">
        <v>100.76453725743652</v>
      </c>
      <c r="D61" s="22"/>
      <c r="E61" s="22">
        <f t="shared" si="1"/>
        <v>0</v>
      </c>
      <c r="F61" s="22"/>
      <c r="G61" s="22">
        <v>0.34097619398177503</v>
      </c>
      <c r="H61" s="22">
        <v>0.34097619398177514</v>
      </c>
      <c r="I61" s="22"/>
      <c r="J61" s="22">
        <f t="shared" si="0"/>
        <v>0</v>
      </c>
      <c r="K61" s="113">
        <f t="shared" si="2"/>
        <v>0</v>
      </c>
    </row>
    <row r="62" spans="1:103" s="8" customFormat="1" x14ac:dyDescent="0.35">
      <c r="A62" s="27" t="s">
        <v>187</v>
      </c>
      <c r="B62" s="39">
        <v>100.49743132900866</v>
      </c>
      <c r="C62" s="39">
        <v>100.49743132900866</v>
      </c>
      <c r="D62" s="39"/>
      <c r="E62" s="39">
        <f t="shared" si="1"/>
        <v>0</v>
      </c>
      <c r="F62" s="39"/>
      <c r="G62" s="39">
        <v>0.12275754657406392</v>
      </c>
      <c r="H62" s="39">
        <v>0.12275754657406393</v>
      </c>
      <c r="I62" s="39"/>
      <c r="J62" s="39">
        <f t="shared" si="0"/>
        <v>0</v>
      </c>
      <c r="K62" s="112">
        <f t="shared" si="2"/>
        <v>0</v>
      </c>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row>
    <row r="63" spans="1:103" x14ac:dyDescent="0.35">
      <c r="A63" s="26" t="s">
        <v>188</v>
      </c>
      <c r="B63" s="22">
        <v>100.91542099817673</v>
      </c>
      <c r="C63" s="22">
        <v>100.91542099817673</v>
      </c>
      <c r="D63" s="22"/>
      <c r="E63" s="22">
        <f t="shared" si="1"/>
        <v>0</v>
      </c>
      <c r="F63" s="22"/>
      <c r="G63" s="22">
        <v>0.21821864740771119</v>
      </c>
      <c r="H63" s="22">
        <v>0.21821864740771116</v>
      </c>
      <c r="I63" s="22"/>
      <c r="J63" s="22">
        <f t="shared" si="0"/>
        <v>0</v>
      </c>
      <c r="K63" s="113">
        <f t="shared" si="2"/>
        <v>0</v>
      </c>
    </row>
    <row r="64" spans="1:103" s="8" customFormat="1" x14ac:dyDescent="0.35">
      <c r="A64" s="25" t="s">
        <v>36</v>
      </c>
      <c r="B64" s="39">
        <v>99.999235992784804</v>
      </c>
      <c r="C64" s="39">
        <v>99.968413522062278</v>
      </c>
      <c r="D64" s="39"/>
      <c r="E64" s="39">
        <f t="shared" si="1"/>
        <v>-3.0822706210220652E-2</v>
      </c>
      <c r="F64" s="39"/>
      <c r="G64" s="39">
        <v>2.0997562339700551</v>
      </c>
      <c r="H64" s="39">
        <v>2.099109032274928</v>
      </c>
      <c r="I64" s="39"/>
      <c r="J64" s="39">
        <f t="shared" si="0"/>
        <v>-6.4720169512710868E-4</v>
      </c>
      <c r="K64" s="112">
        <f t="shared" si="2"/>
        <v>-6.550350143223134E-6</v>
      </c>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row>
    <row r="65" spans="1:103" x14ac:dyDescent="0.35">
      <c r="A65" s="26" t="s">
        <v>37</v>
      </c>
      <c r="B65" s="22">
        <v>99.998671393770493</v>
      </c>
      <c r="C65" s="22">
        <v>99.94507121068429</v>
      </c>
      <c r="D65" s="22"/>
      <c r="E65" s="22">
        <f t="shared" si="1"/>
        <v>-5.3600895231031842E-2</v>
      </c>
      <c r="F65" s="22"/>
      <c r="G65" s="22">
        <v>1.2074456822735293</v>
      </c>
      <c r="H65" s="22">
        <v>1.2067984805784022</v>
      </c>
      <c r="I65" s="22"/>
      <c r="J65" s="22">
        <f t="shared" si="0"/>
        <v>-6.4720169512710868E-4</v>
      </c>
      <c r="K65" s="113">
        <f t="shared" si="2"/>
        <v>-6.550350143223134E-6</v>
      </c>
    </row>
    <row r="66" spans="1:103" s="8" customFormat="1" x14ac:dyDescent="0.35">
      <c r="A66" s="27" t="s">
        <v>192</v>
      </c>
      <c r="B66" s="39">
        <v>100</v>
      </c>
      <c r="C66" s="39">
        <v>100</v>
      </c>
      <c r="D66" s="39"/>
      <c r="E66" s="39">
        <f t="shared" si="1"/>
        <v>0</v>
      </c>
      <c r="F66" s="39"/>
      <c r="G66" s="39">
        <v>0.89231055169652596</v>
      </c>
      <c r="H66" s="39">
        <v>0.89231055169652596</v>
      </c>
      <c r="I66" s="39"/>
      <c r="J66" s="39">
        <f t="shared" si="0"/>
        <v>0</v>
      </c>
      <c r="K66" s="112">
        <f t="shared" si="2"/>
        <v>0</v>
      </c>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row>
    <row r="67" spans="1:103" x14ac:dyDescent="0.35">
      <c r="A67" s="28" t="s">
        <v>38</v>
      </c>
      <c r="B67" s="22">
        <v>100.16577005706962</v>
      </c>
      <c r="C67" s="22">
        <v>100.16574445811868</v>
      </c>
      <c r="D67" s="22"/>
      <c r="E67" s="22">
        <f t="shared" si="1"/>
        <v>-2.5556585769859197E-5</v>
      </c>
      <c r="F67" s="22"/>
      <c r="G67" s="22">
        <v>6.6390819963140348</v>
      </c>
      <c r="H67" s="22">
        <v>6.6390802995913498</v>
      </c>
      <c r="I67" s="22"/>
      <c r="J67" s="22">
        <f t="shared" si="0"/>
        <v>-1.6967226850184147E-6</v>
      </c>
      <c r="K67" s="113">
        <f t="shared" si="2"/>
        <v>-1.71725874120857E-8</v>
      </c>
    </row>
    <row r="68" spans="1:103" s="8" customFormat="1" x14ac:dyDescent="0.35">
      <c r="A68" s="25" t="s">
        <v>194</v>
      </c>
      <c r="B68" s="39">
        <v>100.40716489565413</v>
      </c>
      <c r="C68" s="39">
        <v>100.40711093067358</v>
      </c>
      <c r="D68" s="39"/>
      <c r="E68" s="39">
        <f t="shared" si="1"/>
        <v>-5.37461451122212E-5</v>
      </c>
      <c r="F68" s="39"/>
      <c r="G68" s="39">
        <v>3.1569197781282234</v>
      </c>
      <c r="H68" s="39">
        <v>3.156918081405538</v>
      </c>
      <c r="I68" s="39"/>
      <c r="J68" s="39">
        <f t="shared" si="0"/>
        <v>-1.6967226854625039E-6</v>
      </c>
      <c r="K68" s="112">
        <f t="shared" si="2"/>
        <v>-1.7172587416580341E-8</v>
      </c>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row>
    <row r="69" spans="1:103" x14ac:dyDescent="0.35">
      <c r="A69" s="26" t="s">
        <v>195</v>
      </c>
      <c r="B69" s="22">
        <v>100.4991131910683</v>
      </c>
      <c r="C69" s="22">
        <v>100.49904622432814</v>
      </c>
      <c r="D69" s="22"/>
      <c r="E69" s="22">
        <f t="shared" si="1"/>
        <v>-6.6634160278411514E-5</v>
      </c>
      <c r="F69" s="22"/>
      <c r="G69" s="22">
        <v>2.5463256053380712</v>
      </c>
      <c r="H69" s="22">
        <v>2.5463239086153862</v>
      </c>
      <c r="I69" s="22"/>
      <c r="J69" s="22">
        <f t="shared" si="0"/>
        <v>-1.6967226850184147E-6</v>
      </c>
      <c r="K69" s="113">
        <f t="shared" si="2"/>
        <v>-1.71725874120857E-8</v>
      </c>
    </row>
    <row r="70" spans="1:103" s="8" customFormat="1" x14ac:dyDescent="0.35">
      <c r="A70" s="27" t="s">
        <v>197</v>
      </c>
      <c r="B70" s="39">
        <v>100.02552516985588</v>
      </c>
      <c r="C70" s="39">
        <v>100.02552516985588</v>
      </c>
      <c r="D70" s="39"/>
      <c r="E70" s="39">
        <f t="shared" si="1"/>
        <v>0</v>
      </c>
      <c r="F70" s="39"/>
      <c r="G70" s="39">
        <v>0.61059417279015205</v>
      </c>
      <c r="H70" s="39">
        <v>0.61059417279015205</v>
      </c>
      <c r="I70" s="39"/>
      <c r="J70" s="39">
        <f t="shared" si="0"/>
        <v>0</v>
      </c>
      <c r="K70" s="112">
        <f t="shared" si="2"/>
        <v>0</v>
      </c>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row>
    <row r="71" spans="1:103" x14ac:dyDescent="0.35">
      <c r="A71" s="28" t="s">
        <v>199</v>
      </c>
      <c r="B71" s="22">
        <v>99.791109639376003</v>
      </c>
      <c r="C71" s="22">
        <v>99.791109639376003</v>
      </c>
      <c r="D71" s="22"/>
      <c r="E71" s="22">
        <f t="shared" si="1"/>
        <v>0</v>
      </c>
      <c r="F71" s="22"/>
      <c r="G71" s="22">
        <v>0.86675072176303658</v>
      </c>
      <c r="H71" s="22">
        <v>0.86675072176303658</v>
      </c>
      <c r="I71" s="22"/>
      <c r="J71" s="22">
        <f t="shared" si="0"/>
        <v>0</v>
      </c>
      <c r="K71" s="113">
        <f t="shared" si="2"/>
        <v>0</v>
      </c>
    </row>
    <row r="72" spans="1:103" s="8" customFormat="1" x14ac:dyDescent="0.35">
      <c r="A72" s="27" t="s">
        <v>200</v>
      </c>
      <c r="B72" s="39">
        <v>99.791109639376003</v>
      </c>
      <c r="C72" s="39">
        <v>99.791109639376003</v>
      </c>
      <c r="D72" s="39"/>
      <c r="E72" s="39">
        <f t="shared" si="1"/>
        <v>0</v>
      </c>
      <c r="F72" s="39"/>
      <c r="G72" s="39">
        <v>0.86675072176303658</v>
      </c>
      <c r="H72" s="39">
        <v>0.86675072176303658</v>
      </c>
      <c r="I72" s="39"/>
      <c r="J72" s="39">
        <f t="shared" si="0"/>
        <v>0</v>
      </c>
      <c r="K72" s="112">
        <f t="shared" si="2"/>
        <v>0</v>
      </c>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row>
    <row r="73" spans="1:103" x14ac:dyDescent="0.35">
      <c r="A73" s="28" t="s">
        <v>202</v>
      </c>
      <c r="B73" s="22">
        <v>100</v>
      </c>
      <c r="C73" s="22">
        <v>100</v>
      </c>
      <c r="D73" s="22"/>
      <c r="E73" s="22">
        <f t="shared" si="1"/>
        <v>0</v>
      </c>
      <c r="F73" s="22"/>
      <c r="G73" s="22">
        <v>0.23901909262945883</v>
      </c>
      <c r="H73" s="22">
        <v>0.23901909262945881</v>
      </c>
      <c r="I73" s="22"/>
      <c r="J73" s="22">
        <f t="shared" si="0"/>
        <v>0</v>
      </c>
      <c r="K73" s="113">
        <f t="shared" si="2"/>
        <v>0</v>
      </c>
    </row>
    <row r="74" spans="1:103" s="8" customFormat="1" x14ac:dyDescent="0.35">
      <c r="A74" s="27" t="s">
        <v>203</v>
      </c>
      <c r="B74" s="39">
        <v>100</v>
      </c>
      <c r="C74" s="39">
        <v>100</v>
      </c>
      <c r="D74" s="39"/>
      <c r="E74" s="39">
        <f t="shared" ref="E74:E137" si="3">((C74/B74-1)*100)</f>
        <v>0</v>
      </c>
      <c r="F74" s="39"/>
      <c r="G74" s="39">
        <v>0.23901909262945883</v>
      </c>
      <c r="H74" s="39">
        <v>0.23901909262945881</v>
      </c>
      <c r="I74" s="39"/>
      <c r="J74" s="39">
        <f t="shared" si="0"/>
        <v>0</v>
      </c>
      <c r="K74" s="112">
        <f t="shared" ref="K74:K137" si="4">J74/$G$5</f>
        <v>0</v>
      </c>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row>
    <row r="75" spans="1:103" x14ac:dyDescent="0.35">
      <c r="A75" s="28" t="s">
        <v>204</v>
      </c>
      <c r="B75" s="22">
        <v>100</v>
      </c>
      <c r="C75" s="22">
        <v>100</v>
      </c>
      <c r="D75" s="22"/>
      <c r="E75" s="22">
        <f t="shared" si="3"/>
        <v>0</v>
      </c>
      <c r="F75" s="22"/>
      <c r="G75" s="22">
        <v>2.3763924037933162</v>
      </c>
      <c r="H75" s="22">
        <v>2.3763924037933162</v>
      </c>
      <c r="I75" s="22"/>
      <c r="J75" s="22">
        <f t="shared" si="0"/>
        <v>0</v>
      </c>
      <c r="K75" s="113">
        <f t="shared" si="4"/>
        <v>0</v>
      </c>
    </row>
    <row r="76" spans="1:103" s="8" customFormat="1" x14ac:dyDescent="0.35">
      <c r="A76" s="27" t="s">
        <v>205</v>
      </c>
      <c r="B76" s="39">
        <v>100</v>
      </c>
      <c r="C76" s="39">
        <v>100</v>
      </c>
      <c r="D76" s="39"/>
      <c r="E76" s="39">
        <f t="shared" si="3"/>
        <v>0</v>
      </c>
      <c r="F76" s="39"/>
      <c r="G76" s="39">
        <v>2.3763924037933162</v>
      </c>
      <c r="H76" s="39">
        <v>2.3763924037933162</v>
      </c>
      <c r="I76" s="39"/>
      <c r="J76" s="39">
        <f t="shared" si="0"/>
        <v>0</v>
      </c>
      <c r="K76" s="112">
        <f t="shared" si="4"/>
        <v>0</v>
      </c>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row>
    <row r="77" spans="1:103" x14ac:dyDescent="0.35">
      <c r="A77" s="28" t="s">
        <v>39</v>
      </c>
      <c r="B77" s="22">
        <v>97.344358578071706</v>
      </c>
      <c r="C77" s="22">
        <v>97.392116823205058</v>
      </c>
      <c r="D77" s="22"/>
      <c r="E77" s="22">
        <f t="shared" si="3"/>
        <v>4.9061132900729554E-2</v>
      </c>
      <c r="F77" s="22"/>
      <c r="G77" s="22">
        <v>7.8795052079405172</v>
      </c>
      <c r="H77" s="22">
        <v>7.8833709824625053</v>
      </c>
      <c r="I77" s="22"/>
      <c r="J77" s="22">
        <f t="shared" si="0"/>
        <v>3.8657745219881079E-3</v>
      </c>
      <c r="K77" s="113">
        <f t="shared" si="4"/>
        <v>3.9125634071152946E-5</v>
      </c>
    </row>
    <row r="78" spans="1:103" s="8" customFormat="1" x14ac:dyDescent="0.35">
      <c r="A78" s="25" t="s">
        <v>206</v>
      </c>
      <c r="B78" s="39">
        <v>99.29835369500293</v>
      </c>
      <c r="C78" s="39">
        <v>99.328870124536579</v>
      </c>
      <c r="D78" s="39"/>
      <c r="E78" s="39">
        <f t="shared" si="3"/>
        <v>3.0732059896365627E-2</v>
      </c>
      <c r="F78" s="39"/>
      <c r="G78" s="39">
        <v>3.0560885016979706</v>
      </c>
      <c r="H78" s="39">
        <v>3.0570277006467985</v>
      </c>
      <c r="I78" s="39"/>
      <c r="J78" s="39">
        <f t="shared" si="0"/>
        <v>9.3919894882787958E-4</v>
      </c>
      <c r="K78" s="112">
        <f t="shared" si="4"/>
        <v>9.5056641774732444E-6</v>
      </c>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row>
    <row r="79" spans="1:103" x14ac:dyDescent="0.35">
      <c r="A79" s="26" t="s">
        <v>207</v>
      </c>
      <c r="B79" s="22">
        <v>99.289779492809672</v>
      </c>
      <c r="C79" s="22">
        <v>99.321221030770303</v>
      </c>
      <c r="D79" s="22"/>
      <c r="E79" s="22">
        <f t="shared" si="3"/>
        <v>3.1666439507915811E-2</v>
      </c>
      <c r="F79" s="22"/>
      <c r="G79" s="22">
        <v>2.9659126931295678</v>
      </c>
      <c r="H79" s="22">
        <v>2.9668518920783953</v>
      </c>
      <c r="I79" s="22"/>
      <c r="J79" s="22">
        <f t="shared" si="0"/>
        <v>9.3919894882743549E-4</v>
      </c>
      <c r="K79" s="113">
        <f t="shared" si="4"/>
        <v>9.50566417746875E-6</v>
      </c>
    </row>
    <row r="80" spans="1:103" s="8" customFormat="1" x14ac:dyDescent="0.35">
      <c r="A80" s="27" t="s">
        <v>208</v>
      </c>
      <c r="B80" s="39">
        <v>99.581189770651449</v>
      </c>
      <c r="C80" s="39">
        <v>99.581189770651449</v>
      </c>
      <c r="D80" s="39"/>
      <c r="E80" s="39">
        <f t="shared" si="3"/>
        <v>0</v>
      </c>
      <c r="F80" s="39"/>
      <c r="G80" s="39">
        <v>9.0175808568403071E-2</v>
      </c>
      <c r="H80" s="39">
        <v>9.0175808568403071E-2</v>
      </c>
      <c r="I80" s="39"/>
      <c r="J80" s="39">
        <f t="shared" si="0"/>
        <v>0</v>
      </c>
      <c r="K80" s="112">
        <f t="shared" si="4"/>
        <v>0</v>
      </c>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row>
    <row r="81" spans="1:103" x14ac:dyDescent="0.35">
      <c r="A81" s="28" t="s">
        <v>209</v>
      </c>
      <c r="B81" s="22">
        <v>86.397318505203884</v>
      </c>
      <c r="C81" s="22">
        <v>86.785107753665315</v>
      </c>
      <c r="D81" s="22"/>
      <c r="E81" s="22">
        <f t="shared" si="3"/>
        <v>0.44884407892598066</v>
      </c>
      <c r="F81" s="22"/>
      <c r="G81" s="22">
        <v>0.65202499276849213</v>
      </c>
      <c r="H81" s="22">
        <v>0.65495156834165125</v>
      </c>
      <c r="I81" s="22"/>
      <c r="J81" s="22">
        <f t="shared" si="0"/>
        <v>2.9265755731591181E-3</v>
      </c>
      <c r="K81" s="113">
        <f t="shared" si="4"/>
        <v>2.9619969893668463E-5</v>
      </c>
    </row>
    <row r="82" spans="1:103" s="8" customFormat="1" x14ac:dyDescent="0.35">
      <c r="A82" s="27" t="s">
        <v>210</v>
      </c>
      <c r="B82" s="39">
        <v>84.69129706884911</v>
      </c>
      <c r="C82" s="39">
        <v>85.128998930392399</v>
      </c>
      <c r="D82" s="39"/>
      <c r="E82" s="39">
        <f t="shared" si="3"/>
        <v>0.51682035426552364</v>
      </c>
      <c r="F82" s="39"/>
      <c r="G82" s="39">
        <v>0.56626554062835821</v>
      </c>
      <c r="H82" s="39">
        <v>0.56919211620151733</v>
      </c>
      <c r="I82" s="39"/>
      <c r="J82" s="39">
        <f t="shared" si="0"/>
        <v>2.9265755731591181E-3</v>
      </c>
      <c r="K82" s="112">
        <f t="shared" si="4"/>
        <v>2.9619969893668463E-5</v>
      </c>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row>
    <row r="83" spans="1:103" x14ac:dyDescent="0.35">
      <c r="A83" s="26" t="s">
        <v>213</v>
      </c>
      <c r="B83" s="22">
        <v>99.65201966817996</v>
      </c>
      <c r="C83" s="22">
        <v>99.65201966817996</v>
      </c>
      <c r="D83" s="22"/>
      <c r="E83" s="22">
        <f t="shared" si="3"/>
        <v>0</v>
      </c>
      <c r="F83" s="22"/>
      <c r="G83" s="22">
        <v>8.5759452140133932E-2</v>
      </c>
      <c r="H83" s="22">
        <v>8.5759452140133932E-2</v>
      </c>
      <c r="I83" s="22"/>
      <c r="J83" s="22">
        <f t="shared" si="0"/>
        <v>0</v>
      </c>
      <c r="K83" s="113">
        <f t="shared" si="4"/>
        <v>0</v>
      </c>
    </row>
    <row r="84" spans="1:103" s="8" customFormat="1" x14ac:dyDescent="0.35">
      <c r="A84" s="25" t="s">
        <v>214</v>
      </c>
      <c r="B84" s="39">
        <v>97.871740918774236</v>
      </c>
      <c r="C84" s="39">
        <v>97.871740918774236</v>
      </c>
      <c r="D84" s="39"/>
      <c r="E84" s="39">
        <f t="shared" si="3"/>
        <v>0</v>
      </c>
      <c r="F84" s="39"/>
      <c r="G84" s="39">
        <v>4.1713917134740539</v>
      </c>
      <c r="H84" s="39">
        <v>4.1713917134740539</v>
      </c>
      <c r="I84" s="39"/>
      <c r="J84" s="39">
        <f t="shared" si="0"/>
        <v>0</v>
      </c>
      <c r="K84" s="112">
        <f t="shared" si="4"/>
        <v>0</v>
      </c>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c r="BN84" s="68"/>
      <c r="BO84" s="68"/>
      <c r="BP84" s="68"/>
      <c r="BQ84" s="68"/>
      <c r="BR84" s="68"/>
      <c r="BS84" s="68"/>
      <c r="BT84" s="68"/>
      <c r="BU84" s="68"/>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row>
    <row r="85" spans="1:103" x14ac:dyDescent="0.35">
      <c r="A85" s="26" t="s">
        <v>40</v>
      </c>
      <c r="B85" s="22">
        <v>99.001961056189273</v>
      </c>
      <c r="C85" s="22">
        <v>99.001961056189273</v>
      </c>
      <c r="D85" s="22"/>
      <c r="E85" s="22">
        <f t="shared" si="3"/>
        <v>0</v>
      </c>
      <c r="F85" s="22"/>
      <c r="G85" s="22">
        <v>0.55243976936947203</v>
      </c>
      <c r="H85" s="22">
        <v>0.55243976936947192</v>
      </c>
      <c r="I85" s="22"/>
      <c r="J85" s="22">
        <f t="shared" si="0"/>
        <v>0</v>
      </c>
      <c r="K85" s="113">
        <f t="shared" si="4"/>
        <v>0</v>
      </c>
    </row>
    <row r="86" spans="1:103" s="8" customFormat="1" x14ac:dyDescent="0.35">
      <c r="A86" s="27" t="s">
        <v>41</v>
      </c>
      <c r="B86" s="39">
        <v>98.362206342818624</v>
      </c>
      <c r="C86" s="39">
        <v>98.362206342818624</v>
      </c>
      <c r="D86" s="39"/>
      <c r="E86" s="39">
        <f t="shared" si="3"/>
        <v>0</v>
      </c>
      <c r="F86" s="39"/>
      <c r="G86" s="39">
        <v>2.509226798220654</v>
      </c>
      <c r="H86" s="39">
        <v>2.5092267982206544</v>
      </c>
      <c r="I86" s="39"/>
      <c r="J86" s="39">
        <f t="shared" si="0"/>
        <v>0</v>
      </c>
      <c r="K86" s="112">
        <f t="shared" si="4"/>
        <v>0</v>
      </c>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c r="BN86" s="68"/>
      <c r="BO86" s="68"/>
      <c r="BP86" s="68"/>
      <c r="BQ86" s="68"/>
      <c r="BR86" s="68"/>
      <c r="BS86" s="68"/>
      <c r="BT86" s="68"/>
      <c r="BU86" s="68"/>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row>
    <row r="87" spans="1:103" x14ac:dyDescent="0.35">
      <c r="A87" s="26" t="s">
        <v>42</v>
      </c>
      <c r="B87" s="22">
        <v>96.239723509901694</v>
      </c>
      <c r="C87" s="22">
        <v>96.239723509901694</v>
      </c>
      <c r="D87" s="22"/>
      <c r="E87" s="22">
        <f t="shared" si="3"/>
        <v>0</v>
      </c>
      <c r="F87" s="22"/>
      <c r="G87" s="22">
        <v>1.1097251458839281</v>
      </c>
      <c r="H87" s="22">
        <v>1.1097251458839281</v>
      </c>
      <c r="I87" s="22"/>
      <c r="J87" s="22">
        <f t="shared" si="0"/>
        <v>0</v>
      </c>
      <c r="K87" s="113">
        <f t="shared" si="4"/>
        <v>0</v>
      </c>
    </row>
    <row r="88" spans="1:103" s="8" customFormat="1" x14ac:dyDescent="0.35">
      <c r="A88" s="25" t="s">
        <v>219</v>
      </c>
      <c r="B88" s="39">
        <v>89.016495856551813</v>
      </c>
      <c r="C88" s="39">
        <v>88.473444206418989</v>
      </c>
      <c r="D88" s="39"/>
      <c r="E88" s="39">
        <f t="shared" si="3"/>
        <v>-0.61005732129463253</v>
      </c>
      <c r="F88" s="39"/>
      <c r="G88" s="39">
        <v>8.9985993906154</v>
      </c>
      <c r="H88" s="39">
        <v>8.9437027762189754</v>
      </c>
      <c r="I88" s="39"/>
      <c r="J88" s="39">
        <f>H88-G88</f>
        <v>-5.4896614396424681E-2</v>
      </c>
      <c r="K88" s="112">
        <f t="shared" si="4"/>
        <v>-5.5561048229866368E-4</v>
      </c>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c r="BN88" s="68"/>
      <c r="BO88" s="68"/>
      <c r="BP88" s="68"/>
      <c r="BQ88" s="68"/>
      <c r="BR88" s="68"/>
      <c r="BS88" s="68"/>
      <c r="BT88" s="68"/>
      <c r="BU88" s="68"/>
      <c r="BV88" s="68"/>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row>
    <row r="89" spans="1:103" x14ac:dyDescent="0.35">
      <c r="A89" s="28" t="s">
        <v>220</v>
      </c>
      <c r="B89" s="22">
        <v>97.890891615653786</v>
      </c>
      <c r="C89" s="22">
        <v>97.890891615653786</v>
      </c>
      <c r="D89" s="22"/>
      <c r="E89" s="22">
        <f t="shared" si="3"/>
        <v>0</v>
      </c>
      <c r="F89" s="22"/>
      <c r="G89" s="22">
        <v>2.1844986081332505</v>
      </c>
      <c r="H89" s="22">
        <v>2.1844986081332505</v>
      </c>
      <c r="I89" s="22"/>
      <c r="J89" s="22">
        <f t="shared" si="0"/>
        <v>0</v>
      </c>
      <c r="K89" s="113">
        <f t="shared" si="4"/>
        <v>0</v>
      </c>
    </row>
    <row r="90" spans="1:103" s="8" customFormat="1" x14ac:dyDescent="0.35">
      <c r="A90" s="27" t="s">
        <v>221</v>
      </c>
      <c r="B90" s="39">
        <v>97.666039877415244</v>
      </c>
      <c r="C90" s="39">
        <v>97.666039877415244</v>
      </c>
      <c r="D90" s="39"/>
      <c r="E90" s="39">
        <f t="shared" si="3"/>
        <v>0</v>
      </c>
      <c r="F90" s="39"/>
      <c r="G90" s="39">
        <v>0.8913855628793147</v>
      </c>
      <c r="H90" s="39">
        <v>0.89138556287931459</v>
      </c>
      <c r="I90" s="39"/>
      <c r="J90" s="39">
        <f t="shared" si="0"/>
        <v>0</v>
      </c>
      <c r="K90" s="112">
        <f t="shared" si="4"/>
        <v>0</v>
      </c>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c r="BN90" s="68"/>
      <c r="BO90" s="68"/>
      <c r="BP90" s="68"/>
      <c r="BQ90" s="68"/>
      <c r="BR90" s="68"/>
      <c r="BS90" s="68"/>
      <c r="BT90" s="68"/>
      <c r="BU90" s="68"/>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row>
    <row r="91" spans="1:103" x14ac:dyDescent="0.35">
      <c r="A91" s="26" t="s">
        <v>43</v>
      </c>
      <c r="B91" s="22">
        <v>98.962795616592985</v>
      </c>
      <c r="C91" s="22">
        <v>98.962795616592985</v>
      </c>
      <c r="D91" s="22"/>
      <c r="E91" s="22">
        <f t="shared" si="3"/>
        <v>0</v>
      </c>
      <c r="F91" s="22"/>
      <c r="G91" s="22">
        <v>0.5252941384454709</v>
      </c>
      <c r="H91" s="22">
        <v>0.52529413844547101</v>
      </c>
      <c r="I91" s="22"/>
      <c r="J91" s="22">
        <f t="shared" si="0"/>
        <v>0</v>
      </c>
      <c r="K91" s="113">
        <f t="shared" si="4"/>
        <v>0</v>
      </c>
    </row>
    <row r="92" spans="1:103" s="8" customFormat="1" x14ac:dyDescent="0.35">
      <c r="A92" s="27" t="s">
        <v>223</v>
      </c>
      <c r="B92" s="39">
        <v>96.940365328139009</v>
      </c>
      <c r="C92" s="39">
        <v>96.940365328139009</v>
      </c>
      <c r="D92" s="39"/>
      <c r="E92" s="39">
        <f t="shared" si="3"/>
        <v>0</v>
      </c>
      <c r="F92" s="39"/>
      <c r="G92" s="39">
        <v>0.57748430057748901</v>
      </c>
      <c r="H92" s="39">
        <v>0.57748430057748901</v>
      </c>
      <c r="I92" s="39"/>
      <c r="J92" s="39">
        <f t="shared" si="0"/>
        <v>0</v>
      </c>
      <c r="K92" s="112">
        <f t="shared" si="4"/>
        <v>0</v>
      </c>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c r="BN92" s="68"/>
      <c r="BO92" s="68"/>
      <c r="BP92" s="68"/>
      <c r="BQ92" s="68"/>
      <c r="BR92" s="68"/>
      <c r="BS92" s="68"/>
      <c r="BT92" s="68"/>
      <c r="BU92" s="68"/>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row>
    <row r="93" spans="1:103" x14ac:dyDescent="0.35">
      <c r="A93" s="26" t="s">
        <v>224</v>
      </c>
      <c r="B93" s="22">
        <v>98.943525585058538</v>
      </c>
      <c r="C93" s="22">
        <v>98.943525585058538</v>
      </c>
      <c r="D93" s="22"/>
      <c r="E93" s="22">
        <f t="shared" si="3"/>
        <v>0</v>
      </c>
      <c r="F93" s="22"/>
      <c r="G93" s="22">
        <v>0.19033460623097609</v>
      </c>
      <c r="H93" s="22">
        <v>0.19033460623097609</v>
      </c>
      <c r="I93" s="22"/>
      <c r="J93" s="22">
        <f t="shared" si="0"/>
        <v>0</v>
      </c>
      <c r="K93" s="113">
        <f t="shared" si="4"/>
        <v>0</v>
      </c>
    </row>
    <row r="94" spans="1:103" s="8" customFormat="1" x14ac:dyDescent="0.35">
      <c r="A94" s="25" t="s">
        <v>225</v>
      </c>
      <c r="B94" s="39">
        <v>86.502478457947575</v>
      </c>
      <c r="C94" s="39">
        <v>85.805586328548941</v>
      </c>
      <c r="D94" s="39"/>
      <c r="E94" s="39">
        <f t="shared" si="3"/>
        <v>-0.80563255738090866</v>
      </c>
      <c r="F94" s="39"/>
      <c r="G94" s="39">
        <v>6.8141007824821491</v>
      </c>
      <c r="H94" s="39">
        <v>6.7592041680857262</v>
      </c>
      <c r="I94" s="39"/>
      <c r="J94" s="39">
        <f t="shared" si="0"/>
        <v>-5.4896614396422905E-2</v>
      </c>
      <c r="K94" s="112">
        <f t="shared" si="4"/>
        <v>-5.5561048229864568E-4</v>
      </c>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c r="BN94" s="68"/>
      <c r="BO94" s="68"/>
      <c r="BP94" s="68"/>
      <c r="BQ94" s="68"/>
      <c r="BR94" s="68"/>
      <c r="BS94" s="68"/>
      <c r="BT94" s="68"/>
      <c r="BU94" s="68"/>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row>
    <row r="95" spans="1:103" x14ac:dyDescent="0.35">
      <c r="A95" s="26" t="s">
        <v>226</v>
      </c>
      <c r="B95" s="22">
        <v>99.273099679485512</v>
      </c>
      <c r="C95" s="22">
        <v>94.965887896172973</v>
      </c>
      <c r="D95" s="22"/>
      <c r="E95" s="22">
        <f t="shared" si="3"/>
        <v>-4.3387501722207293</v>
      </c>
      <c r="F95" s="22"/>
      <c r="G95" s="22">
        <v>6.1984554551044617E-2</v>
      </c>
      <c r="H95" s="22">
        <v>5.929519958371092E-2</v>
      </c>
      <c r="I95" s="22"/>
      <c r="J95" s="22">
        <f t="shared" ref="J95:J139" si="5">H95-G95</f>
        <v>-2.6893549673336972E-3</v>
      </c>
      <c r="K95" s="113">
        <f t="shared" si="4"/>
        <v>-2.7219052156518767E-5</v>
      </c>
    </row>
    <row r="96" spans="1:103" s="8" customFormat="1" x14ac:dyDescent="0.35">
      <c r="A96" s="27" t="s">
        <v>227</v>
      </c>
      <c r="B96" s="39">
        <v>80.410346585683001</v>
      </c>
      <c r="C96" s="39">
        <v>79.70303676114878</v>
      </c>
      <c r="D96" s="39"/>
      <c r="E96" s="39">
        <f t="shared" si="3"/>
        <v>-0.87962538972584658</v>
      </c>
      <c r="F96" s="39"/>
      <c r="G96" s="39">
        <v>4.3883418445923033</v>
      </c>
      <c r="H96" s="39">
        <v>4.3497408755393066</v>
      </c>
      <c r="I96" s="39"/>
      <c r="J96" s="39">
        <f t="shared" si="5"/>
        <v>-3.8600969052996703E-2</v>
      </c>
      <c r="K96" s="112">
        <f t="shared" si="4"/>
        <v>-3.9068170721522858E-4</v>
      </c>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68"/>
      <c r="BS96" s="68"/>
      <c r="BT96" s="68"/>
      <c r="BU96" s="68"/>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row>
    <row r="97" spans="1:103" x14ac:dyDescent="0.35">
      <c r="A97" s="26" t="s">
        <v>228</v>
      </c>
      <c r="B97" s="22">
        <v>100.21337438002108</v>
      </c>
      <c r="C97" s="22">
        <v>100.66062908857647</v>
      </c>
      <c r="D97" s="22"/>
      <c r="E97" s="22">
        <f t="shared" si="3"/>
        <v>0.44630241354746136</v>
      </c>
      <c r="F97" s="22"/>
      <c r="G97" s="22">
        <v>1.1340278760306981</v>
      </c>
      <c r="H97" s="22">
        <v>1.139089069811724</v>
      </c>
      <c r="I97" s="22"/>
      <c r="J97" s="22">
        <f t="shared" si="5"/>
        <v>5.0611937810258745E-3</v>
      </c>
      <c r="K97" s="113">
        <f t="shared" si="4"/>
        <v>5.1224512633440786E-5</v>
      </c>
    </row>
    <row r="98" spans="1:103" s="8" customFormat="1" x14ac:dyDescent="0.35">
      <c r="A98" s="27" t="s">
        <v>229</v>
      </c>
      <c r="B98" s="39">
        <v>100.31692733395933</v>
      </c>
      <c r="C98" s="39">
        <v>98.794121909777559</v>
      </c>
      <c r="D98" s="39"/>
      <c r="E98" s="39">
        <f t="shared" si="3"/>
        <v>-1.5179944847316551</v>
      </c>
      <c r="F98" s="39"/>
      <c r="G98" s="39">
        <v>1.2297465073081029</v>
      </c>
      <c r="H98" s="39">
        <v>1.2110790231509858</v>
      </c>
      <c r="I98" s="39"/>
      <c r="J98" s="39">
        <f t="shared" si="5"/>
        <v>-1.8667484157117054E-2</v>
      </c>
      <c r="K98" s="112">
        <f t="shared" si="4"/>
        <v>-1.8893423556032573E-4</v>
      </c>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c r="BN98" s="68"/>
      <c r="BO98" s="68"/>
      <c r="BP98" s="68"/>
      <c r="BQ98" s="68"/>
      <c r="BR98" s="68"/>
      <c r="BS98" s="68"/>
      <c r="BT98" s="68"/>
      <c r="BU98" s="68"/>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row>
    <row r="99" spans="1:103" x14ac:dyDescent="0.35">
      <c r="A99" s="28" t="s">
        <v>231</v>
      </c>
      <c r="B99" s="22">
        <v>100.28951652605477</v>
      </c>
      <c r="C99" s="22">
        <v>100.50967754258855</v>
      </c>
      <c r="D99" s="22"/>
      <c r="E99" s="22">
        <f t="shared" si="3"/>
        <v>0.21952545406536128</v>
      </c>
      <c r="F99" s="22"/>
      <c r="G99" s="22">
        <v>2.5399170308298982</v>
      </c>
      <c r="H99" s="22">
        <v>2.5454927952247113</v>
      </c>
      <c r="I99" s="22"/>
      <c r="J99" s="22">
        <f t="shared" si="5"/>
        <v>5.5757643948131097E-3</v>
      </c>
      <c r="K99" s="113">
        <f t="shared" si="4"/>
        <v>5.643249913764432E-5</v>
      </c>
    </row>
    <row r="100" spans="1:103" s="8" customFormat="1" x14ac:dyDescent="0.35">
      <c r="A100" s="25" t="s">
        <v>232</v>
      </c>
      <c r="B100" s="39">
        <v>99.2877146795702</v>
      </c>
      <c r="C100" s="39">
        <v>99.2877146795702</v>
      </c>
      <c r="D100" s="39"/>
      <c r="E100" s="39">
        <f t="shared" si="3"/>
        <v>0</v>
      </c>
      <c r="F100" s="39"/>
      <c r="G100" s="39">
        <v>0.4127875374982396</v>
      </c>
      <c r="H100" s="39">
        <v>0.4127875374982396</v>
      </c>
      <c r="I100" s="39"/>
      <c r="J100" s="39">
        <f t="shared" si="5"/>
        <v>0</v>
      </c>
      <c r="K100" s="112">
        <f t="shared" si="4"/>
        <v>0</v>
      </c>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c r="BN100" s="68"/>
      <c r="BO100" s="68"/>
      <c r="BP100" s="68"/>
      <c r="BQ100" s="68"/>
      <c r="BR100" s="68"/>
      <c r="BS100" s="68"/>
      <c r="BT100" s="68"/>
      <c r="BU100" s="68"/>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row>
    <row r="101" spans="1:103" x14ac:dyDescent="0.35">
      <c r="A101" s="26" t="s">
        <v>44</v>
      </c>
      <c r="B101" s="22">
        <v>99.2877146795702</v>
      </c>
      <c r="C101" s="22">
        <v>99.2877146795702</v>
      </c>
      <c r="D101" s="22"/>
      <c r="E101" s="22">
        <f t="shared" si="3"/>
        <v>0</v>
      </c>
      <c r="F101" s="22"/>
      <c r="G101" s="22">
        <v>0.4127875374982396</v>
      </c>
      <c r="H101" s="22">
        <v>0.4127875374982396</v>
      </c>
      <c r="I101" s="22"/>
      <c r="J101" s="22">
        <f t="shared" si="5"/>
        <v>0</v>
      </c>
      <c r="K101" s="113">
        <f t="shared" si="4"/>
        <v>0</v>
      </c>
    </row>
    <row r="102" spans="1:103" s="8" customFormat="1" x14ac:dyDescent="0.35">
      <c r="A102" s="25" t="s">
        <v>235</v>
      </c>
      <c r="B102" s="39">
        <v>100.67792461238002</v>
      </c>
      <c r="C102" s="39">
        <v>107.96411053623618</v>
      </c>
      <c r="D102" s="39"/>
      <c r="E102" s="39">
        <f t="shared" si="3"/>
        <v>7.2371236811929585</v>
      </c>
      <c r="F102" s="39"/>
      <c r="G102" s="39">
        <v>7.7043928505777237E-2</v>
      </c>
      <c r="H102" s="39">
        <v>8.2619692900590222E-2</v>
      </c>
      <c r="I102" s="39"/>
      <c r="J102" s="39">
        <f t="shared" si="5"/>
        <v>5.5757643948129848E-3</v>
      </c>
      <c r="K102" s="112">
        <f t="shared" si="4"/>
        <v>5.6432499137643053E-5</v>
      </c>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c r="BN102" s="68"/>
      <c r="BO102" s="68"/>
      <c r="BP102" s="68"/>
      <c r="BQ102" s="68"/>
      <c r="BR102" s="68"/>
      <c r="BS102" s="68"/>
      <c r="BT102" s="68"/>
      <c r="BU102" s="68"/>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row>
    <row r="103" spans="1:103" x14ac:dyDescent="0.35">
      <c r="A103" s="26" t="s">
        <v>236</v>
      </c>
      <c r="B103" s="22">
        <v>100.67792461238002</v>
      </c>
      <c r="C103" s="22">
        <v>107.96411053623618</v>
      </c>
      <c r="D103" s="22"/>
      <c r="E103" s="22">
        <f t="shared" si="3"/>
        <v>7.2371236811929585</v>
      </c>
      <c r="F103" s="22"/>
      <c r="G103" s="22">
        <v>7.7043928505777237E-2</v>
      </c>
      <c r="H103" s="22">
        <v>8.2619692900590222E-2</v>
      </c>
      <c r="I103" s="22"/>
      <c r="J103" s="22">
        <f t="shared" si="5"/>
        <v>5.5757643948129848E-3</v>
      </c>
      <c r="K103" s="113">
        <f t="shared" si="4"/>
        <v>5.6432499137643053E-5</v>
      </c>
    </row>
    <row r="104" spans="1:103" s="8" customFormat="1" x14ac:dyDescent="0.35">
      <c r="A104" s="25" t="s">
        <v>238</v>
      </c>
      <c r="B104" s="39">
        <v>100.1089258035118</v>
      </c>
      <c r="C104" s="39">
        <v>100.1089258035118</v>
      </c>
      <c r="D104" s="39"/>
      <c r="E104" s="39">
        <f t="shared" si="3"/>
        <v>0</v>
      </c>
      <c r="F104" s="39"/>
      <c r="G104" s="39">
        <v>0.19574215357410732</v>
      </c>
      <c r="H104" s="39">
        <v>0.19574215357410735</v>
      </c>
      <c r="I104" s="39"/>
      <c r="J104" s="39">
        <f t="shared" si="5"/>
        <v>0</v>
      </c>
      <c r="K104" s="112">
        <f t="shared" si="4"/>
        <v>0</v>
      </c>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c r="BN104" s="68"/>
      <c r="BO104" s="68"/>
      <c r="BP104" s="68"/>
      <c r="BQ104" s="68"/>
      <c r="BR104" s="68"/>
      <c r="BS104" s="68"/>
      <c r="BT104" s="68"/>
      <c r="BU104" s="68"/>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row>
    <row r="105" spans="1:103" x14ac:dyDescent="0.35">
      <c r="A105" s="26" t="s">
        <v>45</v>
      </c>
      <c r="B105" s="22">
        <v>100.1089258035118</v>
      </c>
      <c r="C105" s="22">
        <v>100.1089258035118</v>
      </c>
      <c r="D105" s="22"/>
      <c r="E105" s="22">
        <f t="shared" si="3"/>
        <v>0</v>
      </c>
      <c r="F105" s="22"/>
      <c r="G105" s="22">
        <v>0.19574215357410732</v>
      </c>
      <c r="H105" s="22">
        <v>0.19574215357410735</v>
      </c>
      <c r="I105" s="22"/>
      <c r="J105" s="22">
        <f t="shared" si="5"/>
        <v>0</v>
      </c>
      <c r="K105" s="113">
        <f t="shared" si="4"/>
        <v>0</v>
      </c>
    </row>
    <row r="106" spans="1:103" s="8" customFormat="1" x14ac:dyDescent="0.35">
      <c r="A106" s="25" t="s">
        <v>240</v>
      </c>
      <c r="B106" s="39">
        <v>99.889726750632661</v>
      </c>
      <c r="C106" s="39">
        <v>99.889726750632661</v>
      </c>
      <c r="D106" s="39"/>
      <c r="E106" s="39">
        <f t="shared" si="3"/>
        <v>0</v>
      </c>
      <c r="F106" s="39"/>
      <c r="G106" s="39">
        <v>0.98201197417245623</v>
      </c>
      <c r="H106" s="39">
        <v>0.98201197417245623</v>
      </c>
      <c r="I106" s="39"/>
      <c r="J106" s="39">
        <f t="shared" si="5"/>
        <v>0</v>
      </c>
      <c r="K106" s="112">
        <f t="shared" si="4"/>
        <v>0</v>
      </c>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c r="BN106" s="68"/>
      <c r="BO106" s="68"/>
      <c r="BP106" s="68"/>
      <c r="BQ106" s="68"/>
      <c r="BR106" s="68"/>
      <c r="BS106" s="68"/>
      <c r="BT106" s="68"/>
      <c r="BU106" s="68"/>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row>
    <row r="107" spans="1:103" x14ac:dyDescent="0.35">
      <c r="A107" s="26" t="s">
        <v>241</v>
      </c>
      <c r="B107" s="22">
        <v>100</v>
      </c>
      <c r="C107" s="22">
        <v>100</v>
      </c>
      <c r="D107" s="22"/>
      <c r="E107" s="22">
        <f t="shared" si="3"/>
        <v>0</v>
      </c>
      <c r="F107" s="22"/>
      <c r="G107" s="22">
        <v>0.39580040113194592</v>
      </c>
      <c r="H107" s="22">
        <v>0.39580040113194592</v>
      </c>
      <c r="I107" s="22"/>
      <c r="J107" s="22">
        <f t="shared" si="5"/>
        <v>0</v>
      </c>
      <c r="K107" s="113">
        <f t="shared" si="4"/>
        <v>0</v>
      </c>
    </row>
    <row r="108" spans="1:103" s="8" customFormat="1" x14ac:dyDescent="0.35">
      <c r="A108" s="27" t="s">
        <v>242</v>
      </c>
      <c r="B108" s="39">
        <v>99.815409504765611</v>
      </c>
      <c r="C108" s="39">
        <v>99.815409504765611</v>
      </c>
      <c r="D108" s="39"/>
      <c r="E108" s="39">
        <f t="shared" si="3"/>
        <v>0</v>
      </c>
      <c r="F108" s="39"/>
      <c r="G108" s="39">
        <v>0.5862115730405103</v>
      </c>
      <c r="H108" s="39">
        <v>0.5862115730405103</v>
      </c>
      <c r="I108" s="39"/>
      <c r="J108" s="39">
        <f t="shared" si="5"/>
        <v>0</v>
      </c>
      <c r="K108" s="112">
        <f t="shared" si="4"/>
        <v>0</v>
      </c>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c r="BN108" s="68"/>
      <c r="BO108" s="68"/>
      <c r="BP108" s="68"/>
      <c r="BQ108" s="68"/>
      <c r="BR108" s="68"/>
      <c r="BS108" s="68"/>
      <c r="BT108" s="68"/>
      <c r="BU108" s="68"/>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row>
    <row r="109" spans="1:103" x14ac:dyDescent="0.35">
      <c r="A109" s="28" t="s">
        <v>46</v>
      </c>
      <c r="B109" s="22">
        <v>101.2354735577002</v>
      </c>
      <c r="C109" s="22">
        <v>101.2354735577002</v>
      </c>
      <c r="D109" s="22"/>
      <c r="E109" s="22">
        <f t="shared" si="3"/>
        <v>0</v>
      </c>
      <c r="F109" s="22"/>
      <c r="G109" s="22">
        <v>0.87233143707931804</v>
      </c>
      <c r="H109" s="22">
        <v>0.87233143707931815</v>
      </c>
      <c r="I109" s="22"/>
      <c r="J109" s="22">
        <f t="shared" si="5"/>
        <v>0</v>
      </c>
      <c r="K109" s="113">
        <f t="shared" si="4"/>
        <v>0</v>
      </c>
    </row>
    <row r="110" spans="1:103" s="8" customFormat="1" x14ac:dyDescent="0.35">
      <c r="A110" s="27" t="s">
        <v>47</v>
      </c>
      <c r="B110" s="39">
        <v>102.36322077447055</v>
      </c>
      <c r="C110" s="39">
        <v>102.36322077447055</v>
      </c>
      <c r="D110" s="39"/>
      <c r="E110" s="39">
        <f t="shared" si="3"/>
        <v>0</v>
      </c>
      <c r="F110" s="39"/>
      <c r="G110" s="39">
        <v>0.40435993890894528</v>
      </c>
      <c r="H110" s="39">
        <v>0.40435993890894528</v>
      </c>
      <c r="I110" s="39"/>
      <c r="J110" s="39">
        <f t="shared" si="5"/>
        <v>0</v>
      </c>
      <c r="K110" s="112">
        <f t="shared" si="4"/>
        <v>0</v>
      </c>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c r="BN110" s="68"/>
      <c r="BO110" s="68"/>
      <c r="BP110" s="68"/>
      <c r="BQ110" s="68"/>
      <c r="BR110" s="68"/>
      <c r="BS110" s="68"/>
      <c r="BT110" s="68"/>
      <c r="BU110" s="68"/>
      <c r="BV110" s="68"/>
      <c r="BW110" s="68"/>
      <c r="BX110" s="68"/>
      <c r="BY110" s="68"/>
      <c r="BZ110" s="68"/>
      <c r="CA110" s="68"/>
      <c r="CB110" s="68"/>
      <c r="CC110" s="68"/>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row>
    <row r="111" spans="1:103" x14ac:dyDescent="0.35">
      <c r="A111" s="26" t="s">
        <v>245</v>
      </c>
      <c r="B111" s="22">
        <v>100.2808447744535</v>
      </c>
      <c r="C111" s="22">
        <v>100.2808447744535</v>
      </c>
      <c r="D111" s="22"/>
      <c r="E111" s="22">
        <f t="shared" si="3"/>
        <v>0</v>
      </c>
      <c r="F111" s="22"/>
      <c r="G111" s="22">
        <v>0.46797149817037287</v>
      </c>
      <c r="H111" s="22">
        <v>0.46797149817037292</v>
      </c>
      <c r="I111" s="22"/>
      <c r="J111" s="22">
        <f t="shared" si="5"/>
        <v>0</v>
      </c>
      <c r="K111" s="113">
        <f t="shared" si="4"/>
        <v>0</v>
      </c>
    </row>
    <row r="112" spans="1:103" s="8" customFormat="1" x14ac:dyDescent="0.35">
      <c r="A112" s="25" t="s">
        <v>246</v>
      </c>
      <c r="B112" s="39">
        <v>100.03818644226131</v>
      </c>
      <c r="C112" s="39">
        <v>100.03840335044265</v>
      </c>
      <c r="D112" s="39"/>
      <c r="E112" s="39">
        <f t="shared" si="3"/>
        <v>2.1682538344780511E-4</v>
      </c>
      <c r="F112" s="39"/>
      <c r="G112" s="39">
        <v>3.9310061479997334</v>
      </c>
      <c r="H112" s="39">
        <v>3.9310146714188869</v>
      </c>
      <c r="I112" s="39"/>
      <c r="J112" s="39">
        <f t="shared" si="5"/>
        <v>8.5234191535832338E-6</v>
      </c>
      <c r="K112" s="112">
        <f t="shared" si="4"/>
        <v>8.6265812178473355E-8</v>
      </c>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c r="BN112" s="68"/>
      <c r="BO112" s="68"/>
      <c r="BP112" s="68"/>
      <c r="BQ112" s="68"/>
      <c r="BR112" s="68"/>
      <c r="BS112" s="68"/>
      <c r="BT112" s="68"/>
      <c r="BU112" s="68"/>
      <c r="BV112" s="68"/>
      <c r="BW112" s="68"/>
      <c r="BX112" s="68"/>
      <c r="BY112" s="68"/>
      <c r="BZ112" s="68"/>
      <c r="CA112" s="68"/>
      <c r="CB112" s="68"/>
      <c r="CC112" s="68"/>
      <c r="CD112" s="68"/>
      <c r="CE112" s="68"/>
      <c r="CF112" s="68"/>
      <c r="CG112" s="68"/>
      <c r="CH112" s="68"/>
      <c r="CI112" s="68"/>
      <c r="CJ112" s="68"/>
      <c r="CK112" s="68"/>
      <c r="CL112" s="68"/>
      <c r="CM112" s="68"/>
      <c r="CN112" s="68"/>
      <c r="CO112" s="68"/>
      <c r="CP112" s="68"/>
      <c r="CQ112" s="68"/>
      <c r="CR112" s="68"/>
      <c r="CS112" s="68"/>
      <c r="CT112" s="68"/>
      <c r="CU112" s="68"/>
      <c r="CV112" s="68"/>
      <c r="CW112" s="68"/>
      <c r="CX112" s="68"/>
      <c r="CY112" s="68"/>
    </row>
    <row r="113" spans="1:103" x14ac:dyDescent="0.35">
      <c r="A113" s="28" t="s">
        <v>247</v>
      </c>
      <c r="B113" s="22">
        <v>100.13633268511978</v>
      </c>
      <c r="C113" s="22">
        <v>100.13633268511978</v>
      </c>
      <c r="D113" s="22"/>
      <c r="E113" s="22">
        <f t="shared" si="3"/>
        <v>0</v>
      </c>
      <c r="F113" s="22"/>
      <c r="G113" s="22">
        <v>0.3797464847238155</v>
      </c>
      <c r="H113" s="22">
        <v>0.3797464847238155</v>
      </c>
      <c r="I113" s="22"/>
      <c r="J113" s="22">
        <f t="shared" si="5"/>
        <v>0</v>
      </c>
      <c r="K113" s="113">
        <f t="shared" si="4"/>
        <v>0</v>
      </c>
    </row>
    <row r="114" spans="1:103" s="8" customFormat="1" x14ac:dyDescent="0.35">
      <c r="A114" s="27" t="s">
        <v>248</v>
      </c>
      <c r="B114" s="39">
        <v>100.13633268511978</v>
      </c>
      <c r="C114" s="39">
        <v>100.13633268511978</v>
      </c>
      <c r="D114" s="39"/>
      <c r="E114" s="39">
        <f t="shared" si="3"/>
        <v>0</v>
      </c>
      <c r="F114" s="39"/>
      <c r="G114" s="39">
        <v>0.3797464847238155</v>
      </c>
      <c r="H114" s="39">
        <v>0.3797464847238155</v>
      </c>
      <c r="I114" s="39"/>
      <c r="J114" s="39">
        <f t="shared" si="5"/>
        <v>0</v>
      </c>
      <c r="K114" s="112">
        <f t="shared" si="4"/>
        <v>0</v>
      </c>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c r="BN114" s="68"/>
      <c r="BO114" s="68"/>
      <c r="BP114" s="68"/>
      <c r="BQ114" s="68"/>
      <c r="BR114" s="68"/>
      <c r="BS114" s="68"/>
      <c r="BT114" s="68"/>
      <c r="BU114" s="68"/>
      <c r="BV114" s="68"/>
      <c r="BW114" s="68"/>
      <c r="BX114" s="68"/>
      <c r="BY114" s="68"/>
      <c r="BZ114" s="68"/>
      <c r="CA114" s="68"/>
      <c r="CB114" s="68"/>
      <c r="CC114" s="68"/>
      <c r="CD114" s="68"/>
      <c r="CE114" s="68"/>
      <c r="CF114" s="68"/>
      <c r="CG114" s="68"/>
      <c r="CH114" s="68"/>
      <c r="CI114" s="68"/>
      <c r="CJ114" s="68"/>
      <c r="CK114" s="68"/>
      <c r="CL114" s="68"/>
      <c r="CM114" s="68"/>
      <c r="CN114" s="68"/>
      <c r="CO114" s="68"/>
      <c r="CP114" s="68"/>
      <c r="CQ114" s="68"/>
      <c r="CR114" s="68"/>
      <c r="CS114" s="68"/>
      <c r="CT114" s="68"/>
      <c r="CU114" s="68"/>
      <c r="CV114" s="68"/>
      <c r="CW114" s="68"/>
      <c r="CX114" s="68"/>
      <c r="CY114" s="68"/>
    </row>
    <row r="115" spans="1:103" x14ac:dyDescent="0.35">
      <c r="A115" s="28" t="s">
        <v>48</v>
      </c>
      <c r="B115" s="22">
        <v>99.999999999999986</v>
      </c>
      <c r="C115" s="22">
        <v>100.0055449439304</v>
      </c>
      <c r="D115" s="22"/>
      <c r="E115" s="22">
        <f t="shared" si="3"/>
        <v>5.5449439304133818E-3</v>
      </c>
      <c r="F115" s="22"/>
      <c r="G115" s="22">
        <v>0.15371515491475807</v>
      </c>
      <c r="H115" s="22">
        <v>0.15372367833391062</v>
      </c>
      <c r="I115" s="22"/>
      <c r="J115" s="22">
        <f t="shared" si="5"/>
        <v>8.5234191525562775E-6</v>
      </c>
      <c r="K115" s="113">
        <f t="shared" si="4"/>
        <v>8.6265812168079507E-8</v>
      </c>
    </row>
    <row r="116" spans="1:103" s="8" customFormat="1" x14ac:dyDescent="0.35">
      <c r="A116" s="27" t="s">
        <v>49</v>
      </c>
      <c r="B116" s="39">
        <v>99.999999999999986</v>
      </c>
      <c r="C116" s="39">
        <v>100.0055449439304</v>
      </c>
      <c r="D116" s="39"/>
      <c r="E116" s="39">
        <f t="shared" si="3"/>
        <v>5.5449439304133818E-3</v>
      </c>
      <c r="F116" s="39"/>
      <c r="G116" s="39">
        <v>0.15371515491475807</v>
      </c>
      <c r="H116" s="39">
        <v>0.15372367833391062</v>
      </c>
      <c r="I116" s="39"/>
      <c r="J116" s="39">
        <f t="shared" si="5"/>
        <v>8.5234191525562775E-6</v>
      </c>
      <c r="K116" s="112">
        <f t="shared" si="4"/>
        <v>8.6265812168079507E-8</v>
      </c>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c r="BN116" s="68"/>
      <c r="BO116" s="68"/>
      <c r="BP116" s="68"/>
      <c r="BQ116" s="68"/>
      <c r="BR116" s="68"/>
      <c r="BS116" s="68"/>
      <c r="BT116" s="68"/>
      <c r="BU116" s="68"/>
      <c r="BV116" s="68"/>
      <c r="BW116" s="68"/>
      <c r="BX116" s="68"/>
      <c r="BY116" s="68"/>
      <c r="BZ116" s="68"/>
      <c r="CA116" s="68"/>
      <c r="CB116" s="68"/>
      <c r="CC116" s="68"/>
      <c r="CD116" s="68"/>
      <c r="CE116" s="68"/>
      <c r="CF116" s="68"/>
      <c r="CG116" s="68"/>
      <c r="CH116" s="68"/>
      <c r="CI116" s="68"/>
      <c r="CJ116" s="68"/>
      <c r="CK116" s="68"/>
      <c r="CL116" s="68"/>
      <c r="CM116" s="68"/>
      <c r="CN116" s="68"/>
      <c r="CO116" s="68"/>
      <c r="CP116" s="68"/>
      <c r="CQ116" s="68"/>
      <c r="CR116" s="68"/>
      <c r="CS116" s="68"/>
      <c r="CT116" s="68"/>
      <c r="CU116" s="68"/>
      <c r="CV116" s="68"/>
      <c r="CW116" s="68"/>
      <c r="CX116" s="68"/>
      <c r="CY116" s="68"/>
    </row>
    <row r="117" spans="1:103" x14ac:dyDescent="0.35">
      <c r="A117" s="28" t="s">
        <v>251</v>
      </c>
      <c r="B117" s="22">
        <v>99.999998994204034</v>
      </c>
      <c r="C117" s="22">
        <v>99.999998994204034</v>
      </c>
      <c r="D117" s="22"/>
      <c r="E117" s="22">
        <f t="shared" si="3"/>
        <v>0</v>
      </c>
      <c r="F117" s="22"/>
      <c r="G117" s="22">
        <v>1.1078122207555934</v>
      </c>
      <c r="H117" s="22">
        <v>1.1078122207555934</v>
      </c>
      <c r="I117" s="22"/>
      <c r="J117" s="22">
        <f t="shared" si="5"/>
        <v>0</v>
      </c>
      <c r="K117" s="113">
        <f t="shared" si="4"/>
        <v>0</v>
      </c>
    </row>
    <row r="118" spans="1:103" s="8" customFormat="1" x14ac:dyDescent="0.35">
      <c r="A118" s="27" t="s">
        <v>252</v>
      </c>
      <c r="B118" s="39">
        <v>99.999999999999986</v>
      </c>
      <c r="C118" s="39">
        <v>99.999999999999986</v>
      </c>
      <c r="D118" s="39"/>
      <c r="E118" s="39">
        <f t="shared" si="3"/>
        <v>0</v>
      </c>
      <c r="F118" s="39"/>
      <c r="G118" s="39">
        <v>1.1078122318979238</v>
      </c>
      <c r="H118" s="39">
        <v>1.107812231897924</v>
      </c>
      <c r="I118" s="39"/>
      <c r="J118" s="39">
        <f t="shared" si="5"/>
        <v>0</v>
      </c>
      <c r="K118" s="112">
        <f t="shared" si="4"/>
        <v>0</v>
      </c>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c r="BN118" s="68"/>
      <c r="BO118" s="68"/>
      <c r="BP118" s="68"/>
      <c r="BQ118" s="68"/>
      <c r="BR118" s="68"/>
      <c r="BS118" s="68"/>
      <c r="BT118" s="68"/>
      <c r="BU118" s="68"/>
      <c r="BV118" s="68"/>
      <c r="BW118" s="68"/>
      <c r="BX118" s="68"/>
      <c r="BY118" s="68"/>
      <c r="BZ118" s="68"/>
      <c r="CA118" s="68"/>
      <c r="CB118" s="68"/>
      <c r="CC118" s="68"/>
      <c r="CD118" s="68"/>
      <c r="CE118" s="68"/>
      <c r="CF118" s="68"/>
      <c r="CG118" s="68"/>
      <c r="CH118" s="68"/>
      <c r="CI118" s="68"/>
      <c r="CJ118" s="68"/>
      <c r="CK118" s="68"/>
      <c r="CL118" s="68"/>
      <c r="CM118" s="68"/>
      <c r="CN118" s="68"/>
      <c r="CO118" s="68"/>
      <c r="CP118" s="68"/>
      <c r="CQ118" s="68"/>
      <c r="CR118" s="68"/>
      <c r="CS118" s="68"/>
      <c r="CT118" s="68"/>
      <c r="CU118" s="68"/>
      <c r="CV118" s="68"/>
      <c r="CW118" s="68"/>
      <c r="CX118" s="68"/>
      <c r="CY118" s="68"/>
    </row>
    <row r="119" spans="1:103" x14ac:dyDescent="0.35">
      <c r="A119" s="28" t="s">
        <v>253</v>
      </c>
      <c r="B119" s="22">
        <v>100.04297264222407</v>
      </c>
      <c r="C119" s="22">
        <v>100.04297264222407</v>
      </c>
      <c r="D119" s="22"/>
      <c r="E119" s="22">
        <f t="shared" si="3"/>
        <v>0</v>
      </c>
      <c r="F119" s="22"/>
      <c r="G119" s="22">
        <v>2.2897322876055668</v>
      </c>
      <c r="H119" s="22">
        <v>2.2897322876055668</v>
      </c>
      <c r="I119" s="22"/>
      <c r="J119" s="22">
        <f t="shared" si="5"/>
        <v>0</v>
      </c>
      <c r="K119" s="113">
        <f t="shared" si="4"/>
        <v>0</v>
      </c>
    </row>
    <row r="120" spans="1:103" s="8" customFormat="1" x14ac:dyDescent="0.35">
      <c r="A120" s="27" t="s">
        <v>254</v>
      </c>
      <c r="B120" s="39">
        <v>100.04297264222407</v>
      </c>
      <c r="C120" s="39">
        <v>100.04297264222407</v>
      </c>
      <c r="D120" s="39"/>
      <c r="E120" s="39">
        <f t="shared" si="3"/>
        <v>0</v>
      </c>
      <c r="F120" s="39"/>
      <c r="G120" s="39">
        <v>2.2897322876055668</v>
      </c>
      <c r="H120" s="39">
        <v>2.2897322876055668</v>
      </c>
      <c r="I120" s="39"/>
      <c r="J120" s="39">
        <f t="shared" si="5"/>
        <v>0</v>
      </c>
      <c r="K120" s="112">
        <f t="shared" si="4"/>
        <v>0</v>
      </c>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c r="BN120" s="68"/>
      <c r="BO120" s="68"/>
      <c r="BP120" s="68"/>
      <c r="BQ120" s="68"/>
      <c r="BR120" s="68"/>
      <c r="BS120" s="68"/>
      <c r="BT120" s="68"/>
      <c r="BU120" s="68"/>
      <c r="BV120" s="68"/>
      <c r="BW120" s="68"/>
      <c r="BX120" s="68"/>
      <c r="BY120" s="68"/>
      <c r="BZ120" s="68"/>
      <c r="CA120" s="68"/>
      <c r="CB120" s="68"/>
      <c r="CC120" s="68"/>
      <c r="CD120" s="68"/>
      <c r="CE120" s="68"/>
      <c r="CF120" s="68"/>
      <c r="CG120" s="68"/>
      <c r="CH120" s="68"/>
      <c r="CI120" s="68"/>
      <c r="CJ120" s="68"/>
      <c r="CK120" s="68"/>
      <c r="CL120" s="68"/>
      <c r="CM120" s="68"/>
      <c r="CN120" s="68"/>
      <c r="CO120" s="68"/>
      <c r="CP120" s="68"/>
      <c r="CQ120" s="68"/>
      <c r="CR120" s="68"/>
      <c r="CS120" s="68"/>
      <c r="CT120" s="68"/>
      <c r="CU120" s="68"/>
      <c r="CV120" s="68"/>
      <c r="CW120" s="68"/>
      <c r="CX120" s="68"/>
      <c r="CY120" s="68"/>
    </row>
    <row r="121" spans="1:103" x14ac:dyDescent="0.35">
      <c r="A121" s="28" t="s">
        <v>257</v>
      </c>
      <c r="B121" s="22">
        <v>100.24070893768902</v>
      </c>
      <c r="C121" s="22">
        <v>100.24070893768902</v>
      </c>
      <c r="D121" s="22"/>
      <c r="E121" s="22">
        <f t="shared" si="3"/>
        <v>0</v>
      </c>
      <c r="F121" s="22"/>
      <c r="G121" s="22">
        <v>4.9274378904493279</v>
      </c>
      <c r="H121" s="22">
        <v>4.9274378904493288</v>
      </c>
      <c r="I121" s="22"/>
      <c r="J121" s="22">
        <f t="shared" si="5"/>
        <v>0</v>
      </c>
      <c r="K121" s="113">
        <f t="shared" si="4"/>
        <v>0</v>
      </c>
    </row>
    <row r="122" spans="1:103" s="8" customFormat="1" x14ac:dyDescent="0.35">
      <c r="A122" s="25" t="s">
        <v>258</v>
      </c>
      <c r="B122" s="39">
        <v>100.29009507887496</v>
      </c>
      <c r="C122" s="39">
        <v>100.29009507887496</v>
      </c>
      <c r="D122" s="39"/>
      <c r="E122" s="39">
        <f t="shared" si="3"/>
        <v>0</v>
      </c>
      <c r="F122" s="39"/>
      <c r="G122" s="39">
        <v>4.7270918654602374</v>
      </c>
      <c r="H122" s="39">
        <v>4.7270918654602374</v>
      </c>
      <c r="I122" s="39"/>
      <c r="J122" s="39">
        <f t="shared" si="5"/>
        <v>0</v>
      </c>
      <c r="K122" s="112">
        <f t="shared" si="4"/>
        <v>0</v>
      </c>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c r="BN122" s="68"/>
      <c r="BO122" s="68"/>
      <c r="BP122" s="68"/>
      <c r="BQ122" s="68"/>
      <c r="BR122" s="68"/>
      <c r="BS122" s="68"/>
      <c r="BT122" s="68"/>
      <c r="BU122" s="68"/>
      <c r="BV122" s="68"/>
      <c r="BW122" s="68"/>
      <c r="BX122" s="68"/>
      <c r="BY122" s="68"/>
      <c r="BZ122" s="68"/>
      <c r="CA122" s="68"/>
      <c r="CB122" s="68"/>
      <c r="CC122" s="68"/>
      <c r="CD122" s="68"/>
      <c r="CE122" s="68"/>
      <c r="CF122" s="68"/>
      <c r="CG122" s="68"/>
      <c r="CH122" s="68"/>
      <c r="CI122" s="68"/>
      <c r="CJ122" s="68"/>
      <c r="CK122" s="68"/>
      <c r="CL122" s="68"/>
      <c r="CM122" s="68"/>
      <c r="CN122" s="68"/>
      <c r="CO122" s="68"/>
      <c r="CP122" s="68"/>
      <c r="CQ122" s="68"/>
      <c r="CR122" s="68"/>
      <c r="CS122" s="68"/>
      <c r="CT122" s="68"/>
      <c r="CU122" s="68"/>
      <c r="CV122" s="68"/>
      <c r="CW122" s="68"/>
      <c r="CX122" s="68"/>
      <c r="CY122" s="68"/>
    </row>
    <row r="123" spans="1:103" x14ac:dyDescent="0.35">
      <c r="A123" s="26" t="s">
        <v>259</v>
      </c>
      <c r="B123" s="22">
        <v>100.29009507887496</v>
      </c>
      <c r="C123" s="22">
        <v>100.29009507887496</v>
      </c>
      <c r="D123" s="22"/>
      <c r="E123" s="22">
        <f t="shared" si="3"/>
        <v>0</v>
      </c>
      <c r="F123" s="22"/>
      <c r="G123" s="22">
        <v>4.7270918654602374</v>
      </c>
      <c r="H123" s="22">
        <v>4.7270918654602374</v>
      </c>
      <c r="I123" s="22"/>
      <c r="J123" s="22">
        <f t="shared" si="5"/>
        <v>0</v>
      </c>
      <c r="K123" s="113">
        <f t="shared" si="4"/>
        <v>0</v>
      </c>
    </row>
    <row r="124" spans="1:103" s="8" customFormat="1" x14ac:dyDescent="0.35">
      <c r="A124" s="25" t="s">
        <v>261</v>
      </c>
      <c r="B124" s="39">
        <v>99.089411306454039</v>
      </c>
      <c r="C124" s="39">
        <v>99.089411306454039</v>
      </c>
      <c r="D124" s="39"/>
      <c r="E124" s="39">
        <f t="shared" si="3"/>
        <v>0</v>
      </c>
      <c r="F124" s="39"/>
      <c r="G124" s="39">
        <v>0.20034602498909146</v>
      </c>
      <c r="H124" s="39">
        <v>0.20034602498909146</v>
      </c>
      <c r="I124" s="39"/>
      <c r="J124" s="39">
        <f t="shared" si="5"/>
        <v>0</v>
      </c>
      <c r="K124" s="112">
        <f t="shared" si="4"/>
        <v>0</v>
      </c>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c r="BN124" s="68"/>
      <c r="BO124" s="68"/>
      <c r="BP124" s="68"/>
      <c r="BQ124" s="68"/>
      <c r="BR124" s="68"/>
      <c r="BS124" s="68"/>
      <c r="BT124" s="68"/>
      <c r="BU124" s="68"/>
      <c r="BV124" s="68"/>
      <c r="BW124" s="68"/>
      <c r="BX124" s="68"/>
      <c r="BY124" s="68"/>
      <c r="BZ124" s="68"/>
      <c r="CA124" s="68"/>
      <c r="CB124" s="68"/>
      <c r="CC124" s="68"/>
      <c r="CD124" s="68"/>
      <c r="CE124" s="68"/>
      <c r="CF124" s="68"/>
      <c r="CG124" s="68"/>
      <c r="CH124" s="68"/>
      <c r="CI124" s="68"/>
      <c r="CJ124" s="68"/>
      <c r="CK124" s="68"/>
      <c r="CL124" s="68"/>
      <c r="CM124" s="68"/>
      <c r="CN124" s="68"/>
      <c r="CO124" s="68"/>
      <c r="CP124" s="68"/>
      <c r="CQ124" s="68"/>
      <c r="CR124" s="68"/>
      <c r="CS124" s="68"/>
      <c r="CT124" s="68"/>
      <c r="CU124" s="68"/>
      <c r="CV124" s="68"/>
      <c r="CW124" s="68"/>
      <c r="CX124" s="68"/>
      <c r="CY124" s="68"/>
    </row>
    <row r="125" spans="1:103" x14ac:dyDescent="0.35">
      <c r="A125" s="26" t="s">
        <v>262</v>
      </c>
      <c r="B125" s="22">
        <v>99.089411306454039</v>
      </c>
      <c r="C125" s="22">
        <v>99.089411306454039</v>
      </c>
      <c r="D125" s="22"/>
      <c r="E125" s="22">
        <f t="shared" si="3"/>
        <v>0</v>
      </c>
      <c r="F125" s="22"/>
      <c r="G125" s="22">
        <v>0.20034602498909146</v>
      </c>
      <c r="H125" s="22">
        <v>0.20034602498909146</v>
      </c>
      <c r="I125" s="22"/>
      <c r="J125" s="22">
        <f t="shared" si="5"/>
        <v>0</v>
      </c>
      <c r="K125" s="113">
        <f t="shared" si="4"/>
        <v>0</v>
      </c>
    </row>
    <row r="126" spans="1:103" s="8" customFormat="1" x14ac:dyDescent="0.35">
      <c r="A126" s="25" t="s">
        <v>264</v>
      </c>
      <c r="B126" s="39">
        <v>100</v>
      </c>
      <c r="C126" s="39">
        <v>100</v>
      </c>
      <c r="D126" s="39"/>
      <c r="E126" s="39">
        <f t="shared" si="3"/>
        <v>0</v>
      </c>
      <c r="F126" s="39"/>
      <c r="G126" s="39">
        <v>0.11049719855807849</v>
      </c>
      <c r="H126" s="39">
        <v>0.11049719855807849</v>
      </c>
      <c r="I126" s="39"/>
      <c r="J126" s="39">
        <f t="shared" si="5"/>
        <v>0</v>
      </c>
      <c r="K126" s="112">
        <f t="shared" si="4"/>
        <v>0</v>
      </c>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c r="BN126" s="68"/>
      <c r="BO126" s="68"/>
      <c r="BP126" s="68"/>
      <c r="BQ126" s="68"/>
      <c r="BR126" s="68"/>
      <c r="BS126" s="68"/>
      <c r="BT126" s="68"/>
      <c r="BU126" s="68"/>
      <c r="BV126" s="68"/>
      <c r="BW126" s="68"/>
      <c r="BX126" s="68"/>
      <c r="BY126" s="68"/>
      <c r="BZ126" s="68"/>
      <c r="CA126" s="68"/>
      <c r="CB126" s="68"/>
      <c r="CC126" s="68"/>
      <c r="CD126" s="68"/>
      <c r="CE126" s="68"/>
      <c r="CF126" s="68"/>
      <c r="CG126" s="68"/>
      <c r="CH126" s="68"/>
      <c r="CI126" s="68"/>
      <c r="CJ126" s="68"/>
      <c r="CK126" s="68"/>
      <c r="CL126" s="68"/>
      <c r="CM126" s="68"/>
      <c r="CN126" s="68"/>
      <c r="CO126" s="68"/>
      <c r="CP126" s="68"/>
      <c r="CQ126" s="68"/>
      <c r="CR126" s="68"/>
      <c r="CS126" s="68"/>
      <c r="CT126" s="68"/>
      <c r="CU126" s="68"/>
      <c r="CV126" s="68"/>
      <c r="CW126" s="68"/>
      <c r="CX126" s="68"/>
      <c r="CY126" s="68"/>
    </row>
    <row r="127" spans="1:103" x14ac:dyDescent="0.35">
      <c r="A127" s="28" t="s">
        <v>265</v>
      </c>
      <c r="B127" s="22">
        <v>100</v>
      </c>
      <c r="C127" s="22">
        <v>100</v>
      </c>
      <c r="D127" s="22"/>
      <c r="E127" s="22">
        <f t="shared" si="3"/>
        <v>0</v>
      </c>
      <c r="F127" s="22"/>
      <c r="G127" s="22">
        <v>0.11049719855807849</v>
      </c>
      <c r="H127" s="22">
        <v>0.11049719855807849</v>
      </c>
      <c r="I127" s="22"/>
      <c r="J127" s="22">
        <f t="shared" si="5"/>
        <v>0</v>
      </c>
      <c r="K127" s="113">
        <f t="shared" si="4"/>
        <v>0</v>
      </c>
    </row>
    <row r="128" spans="1:103" s="8" customFormat="1" x14ac:dyDescent="0.35">
      <c r="A128" s="27" t="s">
        <v>266</v>
      </c>
      <c r="B128" s="39">
        <v>100</v>
      </c>
      <c r="C128" s="39">
        <v>100</v>
      </c>
      <c r="D128" s="39"/>
      <c r="E128" s="39">
        <f t="shared" si="3"/>
        <v>0</v>
      </c>
      <c r="F128" s="39"/>
      <c r="G128" s="39">
        <v>7.0190985176796283E-2</v>
      </c>
      <c r="H128" s="39">
        <v>7.0190985176796297E-2</v>
      </c>
      <c r="I128" s="39"/>
      <c r="J128" s="39">
        <f t="shared" si="5"/>
        <v>0</v>
      </c>
      <c r="K128" s="112">
        <f t="shared" si="4"/>
        <v>0</v>
      </c>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c r="BN128" s="68"/>
      <c r="BO128" s="68"/>
      <c r="BP128" s="68"/>
      <c r="BQ128" s="68"/>
      <c r="BR128" s="68"/>
      <c r="BS128" s="68"/>
      <c r="BT128" s="68"/>
      <c r="BU128" s="68"/>
      <c r="BV128" s="68"/>
      <c r="BW128" s="68"/>
      <c r="BX128" s="68"/>
      <c r="BY128" s="68"/>
      <c r="BZ128" s="68"/>
      <c r="CA128" s="68"/>
      <c r="CB128" s="68"/>
      <c r="CC128" s="68"/>
      <c r="CD128" s="68"/>
      <c r="CE128" s="68"/>
      <c r="CF128" s="68"/>
      <c r="CG128" s="68"/>
      <c r="CH128" s="68"/>
      <c r="CI128" s="68"/>
      <c r="CJ128" s="68"/>
      <c r="CK128" s="68"/>
      <c r="CL128" s="68"/>
      <c r="CM128" s="68"/>
      <c r="CN128" s="68"/>
      <c r="CO128" s="68"/>
      <c r="CP128" s="68"/>
      <c r="CQ128" s="68"/>
      <c r="CR128" s="68"/>
      <c r="CS128" s="68"/>
      <c r="CT128" s="68"/>
      <c r="CU128" s="68"/>
      <c r="CV128" s="68"/>
      <c r="CW128" s="68"/>
      <c r="CX128" s="68"/>
      <c r="CY128" s="68"/>
    </row>
    <row r="129" spans="1:103" x14ac:dyDescent="0.35">
      <c r="A129" s="26" t="s">
        <v>267</v>
      </c>
      <c r="B129" s="22">
        <v>100</v>
      </c>
      <c r="C129" s="22">
        <v>100</v>
      </c>
      <c r="D129" s="22"/>
      <c r="E129" s="22">
        <f t="shared" si="3"/>
        <v>0</v>
      </c>
      <c r="F129" s="22"/>
      <c r="G129" s="22">
        <v>4.0306213381282208E-2</v>
      </c>
      <c r="H129" s="22">
        <v>4.0306213381282215E-2</v>
      </c>
      <c r="I129" s="22"/>
      <c r="J129" s="22">
        <f t="shared" si="5"/>
        <v>0</v>
      </c>
      <c r="K129" s="113">
        <f t="shared" si="4"/>
        <v>0</v>
      </c>
    </row>
    <row r="130" spans="1:103" s="8" customFormat="1" x14ac:dyDescent="0.35">
      <c r="A130" s="25" t="s">
        <v>269</v>
      </c>
      <c r="B130" s="39">
        <v>99.840937277164286</v>
      </c>
      <c r="C130" s="39">
        <v>99.976267795771676</v>
      </c>
      <c r="D130" s="39"/>
      <c r="E130" s="39">
        <f t="shared" si="3"/>
        <v>0.13554612195967319</v>
      </c>
      <c r="F130" s="39"/>
      <c r="G130" s="39">
        <v>5.4528633434953981</v>
      </c>
      <c r="H130" s="39">
        <v>5.4602544882932662</v>
      </c>
      <c r="I130" s="39"/>
      <c r="J130" s="39">
        <f t="shared" si="5"/>
        <v>7.3911447978680656E-3</v>
      </c>
      <c r="K130" s="112">
        <f t="shared" si="4"/>
        <v>7.4806025308369294E-5</v>
      </c>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8"/>
      <c r="BW130" s="68"/>
      <c r="BX130" s="68"/>
      <c r="BY130" s="68"/>
      <c r="BZ130" s="68"/>
      <c r="CA130" s="68"/>
      <c r="CB130" s="68"/>
      <c r="CC130" s="68"/>
      <c r="CD130" s="68"/>
      <c r="CE130" s="68"/>
      <c r="CF130" s="68"/>
      <c r="CG130" s="68"/>
      <c r="CH130" s="68"/>
      <c r="CI130" s="68"/>
      <c r="CJ130" s="68"/>
      <c r="CK130" s="68"/>
      <c r="CL130" s="68"/>
      <c r="CM130" s="68"/>
      <c r="CN130" s="68"/>
      <c r="CO130" s="68"/>
      <c r="CP130" s="68"/>
      <c r="CQ130" s="68"/>
      <c r="CR130" s="68"/>
      <c r="CS130" s="68"/>
      <c r="CT130" s="68"/>
      <c r="CU130" s="68"/>
      <c r="CV130" s="68"/>
      <c r="CW130" s="68"/>
      <c r="CX130" s="68"/>
      <c r="CY130" s="68"/>
    </row>
    <row r="131" spans="1:103" x14ac:dyDescent="0.35">
      <c r="A131" s="28" t="s">
        <v>50</v>
      </c>
      <c r="B131" s="22">
        <v>99.89292887842592</v>
      </c>
      <c r="C131" s="22">
        <v>100.04106977727143</v>
      </c>
      <c r="D131" s="22"/>
      <c r="E131" s="22">
        <f t="shared" si="3"/>
        <v>0.14829968498151214</v>
      </c>
      <c r="F131" s="22"/>
      <c r="G131" s="22">
        <v>4.9839248133193665</v>
      </c>
      <c r="H131" s="22">
        <v>4.9913159581172355</v>
      </c>
      <c r="I131" s="22"/>
      <c r="J131" s="22">
        <f t="shared" si="5"/>
        <v>7.3911447978689537E-3</v>
      </c>
      <c r="K131" s="113">
        <f t="shared" si="4"/>
        <v>7.4806025308378292E-5</v>
      </c>
    </row>
    <row r="132" spans="1:103" s="8" customFormat="1" x14ac:dyDescent="0.35">
      <c r="A132" s="27" t="s">
        <v>270</v>
      </c>
      <c r="B132" s="39">
        <v>106.1956310607541</v>
      </c>
      <c r="C132" s="39">
        <v>106.1956310607541</v>
      </c>
      <c r="D132" s="39"/>
      <c r="E132" s="39">
        <f t="shared" si="3"/>
        <v>0</v>
      </c>
      <c r="F132" s="39"/>
      <c r="G132" s="39">
        <v>3.2292114487585927E-2</v>
      </c>
      <c r="H132" s="39">
        <v>3.2292114487585934E-2</v>
      </c>
      <c r="I132" s="39"/>
      <c r="J132" s="39">
        <f t="shared" si="5"/>
        <v>0</v>
      </c>
      <c r="K132" s="112">
        <f t="shared" si="4"/>
        <v>0</v>
      </c>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c r="BN132" s="68"/>
      <c r="BO132" s="68"/>
      <c r="BP132" s="68"/>
      <c r="BQ132" s="68"/>
      <c r="BR132" s="68"/>
      <c r="BS132" s="68"/>
      <c r="BT132" s="68"/>
      <c r="BU132" s="68"/>
      <c r="BV132" s="68"/>
      <c r="BW132" s="68"/>
      <c r="BX132" s="68"/>
      <c r="BY132" s="68"/>
      <c r="BZ132" s="68"/>
      <c r="CA132" s="68"/>
      <c r="CB132" s="68"/>
      <c r="CC132" s="68"/>
      <c r="CD132" s="68"/>
      <c r="CE132" s="68"/>
      <c r="CF132" s="68"/>
      <c r="CG132" s="68"/>
      <c r="CH132" s="68"/>
      <c r="CI132" s="68"/>
      <c r="CJ132" s="68"/>
      <c r="CK132" s="68"/>
      <c r="CL132" s="68"/>
      <c r="CM132" s="68"/>
      <c r="CN132" s="68"/>
      <c r="CO132" s="68"/>
      <c r="CP132" s="68"/>
      <c r="CQ132" s="68"/>
      <c r="CR132" s="68"/>
      <c r="CS132" s="68"/>
      <c r="CT132" s="68"/>
      <c r="CU132" s="68"/>
      <c r="CV132" s="68"/>
      <c r="CW132" s="68"/>
      <c r="CX132" s="68"/>
      <c r="CY132" s="68"/>
    </row>
    <row r="133" spans="1:103" x14ac:dyDescent="0.35">
      <c r="A133" s="26" t="s">
        <v>52</v>
      </c>
      <c r="B133" s="22">
        <v>99.808314695819377</v>
      </c>
      <c r="C133" s="22">
        <v>99.963231370986946</v>
      </c>
      <c r="D133" s="22"/>
      <c r="E133" s="22">
        <f t="shared" si="3"/>
        <v>0.15521419797508429</v>
      </c>
      <c r="F133" s="22"/>
      <c r="G133" s="22">
        <v>4.7618999384689031</v>
      </c>
      <c r="H133" s="22">
        <v>4.769291083266773</v>
      </c>
      <c r="I133" s="22"/>
      <c r="J133" s="22">
        <f t="shared" si="5"/>
        <v>7.3911447978698419E-3</v>
      </c>
      <c r="K133" s="113">
        <f t="shared" si="4"/>
        <v>7.4806025308387278E-5</v>
      </c>
    </row>
    <row r="134" spans="1:103" s="8" customFormat="1" x14ac:dyDescent="0.35">
      <c r="A134" s="27" t="s">
        <v>51</v>
      </c>
      <c r="B134" s="39">
        <v>101.02194657278217</v>
      </c>
      <c r="C134" s="39">
        <v>101.02194657278217</v>
      </c>
      <c r="D134" s="39"/>
      <c r="E134" s="39">
        <f t="shared" si="3"/>
        <v>0</v>
      </c>
      <c r="F134" s="39"/>
      <c r="G134" s="39">
        <v>0.18973276036287673</v>
      </c>
      <c r="H134" s="39">
        <v>0.18973276036287676</v>
      </c>
      <c r="I134" s="39"/>
      <c r="J134" s="39">
        <f t="shared" si="5"/>
        <v>0</v>
      </c>
      <c r="K134" s="112">
        <f t="shared" si="4"/>
        <v>0</v>
      </c>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c r="BN134" s="68"/>
      <c r="BO134" s="68"/>
      <c r="BP134" s="68"/>
      <c r="BQ134" s="68"/>
      <c r="BR134" s="68"/>
      <c r="BS134" s="68"/>
      <c r="BT134" s="68"/>
      <c r="BU134" s="68"/>
      <c r="BV134" s="68"/>
      <c r="BW134" s="68"/>
      <c r="BX134" s="68"/>
      <c r="BY134" s="68"/>
      <c r="BZ134" s="68"/>
      <c r="CA134" s="68"/>
      <c r="CB134" s="68"/>
      <c r="CC134" s="68"/>
      <c r="CD134" s="68"/>
      <c r="CE134" s="68"/>
      <c r="CF134" s="68"/>
      <c r="CG134" s="68"/>
      <c r="CH134" s="68"/>
      <c r="CI134" s="68"/>
      <c r="CJ134" s="68"/>
      <c r="CK134" s="68"/>
      <c r="CL134" s="68"/>
      <c r="CM134" s="68"/>
      <c r="CN134" s="68"/>
      <c r="CO134" s="68"/>
      <c r="CP134" s="68"/>
      <c r="CQ134" s="68"/>
      <c r="CR134" s="68"/>
      <c r="CS134" s="68"/>
      <c r="CT134" s="68"/>
      <c r="CU134" s="68"/>
      <c r="CV134" s="68"/>
      <c r="CW134" s="68"/>
      <c r="CX134" s="68"/>
      <c r="CY134" s="68"/>
    </row>
    <row r="135" spans="1:103" x14ac:dyDescent="0.35">
      <c r="A135" s="28" t="s">
        <v>273</v>
      </c>
      <c r="B135" s="22">
        <v>98.52492975082599</v>
      </c>
      <c r="C135" s="22">
        <v>98.52492975082599</v>
      </c>
      <c r="D135" s="22"/>
      <c r="E135" s="22">
        <f t="shared" si="3"/>
        <v>0</v>
      </c>
      <c r="F135" s="22"/>
      <c r="G135" s="22">
        <v>0.31726266804375974</v>
      </c>
      <c r="H135" s="22">
        <v>0.31726266804375974</v>
      </c>
      <c r="I135" s="22"/>
      <c r="J135" s="22">
        <f t="shared" si="5"/>
        <v>0</v>
      </c>
      <c r="K135" s="113">
        <f t="shared" si="4"/>
        <v>0</v>
      </c>
    </row>
    <row r="136" spans="1:103" s="8" customFormat="1" x14ac:dyDescent="0.35">
      <c r="A136" s="27" t="s">
        <v>274</v>
      </c>
      <c r="B136" s="39">
        <v>100</v>
      </c>
      <c r="C136" s="39">
        <v>100</v>
      </c>
      <c r="D136" s="39"/>
      <c r="E136" s="39">
        <f t="shared" si="3"/>
        <v>0</v>
      </c>
      <c r="F136" s="39"/>
      <c r="G136" s="39">
        <v>0.10209628578895202</v>
      </c>
      <c r="H136" s="39">
        <v>0.10209628578895202</v>
      </c>
      <c r="I136" s="39"/>
      <c r="J136" s="39">
        <f t="shared" si="5"/>
        <v>0</v>
      </c>
      <c r="K136" s="112">
        <f t="shared" si="4"/>
        <v>0</v>
      </c>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c r="BN136" s="68"/>
      <c r="BO136" s="68"/>
      <c r="BP136" s="68"/>
      <c r="BQ136" s="68"/>
      <c r="BR136" s="68"/>
      <c r="BS136" s="68"/>
      <c r="BT136" s="68"/>
      <c r="BU136" s="68"/>
      <c r="BV136" s="68"/>
      <c r="BW136" s="68"/>
      <c r="BX136" s="68"/>
      <c r="BY136" s="68"/>
      <c r="BZ136" s="68"/>
      <c r="CA136" s="68"/>
      <c r="CB136" s="68"/>
      <c r="CC136" s="68"/>
      <c r="CD136" s="68"/>
      <c r="CE136" s="68"/>
      <c r="CF136" s="68"/>
      <c r="CG136" s="68"/>
      <c r="CH136" s="68"/>
      <c r="CI136" s="68"/>
      <c r="CJ136" s="68"/>
      <c r="CK136" s="68"/>
      <c r="CL136" s="68"/>
      <c r="CM136" s="68"/>
      <c r="CN136" s="68"/>
      <c r="CO136" s="68"/>
      <c r="CP136" s="68"/>
      <c r="CQ136" s="68"/>
      <c r="CR136" s="68"/>
      <c r="CS136" s="68"/>
      <c r="CT136" s="68"/>
      <c r="CU136" s="68"/>
      <c r="CV136" s="68"/>
      <c r="CW136" s="68"/>
      <c r="CX136" s="68"/>
      <c r="CY136" s="68"/>
    </row>
    <row r="137" spans="1:103" x14ac:dyDescent="0.35">
      <c r="A137" s="26" t="s">
        <v>275</v>
      </c>
      <c r="B137" s="22">
        <v>97.840127406412009</v>
      </c>
      <c r="C137" s="22">
        <v>97.840127406412009</v>
      </c>
      <c r="D137" s="22"/>
      <c r="E137" s="22">
        <f t="shared" si="3"/>
        <v>0</v>
      </c>
      <c r="F137" s="22"/>
      <c r="G137" s="22">
        <v>0.21516638225480769</v>
      </c>
      <c r="H137" s="22">
        <v>0.21516638225480772</v>
      </c>
      <c r="I137" s="22"/>
      <c r="J137" s="22">
        <f t="shared" si="5"/>
        <v>0</v>
      </c>
      <c r="K137" s="113">
        <f t="shared" si="4"/>
        <v>0</v>
      </c>
    </row>
    <row r="138" spans="1:103" s="8" customFormat="1" x14ac:dyDescent="0.35">
      <c r="A138" s="25" t="s">
        <v>277</v>
      </c>
      <c r="B138" s="39">
        <v>100.93476649476835</v>
      </c>
      <c r="C138" s="39">
        <v>100.93476649476835</v>
      </c>
      <c r="D138" s="39"/>
      <c r="E138" s="39">
        <f t="shared" ref="E138:E139" si="6">((C138/B138-1)*100)</f>
        <v>0</v>
      </c>
      <c r="F138" s="39"/>
      <c r="G138" s="39">
        <v>0.15167586213227224</v>
      </c>
      <c r="H138" s="39">
        <v>0.15167586213227227</v>
      </c>
      <c r="I138" s="39"/>
      <c r="J138" s="39">
        <f t="shared" si="5"/>
        <v>0</v>
      </c>
      <c r="K138" s="112">
        <f t="shared" ref="K138:K141" si="7">J138/$G$5</f>
        <v>0</v>
      </c>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c r="BN138" s="68"/>
      <c r="BO138" s="68"/>
      <c r="BP138" s="68"/>
      <c r="BQ138" s="68"/>
      <c r="BR138" s="68"/>
      <c r="BS138" s="68"/>
      <c r="BT138" s="68"/>
      <c r="BU138" s="68"/>
      <c r="BV138" s="68"/>
      <c r="BW138" s="68"/>
      <c r="BX138" s="68"/>
      <c r="BY138" s="68"/>
      <c r="BZ138" s="68"/>
      <c r="CA138" s="68"/>
      <c r="CB138" s="68"/>
      <c r="CC138" s="68"/>
      <c r="CD138" s="68"/>
      <c r="CE138" s="68"/>
      <c r="CF138" s="68"/>
      <c r="CG138" s="68"/>
      <c r="CH138" s="68"/>
      <c r="CI138" s="68"/>
      <c r="CJ138" s="68"/>
      <c r="CK138" s="68"/>
      <c r="CL138" s="68"/>
      <c r="CM138" s="68"/>
      <c r="CN138" s="68"/>
      <c r="CO138" s="68"/>
      <c r="CP138" s="68"/>
      <c r="CQ138" s="68"/>
      <c r="CR138" s="68"/>
      <c r="CS138" s="68"/>
      <c r="CT138" s="68"/>
      <c r="CU138" s="68"/>
      <c r="CV138" s="68"/>
      <c r="CW138" s="68"/>
      <c r="CX138" s="68"/>
      <c r="CY138" s="68"/>
    </row>
    <row r="139" spans="1:103" x14ac:dyDescent="0.35">
      <c r="A139" s="6" t="s">
        <v>278</v>
      </c>
      <c r="B139" s="7">
        <v>100.93476649476835</v>
      </c>
      <c r="C139" s="7">
        <v>100.93476649476835</v>
      </c>
      <c r="D139" s="7"/>
      <c r="E139" s="7">
        <f t="shared" si="6"/>
        <v>0</v>
      </c>
      <c r="F139" s="7"/>
      <c r="G139" s="7">
        <v>0.15167586213227224</v>
      </c>
      <c r="H139" s="7">
        <v>0.15167586213227227</v>
      </c>
      <c r="I139" s="7"/>
      <c r="J139" s="7">
        <f t="shared" si="5"/>
        <v>0</v>
      </c>
      <c r="K139" s="114">
        <f t="shared" si="7"/>
        <v>0</v>
      </c>
    </row>
    <row r="140" spans="1:103" x14ac:dyDescent="0.35">
      <c r="A140" s="21" t="s">
        <v>285</v>
      </c>
      <c r="B140" s="38"/>
      <c r="C140" s="38"/>
    </row>
    <row r="141" spans="1:103" x14ac:dyDescent="0.35">
      <c r="A141" s="33" t="s">
        <v>286</v>
      </c>
      <c r="B141" s="11"/>
      <c r="C141" s="11"/>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CY141"/>
  <sheetViews>
    <sheetView zoomScaleNormal="100" zoomScaleSheetLayoutView="100" workbookViewId="0">
      <selection sqref="A1:XFD1048576"/>
    </sheetView>
  </sheetViews>
  <sheetFormatPr defaultRowHeight="14.5" x14ac:dyDescent="0.35"/>
  <cols>
    <col min="1" max="1" width="54" style="68" customWidth="1"/>
    <col min="2" max="3" width="9.7265625" style="3" bestFit="1" customWidth="1"/>
    <col min="4" max="4" width="1.81640625" style="38" customWidth="1"/>
    <col min="5" max="5" width="12.1796875" style="38" customWidth="1"/>
    <col min="6" max="6" width="1.81640625" style="38" customWidth="1"/>
    <col min="7" max="8" width="9.7265625" style="38" bestFit="1" customWidth="1"/>
    <col min="9" max="9" width="1.81640625" style="38" customWidth="1"/>
    <col min="10" max="10" width="12" style="38" bestFit="1" customWidth="1"/>
    <col min="11" max="11" width="13" style="68" customWidth="1"/>
    <col min="12" max="16384" width="8.7265625" style="68"/>
  </cols>
  <sheetData>
    <row r="1" spans="1:11" ht="15.5" x14ac:dyDescent="0.35">
      <c r="A1" s="93" t="s">
        <v>290</v>
      </c>
    </row>
    <row r="2" spans="1:11" ht="6" customHeight="1" x14ac:dyDescent="0.35">
      <c r="A2" s="34"/>
      <c r="B2" s="19"/>
      <c r="C2" s="19"/>
      <c r="D2" s="18"/>
      <c r="E2" s="18"/>
      <c r="F2" s="18"/>
      <c r="G2" s="18"/>
      <c r="H2" s="18"/>
      <c r="I2" s="18"/>
      <c r="J2" s="18"/>
    </row>
    <row r="3" spans="1:11" ht="53.25" customHeight="1" x14ac:dyDescent="0.35">
      <c r="A3" s="125" t="s">
        <v>82</v>
      </c>
      <c r="B3" s="127" t="s">
        <v>84</v>
      </c>
      <c r="C3" s="127"/>
      <c r="D3" s="127"/>
      <c r="E3" s="121" t="s">
        <v>85</v>
      </c>
      <c r="F3" s="10"/>
      <c r="G3" s="124" t="s">
        <v>86</v>
      </c>
      <c r="H3" s="124"/>
      <c r="I3" s="10"/>
      <c r="J3" s="121" t="s">
        <v>87</v>
      </c>
      <c r="K3" s="121" t="s">
        <v>287</v>
      </c>
    </row>
    <row r="4" spans="1:11" ht="45.5" customHeight="1" x14ac:dyDescent="0.35">
      <c r="A4" s="126"/>
      <c r="B4" s="94">
        <v>44044</v>
      </c>
      <c r="C4" s="94">
        <v>44075</v>
      </c>
      <c r="D4" s="18"/>
      <c r="E4" s="95" t="s">
        <v>289</v>
      </c>
      <c r="F4" s="18"/>
      <c r="G4" s="94">
        <v>44044</v>
      </c>
      <c r="H4" s="94">
        <v>44075</v>
      </c>
      <c r="I4" s="18"/>
      <c r="J4" s="95" t="s">
        <v>289</v>
      </c>
      <c r="K4" s="95" t="s">
        <v>289</v>
      </c>
    </row>
    <row r="5" spans="1:11" ht="15.5" x14ac:dyDescent="0.35">
      <c r="A5" s="96" t="s">
        <v>83</v>
      </c>
      <c r="B5" s="15">
        <v>98.284510381505868</v>
      </c>
      <c r="C5" s="15">
        <v>98.336175954429464</v>
      </c>
      <c r="D5" s="13"/>
      <c r="E5" s="13">
        <f>((C5/B5-1)*100)</f>
        <v>5.2567360536315277E-2</v>
      </c>
      <c r="F5" s="13"/>
      <c r="G5" s="13">
        <v>98.284510381505868</v>
      </c>
      <c r="H5" s="15">
        <v>98.336175954429507</v>
      </c>
      <c r="I5" s="13"/>
      <c r="J5" s="14">
        <f t="shared" ref="J5" si="0">H5-G5</f>
        <v>5.1665572923639047E-2</v>
      </c>
      <c r="K5" s="110">
        <f>SUM(K7+K25+K30+K38+K50+K67+K77+K88+K99+K112+K121+K126+K130)</f>
        <v>5.2567360536328613E-4</v>
      </c>
    </row>
    <row r="6" spans="1:11" ht="13.5" customHeight="1" x14ac:dyDescent="0.35">
      <c r="A6" s="97"/>
      <c r="B6" s="12"/>
      <c r="C6" s="12"/>
      <c r="D6" s="12"/>
      <c r="E6" s="12"/>
      <c r="F6" s="12"/>
      <c r="G6" s="12"/>
      <c r="H6" s="12"/>
      <c r="I6" s="12"/>
      <c r="J6" s="12"/>
      <c r="K6" s="12"/>
    </row>
    <row r="7" spans="1:11" ht="15.75" customHeight="1" x14ac:dyDescent="0.35">
      <c r="A7" s="24" t="s">
        <v>0</v>
      </c>
      <c r="B7" s="20">
        <v>102.46821435212586</v>
      </c>
      <c r="C7" s="20">
        <v>102.69879243988284</v>
      </c>
      <c r="D7" s="20"/>
      <c r="E7" s="20">
        <f>((C7/B7-1)*100)</f>
        <v>0.22502401277786355</v>
      </c>
      <c r="F7" s="20"/>
      <c r="G7" s="20">
        <v>18.874006790708446</v>
      </c>
      <c r="H7" s="20">
        <v>19.062995733765888</v>
      </c>
      <c r="I7" s="20"/>
      <c r="J7" s="20">
        <f>H7-G7</f>
        <v>0.18898894305744207</v>
      </c>
      <c r="K7" s="111">
        <f>J7/$G$5</f>
        <v>1.9228761716760202E-3</v>
      </c>
    </row>
    <row r="8" spans="1:11" x14ac:dyDescent="0.35">
      <c r="A8" s="25" t="s">
        <v>1</v>
      </c>
      <c r="B8" s="39">
        <v>102.65860574313771</v>
      </c>
      <c r="C8" s="39">
        <v>103.10302834461768</v>
      </c>
      <c r="D8" s="39"/>
      <c r="E8" s="39">
        <f>((C8/B8-1)*100)</f>
        <v>0.43291314767313072</v>
      </c>
      <c r="F8" s="39"/>
      <c r="G8" s="39">
        <v>16.284638513316654</v>
      </c>
      <c r="H8" s="39">
        <v>16.472607062133022</v>
      </c>
      <c r="I8" s="39"/>
      <c r="J8" s="39">
        <f t="shared" ref="J8:J94" si="1">H8-G8</f>
        <v>0.18796854881636804</v>
      </c>
      <c r="K8" s="112">
        <f>J8/$G$5</f>
        <v>1.9124941263556211E-3</v>
      </c>
    </row>
    <row r="9" spans="1:11" ht="15.75" customHeight="1" x14ac:dyDescent="0.35">
      <c r="A9" s="26" t="s">
        <v>3</v>
      </c>
      <c r="B9" s="22">
        <v>100.29634920507029</v>
      </c>
      <c r="C9" s="22">
        <v>100.26577628374355</v>
      </c>
      <c r="D9" s="22"/>
      <c r="E9" s="22">
        <f>((C9/B9-1)*100)</f>
        <v>-3.0482586424185332E-2</v>
      </c>
      <c r="F9" s="22"/>
      <c r="G9" s="22">
        <v>2.9433039718278997</v>
      </c>
      <c r="H9" s="22">
        <v>2.9429196075991366</v>
      </c>
      <c r="I9" s="22"/>
      <c r="J9" s="22">
        <f t="shared" si="1"/>
        <v>-3.8436422876308995E-4</v>
      </c>
      <c r="K9" s="113">
        <f>J9/$G$5</f>
        <v>-3.9107304627262556E-6</v>
      </c>
    </row>
    <row r="10" spans="1:11" x14ac:dyDescent="0.35">
      <c r="A10" s="27" t="s">
        <v>4</v>
      </c>
      <c r="B10" s="39">
        <v>105.01625725676315</v>
      </c>
      <c r="C10" s="39">
        <v>103.09054118213328</v>
      </c>
      <c r="D10" s="39"/>
      <c r="E10" s="39">
        <f t="shared" ref="E10:E73" si="2">((C10/B10-1)*100)</f>
        <v>-1.8337313906755637</v>
      </c>
      <c r="F10" s="39"/>
      <c r="G10" s="39">
        <v>1.1073960715834759</v>
      </c>
      <c r="H10" s="39">
        <v>1.1073960715834759</v>
      </c>
      <c r="I10" s="39"/>
      <c r="J10" s="39">
        <f t="shared" si="1"/>
        <v>0</v>
      </c>
      <c r="K10" s="112">
        <f t="shared" ref="K10:K73" si="3">J10/$G$5</f>
        <v>0</v>
      </c>
    </row>
    <row r="11" spans="1:11" ht="15.75" customHeight="1" x14ac:dyDescent="0.35">
      <c r="A11" s="26" t="s">
        <v>5</v>
      </c>
      <c r="B11" s="22">
        <v>97.743964930092218</v>
      </c>
      <c r="C11" s="22">
        <v>99.775736201906867</v>
      </c>
      <c r="D11" s="22"/>
      <c r="E11" s="22">
        <f t="shared" si="2"/>
        <v>2.078666722050615</v>
      </c>
      <c r="F11" s="22"/>
      <c r="G11" s="22">
        <v>3.1812327368537203</v>
      </c>
      <c r="H11" s="22">
        <v>3.2028326637533775</v>
      </c>
      <c r="I11" s="22"/>
      <c r="J11" s="22">
        <f>H11-G11</f>
        <v>2.1599926899657174E-2</v>
      </c>
      <c r="K11" s="113">
        <f t="shared" si="3"/>
        <v>2.1976939006781293E-4</v>
      </c>
    </row>
    <row r="12" spans="1:11" ht="15.75" customHeight="1" x14ac:dyDescent="0.35">
      <c r="A12" s="27" t="s">
        <v>109</v>
      </c>
      <c r="B12" s="39">
        <v>100.99650086798772</v>
      </c>
      <c r="C12" s="39">
        <v>100.05092047739251</v>
      </c>
      <c r="D12" s="39"/>
      <c r="E12" s="39">
        <f t="shared" si="2"/>
        <v>-0.93625064479330167</v>
      </c>
      <c r="F12" s="39"/>
      <c r="G12" s="39">
        <v>2.9948588300373751</v>
      </c>
      <c r="H12" s="39">
        <v>2.9971212861825274</v>
      </c>
      <c r="I12" s="39"/>
      <c r="J12" s="39">
        <f t="shared" si="1"/>
        <v>2.2624561451523029E-3</v>
      </c>
      <c r="K12" s="112">
        <f t="shared" si="3"/>
        <v>2.3019457861368436E-5</v>
      </c>
    </row>
    <row r="13" spans="1:11" x14ac:dyDescent="0.35">
      <c r="A13" s="26" t="s">
        <v>6</v>
      </c>
      <c r="B13" s="22">
        <v>103.57510315857219</v>
      </c>
      <c r="C13" s="22">
        <v>101.87846689313366</v>
      </c>
      <c r="D13" s="22"/>
      <c r="E13" s="22">
        <f t="shared" si="2"/>
        <v>-1.6380734497951632</v>
      </c>
      <c r="F13" s="22"/>
      <c r="G13" s="22">
        <v>0.38068160994971034</v>
      </c>
      <c r="H13" s="22">
        <v>0.38068160994971029</v>
      </c>
      <c r="I13" s="22"/>
      <c r="J13" s="22">
        <f t="shared" si="1"/>
        <v>0</v>
      </c>
      <c r="K13" s="113">
        <f t="shared" si="3"/>
        <v>0</v>
      </c>
    </row>
    <row r="14" spans="1:11" x14ac:dyDescent="0.35">
      <c r="A14" s="27" t="s">
        <v>7</v>
      </c>
      <c r="B14" s="39">
        <v>106.94868187302862</v>
      </c>
      <c r="C14" s="39">
        <v>103.55327159164071</v>
      </c>
      <c r="D14" s="39"/>
      <c r="E14" s="39">
        <f t="shared" si="2"/>
        <v>-3.174803299978024</v>
      </c>
      <c r="F14" s="39"/>
      <c r="G14" s="39">
        <v>2.0078053369518729</v>
      </c>
      <c r="H14" s="39">
        <v>2.0356156859729233</v>
      </c>
      <c r="I14" s="39"/>
      <c r="J14" s="39">
        <f t="shared" si="1"/>
        <v>2.7810349021050396E-2</v>
      </c>
      <c r="K14" s="112">
        <f t="shared" si="3"/>
        <v>2.829575984364211E-4</v>
      </c>
    </row>
    <row r="15" spans="1:11" ht="15.75" customHeight="1" x14ac:dyDescent="0.35">
      <c r="A15" s="26" t="s">
        <v>8</v>
      </c>
      <c r="B15" s="22">
        <v>112.38426098788423</v>
      </c>
      <c r="C15" s="22">
        <v>121.44291914208408</v>
      </c>
      <c r="D15" s="22"/>
      <c r="E15" s="22">
        <f t="shared" si="2"/>
        <v>8.060433084287876</v>
      </c>
      <c r="F15" s="22"/>
      <c r="G15" s="22">
        <v>1.9226193643012308</v>
      </c>
      <c r="H15" s="22">
        <v>2.0830424051060428</v>
      </c>
      <c r="I15" s="22"/>
      <c r="J15" s="22">
        <f t="shared" si="1"/>
        <v>0.16042304080481196</v>
      </c>
      <c r="K15" s="113">
        <f t="shared" si="3"/>
        <v>1.6322311642201421E-3</v>
      </c>
    </row>
    <row r="16" spans="1:11" x14ac:dyDescent="0.35">
      <c r="A16" s="27" t="s">
        <v>9</v>
      </c>
      <c r="B16" s="39">
        <v>99.643227141042914</v>
      </c>
      <c r="C16" s="39">
        <v>99.244218837621986</v>
      </c>
      <c r="D16" s="39"/>
      <c r="E16" s="39">
        <f t="shared" si="2"/>
        <v>-0.4004369537892849</v>
      </c>
      <c r="F16" s="39"/>
      <c r="G16" s="39">
        <v>1.0540115299804087</v>
      </c>
      <c r="H16" s="39">
        <v>1.0518061050294669</v>
      </c>
      <c r="I16" s="39"/>
      <c r="J16" s="39">
        <f t="shared" si="1"/>
        <v>-2.2054249509417811E-3</v>
      </c>
      <c r="K16" s="112">
        <f t="shared" si="3"/>
        <v>-2.243919151025017E-5</v>
      </c>
    </row>
    <row r="17" spans="1:11" ht="15.75" customHeight="1" x14ac:dyDescent="0.35">
      <c r="A17" s="26" t="s">
        <v>10</v>
      </c>
      <c r="B17" s="22">
        <v>108.17216520550932</v>
      </c>
      <c r="C17" s="22">
        <v>103.95148966764586</v>
      </c>
      <c r="D17" s="22"/>
      <c r="E17" s="22">
        <f t="shared" si="2"/>
        <v>-3.9018129385178457</v>
      </c>
      <c r="F17" s="22"/>
      <c r="G17" s="22">
        <v>0.69272906183095928</v>
      </c>
      <c r="H17" s="22">
        <v>0.6711916269563647</v>
      </c>
      <c r="I17" s="22"/>
      <c r="J17" s="22">
        <f t="shared" si="1"/>
        <v>-2.1537434874594585E-2</v>
      </c>
      <c r="K17" s="113">
        <f t="shared" si="3"/>
        <v>-2.1913356225710282E-4</v>
      </c>
    </row>
    <row r="18" spans="1:11" x14ac:dyDescent="0.35">
      <c r="A18" s="25" t="s">
        <v>11</v>
      </c>
      <c r="B18" s="39">
        <v>101.28683535184039</v>
      </c>
      <c r="C18" s="39">
        <v>100.19444731687909</v>
      </c>
      <c r="D18" s="39"/>
      <c r="E18" s="39">
        <f t="shared" si="2"/>
        <v>-1.0785093947961455</v>
      </c>
      <c r="F18" s="39"/>
      <c r="G18" s="39">
        <v>2.5893682773917948</v>
      </c>
      <c r="H18" s="39">
        <v>2.5903886716328621</v>
      </c>
      <c r="I18" s="39"/>
      <c r="J18" s="39">
        <f t="shared" si="1"/>
        <v>1.0203942410673683E-3</v>
      </c>
      <c r="K18" s="112">
        <f t="shared" si="3"/>
        <v>1.0382045320331323E-5</v>
      </c>
    </row>
    <row r="19" spans="1:11" ht="15.75" customHeight="1" x14ac:dyDescent="0.35">
      <c r="A19" s="26" t="s">
        <v>142</v>
      </c>
      <c r="B19" s="22">
        <v>100.67801400104436</v>
      </c>
      <c r="C19" s="22">
        <v>100.62020147102187</v>
      </c>
      <c r="D19" s="22"/>
      <c r="E19" s="22">
        <f t="shared" si="2"/>
        <v>-5.7423192735894801E-2</v>
      </c>
      <c r="F19" s="22"/>
      <c r="G19" s="22">
        <v>0.32704516212863399</v>
      </c>
      <c r="H19" s="22">
        <v>0.3269918259757672</v>
      </c>
      <c r="I19" s="22"/>
      <c r="J19" s="22">
        <f t="shared" si="1"/>
        <v>-5.3336152866789721E-5</v>
      </c>
      <c r="K19" s="113">
        <f t="shared" si="3"/>
        <v>-5.4267099321915075E-7</v>
      </c>
    </row>
    <row r="20" spans="1:11" x14ac:dyDescent="0.35">
      <c r="A20" s="27" t="s">
        <v>143</v>
      </c>
      <c r="B20" s="39">
        <v>98.56198453567275</v>
      </c>
      <c r="C20" s="39">
        <v>98.793620194115391</v>
      </c>
      <c r="D20" s="39"/>
      <c r="E20" s="39">
        <f t="shared" si="2"/>
        <v>0.23501521355711041</v>
      </c>
      <c r="F20" s="39"/>
      <c r="G20" s="39">
        <v>0.31128678455276115</v>
      </c>
      <c r="H20" s="39">
        <v>0.31234948900771242</v>
      </c>
      <c r="I20" s="39"/>
      <c r="J20" s="39">
        <f t="shared" si="1"/>
        <v>1.0627044549512688E-3</v>
      </c>
      <c r="K20" s="112">
        <f t="shared" si="3"/>
        <v>1.0812532420685865E-5</v>
      </c>
    </row>
    <row r="21" spans="1:11" ht="15.75" customHeight="1" x14ac:dyDescent="0.35">
      <c r="A21" s="26" t="s">
        <v>144</v>
      </c>
      <c r="B21" s="22">
        <v>98.61254216345742</v>
      </c>
      <c r="C21" s="22">
        <v>98.935207276366654</v>
      </c>
      <c r="D21" s="22"/>
      <c r="E21" s="22">
        <f t="shared" si="2"/>
        <v>0.32720494353992713</v>
      </c>
      <c r="F21" s="22"/>
      <c r="G21" s="22">
        <v>8.4375607369388789E-2</v>
      </c>
      <c r="H21" s="22">
        <v>8.438663330837208E-2</v>
      </c>
      <c r="I21" s="22"/>
      <c r="J21" s="22">
        <f t="shared" si="1"/>
        <v>1.1025938983291739E-5</v>
      </c>
      <c r="K21" s="113">
        <f t="shared" si="3"/>
        <v>1.1218389286870256E-7</v>
      </c>
    </row>
    <row r="22" spans="1:11" x14ac:dyDescent="0.35">
      <c r="A22" s="27" t="s">
        <v>145</v>
      </c>
      <c r="B22" s="39">
        <v>100</v>
      </c>
      <c r="C22" s="39">
        <v>100</v>
      </c>
      <c r="D22" s="39"/>
      <c r="E22" s="39">
        <f t="shared" si="2"/>
        <v>0</v>
      </c>
      <c r="F22" s="39"/>
      <c r="G22" s="39">
        <v>1.5655519727534573</v>
      </c>
      <c r="H22" s="39">
        <v>1.5655519727534573</v>
      </c>
      <c r="I22" s="39"/>
      <c r="J22" s="39">
        <f t="shared" si="1"/>
        <v>0</v>
      </c>
      <c r="K22" s="112">
        <f t="shared" si="3"/>
        <v>0</v>
      </c>
    </row>
    <row r="23" spans="1:11" ht="15.75" customHeight="1" x14ac:dyDescent="0.35">
      <c r="A23" s="26" t="s">
        <v>146</v>
      </c>
      <c r="B23" s="22">
        <v>106.08775943790991</v>
      </c>
      <c r="C23" s="22">
        <v>106.08775943790991</v>
      </c>
      <c r="D23" s="22"/>
      <c r="E23" s="22">
        <f t="shared" si="2"/>
        <v>0</v>
      </c>
      <c r="F23" s="22"/>
      <c r="G23" s="22">
        <v>0.13581616478939471</v>
      </c>
      <c r="H23" s="22">
        <v>0.13581616478939471</v>
      </c>
      <c r="I23" s="22"/>
      <c r="J23" s="22">
        <f t="shared" si="1"/>
        <v>0</v>
      </c>
      <c r="K23" s="113">
        <f t="shared" si="3"/>
        <v>0</v>
      </c>
    </row>
    <row r="24" spans="1:11" x14ac:dyDescent="0.35">
      <c r="A24" s="27" t="s">
        <v>147</v>
      </c>
      <c r="B24" s="39">
        <v>120.9495824274785</v>
      </c>
      <c r="C24" s="39">
        <v>99.92250910703234</v>
      </c>
      <c r="D24" s="39"/>
      <c r="E24" s="39">
        <f t="shared" si="2"/>
        <v>-17.384990421983492</v>
      </c>
      <c r="F24" s="39"/>
      <c r="G24" s="39">
        <v>0.16529258579815842</v>
      </c>
      <c r="H24" s="39">
        <v>0.16529258579815839</v>
      </c>
      <c r="I24" s="39"/>
      <c r="J24" s="39">
        <f t="shared" si="1"/>
        <v>0</v>
      </c>
      <c r="K24" s="112">
        <f t="shared" si="3"/>
        <v>0</v>
      </c>
    </row>
    <row r="25" spans="1:11" ht="15.75" customHeight="1" x14ac:dyDescent="0.35">
      <c r="A25" s="28" t="s">
        <v>148</v>
      </c>
      <c r="B25" s="22">
        <v>131.4607352076624</v>
      </c>
      <c r="C25" s="22">
        <v>101.70289598299966</v>
      </c>
      <c r="D25" s="22"/>
      <c r="E25" s="22">
        <f t="shared" si="2"/>
        <v>-22.636294538940206</v>
      </c>
      <c r="F25" s="22"/>
      <c r="G25" s="22">
        <v>1.672945650805493</v>
      </c>
      <c r="H25" s="22">
        <v>1.672945650805493</v>
      </c>
      <c r="I25" s="22"/>
      <c r="J25" s="22">
        <f t="shared" si="1"/>
        <v>0</v>
      </c>
      <c r="K25" s="113">
        <f t="shared" si="3"/>
        <v>0</v>
      </c>
    </row>
    <row r="26" spans="1:11" x14ac:dyDescent="0.35">
      <c r="A26" s="25" t="s">
        <v>12</v>
      </c>
      <c r="B26" s="39">
        <v>136.95551528999073</v>
      </c>
      <c r="C26" s="39">
        <v>101.06751567304637</v>
      </c>
      <c r="D26" s="39"/>
      <c r="E26" s="39">
        <f t="shared" si="2"/>
        <v>-26.204128793904225</v>
      </c>
      <c r="F26" s="39"/>
      <c r="G26" s="39">
        <v>1.3893692089719145</v>
      </c>
      <c r="H26" s="39">
        <v>1.3893692089719143</v>
      </c>
      <c r="I26" s="39"/>
      <c r="J26" s="39">
        <f t="shared" si="1"/>
        <v>0</v>
      </c>
      <c r="K26" s="112">
        <f t="shared" si="3"/>
        <v>0</v>
      </c>
    </row>
    <row r="27" spans="1:11" ht="15.75" customHeight="1" x14ac:dyDescent="0.35">
      <c r="A27" s="26" t="s">
        <v>13</v>
      </c>
      <c r="B27" s="22">
        <v>136.95551528999073</v>
      </c>
      <c r="C27" s="22">
        <v>101.06751567304637</v>
      </c>
      <c r="D27" s="22"/>
      <c r="E27" s="22">
        <f t="shared" si="2"/>
        <v>-26.204128793904225</v>
      </c>
      <c r="F27" s="22"/>
      <c r="G27" s="22">
        <v>1.3893692089719145</v>
      </c>
      <c r="H27" s="22">
        <v>1.3893692089719143</v>
      </c>
      <c r="I27" s="22"/>
      <c r="J27" s="22">
        <f t="shared" si="1"/>
        <v>0</v>
      </c>
      <c r="K27" s="113">
        <f t="shared" si="3"/>
        <v>0</v>
      </c>
    </row>
    <row r="28" spans="1:11" x14ac:dyDescent="0.35">
      <c r="A28" s="25" t="s">
        <v>14</v>
      </c>
      <c r="B28" s="39">
        <v>109.86459787818875</v>
      </c>
      <c r="C28" s="39">
        <v>104.2001315819864</v>
      </c>
      <c r="D28" s="39"/>
      <c r="E28" s="39">
        <f t="shared" si="2"/>
        <v>-5.1558613107406721</v>
      </c>
      <c r="F28" s="39"/>
      <c r="G28" s="39">
        <v>0.2835764418335785</v>
      </c>
      <c r="H28" s="39">
        <v>0.2835764418335785</v>
      </c>
      <c r="I28" s="39"/>
      <c r="J28" s="39">
        <f t="shared" si="1"/>
        <v>0</v>
      </c>
      <c r="K28" s="112">
        <f t="shared" si="3"/>
        <v>0</v>
      </c>
    </row>
    <row r="29" spans="1:11" ht="15.75" customHeight="1" x14ac:dyDescent="0.35">
      <c r="A29" s="26" t="s">
        <v>15</v>
      </c>
      <c r="B29" s="22">
        <v>109.86459787818875</v>
      </c>
      <c r="C29" s="22">
        <v>104.2001315819864</v>
      </c>
      <c r="D29" s="22"/>
      <c r="E29" s="22">
        <f t="shared" si="2"/>
        <v>-5.1558613107406721</v>
      </c>
      <c r="F29" s="22"/>
      <c r="G29" s="22">
        <v>0.2835764418335785</v>
      </c>
      <c r="H29" s="22">
        <v>0.2835764418335785</v>
      </c>
      <c r="I29" s="22"/>
      <c r="J29" s="22">
        <f t="shared" si="1"/>
        <v>0</v>
      </c>
      <c r="K29" s="113">
        <f t="shared" si="3"/>
        <v>0</v>
      </c>
    </row>
    <row r="30" spans="1:11" x14ac:dyDescent="0.35">
      <c r="A30" s="25" t="s">
        <v>16</v>
      </c>
      <c r="B30" s="39">
        <v>97.844026204391653</v>
      </c>
      <c r="C30" s="39">
        <v>97.8820984863776</v>
      </c>
      <c r="D30" s="39"/>
      <c r="E30" s="39">
        <f t="shared" si="2"/>
        <v>3.8911197201163539E-2</v>
      </c>
      <c r="F30" s="39"/>
      <c r="G30" s="39">
        <v>3.7115144132328903</v>
      </c>
      <c r="H30" s="39">
        <v>3.7115144132328899</v>
      </c>
      <c r="I30" s="39"/>
      <c r="J30" s="39">
        <f t="shared" si="1"/>
        <v>0</v>
      </c>
      <c r="K30" s="112">
        <f t="shared" si="3"/>
        <v>0</v>
      </c>
    </row>
    <row r="31" spans="1:11" ht="15.75" customHeight="1" x14ac:dyDescent="0.35">
      <c r="A31" s="28" t="s">
        <v>17</v>
      </c>
      <c r="B31" s="22">
        <v>97.666213212995956</v>
      </c>
      <c r="C31" s="22">
        <v>97.666213212995956</v>
      </c>
      <c r="D31" s="22"/>
      <c r="E31" s="22">
        <f t="shared" si="2"/>
        <v>0</v>
      </c>
      <c r="F31" s="22"/>
      <c r="G31" s="22">
        <v>2.8236760755804431</v>
      </c>
      <c r="H31" s="22">
        <v>2.8236760755804431</v>
      </c>
      <c r="I31" s="22"/>
      <c r="J31" s="22">
        <f t="shared" si="1"/>
        <v>0</v>
      </c>
      <c r="K31" s="113">
        <f t="shared" si="3"/>
        <v>0</v>
      </c>
    </row>
    <row r="32" spans="1:11" x14ac:dyDescent="0.35">
      <c r="A32" s="27" t="s">
        <v>18</v>
      </c>
      <c r="B32" s="39">
        <v>98.54813499479846</v>
      </c>
      <c r="C32" s="39">
        <v>98.54813499479846</v>
      </c>
      <c r="D32" s="39"/>
      <c r="E32" s="39">
        <f t="shared" si="2"/>
        <v>0</v>
      </c>
      <c r="F32" s="39"/>
      <c r="G32" s="39">
        <v>0.38570896307642921</v>
      </c>
      <c r="H32" s="39">
        <v>0.38570896307642921</v>
      </c>
      <c r="I32" s="39"/>
      <c r="J32" s="39">
        <f t="shared" si="1"/>
        <v>0</v>
      </c>
      <c r="K32" s="112">
        <f t="shared" si="3"/>
        <v>0</v>
      </c>
    </row>
    <row r="33" spans="1:11" x14ac:dyDescent="0.35">
      <c r="A33" s="26" t="s">
        <v>19</v>
      </c>
      <c r="B33" s="22">
        <v>97.531667436793512</v>
      </c>
      <c r="C33" s="22">
        <v>97.531667436793512</v>
      </c>
      <c r="D33" s="22"/>
      <c r="E33" s="22">
        <f t="shared" si="2"/>
        <v>0</v>
      </c>
      <c r="F33" s="22"/>
      <c r="G33" s="22">
        <v>2.1541100677684821</v>
      </c>
      <c r="H33" s="22">
        <v>2.1541100677684821</v>
      </c>
      <c r="I33" s="22"/>
      <c r="J33" s="22">
        <f t="shared" si="1"/>
        <v>0</v>
      </c>
      <c r="K33" s="113">
        <f t="shared" si="3"/>
        <v>0</v>
      </c>
    </row>
    <row r="34" spans="1:11" x14ac:dyDescent="0.35">
      <c r="A34" s="27" t="s">
        <v>20</v>
      </c>
      <c r="B34" s="39">
        <v>94.10360288810287</v>
      </c>
      <c r="C34" s="39">
        <v>94.10360288810287</v>
      </c>
      <c r="D34" s="39"/>
      <c r="E34" s="39">
        <f t="shared" si="2"/>
        <v>0</v>
      </c>
      <c r="F34" s="39"/>
      <c r="G34" s="39">
        <v>0.11609814217369577</v>
      </c>
      <c r="H34" s="39">
        <v>0.11609814217369577</v>
      </c>
      <c r="I34" s="39"/>
      <c r="J34" s="39">
        <f t="shared" si="1"/>
        <v>0</v>
      </c>
      <c r="K34" s="112">
        <f t="shared" si="3"/>
        <v>0</v>
      </c>
    </row>
    <row r="35" spans="1:11" x14ac:dyDescent="0.35">
      <c r="A35" s="26" t="s">
        <v>156</v>
      </c>
      <c r="B35" s="22">
        <v>100</v>
      </c>
      <c r="C35" s="22">
        <v>100</v>
      </c>
      <c r="D35" s="22"/>
      <c r="E35" s="22">
        <f t="shared" si="2"/>
        <v>0</v>
      </c>
      <c r="F35" s="22"/>
      <c r="G35" s="22">
        <v>0.16775890256183579</v>
      </c>
      <c r="H35" s="22">
        <v>0.16775890256183576</v>
      </c>
      <c r="I35" s="22"/>
      <c r="J35" s="22">
        <f t="shared" si="1"/>
        <v>0</v>
      </c>
      <c r="K35" s="113">
        <f>J35/$G$5</f>
        <v>0</v>
      </c>
    </row>
    <row r="36" spans="1:11" x14ac:dyDescent="0.35">
      <c r="A36" s="25" t="s">
        <v>21</v>
      </c>
      <c r="B36" s="39">
        <v>98.41387079843544</v>
      </c>
      <c r="C36" s="39">
        <v>98.573954885646174</v>
      </c>
      <c r="D36" s="39"/>
      <c r="E36" s="39">
        <f t="shared" si="2"/>
        <v>0.16266415080716801</v>
      </c>
      <c r="F36" s="39"/>
      <c r="G36" s="39">
        <v>0.8878383376524468</v>
      </c>
      <c r="H36" s="39">
        <v>0.88783833765244669</v>
      </c>
      <c r="I36" s="39"/>
      <c r="J36" s="39">
        <f t="shared" si="1"/>
        <v>0</v>
      </c>
      <c r="K36" s="112">
        <f t="shared" si="3"/>
        <v>0</v>
      </c>
    </row>
    <row r="37" spans="1:11" x14ac:dyDescent="0.35">
      <c r="A37" s="26" t="s">
        <v>22</v>
      </c>
      <c r="B37" s="22">
        <v>98.41387079843544</v>
      </c>
      <c r="C37" s="22">
        <v>98.573954885646174</v>
      </c>
      <c r="D37" s="22"/>
      <c r="E37" s="22">
        <f t="shared" si="2"/>
        <v>0.16266415080716801</v>
      </c>
      <c r="F37" s="22"/>
      <c r="G37" s="22">
        <v>0.8878383376524468</v>
      </c>
      <c r="H37" s="22">
        <v>0.88783833765244669</v>
      </c>
      <c r="I37" s="22"/>
      <c r="J37" s="22">
        <f t="shared" si="1"/>
        <v>0</v>
      </c>
      <c r="K37" s="113">
        <f t="shared" si="3"/>
        <v>0</v>
      </c>
    </row>
    <row r="38" spans="1:11" x14ac:dyDescent="0.35">
      <c r="A38" s="25" t="s">
        <v>23</v>
      </c>
      <c r="B38" s="39">
        <v>95.613826501083452</v>
      </c>
      <c r="C38" s="39">
        <v>95.405020751881054</v>
      </c>
      <c r="D38" s="39"/>
      <c r="E38" s="39">
        <f t="shared" si="2"/>
        <v>-0.21838447099492564</v>
      </c>
      <c r="F38" s="39"/>
      <c r="G38" s="39">
        <v>30.49207212802748</v>
      </c>
      <c r="H38" s="39">
        <v>30.410422417917722</v>
      </c>
      <c r="I38" s="39"/>
      <c r="J38" s="39">
        <f t="shared" si="1"/>
        <v>-8.1649710109758189E-2</v>
      </c>
      <c r="K38" s="112">
        <f t="shared" si="3"/>
        <v>-8.307485054646226E-4</v>
      </c>
    </row>
    <row r="39" spans="1:11" x14ac:dyDescent="0.35">
      <c r="A39" s="28" t="s">
        <v>24</v>
      </c>
      <c r="B39" s="22">
        <v>94.108074445751257</v>
      </c>
      <c r="C39" s="22">
        <v>93.826153782002748</v>
      </c>
      <c r="D39" s="22"/>
      <c r="E39" s="22">
        <f t="shared" si="2"/>
        <v>-0.29957117432152236</v>
      </c>
      <c r="F39" s="22"/>
      <c r="G39" s="22">
        <v>22.233437492297973</v>
      </c>
      <c r="H39" s="22">
        <v>22.151787782188212</v>
      </c>
      <c r="I39" s="22"/>
      <c r="J39" s="22">
        <f t="shared" si="1"/>
        <v>-8.1649710109761742E-2</v>
      </c>
      <c r="K39" s="113">
        <f t="shared" si="3"/>
        <v>-8.3074850546465881E-4</v>
      </c>
    </row>
    <row r="40" spans="1:11" x14ac:dyDescent="0.35">
      <c r="A40" s="27" t="s">
        <v>161</v>
      </c>
      <c r="B40" s="39">
        <v>94.108074445751257</v>
      </c>
      <c r="C40" s="39">
        <v>93.826153782002748</v>
      </c>
      <c r="D40" s="39"/>
      <c r="E40" s="39">
        <f t="shared" si="2"/>
        <v>-0.29957117432152236</v>
      </c>
      <c r="F40" s="39"/>
      <c r="G40" s="39">
        <v>22.233437492297973</v>
      </c>
      <c r="H40" s="39">
        <v>22.151787782188212</v>
      </c>
      <c r="I40" s="39"/>
      <c r="J40" s="39">
        <f t="shared" si="1"/>
        <v>-8.1649710109761742E-2</v>
      </c>
      <c r="K40" s="112">
        <f t="shared" si="3"/>
        <v>-8.3074850546465881E-4</v>
      </c>
    </row>
    <row r="41" spans="1:11" x14ac:dyDescent="0.35">
      <c r="A41" s="28" t="s">
        <v>162</v>
      </c>
      <c r="B41" s="22">
        <v>98.628211125882672</v>
      </c>
      <c r="C41" s="22">
        <v>98.628211125882672</v>
      </c>
      <c r="D41" s="22"/>
      <c r="E41" s="22">
        <f t="shared" si="2"/>
        <v>0</v>
      </c>
      <c r="F41" s="22"/>
      <c r="G41" s="22">
        <v>0.48859494375957724</v>
      </c>
      <c r="H41" s="22">
        <v>0.48859494375957724</v>
      </c>
      <c r="I41" s="22"/>
      <c r="J41" s="22">
        <f t="shared" si="1"/>
        <v>0</v>
      </c>
      <c r="K41" s="113">
        <f t="shared" si="3"/>
        <v>0</v>
      </c>
    </row>
    <row r="42" spans="1:11" x14ac:dyDescent="0.35">
      <c r="A42" s="27" t="s">
        <v>163</v>
      </c>
      <c r="B42" s="39">
        <v>97.978712773249171</v>
      </c>
      <c r="C42" s="39">
        <v>97.978712773249171</v>
      </c>
      <c r="D42" s="39"/>
      <c r="E42" s="39">
        <f t="shared" si="2"/>
        <v>0</v>
      </c>
      <c r="F42" s="39"/>
      <c r="G42" s="39">
        <v>0.3294115225128495</v>
      </c>
      <c r="H42" s="39">
        <v>0.3294115225128495</v>
      </c>
      <c r="I42" s="39"/>
      <c r="J42" s="39">
        <f t="shared" si="1"/>
        <v>0</v>
      </c>
      <c r="K42" s="112">
        <f t="shared" si="3"/>
        <v>0</v>
      </c>
    </row>
    <row r="43" spans="1:11" x14ac:dyDescent="0.35">
      <c r="A43" s="26" t="s">
        <v>164</v>
      </c>
      <c r="B43" s="22">
        <v>100</v>
      </c>
      <c r="C43" s="22">
        <v>100</v>
      </c>
      <c r="D43" s="22"/>
      <c r="E43" s="22">
        <f t="shared" si="2"/>
        <v>0</v>
      </c>
      <c r="F43" s="22"/>
      <c r="G43" s="22">
        <v>0.15918342124672777</v>
      </c>
      <c r="H43" s="22">
        <v>0.15918342124672774</v>
      </c>
      <c r="I43" s="22"/>
      <c r="J43" s="22">
        <f t="shared" si="1"/>
        <v>0</v>
      </c>
      <c r="K43" s="113">
        <f t="shared" si="3"/>
        <v>0</v>
      </c>
    </row>
    <row r="44" spans="1:11" x14ac:dyDescent="0.35">
      <c r="A44" s="25" t="s">
        <v>26</v>
      </c>
      <c r="B44" s="39">
        <v>99.999999999999986</v>
      </c>
      <c r="C44" s="39">
        <v>99.999999999999986</v>
      </c>
      <c r="D44" s="39"/>
      <c r="E44" s="39">
        <f t="shared" si="2"/>
        <v>0</v>
      </c>
      <c r="F44" s="39"/>
      <c r="G44" s="39">
        <v>3.4255583713825706</v>
      </c>
      <c r="H44" s="39">
        <v>3.4255583713825701</v>
      </c>
      <c r="I44" s="39"/>
      <c r="J44" s="39">
        <f t="shared" si="1"/>
        <v>0</v>
      </c>
      <c r="K44" s="112">
        <f t="shared" si="3"/>
        <v>0</v>
      </c>
    </row>
    <row r="45" spans="1:11" x14ac:dyDescent="0.35">
      <c r="A45" s="26" t="s">
        <v>165</v>
      </c>
      <c r="B45" s="22">
        <v>99.999999999999986</v>
      </c>
      <c r="C45" s="22">
        <v>99.999999999999986</v>
      </c>
      <c r="D45" s="22"/>
      <c r="E45" s="22">
        <f t="shared" si="2"/>
        <v>0</v>
      </c>
      <c r="F45" s="22"/>
      <c r="G45" s="22">
        <v>3.1492554763880811</v>
      </c>
      <c r="H45" s="22">
        <v>3.1492554763880811</v>
      </c>
      <c r="I45" s="22"/>
      <c r="J45" s="22">
        <f t="shared" si="1"/>
        <v>0</v>
      </c>
      <c r="K45" s="113">
        <f t="shared" si="3"/>
        <v>0</v>
      </c>
    </row>
    <row r="46" spans="1:11" x14ac:dyDescent="0.35">
      <c r="A46" s="27" t="s">
        <v>167</v>
      </c>
      <c r="B46" s="39">
        <v>100</v>
      </c>
      <c r="C46" s="39">
        <v>100</v>
      </c>
      <c r="D46" s="39"/>
      <c r="E46" s="39">
        <f t="shared" si="2"/>
        <v>0</v>
      </c>
      <c r="F46" s="39"/>
      <c r="G46" s="39">
        <v>0.27630289499448862</v>
      </c>
      <c r="H46" s="39">
        <v>0.27630289499448857</v>
      </c>
      <c r="I46" s="39"/>
      <c r="J46" s="39">
        <f t="shared" si="1"/>
        <v>0</v>
      </c>
      <c r="K46" s="112">
        <f t="shared" si="3"/>
        <v>0</v>
      </c>
    </row>
    <row r="47" spans="1:11" x14ac:dyDescent="0.35">
      <c r="A47" s="28" t="s">
        <v>27</v>
      </c>
      <c r="B47" s="22">
        <v>100</v>
      </c>
      <c r="C47" s="22">
        <v>100</v>
      </c>
      <c r="D47" s="22"/>
      <c r="E47" s="22">
        <f t="shared" si="2"/>
        <v>0</v>
      </c>
      <c r="F47" s="22"/>
      <c r="G47" s="22">
        <v>4.344481320587362</v>
      </c>
      <c r="H47" s="22">
        <v>4.3444813205873611</v>
      </c>
      <c r="I47" s="22"/>
      <c r="J47" s="22">
        <f t="shared" si="1"/>
        <v>0</v>
      </c>
      <c r="K47" s="113">
        <f t="shared" si="3"/>
        <v>0</v>
      </c>
    </row>
    <row r="48" spans="1:11" x14ac:dyDescent="0.35">
      <c r="A48" s="27" t="s">
        <v>168</v>
      </c>
      <c r="B48" s="39">
        <v>100</v>
      </c>
      <c r="C48" s="39">
        <v>100</v>
      </c>
      <c r="D48" s="39"/>
      <c r="E48" s="39">
        <f t="shared" si="2"/>
        <v>0</v>
      </c>
      <c r="F48" s="39"/>
      <c r="G48" s="39">
        <v>3.7462797033363859</v>
      </c>
      <c r="H48" s="39">
        <v>3.7462797033363859</v>
      </c>
      <c r="I48" s="39"/>
      <c r="J48" s="39">
        <f t="shared" si="1"/>
        <v>0</v>
      </c>
      <c r="K48" s="112">
        <f t="shared" si="3"/>
        <v>0</v>
      </c>
    </row>
    <row r="49" spans="1:103" x14ac:dyDescent="0.35">
      <c r="A49" s="26" t="s">
        <v>28</v>
      </c>
      <c r="B49" s="22">
        <v>100</v>
      </c>
      <c r="C49" s="22">
        <v>100</v>
      </c>
      <c r="D49" s="22"/>
      <c r="E49" s="22">
        <f t="shared" si="2"/>
        <v>0</v>
      </c>
      <c r="F49" s="22"/>
      <c r="G49" s="22">
        <v>0.59820161725097531</v>
      </c>
      <c r="H49" s="22">
        <v>0.59820161725097531</v>
      </c>
      <c r="I49" s="22"/>
      <c r="J49" s="22">
        <f t="shared" si="1"/>
        <v>0</v>
      </c>
      <c r="K49" s="113">
        <f t="shared" si="3"/>
        <v>0</v>
      </c>
    </row>
    <row r="50" spans="1:103" s="8" customFormat="1" x14ac:dyDescent="0.35">
      <c r="A50" s="25" t="s">
        <v>29</v>
      </c>
      <c r="B50" s="39">
        <v>99.190644164917586</v>
      </c>
      <c r="C50" s="39">
        <v>99.202588264658431</v>
      </c>
      <c r="D50" s="39"/>
      <c r="E50" s="39">
        <f t="shared" si="2"/>
        <v>1.2041558799613661E-2</v>
      </c>
      <c r="F50" s="39"/>
      <c r="G50" s="39">
        <v>5.4147670447304854</v>
      </c>
      <c r="H50" s="39">
        <v>5.416169512985288</v>
      </c>
      <c r="I50" s="39"/>
      <c r="J50" s="39">
        <f t="shared" si="1"/>
        <v>1.4024682548026135E-3</v>
      </c>
      <c r="K50" s="112">
        <f t="shared" si="3"/>
        <v>1.426947389124416E-5</v>
      </c>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row>
    <row r="51" spans="1:103" x14ac:dyDescent="0.35">
      <c r="A51" s="28" t="s">
        <v>170</v>
      </c>
      <c r="B51" s="22">
        <v>97.884457461529038</v>
      </c>
      <c r="C51" s="22">
        <v>97.983511351258159</v>
      </c>
      <c r="D51" s="22"/>
      <c r="E51" s="22">
        <f t="shared" si="2"/>
        <v>0.10119470679812448</v>
      </c>
      <c r="F51" s="22"/>
      <c r="G51" s="22">
        <v>1.1872612879901068</v>
      </c>
      <c r="H51" s="22">
        <v>1.1872612879901068</v>
      </c>
      <c r="I51" s="22"/>
      <c r="J51" s="22">
        <f t="shared" si="1"/>
        <v>0</v>
      </c>
      <c r="K51" s="113">
        <f t="shared" si="3"/>
        <v>0</v>
      </c>
    </row>
    <row r="52" spans="1:103" s="8" customFormat="1" x14ac:dyDescent="0.35">
      <c r="A52" s="27" t="s">
        <v>171</v>
      </c>
      <c r="B52" s="39">
        <v>97.884457461529038</v>
      </c>
      <c r="C52" s="39">
        <v>97.983511351258159</v>
      </c>
      <c r="D52" s="39"/>
      <c r="E52" s="39">
        <f t="shared" si="2"/>
        <v>0.10119470679812448</v>
      </c>
      <c r="F52" s="39"/>
      <c r="G52" s="39">
        <v>1.1872612879901068</v>
      </c>
      <c r="H52" s="39">
        <v>1.1872612879901068</v>
      </c>
      <c r="I52" s="39"/>
      <c r="J52" s="39">
        <f t="shared" si="1"/>
        <v>0</v>
      </c>
      <c r="K52" s="112">
        <f t="shared" si="3"/>
        <v>0</v>
      </c>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row>
    <row r="53" spans="1:103" x14ac:dyDescent="0.35">
      <c r="A53" s="28" t="s">
        <v>30</v>
      </c>
      <c r="B53" s="22">
        <v>100.17944415036963</v>
      </c>
      <c r="C53" s="22">
        <v>100.18460573820342</v>
      </c>
      <c r="D53" s="22"/>
      <c r="E53" s="22">
        <f t="shared" si="2"/>
        <v>5.1523422569976773E-3</v>
      </c>
      <c r="F53" s="22"/>
      <c r="G53" s="22">
        <v>0.37297982895753257</v>
      </c>
      <c r="H53" s="22">
        <v>0.37297982895753251</v>
      </c>
      <c r="I53" s="22"/>
      <c r="J53" s="22">
        <f t="shared" si="1"/>
        <v>0</v>
      </c>
      <c r="K53" s="113">
        <f t="shared" si="3"/>
        <v>0</v>
      </c>
    </row>
    <row r="54" spans="1:103" s="8" customFormat="1" x14ac:dyDescent="0.35">
      <c r="A54" s="27" t="s">
        <v>31</v>
      </c>
      <c r="B54" s="39">
        <v>100.17944415036963</v>
      </c>
      <c r="C54" s="39">
        <v>100.18460573820342</v>
      </c>
      <c r="D54" s="39"/>
      <c r="E54" s="39">
        <f t="shared" si="2"/>
        <v>5.1523422569976773E-3</v>
      </c>
      <c r="F54" s="39"/>
      <c r="G54" s="39">
        <v>0.37297982895753257</v>
      </c>
      <c r="H54" s="39">
        <v>0.37297982895753251</v>
      </c>
      <c r="I54" s="39"/>
      <c r="J54" s="39">
        <f t="shared" si="1"/>
        <v>0</v>
      </c>
      <c r="K54" s="112">
        <f t="shared" si="3"/>
        <v>0</v>
      </c>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row>
    <row r="55" spans="1:103" x14ac:dyDescent="0.35">
      <c r="A55" s="28" t="s">
        <v>32</v>
      </c>
      <c r="B55" s="22">
        <v>99.816698205629933</v>
      </c>
      <c r="C55" s="22">
        <v>99.816698205629933</v>
      </c>
      <c r="D55" s="22"/>
      <c r="E55" s="22">
        <f t="shared" si="2"/>
        <v>0</v>
      </c>
      <c r="F55" s="22"/>
      <c r="G55" s="22">
        <v>1.6613727252749233</v>
      </c>
      <c r="H55" s="22">
        <v>1.6613727252749233</v>
      </c>
      <c r="I55" s="22"/>
      <c r="J55" s="22">
        <f t="shared" si="1"/>
        <v>0</v>
      </c>
      <c r="K55" s="113">
        <f t="shared" si="3"/>
        <v>0</v>
      </c>
    </row>
    <row r="56" spans="1:103" s="8" customFormat="1" x14ac:dyDescent="0.35">
      <c r="A56" s="27" t="s">
        <v>176</v>
      </c>
      <c r="B56" s="39">
        <v>99.91544688225477</v>
      </c>
      <c r="C56" s="39">
        <v>99.91544688225477</v>
      </c>
      <c r="D56" s="39"/>
      <c r="E56" s="39">
        <f t="shared" si="2"/>
        <v>0</v>
      </c>
      <c r="F56" s="39"/>
      <c r="G56" s="39">
        <v>1.0096242408157041</v>
      </c>
      <c r="H56" s="39">
        <v>1.0096242408157039</v>
      </c>
      <c r="I56" s="39"/>
      <c r="J56" s="39">
        <f t="shared" si="1"/>
        <v>0</v>
      </c>
      <c r="K56" s="112">
        <f t="shared" si="3"/>
        <v>0</v>
      </c>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row>
    <row r="57" spans="1:103" x14ac:dyDescent="0.35">
      <c r="A57" s="26" t="s">
        <v>180</v>
      </c>
      <c r="B57" s="22">
        <v>99.232979717913665</v>
      </c>
      <c r="C57" s="22">
        <v>99.232979717913665</v>
      </c>
      <c r="D57" s="22"/>
      <c r="E57" s="22">
        <f t="shared" si="2"/>
        <v>0</v>
      </c>
      <c r="F57" s="22"/>
      <c r="G57" s="22">
        <v>0.28417493760258994</v>
      </c>
      <c r="H57" s="22">
        <v>0.28417493760258994</v>
      </c>
      <c r="I57" s="22"/>
      <c r="J57" s="22">
        <f t="shared" si="1"/>
        <v>0</v>
      </c>
      <c r="K57" s="113">
        <f t="shared" si="3"/>
        <v>0</v>
      </c>
    </row>
    <row r="58" spans="1:103" s="8" customFormat="1" x14ac:dyDescent="0.35">
      <c r="A58" s="27" t="s">
        <v>183</v>
      </c>
      <c r="B58" s="39">
        <v>100</v>
      </c>
      <c r="C58" s="39">
        <v>100</v>
      </c>
      <c r="D58" s="39"/>
      <c r="E58" s="39">
        <f t="shared" si="2"/>
        <v>0</v>
      </c>
      <c r="F58" s="39"/>
      <c r="G58" s="39">
        <v>0.36757354685662974</v>
      </c>
      <c r="H58" s="39">
        <v>0.36757354685662968</v>
      </c>
      <c r="I58" s="39"/>
      <c r="J58" s="39">
        <f t="shared" si="1"/>
        <v>0</v>
      </c>
      <c r="K58" s="112">
        <f t="shared" si="3"/>
        <v>0</v>
      </c>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row>
    <row r="59" spans="1:103" x14ac:dyDescent="0.35">
      <c r="A59" s="28" t="s">
        <v>33</v>
      </c>
      <c r="B59" s="22">
        <v>95.364405893676206</v>
      </c>
      <c r="C59" s="22">
        <v>95.364405893676206</v>
      </c>
      <c r="D59" s="22"/>
      <c r="E59" s="22">
        <f t="shared" si="2"/>
        <v>0</v>
      </c>
      <c r="F59" s="22"/>
      <c r="G59" s="22">
        <v>0.2491846937936962</v>
      </c>
      <c r="H59" s="22">
        <v>0.2491846937936962</v>
      </c>
      <c r="I59" s="22"/>
      <c r="J59" s="22">
        <f t="shared" si="1"/>
        <v>0</v>
      </c>
      <c r="K59" s="113">
        <f t="shared" si="3"/>
        <v>0</v>
      </c>
    </row>
    <row r="60" spans="1:103" s="8" customFormat="1" x14ac:dyDescent="0.35">
      <c r="A60" s="27" t="s">
        <v>34</v>
      </c>
      <c r="B60" s="39">
        <v>95.364405893676206</v>
      </c>
      <c r="C60" s="39">
        <v>95.364405893676206</v>
      </c>
      <c r="D60" s="39"/>
      <c r="E60" s="39">
        <f t="shared" si="2"/>
        <v>0</v>
      </c>
      <c r="F60" s="39"/>
      <c r="G60" s="39">
        <v>0.2491846937936962</v>
      </c>
      <c r="H60" s="39">
        <v>0.2491846937936962</v>
      </c>
      <c r="I60" s="39"/>
      <c r="J60" s="39">
        <f t="shared" si="1"/>
        <v>0</v>
      </c>
      <c r="K60" s="112">
        <f t="shared" si="3"/>
        <v>0</v>
      </c>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row>
    <row r="61" spans="1:103" x14ac:dyDescent="0.35">
      <c r="A61" s="28" t="s">
        <v>35</v>
      </c>
      <c r="B61" s="22">
        <v>100.25750781688866</v>
      </c>
      <c r="C61" s="22">
        <v>100.26639169066628</v>
      </c>
      <c r="D61" s="22"/>
      <c r="E61" s="22">
        <f t="shared" si="2"/>
        <v>8.8610558661050831E-3</v>
      </c>
      <c r="F61" s="22"/>
      <c r="G61" s="22">
        <v>0.1367001268229632</v>
      </c>
      <c r="H61" s="22">
        <v>0.1367001268229632</v>
      </c>
      <c r="I61" s="22"/>
      <c r="J61" s="22">
        <f t="shared" si="1"/>
        <v>0</v>
      </c>
      <c r="K61" s="113">
        <f t="shared" si="3"/>
        <v>0</v>
      </c>
    </row>
    <row r="62" spans="1:103" s="8" customFormat="1" x14ac:dyDescent="0.35">
      <c r="A62" s="27" t="s">
        <v>187</v>
      </c>
      <c r="B62" s="39">
        <v>100</v>
      </c>
      <c r="C62" s="39">
        <v>100</v>
      </c>
      <c r="D62" s="39"/>
      <c r="E62" s="39">
        <f t="shared" si="2"/>
        <v>0</v>
      </c>
      <c r="F62" s="39"/>
      <c r="G62" s="39">
        <v>2.5731975699960722E-2</v>
      </c>
      <c r="H62" s="39">
        <v>2.5731975699960725E-2</v>
      </c>
      <c r="I62" s="39"/>
      <c r="J62" s="39">
        <f t="shared" si="1"/>
        <v>0</v>
      </c>
      <c r="K62" s="112">
        <f t="shared" si="3"/>
        <v>0</v>
      </c>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row>
    <row r="63" spans="1:103" x14ac:dyDescent="0.35">
      <c r="A63" s="26" t="s">
        <v>188</v>
      </c>
      <c r="B63" s="22">
        <v>100.31740984267248</v>
      </c>
      <c r="C63" s="22">
        <v>100.32836030239889</v>
      </c>
      <c r="D63" s="22"/>
      <c r="E63" s="22">
        <f t="shared" si="2"/>
        <v>1.0915811865142011E-2</v>
      </c>
      <c r="F63" s="22"/>
      <c r="G63" s="22">
        <v>0.1109681511230025</v>
      </c>
      <c r="H63" s="22">
        <v>0.11096815112300247</v>
      </c>
      <c r="I63" s="22"/>
      <c r="J63" s="22">
        <f t="shared" si="1"/>
        <v>0</v>
      </c>
      <c r="K63" s="113">
        <f t="shared" si="3"/>
        <v>0</v>
      </c>
    </row>
    <row r="64" spans="1:103" s="8" customFormat="1" x14ac:dyDescent="0.35">
      <c r="A64" s="25" t="s">
        <v>36</v>
      </c>
      <c r="B64" s="39">
        <v>99.758338110101889</v>
      </c>
      <c r="C64" s="39">
        <v>99.72620722521448</v>
      </c>
      <c r="D64" s="39"/>
      <c r="E64" s="39">
        <f t="shared" si="2"/>
        <v>-3.2208721091508963E-2</v>
      </c>
      <c r="F64" s="39"/>
      <c r="G64" s="39">
        <v>1.8072683818912632</v>
      </c>
      <c r="H64" s="39">
        <v>1.8086708501460664</v>
      </c>
      <c r="I64" s="39"/>
      <c r="J64" s="39">
        <f t="shared" si="1"/>
        <v>1.4024682548032796E-3</v>
      </c>
      <c r="K64" s="112">
        <f t="shared" si="3"/>
        <v>1.4269473891250938E-5</v>
      </c>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row>
    <row r="65" spans="1:103" x14ac:dyDescent="0.35">
      <c r="A65" s="26" t="s">
        <v>37</v>
      </c>
      <c r="B65" s="22">
        <v>99.490582279813793</v>
      </c>
      <c r="C65" s="22">
        <v>99.422651704579891</v>
      </c>
      <c r="D65" s="22"/>
      <c r="E65" s="22">
        <f t="shared" si="2"/>
        <v>-6.8278397489773823E-2</v>
      </c>
      <c r="F65" s="22"/>
      <c r="G65" s="22">
        <v>0.85504611369185679</v>
      </c>
      <c r="H65" s="22">
        <v>0.85644858194666018</v>
      </c>
      <c r="I65" s="22"/>
      <c r="J65" s="22">
        <f t="shared" si="1"/>
        <v>1.4024682548033907E-3</v>
      </c>
      <c r="K65" s="113">
        <f t="shared" si="3"/>
        <v>1.4269473891252066E-5</v>
      </c>
    </row>
    <row r="66" spans="1:103" s="8" customFormat="1" x14ac:dyDescent="0.35">
      <c r="A66" s="27" t="s">
        <v>192</v>
      </c>
      <c r="B66" s="39">
        <v>100</v>
      </c>
      <c r="C66" s="39">
        <v>100</v>
      </c>
      <c r="D66" s="39"/>
      <c r="E66" s="39">
        <f t="shared" si="2"/>
        <v>0</v>
      </c>
      <c r="F66" s="39"/>
      <c r="G66" s="39">
        <v>0.95222226819940647</v>
      </c>
      <c r="H66" s="39">
        <v>0.95222226819940647</v>
      </c>
      <c r="I66" s="39"/>
      <c r="J66" s="39">
        <f t="shared" si="1"/>
        <v>0</v>
      </c>
      <c r="K66" s="112">
        <f t="shared" si="3"/>
        <v>0</v>
      </c>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row>
    <row r="67" spans="1:103" x14ac:dyDescent="0.35">
      <c r="A67" s="28" t="s">
        <v>38</v>
      </c>
      <c r="B67" s="22">
        <v>100.00171429194947</v>
      </c>
      <c r="C67" s="22">
        <v>100.00171429194947</v>
      </c>
      <c r="D67" s="22"/>
      <c r="E67" s="22">
        <f t="shared" si="2"/>
        <v>0</v>
      </c>
      <c r="F67" s="22"/>
      <c r="G67" s="22">
        <v>5.1931506286341742</v>
      </c>
      <c r="H67" s="22">
        <v>5.1931506286341733</v>
      </c>
      <c r="I67" s="22"/>
      <c r="J67" s="22">
        <f t="shared" si="1"/>
        <v>0</v>
      </c>
      <c r="K67" s="113">
        <f t="shared" si="3"/>
        <v>0</v>
      </c>
    </row>
    <row r="68" spans="1:103" s="8" customFormat="1" x14ac:dyDescent="0.35">
      <c r="A68" s="25" t="s">
        <v>194</v>
      </c>
      <c r="B68" s="39">
        <v>100.00346096467783</v>
      </c>
      <c r="C68" s="39">
        <v>100.00346096467783</v>
      </c>
      <c r="D68" s="39"/>
      <c r="E68" s="39">
        <f t="shared" si="2"/>
        <v>0</v>
      </c>
      <c r="F68" s="39"/>
      <c r="G68" s="39">
        <v>2.5723266892311329</v>
      </c>
      <c r="H68" s="39">
        <v>2.5723266892311325</v>
      </c>
      <c r="I68" s="39"/>
      <c r="J68" s="39">
        <f t="shared" si="1"/>
        <v>0</v>
      </c>
      <c r="K68" s="112">
        <f t="shared" si="3"/>
        <v>0</v>
      </c>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row>
    <row r="69" spans="1:103" x14ac:dyDescent="0.35">
      <c r="A69" s="26" t="s">
        <v>195</v>
      </c>
      <c r="B69" s="22">
        <v>100</v>
      </c>
      <c r="C69" s="22">
        <v>100</v>
      </c>
      <c r="D69" s="22"/>
      <c r="E69" s="22">
        <f t="shared" si="2"/>
        <v>0</v>
      </c>
      <c r="F69" s="22"/>
      <c r="G69" s="22">
        <v>2.0508608620407318</v>
      </c>
      <c r="H69" s="22">
        <v>2.0508608620407318</v>
      </c>
      <c r="I69" s="22"/>
      <c r="J69" s="22">
        <f t="shared" si="1"/>
        <v>0</v>
      </c>
      <c r="K69" s="113">
        <f t="shared" si="3"/>
        <v>0</v>
      </c>
    </row>
    <row r="70" spans="1:103" s="8" customFormat="1" x14ac:dyDescent="0.35">
      <c r="A70" s="27" t="s">
        <v>197</v>
      </c>
      <c r="B70" s="39">
        <v>100.01707483656941</v>
      </c>
      <c r="C70" s="39">
        <v>100.01707483656941</v>
      </c>
      <c r="D70" s="39"/>
      <c r="E70" s="39">
        <f t="shared" si="2"/>
        <v>0</v>
      </c>
      <c r="F70" s="39"/>
      <c r="G70" s="39">
        <v>0.5214658271904008</v>
      </c>
      <c r="H70" s="39">
        <v>0.52146582719040069</v>
      </c>
      <c r="I70" s="39"/>
      <c r="J70" s="39">
        <f t="shared" si="1"/>
        <v>0</v>
      </c>
      <c r="K70" s="112">
        <f t="shared" si="3"/>
        <v>0</v>
      </c>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row>
    <row r="71" spans="1:103" x14ac:dyDescent="0.35">
      <c r="A71" s="28" t="s">
        <v>199</v>
      </c>
      <c r="B71" s="22">
        <v>100</v>
      </c>
      <c r="C71" s="22">
        <v>100</v>
      </c>
      <c r="D71" s="22"/>
      <c r="E71" s="22">
        <f t="shared" si="2"/>
        <v>0</v>
      </c>
      <c r="F71" s="22"/>
      <c r="G71" s="22">
        <v>0.63850025568255186</v>
      </c>
      <c r="H71" s="22">
        <v>0.63850025568255175</v>
      </c>
      <c r="I71" s="22"/>
      <c r="J71" s="22">
        <f t="shared" si="1"/>
        <v>0</v>
      </c>
      <c r="K71" s="113">
        <f t="shared" si="3"/>
        <v>0</v>
      </c>
    </row>
    <row r="72" spans="1:103" s="8" customFormat="1" x14ac:dyDescent="0.35">
      <c r="A72" s="27" t="s">
        <v>200</v>
      </c>
      <c r="B72" s="39">
        <v>100</v>
      </c>
      <c r="C72" s="39">
        <v>100</v>
      </c>
      <c r="D72" s="39"/>
      <c r="E72" s="39">
        <f t="shared" si="2"/>
        <v>0</v>
      </c>
      <c r="F72" s="39"/>
      <c r="G72" s="39">
        <v>0.63850025568255186</v>
      </c>
      <c r="H72" s="39">
        <v>0.63850025568255175</v>
      </c>
      <c r="I72" s="39"/>
      <c r="J72" s="39">
        <f t="shared" si="1"/>
        <v>0</v>
      </c>
      <c r="K72" s="112">
        <f t="shared" si="3"/>
        <v>0</v>
      </c>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row>
    <row r="73" spans="1:103" x14ac:dyDescent="0.35">
      <c r="A73" s="28" t="s">
        <v>202</v>
      </c>
      <c r="B73" s="22">
        <v>100</v>
      </c>
      <c r="C73" s="22">
        <v>100</v>
      </c>
      <c r="D73" s="22"/>
      <c r="E73" s="22">
        <f t="shared" si="2"/>
        <v>0</v>
      </c>
      <c r="F73" s="22"/>
      <c r="G73" s="22">
        <v>0.1788779234782211</v>
      </c>
      <c r="H73" s="22">
        <v>0.17887792347822107</v>
      </c>
      <c r="I73" s="22"/>
      <c r="J73" s="22">
        <f t="shared" si="1"/>
        <v>0</v>
      </c>
      <c r="K73" s="113">
        <f t="shared" si="3"/>
        <v>0</v>
      </c>
    </row>
    <row r="74" spans="1:103" s="8" customFormat="1" x14ac:dyDescent="0.35">
      <c r="A74" s="27" t="s">
        <v>203</v>
      </c>
      <c r="B74" s="39">
        <v>100</v>
      </c>
      <c r="C74" s="39">
        <v>100</v>
      </c>
      <c r="D74" s="39"/>
      <c r="E74" s="39">
        <f t="shared" ref="E74:E137" si="4">((C74/B74-1)*100)</f>
        <v>0</v>
      </c>
      <c r="F74" s="39"/>
      <c r="G74" s="39">
        <v>0.1788779234782211</v>
      </c>
      <c r="H74" s="39">
        <v>0.17887792347822107</v>
      </c>
      <c r="I74" s="39"/>
      <c r="J74" s="39">
        <f t="shared" si="1"/>
        <v>0</v>
      </c>
      <c r="K74" s="112">
        <f t="shared" ref="K74:K137" si="5">J74/$G$5</f>
        <v>0</v>
      </c>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row>
    <row r="75" spans="1:103" x14ac:dyDescent="0.35">
      <c r="A75" s="28" t="s">
        <v>204</v>
      </c>
      <c r="B75" s="22">
        <v>100</v>
      </c>
      <c r="C75" s="22">
        <v>100</v>
      </c>
      <c r="D75" s="22"/>
      <c r="E75" s="22">
        <f t="shared" si="4"/>
        <v>0</v>
      </c>
      <c r="F75" s="22"/>
      <c r="G75" s="22">
        <v>1.8034457602422678</v>
      </c>
      <c r="H75" s="22">
        <v>1.8034457602422678</v>
      </c>
      <c r="I75" s="22"/>
      <c r="J75" s="22">
        <f t="shared" si="1"/>
        <v>0</v>
      </c>
      <c r="K75" s="113">
        <f t="shared" si="5"/>
        <v>0</v>
      </c>
    </row>
    <row r="76" spans="1:103" s="8" customFormat="1" x14ac:dyDescent="0.35">
      <c r="A76" s="27" t="s">
        <v>205</v>
      </c>
      <c r="B76" s="39">
        <v>100</v>
      </c>
      <c r="C76" s="39">
        <v>100</v>
      </c>
      <c r="D76" s="39"/>
      <c r="E76" s="39">
        <f t="shared" si="4"/>
        <v>0</v>
      </c>
      <c r="F76" s="39"/>
      <c r="G76" s="39">
        <v>1.8034457602422678</v>
      </c>
      <c r="H76" s="39">
        <v>1.8034457602422678</v>
      </c>
      <c r="I76" s="39"/>
      <c r="J76" s="39">
        <f t="shared" si="1"/>
        <v>0</v>
      </c>
      <c r="K76" s="112">
        <f t="shared" si="5"/>
        <v>0</v>
      </c>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row>
    <row r="77" spans="1:103" x14ac:dyDescent="0.35">
      <c r="A77" s="28" t="s">
        <v>39</v>
      </c>
      <c r="B77" s="22">
        <v>98.517631077205067</v>
      </c>
      <c r="C77" s="22">
        <v>98.517631077205067</v>
      </c>
      <c r="D77" s="22"/>
      <c r="E77" s="22">
        <f t="shared" si="4"/>
        <v>0</v>
      </c>
      <c r="F77" s="22"/>
      <c r="G77" s="22">
        <v>6.5590115842427386</v>
      </c>
      <c r="H77" s="22">
        <v>6.5590115842427377</v>
      </c>
      <c r="I77" s="22"/>
      <c r="J77" s="22">
        <f t="shared" si="1"/>
        <v>0</v>
      </c>
      <c r="K77" s="113">
        <f t="shared" si="5"/>
        <v>0</v>
      </c>
    </row>
    <row r="78" spans="1:103" s="8" customFormat="1" x14ac:dyDescent="0.35">
      <c r="A78" s="25" t="s">
        <v>206</v>
      </c>
      <c r="B78" s="39">
        <v>100.00000099274695</v>
      </c>
      <c r="C78" s="39">
        <v>100.00000099274695</v>
      </c>
      <c r="D78" s="39"/>
      <c r="E78" s="39">
        <f t="shared" si="4"/>
        <v>0</v>
      </c>
      <c r="F78" s="39"/>
      <c r="G78" s="39">
        <v>2.9972976239840383</v>
      </c>
      <c r="H78" s="39">
        <v>2.9972976239840379</v>
      </c>
      <c r="I78" s="39"/>
      <c r="J78" s="39">
        <f t="shared" si="1"/>
        <v>0</v>
      </c>
      <c r="K78" s="112">
        <f t="shared" si="5"/>
        <v>0</v>
      </c>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row>
    <row r="79" spans="1:103" x14ac:dyDescent="0.35">
      <c r="A79" s="26" t="s">
        <v>207</v>
      </c>
      <c r="B79" s="22">
        <v>99.999999393538786</v>
      </c>
      <c r="C79" s="22">
        <v>99.999999393538786</v>
      </c>
      <c r="D79" s="22"/>
      <c r="E79" s="22">
        <f t="shared" si="4"/>
        <v>0</v>
      </c>
      <c r="F79" s="22"/>
      <c r="G79" s="22">
        <v>2.9782673697329645</v>
      </c>
      <c r="H79" s="22">
        <v>2.978267369732964</v>
      </c>
      <c r="I79" s="22"/>
      <c r="J79" s="22">
        <f t="shared" si="1"/>
        <v>0</v>
      </c>
      <c r="K79" s="113">
        <f t="shared" si="5"/>
        <v>0</v>
      </c>
    </row>
    <row r="80" spans="1:103" s="8" customFormat="1" x14ac:dyDescent="0.35">
      <c r="A80" s="27" t="s">
        <v>208</v>
      </c>
      <c r="B80" s="39">
        <v>100.0002512721955</v>
      </c>
      <c r="C80" s="39">
        <v>100.0002512721955</v>
      </c>
      <c r="D80" s="39"/>
      <c r="E80" s="39">
        <f t="shared" si="4"/>
        <v>0</v>
      </c>
      <c r="F80" s="39"/>
      <c r="G80" s="39">
        <v>1.9030254251074168E-2</v>
      </c>
      <c r="H80" s="39">
        <v>1.9030254251074165E-2</v>
      </c>
      <c r="I80" s="39"/>
      <c r="J80" s="39">
        <f t="shared" si="1"/>
        <v>0</v>
      </c>
      <c r="K80" s="112">
        <f t="shared" si="5"/>
        <v>0</v>
      </c>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row>
    <row r="81" spans="1:103" x14ac:dyDescent="0.35">
      <c r="A81" s="28" t="s">
        <v>209</v>
      </c>
      <c r="B81" s="22">
        <v>84.712317440354354</v>
      </c>
      <c r="C81" s="22">
        <v>84.712317440354354</v>
      </c>
      <c r="D81" s="22"/>
      <c r="E81" s="22">
        <f t="shared" si="4"/>
        <v>0</v>
      </c>
      <c r="F81" s="22"/>
      <c r="G81" s="22">
        <v>0.57517820153038979</v>
      </c>
      <c r="H81" s="22">
        <v>0.57517820153038979</v>
      </c>
      <c r="I81" s="22"/>
      <c r="J81" s="22">
        <f t="shared" si="1"/>
        <v>0</v>
      </c>
      <c r="K81" s="113">
        <f t="shared" si="5"/>
        <v>0</v>
      </c>
    </row>
    <row r="82" spans="1:103" s="8" customFormat="1" x14ac:dyDescent="0.35">
      <c r="A82" s="27" t="s">
        <v>210</v>
      </c>
      <c r="B82" s="39">
        <v>82.665167501413578</v>
      </c>
      <c r="C82" s="39">
        <v>82.665167501413578</v>
      </c>
      <c r="D82" s="39"/>
      <c r="E82" s="39">
        <f t="shared" si="4"/>
        <v>0</v>
      </c>
      <c r="F82" s="39"/>
      <c r="G82" s="39">
        <v>0.49499454463673742</v>
      </c>
      <c r="H82" s="39">
        <v>0.49499454463673742</v>
      </c>
      <c r="I82" s="39"/>
      <c r="J82" s="39">
        <f t="shared" si="1"/>
        <v>0</v>
      </c>
      <c r="K82" s="112">
        <f t="shared" si="5"/>
        <v>0</v>
      </c>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row>
    <row r="83" spans="1:103" x14ac:dyDescent="0.35">
      <c r="A83" s="26" t="s">
        <v>213</v>
      </c>
      <c r="B83" s="22">
        <v>100</v>
      </c>
      <c r="C83" s="22">
        <v>100</v>
      </c>
      <c r="D83" s="22"/>
      <c r="E83" s="22">
        <f t="shared" si="4"/>
        <v>0</v>
      </c>
      <c r="F83" s="22"/>
      <c r="G83" s="22">
        <v>8.0183656893652366E-2</v>
      </c>
      <c r="H83" s="22">
        <v>8.0183656893652366E-2</v>
      </c>
      <c r="I83" s="22"/>
      <c r="J83" s="22">
        <f t="shared" si="1"/>
        <v>0</v>
      </c>
      <c r="K83" s="113">
        <f t="shared" si="5"/>
        <v>0</v>
      </c>
    </row>
    <row r="84" spans="1:103" s="8" customFormat="1" x14ac:dyDescent="0.35">
      <c r="A84" s="25" t="s">
        <v>214</v>
      </c>
      <c r="B84" s="39">
        <v>100.17133682952135</v>
      </c>
      <c r="C84" s="39">
        <v>100.17133682952135</v>
      </c>
      <c r="D84" s="39"/>
      <c r="E84" s="39">
        <f t="shared" si="4"/>
        <v>0</v>
      </c>
      <c r="F84" s="39"/>
      <c r="G84" s="39">
        <v>2.9865357587283103</v>
      </c>
      <c r="H84" s="39">
        <v>2.9865357587283095</v>
      </c>
      <c r="I84" s="39"/>
      <c r="J84" s="39">
        <f t="shared" si="1"/>
        <v>0</v>
      </c>
      <c r="K84" s="112">
        <f t="shared" si="5"/>
        <v>0</v>
      </c>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c r="BN84" s="68"/>
      <c r="BO84" s="68"/>
      <c r="BP84" s="68"/>
      <c r="BQ84" s="68"/>
      <c r="BR84" s="68"/>
      <c r="BS84" s="68"/>
      <c r="BT84" s="68"/>
      <c r="BU84" s="68"/>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row>
    <row r="85" spans="1:103" x14ac:dyDescent="0.35">
      <c r="A85" s="26" t="s">
        <v>40</v>
      </c>
      <c r="B85" s="22">
        <v>100</v>
      </c>
      <c r="C85" s="22">
        <v>100</v>
      </c>
      <c r="D85" s="22"/>
      <c r="E85" s="22">
        <f t="shared" si="4"/>
        <v>0</v>
      </c>
      <c r="F85" s="22"/>
      <c r="G85" s="22">
        <v>0.65814497212231504</v>
      </c>
      <c r="H85" s="22">
        <v>0.65814497212231504</v>
      </c>
      <c r="I85" s="22"/>
      <c r="J85" s="22">
        <f t="shared" si="1"/>
        <v>0</v>
      </c>
      <c r="K85" s="113">
        <f t="shared" si="5"/>
        <v>0</v>
      </c>
    </row>
    <row r="86" spans="1:103" s="8" customFormat="1" x14ac:dyDescent="0.35">
      <c r="A86" s="27" t="s">
        <v>41</v>
      </c>
      <c r="B86" s="39">
        <v>100.06571952167907</v>
      </c>
      <c r="C86" s="39">
        <v>100.06571952167907</v>
      </c>
      <c r="D86" s="39"/>
      <c r="E86" s="39">
        <f t="shared" si="4"/>
        <v>0</v>
      </c>
      <c r="F86" s="39"/>
      <c r="G86" s="39">
        <v>1.7677744067790624</v>
      </c>
      <c r="H86" s="39">
        <v>1.7677744067790624</v>
      </c>
      <c r="I86" s="39"/>
      <c r="J86" s="39">
        <f t="shared" si="1"/>
        <v>0</v>
      </c>
      <c r="K86" s="112">
        <f t="shared" si="5"/>
        <v>0</v>
      </c>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c r="BN86" s="68"/>
      <c r="BO86" s="68"/>
      <c r="BP86" s="68"/>
      <c r="BQ86" s="68"/>
      <c r="BR86" s="68"/>
      <c r="BS86" s="68"/>
      <c r="BT86" s="68"/>
      <c r="BU86" s="68"/>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row>
    <row r="87" spans="1:103" x14ac:dyDescent="0.35">
      <c r="A87" s="26" t="s">
        <v>42</v>
      </c>
      <c r="B87" s="22">
        <v>100.70908792874992</v>
      </c>
      <c r="C87" s="22">
        <v>100.70908792874992</v>
      </c>
      <c r="D87" s="22"/>
      <c r="E87" s="22">
        <f t="shared" si="4"/>
        <v>0</v>
      </c>
      <c r="F87" s="22"/>
      <c r="G87" s="22">
        <v>0.56061637982693246</v>
      </c>
      <c r="H87" s="22">
        <v>0.56061637982693235</v>
      </c>
      <c r="I87" s="22"/>
      <c r="J87" s="22">
        <f t="shared" si="1"/>
        <v>0</v>
      </c>
      <c r="K87" s="113">
        <f t="shared" si="5"/>
        <v>0</v>
      </c>
    </row>
    <row r="88" spans="1:103" s="8" customFormat="1" x14ac:dyDescent="0.35">
      <c r="A88" s="25" t="s">
        <v>219</v>
      </c>
      <c r="B88" s="39">
        <v>89.589149597316251</v>
      </c>
      <c r="C88" s="39">
        <v>90.56569150530099</v>
      </c>
      <c r="D88" s="39"/>
      <c r="E88" s="39">
        <f t="shared" si="4"/>
        <v>1.090022522118006</v>
      </c>
      <c r="F88" s="39"/>
      <c r="G88" s="39">
        <v>8.3563007879471449</v>
      </c>
      <c r="H88" s="39">
        <v>8.2912296234618541</v>
      </c>
      <c r="I88" s="39"/>
      <c r="J88" s="39">
        <f t="shared" si="1"/>
        <v>-6.5071164485290822E-2</v>
      </c>
      <c r="K88" s="112">
        <f t="shared" si="5"/>
        <v>-6.6206937627004978E-4</v>
      </c>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c r="BN88" s="68"/>
      <c r="BO88" s="68"/>
      <c r="BP88" s="68"/>
      <c r="BQ88" s="68"/>
      <c r="BR88" s="68"/>
      <c r="BS88" s="68"/>
      <c r="BT88" s="68"/>
      <c r="BU88" s="68"/>
      <c r="BV88" s="68"/>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row>
    <row r="89" spans="1:103" x14ac:dyDescent="0.35">
      <c r="A89" s="28" t="s">
        <v>220</v>
      </c>
      <c r="B89" s="22">
        <v>98.880346108877092</v>
      </c>
      <c r="C89" s="22">
        <v>98.880346108877092</v>
      </c>
      <c r="D89" s="22"/>
      <c r="E89" s="22">
        <f t="shared" si="4"/>
        <v>0</v>
      </c>
      <c r="F89" s="22"/>
      <c r="G89" s="22">
        <v>1.8733524457848569</v>
      </c>
      <c r="H89" s="22">
        <v>1.8733524457848569</v>
      </c>
      <c r="I89" s="22"/>
      <c r="J89" s="22">
        <f t="shared" si="1"/>
        <v>0</v>
      </c>
      <c r="K89" s="113">
        <f t="shared" si="5"/>
        <v>0</v>
      </c>
    </row>
    <row r="90" spans="1:103" s="8" customFormat="1" x14ac:dyDescent="0.35">
      <c r="A90" s="27" t="s">
        <v>221</v>
      </c>
      <c r="B90" s="39">
        <v>98.207756339626769</v>
      </c>
      <c r="C90" s="39">
        <v>98.207756339626769</v>
      </c>
      <c r="D90" s="39"/>
      <c r="E90" s="39">
        <f t="shared" si="4"/>
        <v>0</v>
      </c>
      <c r="F90" s="39"/>
      <c r="G90" s="39">
        <v>0.8667141713617541</v>
      </c>
      <c r="H90" s="39">
        <v>0.86671417136175399</v>
      </c>
      <c r="I90" s="39"/>
      <c r="J90" s="39">
        <f t="shared" si="1"/>
        <v>0</v>
      </c>
      <c r="K90" s="112">
        <f t="shared" si="5"/>
        <v>0</v>
      </c>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c r="BN90" s="68"/>
      <c r="BO90" s="68"/>
      <c r="BP90" s="68"/>
      <c r="BQ90" s="68"/>
      <c r="BR90" s="68"/>
      <c r="BS90" s="68"/>
      <c r="BT90" s="68"/>
      <c r="BU90" s="68"/>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row>
    <row r="91" spans="1:103" x14ac:dyDescent="0.35">
      <c r="A91" s="26" t="s">
        <v>43</v>
      </c>
      <c r="B91" s="22">
        <v>99.178257991510606</v>
      </c>
      <c r="C91" s="22">
        <v>99.178257991510606</v>
      </c>
      <c r="D91" s="22"/>
      <c r="E91" s="22">
        <f t="shared" si="4"/>
        <v>0</v>
      </c>
      <c r="F91" s="22"/>
      <c r="G91" s="22">
        <v>0.427885997137195</v>
      </c>
      <c r="H91" s="22">
        <v>0.42788599713719494</v>
      </c>
      <c r="I91" s="22"/>
      <c r="J91" s="22">
        <f t="shared" si="1"/>
        <v>0</v>
      </c>
      <c r="K91" s="113">
        <f t="shared" si="5"/>
        <v>0</v>
      </c>
    </row>
    <row r="92" spans="1:103" s="8" customFormat="1" x14ac:dyDescent="0.35">
      <c r="A92" s="27" t="s">
        <v>223</v>
      </c>
      <c r="B92" s="39">
        <v>100</v>
      </c>
      <c r="C92" s="39">
        <v>100</v>
      </c>
      <c r="D92" s="39"/>
      <c r="E92" s="39">
        <f t="shared" si="4"/>
        <v>0</v>
      </c>
      <c r="F92" s="39"/>
      <c r="G92" s="39">
        <v>0.38955256670474586</v>
      </c>
      <c r="H92" s="39">
        <v>0.38955256670474586</v>
      </c>
      <c r="I92" s="39"/>
      <c r="J92" s="39">
        <f t="shared" si="1"/>
        <v>0</v>
      </c>
      <c r="K92" s="112">
        <f t="shared" si="5"/>
        <v>0</v>
      </c>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c r="BN92" s="68"/>
      <c r="BO92" s="68"/>
      <c r="BP92" s="68"/>
      <c r="BQ92" s="68"/>
      <c r="BR92" s="68"/>
      <c r="BS92" s="68"/>
      <c r="BT92" s="68"/>
      <c r="BU92" s="68"/>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row>
    <row r="93" spans="1:103" x14ac:dyDescent="0.35">
      <c r="A93" s="26" t="s">
        <v>224</v>
      </c>
      <c r="B93" s="22">
        <v>99.031557734682565</v>
      </c>
      <c r="C93" s="22">
        <v>99.031557734682565</v>
      </c>
      <c r="D93" s="22"/>
      <c r="E93" s="22">
        <f t="shared" si="4"/>
        <v>0</v>
      </c>
      <c r="F93" s="22"/>
      <c r="G93" s="22">
        <v>0.18919971058116197</v>
      </c>
      <c r="H93" s="22">
        <v>0.18919971058116195</v>
      </c>
      <c r="I93" s="22"/>
      <c r="J93" s="22">
        <f t="shared" si="1"/>
        <v>0</v>
      </c>
      <c r="K93" s="113">
        <f t="shared" si="5"/>
        <v>0</v>
      </c>
    </row>
    <row r="94" spans="1:103" s="8" customFormat="1" x14ac:dyDescent="0.35">
      <c r="A94" s="25" t="s">
        <v>225</v>
      </c>
      <c r="B94" s="39">
        <v>87.220891028390795</v>
      </c>
      <c r="C94" s="39">
        <v>88.441581795902707</v>
      </c>
      <c r="D94" s="39"/>
      <c r="E94" s="39">
        <f t="shared" si="4"/>
        <v>1.3995394373058856</v>
      </c>
      <c r="F94" s="39"/>
      <c r="G94" s="39">
        <v>6.4829483421622882</v>
      </c>
      <c r="H94" s="39">
        <v>6.4178771776769974</v>
      </c>
      <c r="I94" s="39"/>
      <c r="J94" s="39">
        <f t="shared" si="1"/>
        <v>-6.5071164485290822E-2</v>
      </c>
      <c r="K94" s="112">
        <f t="shared" si="5"/>
        <v>-6.6206937627004978E-4</v>
      </c>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c r="BN94" s="68"/>
      <c r="BO94" s="68"/>
      <c r="BP94" s="68"/>
      <c r="BQ94" s="68"/>
      <c r="BR94" s="68"/>
      <c r="BS94" s="68"/>
      <c r="BT94" s="68"/>
      <c r="BU94" s="68"/>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row>
    <row r="95" spans="1:103" x14ac:dyDescent="0.35">
      <c r="A95" s="26" t="s">
        <v>226</v>
      </c>
      <c r="B95" s="22">
        <v>99.273104699463786</v>
      </c>
      <c r="C95" s="22">
        <v>93.56568693868708</v>
      </c>
      <c r="D95" s="22"/>
      <c r="E95" s="22">
        <f t="shared" si="4"/>
        <v>-5.7492084870873761</v>
      </c>
      <c r="F95" s="22"/>
      <c r="G95" s="22">
        <v>8.0485137021791539E-2</v>
      </c>
      <c r="H95" s="22">
        <v>7.6993088000646484E-2</v>
      </c>
      <c r="I95" s="22"/>
      <c r="J95" s="22">
        <f t="shared" ref="J95:J139" si="6">H95-G95</f>
        <v>-3.492049021145055E-3</v>
      </c>
      <c r="K95" s="113">
        <f t="shared" si="5"/>
        <v>-3.5530003737009529E-5</v>
      </c>
    </row>
    <row r="96" spans="1:103" s="8" customFormat="1" x14ac:dyDescent="0.35">
      <c r="A96" s="27" t="s">
        <v>227</v>
      </c>
      <c r="B96" s="39">
        <v>80.414622944841781</v>
      </c>
      <c r="C96" s="39">
        <v>82.355911022212183</v>
      </c>
      <c r="D96" s="39"/>
      <c r="E96" s="39">
        <f t="shared" si="4"/>
        <v>2.4140983396788052</v>
      </c>
      <c r="F96" s="39"/>
      <c r="G96" s="39">
        <v>3.9367336728210822</v>
      </c>
      <c r="H96" s="39">
        <v>3.9021051639090598</v>
      </c>
      <c r="I96" s="39"/>
      <c r="J96" s="39">
        <f t="shared" si="6"/>
        <v>-3.4628508912022404E-2</v>
      </c>
      <c r="K96" s="112">
        <f t="shared" si="5"/>
        <v>-3.5232926101586834E-4</v>
      </c>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68"/>
      <c r="BS96" s="68"/>
      <c r="BT96" s="68"/>
      <c r="BU96" s="68"/>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row>
    <row r="97" spans="1:103" x14ac:dyDescent="0.35">
      <c r="A97" s="26" t="s">
        <v>228</v>
      </c>
      <c r="B97" s="22">
        <v>100.2146071457006</v>
      </c>
      <c r="C97" s="22">
        <v>102.33146688788507</v>
      </c>
      <c r="D97" s="22"/>
      <c r="E97" s="22">
        <f t="shared" si="4"/>
        <v>2.1123265384923373</v>
      </c>
      <c r="F97" s="22"/>
      <c r="G97" s="22">
        <v>1.2853616991174281</v>
      </c>
      <c r="H97" s="22">
        <v>1.2910982994034037</v>
      </c>
      <c r="I97" s="22"/>
      <c r="J97" s="22">
        <f t="shared" si="6"/>
        <v>5.7366002859755572E-3</v>
      </c>
      <c r="K97" s="113">
        <f t="shared" si="5"/>
        <v>5.8367287619464092E-5</v>
      </c>
    </row>
    <row r="98" spans="1:103" s="8" customFormat="1" x14ac:dyDescent="0.35">
      <c r="A98" s="27" t="s">
        <v>229</v>
      </c>
      <c r="B98" s="39">
        <v>100.57967685914598</v>
      </c>
      <c r="C98" s="39">
        <v>98.32743564430433</v>
      </c>
      <c r="D98" s="39"/>
      <c r="E98" s="39">
        <f t="shared" si="4"/>
        <v>-2.2392607385244734</v>
      </c>
      <c r="F98" s="39"/>
      <c r="G98" s="39">
        <v>1.1803678332019869</v>
      </c>
      <c r="H98" s="39">
        <v>1.1476806263638877</v>
      </c>
      <c r="I98" s="39"/>
      <c r="J98" s="39">
        <f t="shared" si="6"/>
        <v>-3.2687206838099225E-2</v>
      </c>
      <c r="K98" s="112">
        <f t="shared" si="5"/>
        <v>-3.3257739913663907E-4</v>
      </c>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c r="BN98" s="68"/>
      <c r="BO98" s="68"/>
      <c r="BP98" s="68"/>
      <c r="BQ98" s="68"/>
      <c r="BR98" s="68"/>
      <c r="BS98" s="68"/>
      <c r="BT98" s="68"/>
      <c r="BU98" s="68"/>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row>
    <row r="99" spans="1:103" x14ac:dyDescent="0.35">
      <c r="A99" s="28" t="s">
        <v>231</v>
      </c>
      <c r="B99" s="22">
        <v>100.18064114954984</v>
      </c>
      <c r="C99" s="22">
        <v>100.18064114954984</v>
      </c>
      <c r="D99" s="22"/>
      <c r="E99" s="22">
        <f t="shared" si="4"/>
        <v>0</v>
      </c>
      <c r="F99" s="22"/>
      <c r="G99" s="22">
        <v>2.4425178138869099</v>
      </c>
      <c r="H99" s="22">
        <v>2.4425178138869099</v>
      </c>
      <c r="I99" s="22"/>
      <c r="J99" s="22">
        <f t="shared" si="6"/>
        <v>0</v>
      </c>
      <c r="K99" s="113">
        <f t="shared" si="5"/>
        <v>0</v>
      </c>
    </row>
    <row r="100" spans="1:103" s="8" customFormat="1" x14ac:dyDescent="0.35">
      <c r="A100" s="25" t="s">
        <v>232</v>
      </c>
      <c r="B100" s="39">
        <v>100.00763259767902</v>
      </c>
      <c r="C100" s="39">
        <v>100.00763259767902</v>
      </c>
      <c r="D100" s="39"/>
      <c r="E100" s="39">
        <f t="shared" si="4"/>
        <v>0</v>
      </c>
      <c r="F100" s="39"/>
      <c r="G100" s="39">
        <v>0.41722095818805488</v>
      </c>
      <c r="H100" s="39">
        <v>0.41722095818805482</v>
      </c>
      <c r="I100" s="39"/>
      <c r="J100" s="39">
        <f t="shared" si="6"/>
        <v>0</v>
      </c>
      <c r="K100" s="112">
        <f t="shared" si="5"/>
        <v>0</v>
      </c>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c r="BN100" s="68"/>
      <c r="BO100" s="68"/>
      <c r="BP100" s="68"/>
      <c r="BQ100" s="68"/>
      <c r="BR100" s="68"/>
      <c r="BS100" s="68"/>
      <c r="BT100" s="68"/>
      <c r="BU100" s="68"/>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row>
    <row r="101" spans="1:103" x14ac:dyDescent="0.35">
      <c r="A101" s="26" t="s">
        <v>44</v>
      </c>
      <c r="B101" s="22">
        <v>100.00763259767902</v>
      </c>
      <c r="C101" s="22">
        <v>100.00763259767902</v>
      </c>
      <c r="D101" s="22"/>
      <c r="E101" s="22">
        <f t="shared" si="4"/>
        <v>0</v>
      </c>
      <c r="F101" s="22"/>
      <c r="G101" s="22">
        <v>0.41722095818805488</v>
      </c>
      <c r="H101" s="22">
        <v>0.41722095818805482</v>
      </c>
      <c r="I101" s="22"/>
      <c r="J101" s="22">
        <f t="shared" si="6"/>
        <v>0</v>
      </c>
      <c r="K101" s="113">
        <f t="shared" si="5"/>
        <v>0</v>
      </c>
    </row>
    <row r="102" spans="1:103" s="8" customFormat="1" x14ac:dyDescent="0.35">
      <c r="A102" s="25" t="s">
        <v>235</v>
      </c>
      <c r="B102" s="39">
        <v>99.999999999999986</v>
      </c>
      <c r="C102" s="39">
        <v>99.999999999999986</v>
      </c>
      <c r="D102" s="39"/>
      <c r="E102" s="39">
        <f t="shared" si="4"/>
        <v>0</v>
      </c>
      <c r="F102" s="39"/>
      <c r="G102" s="39">
        <v>5.687488086953936E-2</v>
      </c>
      <c r="H102" s="39">
        <v>5.6874880869539353E-2</v>
      </c>
      <c r="I102" s="39"/>
      <c r="J102" s="39">
        <f t="shared" si="6"/>
        <v>0</v>
      </c>
      <c r="K102" s="112">
        <f t="shared" si="5"/>
        <v>0</v>
      </c>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c r="BN102" s="68"/>
      <c r="BO102" s="68"/>
      <c r="BP102" s="68"/>
      <c r="BQ102" s="68"/>
      <c r="BR102" s="68"/>
      <c r="BS102" s="68"/>
      <c r="BT102" s="68"/>
      <c r="BU102" s="68"/>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row>
    <row r="103" spans="1:103" x14ac:dyDescent="0.35">
      <c r="A103" s="26" t="s">
        <v>236</v>
      </c>
      <c r="B103" s="22">
        <v>99.999999999999986</v>
      </c>
      <c r="C103" s="22">
        <v>99.999999999999986</v>
      </c>
      <c r="D103" s="22"/>
      <c r="E103" s="22">
        <f t="shared" si="4"/>
        <v>0</v>
      </c>
      <c r="F103" s="22"/>
      <c r="G103" s="22">
        <v>5.687488086953936E-2</v>
      </c>
      <c r="H103" s="22">
        <v>5.6874880869539353E-2</v>
      </c>
      <c r="I103" s="22"/>
      <c r="J103" s="22">
        <f t="shared" si="6"/>
        <v>0</v>
      </c>
      <c r="K103" s="113">
        <f t="shared" si="5"/>
        <v>0</v>
      </c>
    </row>
    <row r="104" spans="1:103" s="8" customFormat="1" x14ac:dyDescent="0.35">
      <c r="A104" s="25" t="s">
        <v>238</v>
      </c>
      <c r="B104" s="39">
        <v>100.11939556601064</v>
      </c>
      <c r="C104" s="39">
        <v>100.11939556601064</v>
      </c>
      <c r="D104" s="39"/>
      <c r="E104" s="39">
        <f t="shared" si="4"/>
        <v>0</v>
      </c>
      <c r="F104" s="39"/>
      <c r="G104" s="39">
        <v>0.31272627599994751</v>
      </c>
      <c r="H104" s="39">
        <v>0.31272627599994751</v>
      </c>
      <c r="I104" s="39"/>
      <c r="J104" s="39">
        <f t="shared" si="6"/>
        <v>0</v>
      </c>
      <c r="K104" s="112">
        <f t="shared" si="5"/>
        <v>0</v>
      </c>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c r="BN104" s="68"/>
      <c r="BO104" s="68"/>
      <c r="BP104" s="68"/>
      <c r="BQ104" s="68"/>
      <c r="BR104" s="68"/>
      <c r="BS104" s="68"/>
      <c r="BT104" s="68"/>
      <c r="BU104" s="68"/>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row>
    <row r="105" spans="1:103" x14ac:dyDescent="0.35">
      <c r="A105" s="26" t="s">
        <v>45</v>
      </c>
      <c r="B105" s="22">
        <v>100.11939556601064</v>
      </c>
      <c r="C105" s="22">
        <v>100.11939556601064</v>
      </c>
      <c r="D105" s="22"/>
      <c r="E105" s="22">
        <f t="shared" si="4"/>
        <v>0</v>
      </c>
      <c r="F105" s="22"/>
      <c r="G105" s="22">
        <v>0.31272627599994751</v>
      </c>
      <c r="H105" s="22">
        <v>0.31272627599994751</v>
      </c>
      <c r="I105" s="22"/>
      <c r="J105" s="22">
        <f t="shared" si="6"/>
        <v>0</v>
      </c>
      <c r="K105" s="113">
        <f t="shared" si="5"/>
        <v>0</v>
      </c>
    </row>
    <row r="106" spans="1:103" s="8" customFormat="1" x14ac:dyDescent="0.35">
      <c r="A106" s="25" t="s">
        <v>240</v>
      </c>
      <c r="B106" s="39">
        <v>100</v>
      </c>
      <c r="C106" s="39">
        <v>100</v>
      </c>
      <c r="D106" s="39"/>
      <c r="E106" s="39">
        <f t="shared" si="4"/>
        <v>0</v>
      </c>
      <c r="F106" s="39"/>
      <c r="G106" s="39">
        <v>1.0248591560437199</v>
      </c>
      <c r="H106" s="39">
        <v>1.0248591560437199</v>
      </c>
      <c r="I106" s="39"/>
      <c r="J106" s="39">
        <f t="shared" si="6"/>
        <v>0</v>
      </c>
      <c r="K106" s="112">
        <f t="shared" si="5"/>
        <v>0</v>
      </c>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c r="BN106" s="68"/>
      <c r="BO106" s="68"/>
      <c r="BP106" s="68"/>
      <c r="BQ106" s="68"/>
      <c r="BR106" s="68"/>
      <c r="BS106" s="68"/>
      <c r="BT106" s="68"/>
      <c r="BU106" s="68"/>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row>
    <row r="107" spans="1:103" x14ac:dyDescent="0.35">
      <c r="A107" s="26" t="s">
        <v>241</v>
      </c>
      <c r="B107" s="22">
        <v>100</v>
      </c>
      <c r="C107" s="22">
        <v>100</v>
      </c>
      <c r="D107" s="22"/>
      <c r="E107" s="22">
        <f t="shared" si="4"/>
        <v>0</v>
      </c>
      <c r="F107" s="22"/>
      <c r="G107" s="22">
        <v>0.56704512531562234</v>
      </c>
      <c r="H107" s="22">
        <v>0.56704512531562234</v>
      </c>
      <c r="I107" s="22"/>
      <c r="J107" s="22">
        <f t="shared" si="6"/>
        <v>0</v>
      </c>
      <c r="K107" s="113">
        <f t="shared" si="5"/>
        <v>0</v>
      </c>
    </row>
    <row r="108" spans="1:103" s="8" customFormat="1" x14ac:dyDescent="0.35">
      <c r="A108" s="27" t="s">
        <v>242</v>
      </c>
      <c r="B108" s="39">
        <v>100</v>
      </c>
      <c r="C108" s="39">
        <v>100</v>
      </c>
      <c r="D108" s="39"/>
      <c r="E108" s="39">
        <f t="shared" si="4"/>
        <v>0</v>
      </c>
      <c r="F108" s="39"/>
      <c r="G108" s="39">
        <v>0.45781403072809745</v>
      </c>
      <c r="H108" s="39">
        <v>0.4578140307280974</v>
      </c>
      <c r="I108" s="39"/>
      <c r="J108" s="39">
        <f t="shared" si="6"/>
        <v>0</v>
      </c>
      <c r="K108" s="112">
        <f t="shared" si="5"/>
        <v>0</v>
      </c>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c r="BN108" s="68"/>
      <c r="BO108" s="68"/>
      <c r="BP108" s="68"/>
      <c r="BQ108" s="68"/>
      <c r="BR108" s="68"/>
      <c r="BS108" s="68"/>
      <c r="BT108" s="68"/>
      <c r="BU108" s="68"/>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row>
    <row r="109" spans="1:103" x14ac:dyDescent="0.35">
      <c r="A109" s="28" t="s">
        <v>46</v>
      </c>
      <c r="B109" s="22">
        <v>100.63803787072342</v>
      </c>
      <c r="C109" s="22">
        <v>100.63803787072342</v>
      </c>
      <c r="D109" s="22"/>
      <c r="E109" s="22">
        <f t="shared" si="4"/>
        <v>0</v>
      </c>
      <c r="F109" s="22"/>
      <c r="G109" s="22">
        <v>0.63083654278564849</v>
      </c>
      <c r="H109" s="22">
        <v>0.63083654278564849</v>
      </c>
      <c r="I109" s="22"/>
      <c r="J109" s="22">
        <f t="shared" si="6"/>
        <v>0</v>
      </c>
      <c r="K109" s="113">
        <f t="shared" si="5"/>
        <v>0</v>
      </c>
    </row>
    <row r="110" spans="1:103" s="8" customFormat="1" x14ac:dyDescent="0.35">
      <c r="A110" s="27" t="s">
        <v>47</v>
      </c>
      <c r="B110" s="39">
        <v>101.25015906995992</v>
      </c>
      <c r="C110" s="39">
        <v>101.25015906995992</v>
      </c>
      <c r="D110" s="39"/>
      <c r="E110" s="39">
        <f t="shared" si="4"/>
        <v>0</v>
      </c>
      <c r="F110" s="39"/>
      <c r="G110" s="39">
        <v>0.32391538587712349</v>
      </c>
      <c r="H110" s="39">
        <v>0.32391538587712343</v>
      </c>
      <c r="I110" s="39"/>
      <c r="J110" s="39">
        <f t="shared" si="6"/>
        <v>0</v>
      </c>
      <c r="K110" s="112">
        <f t="shared" si="5"/>
        <v>0</v>
      </c>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c r="BN110" s="68"/>
      <c r="BO110" s="68"/>
      <c r="BP110" s="68"/>
      <c r="BQ110" s="68"/>
      <c r="BR110" s="68"/>
      <c r="BS110" s="68"/>
      <c r="BT110" s="68"/>
      <c r="BU110" s="68"/>
      <c r="BV110" s="68"/>
      <c r="BW110" s="68"/>
      <c r="BX110" s="68"/>
      <c r="BY110" s="68"/>
      <c r="BZ110" s="68"/>
      <c r="CA110" s="68"/>
      <c r="CB110" s="68"/>
      <c r="CC110" s="68"/>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row>
    <row r="111" spans="1:103" x14ac:dyDescent="0.35">
      <c r="A111" s="26" t="s">
        <v>245</v>
      </c>
      <c r="B111" s="22">
        <v>100</v>
      </c>
      <c r="C111" s="22">
        <v>100</v>
      </c>
      <c r="D111" s="22"/>
      <c r="E111" s="22">
        <f t="shared" si="4"/>
        <v>0</v>
      </c>
      <c r="F111" s="22"/>
      <c r="G111" s="22">
        <v>0.30692115690852506</v>
      </c>
      <c r="H111" s="22">
        <v>0.30692115690852506</v>
      </c>
      <c r="I111" s="22"/>
      <c r="J111" s="22">
        <f t="shared" si="6"/>
        <v>0</v>
      </c>
      <c r="K111" s="113">
        <f t="shared" si="5"/>
        <v>0</v>
      </c>
    </row>
    <row r="112" spans="1:103" s="8" customFormat="1" x14ac:dyDescent="0.35">
      <c r="A112" s="25" t="s">
        <v>246</v>
      </c>
      <c r="B112" s="39">
        <v>100.00042356043194</v>
      </c>
      <c r="C112" s="39">
        <v>100.00068480306915</v>
      </c>
      <c r="D112" s="39"/>
      <c r="E112" s="39">
        <f t="shared" si="4"/>
        <v>2.6124153069684297E-4</v>
      </c>
      <c r="F112" s="39"/>
      <c r="G112" s="39">
        <v>5.1549047236639147</v>
      </c>
      <c r="H112" s="39">
        <v>5.1549181904159198</v>
      </c>
      <c r="I112" s="39"/>
      <c r="J112" s="39">
        <f t="shared" si="6"/>
        <v>1.3466752005086846E-5</v>
      </c>
      <c r="K112" s="112">
        <f t="shared" si="5"/>
        <v>1.3701805048235634E-7</v>
      </c>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c r="BN112" s="68"/>
      <c r="BO112" s="68"/>
      <c r="BP112" s="68"/>
      <c r="BQ112" s="68"/>
      <c r="BR112" s="68"/>
      <c r="BS112" s="68"/>
      <c r="BT112" s="68"/>
      <c r="BU112" s="68"/>
      <c r="BV112" s="68"/>
      <c r="BW112" s="68"/>
      <c r="BX112" s="68"/>
      <c r="BY112" s="68"/>
      <c r="BZ112" s="68"/>
      <c r="CA112" s="68"/>
      <c r="CB112" s="68"/>
      <c r="CC112" s="68"/>
      <c r="CD112" s="68"/>
      <c r="CE112" s="68"/>
      <c r="CF112" s="68"/>
      <c r="CG112" s="68"/>
      <c r="CH112" s="68"/>
      <c r="CI112" s="68"/>
      <c r="CJ112" s="68"/>
      <c r="CK112" s="68"/>
      <c r="CL112" s="68"/>
      <c r="CM112" s="68"/>
      <c r="CN112" s="68"/>
      <c r="CO112" s="68"/>
      <c r="CP112" s="68"/>
      <c r="CQ112" s="68"/>
      <c r="CR112" s="68"/>
      <c r="CS112" s="68"/>
      <c r="CT112" s="68"/>
      <c r="CU112" s="68"/>
      <c r="CV112" s="68"/>
      <c r="CW112" s="68"/>
      <c r="CX112" s="68"/>
      <c r="CY112" s="68"/>
    </row>
    <row r="113" spans="1:103" x14ac:dyDescent="0.35">
      <c r="A113" s="28" t="s">
        <v>247</v>
      </c>
      <c r="B113" s="22">
        <v>100</v>
      </c>
      <c r="C113" s="22">
        <v>100</v>
      </c>
      <c r="D113" s="22"/>
      <c r="E113" s="22">
        <f t="shared" si="4"/>
        <v>0</v>
      </c>
      <c r="F113" s="22"/>
      <c r="G113" s="22">
        <v>0.58033870809418564</v>
      </c>
      <c r="H113" s="22">
        <v>0.58033870809418564</v>
      </c>
      <c r="I113" s="22"/>
      <c r="J113" s="22">
        <f t="shared" si="6"/>
        <v>0</v>
      </c>
      <c r="K113" s="113">
        <f t="shared" si="5"/>
        <v>0</v>
      </c>
    </row>
    <row r="114" spans="1:103" s="8" customFormat="1" x14ac:dyDescent="0.35">
      <c r="A114" s="27" t="s">
        <v>248</v>
      </c>
      <c r="B114" s="39">
        <v>100</v>
      </c>
      <c r="C114" s="39">
        <v>100</v>
      </c>
      <c r="D114" s="39"/>
      <c r="E114" s="39">
        <f t="shared" si="4"/>
        <v>0</v>
      </c>
      <c r="F114" s="39"/>
      <c r="G114" s="39">
        <v>0.58033870809418564</v>
      </c>
      <c r="H114" s="39">
        <v>0.58033870809418564</v>
      </c>
      <c r="I114" s="39"/>
      <c r="J114" s="39">
        <f t="shared" si="6"/>
        <v>0</v>
      </c>
      <c r="K114" s="112">
        <f t="shared" si="5"/>
        <v>0</v>
      </c>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c r="BN114" s="68"/>
      <c r="BO114" s="68"/>
      <c r="BP114" s="68"/>
      <c r="BQ114" s="68"/>
      <c r="BR114" s="68"/>
      <c r="BS114" s="68"/>
      <c r="BT114" s="68"/>
      <c r="BU114" s="68"/>
      <c r="BV114" s="68"/>
      <c r="BW114" s="68"/>
      <c r="BX114" s="68"/>
      <c r="BY114" s="68"/>
      <c r="BZ114" s="68"/>
      <c r="CA114" s="68"/>
      <c r="CB114" s="68"/>
      <c r="CC114" s="68"/>
      <c r="CD114" s="68"/>
      <c r="CE114" s="68"/>
      <c r="CF114" s="68"/>
      <c r="CG114" s="68"/>
      <c r="CH114" s="68"/>
      <c r="CI114" s="68"/>
      <c r="CJ114" s="68"/>
      <c r="CK114" s="68"/>
      <c r="CL114" s="68"/>
      <c r="CM114" s="68"/>
      <c r="CN114" s="68"/>
      <c r="CO114" s="68"/>
      <c r="CP114" s="68"/>
      <c r="CQ114" s="68"/>
      <c r="CR114" s="68"/>
      <c r="CS114" s="68"/>
      <c r="CT114" s="68"/>
      <c r="CU114" s="68"/>
      <c r="CV114" s="68"/>
      <c r="CW114" s="68"/>
      <c r="CX114" s="68"/>
      <c r="CY114" s="68"/>
    </row>
    <row r="115" spans="1:103" x14ac:dyDescent="0.35">
      <c r="A115" s="28" t="s">
        <v>48</v>
      </c>
      <c r="B115" s="22">
        <v>100</v>
      </c>
      <c r="C115" s="22">
        <v>100.00529615785072</v>
      </c>
      <c r="D115" s="22"/>
      <c r="E115" s="22">
        <f t="shared" si="4"/>
        <v>5.2961578507204621E-3</v>
      </c>
      <c r="F115" s="22"/>
      <c r="G115" s="22">
        <v>0.25427399230631537</v>
      </c>
      <c r="H115" s="22">
        <v>0.25428745905832117</v>
      </c>
      <c r="I115" s="22"/>
      <c r="J115" s="22">
        <f t="shared" si="6"/>
        <v>1.3466752005808491E-5</v>
      </c>
      <c r="K115" s="113">
        <f t="shared" si="5"/>
        <v>1.3701805048969874E-7</v>
      </c>
    </row>
    <row r="116" spans="1:103" s="8" customFormat="1" x14ac:dyDescent="0.35">
      <c r="A116" s="27" t="s">
        <v>49</v>
      </c>
      <c r="B116" s="39">
        <v>100</v>
      </c>
      <c r="C116" s="39">
        <v>100.00529615785072</v>
      </c>
      <c r="D116" s="39"/>
      <c r="E116" s="39">
        <f t="shared" si="4"/>
        <v>5.2961578507204621E-3</v>
      </c>
      <c r="F116" s="39"/>
      <c r="G116" s="39">
        <v>0.25427399230631537</v>
      </c>
      <c r="H116" s="39">
        <v>0.25428745905832117</v>
      </c>
      <c r="I116" s="39"/>
      <c r="J116" s="39">
        <f t="shared" si="6"/>
        <v>1.3466752005808491E-5</v>
      </c>
      <c r="K116" s="112">
        <f t="shared" si="5"/>
        <v>1.3701805048969874E-7</v>
      </c>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c r="BN116" s="68"/>
      <c r="BO116" s="68"/>
      <c r="BP116" s="68"/>
      <c r="BQ116" s="68"/>
      <c r="BR116" s="68"/>
      <c r="BS116" s="68"/>
      <c r="BT116" s="68"/>
      <c r="BU116" s="68"/>
      <c r="BV116" s="68"/>
      <c r="BW116" s="68"/>
      <c r="BX116" s="68"/>
      <c r="BY116" s="68"/>
      <c r="BZ116" s="68"/>
      <c r="CA116" s="68"/>
      <c r="CB116" s="68"/>
      <c r="CC116" s="68"/>
      <c r="CD116" s="68"/>
      <c r="CE116" s="68"/>
      <c r="CF116" s="68"/>
      <c r="CG116" s="68"/>
      <c r="CH116" s="68"/>
      <c r="CI116" s="68"/>
      <c r="CJ116" s="68"/>
      <c r="CK116" s="68"/>
      <c r="CL116" s="68"/>
      <c r="CM116" s="68"/>
      <c r="CN116" s="68"/>
      <c r="CO116" s="68"/>
      <c r="CP116" s="68"/>
      <c r="CQ116" s="68"/>
      <c r="CR116" s="68"/>
      <c r="CS116" s="68"/>
      <c r="CT116" s="68"/>
      <c r="CU116" s="68"/>
      <c r="CV116" s="68"/>
      <c r="CW116" s="68"/>
      <c r="CX116" s="68"/>
      <c r="CY116" s="68"/>
    </row>
    <row r="117" spans="1:103" x14ac:dyDescent="0.35">
      <c r="A117" s="28" t="s">
        <v>251</v>
      </c>
      <c r="B117" s="22">
        <v>99.999998715078419</v>
      </c>
      <c r="C117" s="22">
        <v>99.999998715078419</v>
      </c>
      <c r="D117" s="22"/>
      <c r="E117" s="22">
        <f t="shared" si="4"/>
        <v>0</v>
      </c>
      <c r="F117" s="22"/>
      <c r="G117" s="22">
        <v>1.5184182981919769</v>
      </c>
      <c r="H117" s="22">
        <v>1.5184182981919769</v>
      </c>
      <c r="I117" s="22"/>
      <c r="J117" s="22">
        <f t="shared" si="6"/>
        <v>0</v>
      </c>
      <c r="K117" s="113">
        <f t="shared" si="5"/>
        <v>0</v>
      </c>
    </row>
    <row r="118" spans="1:103" s="8" customFormat="1" x14ac:dyDescent="0.35">
      <c r="A118" s="27" t="s">
        <v>252</v>
      </c>
      <c r="B118" s="39">
        <v>100</v>
      </c>
      <c r="C118" s="39">
        <v>100</v>
      </c>
      <c r="D118" s="39"/>
      <c r="E118" s="39">
        <f t="shared" si="4"/>
        <v>0</v>
      </c>
      <c r="F118" s="39"/>
      <c r="G118" s="39">
        <v>1.5184183177024615</v>
      </c>
      <c r="H118" s="39">
        <v>1.5184183177024615</v>
      </c>
      <c r="I118" s="39"/>
      <c r="J118" s="39">
        <f t="shared" si="6"/>
        <v>0</v>
      </c>
      <c r="K118" s="112">
        <f t="shared" si="5"/>
        <v>0</v>
      </c>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c r="BN118" s="68"/>
      <c r="BO118" s="68"/>
      <c r="BP118" s="68"/>
      <c r="BQ118" s="68"/>
      <c r="BR118" s="68"/>
      <c r="BS118" s="68"/>
      <c r="BT118" s="68"/>
      <c r="BU118" s="68"/>
      <c r="BV118" s="68"/>
      <c r="BW118" s="68"/>
      <c r="BX118" s="68"/>
      <c r="BY118" s="68"/>
      <c r="BZ118" s="68"/>
      <c r="CA118" s="68"/>
      <c r="CB118" s="68"/>
      <c r="CC118" s="68"/>
      <c r="CD118" s="68"/>
      <c r="CE118" s="68"/>
      <c r="CF118" s="68"/>
      <c r="CG118" s="68"/>
      <c r="CH118" s="68"/>
      <c r="CI118" s="68"/>
      <c r="CJ118" s="68"/>
      <c r="CK118" s="68"/>
      <c r="CL118" s="68"/>
      <c r="CM118" s="68"/>
      <c r="CN118" s="68"/>
      <c r="CO118" s="68"/>
      <c r="CP118" s="68"/>
      <c r="CQ118" s="68"/>
      <c r="CR118" s="68"/>
      <c r="CS118" s="68"/>
      <c r="CT118" s="68"/>
      <c r="CU118" s="68"/>
      <c r="CV118" s="68"/>
      <c r="CW118" s="68"/>
      <c r="CX118" s="68"/>
      <c r="CY118" s="68"/>
    </row>
    <row r="119" spans="1:103" x14ac:dyDescent="0.35">
      <c r="A119" s="28" t="s">
        <v>253</v>
      </c>
      <c r="B119" s="22">
        <v>100.00077996823957</v>
      </c>
      <c r="C119" s="22">
        <v>100.00077996823957</v>
      </c>
      <c r="D119" s="22"/>
      <c r="E119" s="22">
        <f t="shared" si="4"/>
        <v>0</v>
      </c>
      <c r="F119" s="22"/>
      <c r="G119" s="22">
        <v>2.8018737250714367</v>
      </c>
      <c r="H119" s="22">
        <v>2.8018737250714367</v>
      </c>
      <c r="I119" s="22"/>
      <c r="J119" s="22">
        <f t="shared" si="6"/>
        <v>0</v>
      </c>
      <c r="K119" s="113">
        <f t="shared" si="5"/>
        <v>0</v>
      </c>
    </row>
    <row r="120" spans="1:103" s="8" customFormat="1" x14ac:dyDescent="0.35">
      <c r="A120" s="27" t="s">
        <v>254</v>
      </c>
      <c r="B120" s="39">
        <v>100.00077996823957</v>
      </c>
      <c r="C120" s="39">
        <v>100.00077996823957</v>
      </c>
      <c r="D120" s="39"/>
      <c r="E120" s="39">
        <f t="shared" si="4"/>
        <v>0</v>
      </c>
      <c r="F120" s="39"/>
      <c r="G120" s="39">
        <v>2.8018737250714367</v>
      </c>
      <c r="H120" s="39">
        <v>2.8018737250714367</v>
      </c>
      <c r="I120" s="39"/>
      <c r="J120" s="39">
        <f t="shared" si="6"/>
        <v>0</v>
      </c>
      <c r="K120" s="112">
        <f t="shared" si="5"/>
        <v>0</v>
      </c>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c r="BN120" s="68"/>
      <c r="BO120" s="68"/>
      <c r="BP120" s="68"/>
      <c r="BQ120" s="68"/>
      <c r="BR120" s="68"/>
      <c r="BS120" s="68"/>
      <c r="BT120" s="68"/>
      <c r="BU120" s="68"/>
      <c r="BV120" s="68"/>
      <c r="BW120" s="68"/>
      <c r="BX120" s="68"/>
      <c r="BY120" s="68"/>
      <c r="BZ120" s="68"/>
      <c r="CA120" s="68"/>
      <c r="CB120" s="68"/>
      <c r="CC120" s="68"/>
      <c r="CD120" s="68"/>
      <c r="CE120" s="68"/>
      <c r="CF120" s="68"/>
      <c r="CG120" s="68"/>
      <c r="CH120" s="68"/>
      <c r="CI120" s="68"/>
      <c r="CJ120" s="68"/>
      <c r="CK120" s="68"/>
      <c r="CL120" s="68"/>
      <c r="CM120" s="68"/>
      <c r="CN120" s="68"/>
      <c r="CO120" s="68"/>
      <c r="CP120" s="68"/>
      <c r="CQ120" s="68"/>
      <c r="CR120" s="68"/>
      <c r="CS120" s="68"/>
      <c r="CT120" s="68"/>
      <c r="CU120" s="68"/>
      <c r="CV120" s="68"/>
      <c r="CW120" s="68"/>
      <c r="CX120" s="68"/>
      <c r="CY120" s="68"/>
    </row>
    <row r="121" spans="1:103" x14ac:dyDescent="0.35">
      <c r="A121" s="28" t="s">
        <v>257</v>
      </c>
      <c r="B121" s="22">
        <v>100.52685945025803</v>
      </c>
      <c r="C121" s="22">
        <v>100.52685945025803</v>
      </c>
      <c r="D121" s="22"/>
      <c r="E121" s="22">
        <f t="shared" si="4"/>
        <v>0</v>
      </c>
      <c r="F121" s="22"/>
      <c r="G121" s="22">
        <v>5.497049451834032</v>
      </c>
      <c r="H121" s="22">
        <v>5.497049451834032</v>
      </c>
      <c r="I121" s="22"/>
      <c r="J121" s="22">
        <f t="shared" si="6"/>
        <v>0</v>
      </c>
      <c r="K121" s="113">
        <f t="shared" si="5"/>
        <v>0</v>
      </c>
    </row>
    <row r="122" spans="1:103" s="8" customFormat="1" x14ac:dyDescent="0.35">
      <c r="A122" s="25" t="s">
        <v>258</v>
      </c>
      <c r="B122" s="39">
        <v>100.53065446270789</v>
      </c>
      <c r="C122" s="39">
        <v>100.53065446270789</v>
      </c>
      <c r="D122" s="39"/>
      <c r="E122" s="39">
        <f t="shared" si="4"/>
        <v>0</v>
      </c>
      <c r="F122" s="39"/>
      <c r="G122" s="39">
        <v>5.4579429550508243</v>
      </c>
      <c r="H122" s="39">
        <v>5.4579429550508243</v>
      </c>
      <c r="I122" s="39"/>
      <c r="J122" s="39">
        <f t="shared" si="6"/>
        <v>0</v>
      </c>
      <c r="K122" s="112">
        <f t="shared" si="5"/>
        <v>0</v>
      </c>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c r="BN122" s="68"/>
      <c r="BO122" s="68"/>
      <c r="BP122" s="68"/>
      <c r="BQ122" s="68"/>
      <c r="BR122" s="68"/>
      <c r="BS122" s="68"/>
      <c r="BT122" s="68"/>
      <c r="BU122" s="68"/>
      <c r="BV122" s="68"/>
      <c r="BW122" s="68"/>
      <c r="BX122" s="68"/>
      <c r="BY122" s="68"/>
      <c r="BZ122" s="68"/>
      <c r="CA122" s="68"/>
      <c r="CB122" s="68"/>
      <c r="CC122" s="68"/>
      <c r="CD122" s="68"/>
      <c r="CE122" s="68"/>
      <c r="CF122" s="68"/>
      <c r="CG122" s="68"/>
      <c r="CH122" s="68"/>
      <c r="CI122" s="68"/>
      <c r="CJ122" s="68"/>
      <c r="CK122" s="68"/>
      <c r="CL122" s="68"/>
      <c r="CM122" s="68"/>
      <c r="CN122" s="68"/>
      <c r="CO122" s="68"/>
      <c r="CP122" s="68"/>
      <c r="CQ122" s="68"/>
      <c r="CR122" s="68"/>
      <c r="CS122" s="68"/>
      <c r="CT122" s="68"/>
      <c r="CU122" s="68"/>
      <c r="CV122" s="68"/>
      <c r="CW122" s="68"/>
      <c r="CX122" s="68"/>
      <c r="CY122" s="68"/>
    </row>
    <row r="123" spans="1:103" x14ac:dyDescent="0.35">
      <c r="A123" s="26" t="s">
        <v>259</v>
      </c>
      <c r="B123" s="22">
        <v>100.53065446270789</v>
      </c>
      <c r="C123" s="22">
        <v>100.53065446270789</v>
      </c>
      <c r="D123" s="22"/>
      <c r="E123" s="22">
        <f t="shared" si="4"/>
        <v>0</v>
      </c>
      <c r="F123" s="22"/>
      <c r="G123" s="22">
        <v>5.4579429550508243</v>
      </c>
      <c r="H123" s="22">
        <v>5.4579429550508243</v>
      </c>
      <c r="I123" s="22"/>
      <c r="J123" s="22">
        <f t="shared" si="6"/>
        <v>0</v>
      </c>
      <c r="K123" s="113">
        <f t="shared" si="5"/>
        <v>0</v>
      </c>
    </row>
    <row r="124" spans="1:103" s="8" customFormat="1" x14ac:dyDescent="0.35">
      <c r="A124" s="25" t="s">
        <v>261</v>
      </c>
      <c r="B124" s="39">
        <v>100</v>
      </c>
      <c r="C124" s="39">
        <v>100</v>
      </c>
      <c r="D124" s="39"/>
      <c r="E124" s="39">
        <f t="shared" si="4"/>
        <v>0</v>
      </c>
      <c r="F124" s="39"/>
      <c r="G124" s="39">
        <v>3.9106496783208024E-2</v>
      </c>
      <c r="H124" s="39">
        <v>3.9106496783208017E-2</v>
      </c>
      <c r="I124" s="39"/>
      <c r="J124" s="39">
        <f t="shared" si="6"/>
        <v>0</v>
      </c>
      <c r="K124" s="112">
        <f t="shared" si="5"/>
        <v>0</v>
      </c>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c r="BN124" s="68"/>
      <c r="BO124" s="68"/>
      <c r="BP124" s="68"/>
      <c r="BQ124" s="68"/>
      <c r="BR124" s="68"/>
      <c r="BS124" s="68"/>
      <c r="BT124" s="68"/>
      <c r="BU124" s="68"/>
      <c r="BV124" s="68"/>
      <c r="BW124" s="68"/>
      <c r="BX124" s="68"/>
      <c r="BY124" s="68"/>
      <c r="BZ124" s="68"/>
      <c r="CA124" s="68"/>
      <c r="CB124" s="68"/>
      <c r="CC124" s="68"/>
      <c r="CD124" s="68"/>
      <c r="CE124" s="68"/>
      <c r="CF124" s="68"/>
      <c r="CG124" s="68"/>
      <c r="CH124" s="68"/>
      <c r="CI124" s="68"/>
      <c r="CJ124" s="68"/>
      <c r="CK124" s="68"/>
      <c r="CL124" s="68"/>
      <c r="CM124" s="68"/>
      <c r="CN124" s="68"/>
      <c r="CO124" s="68"/>
      <c r="CP124" s="68"/>
      <c r="CQ124" s="68"/>
      <c r="CR124" s="68"/>
      <c r="CS124" s="68"/>
      <c r="CT124" s="68"/>
      <c r="CU124" s="68"/>
      <c r="CV124" s="68"/>
      <c r="CW124" s="68"/>
      <c r="CX124" s="68"/>
      <c r="CY124" s="68"/>
    </row>
    <row r="125" spans="1:103" x14ac:dyDescent="0.35">
      <c r="A125" s="26" t="s">
        <v>262</v>
      </c>
      <c r="B125" s="22">
        <v>100</v>
      </c>
      <c r="C125" s="22">
        <v>100</v>
      </c>
      <c r="D125" s="22"/>
      <c r="E125" s="22">
        <f t="shared" si="4"/>
        <v>0</v>
      </c>
      <c r="F125" s="22"/>
      <c r="G125" s="22">
        <v>3.9106496783208024E-2</v>
      </c>
      <c r="H125" s="22">
        <v>3.9106496783208017E-2</v>
      </c>
      <c r="I125" s="22"/>
      <c r="J125" s="22">
        <f t="shared" si="6"/>
        <v>0</v>
      </c>
      <c r="K125" s="113">
        <f t="shared" si="5"/>
        <v>0</v>
      </c>
    </row>
    <row r="126" spans="1:103" s="8" customFormat="1" x14ac:dyDescent="0.35">
      <c r="A126" s="25" t="s">
        <v>264</v>
      </c>
      <c r="B126" s="39">
        <v>100</v>
      </c>
      <c r="C126" s="39">
        <v>100</v>
      </c>
      <c r="D126" s="39"/>
      <c r="E126" s="39">
        <f t="shared" si="4"/>
        <v>0</v>
      </c>
      <c r="F126" s="39"/>
      <c r="G126" s="39">
        <v>0.13744789565095258</v>
      </c>
      <c r="H126" s="39">
        <v>0.13744789565095258</v>
      </c>
      <c r="I126" s="39"/>
      <c r="J126" s="39">
        <f t="shared" si="6"/>
        <v>0</v>
      </c>
      <c r="K126" s="112">
        <f t="shared" si="5"/>
        <v>0</v>
      </c>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c r="BN126" s="68"/>
      <c r="BO126" s="68"/>
      <c r="BP126" s="68"/>
      <c r="BQ126" s="68"/>
      <c r="BR126" s="68"/>
      <c r="BS126" s="68"/>
      <c r="BT126" s="68"/>
      <c r="BU126" s="68"/>
      <c r="BV126" s="68"/>
      <c r="BW126" s="68"/>
      <c r="BX126" s="68"/>
      <c r="BY126" s="68"/>
      <c r="BZ126" s="68"/>
      <c r="CA126" s="68"/>
      <c r="CB126" s="68"/>
      <c r="CC126" s="68"/>
      <c r="CD126" s="68"/>
      <c r="CE126" s="68"/>
      <c r="CF126" s="68"/>
      <c r="CG126" s="68"/>
      <c r="CH126" s="68"/>
      <c r="CI126" s="68"/>
      <c r="CJ126" s="68"/>
      <c r="CK126" s="68"/>
      <c r="CL126" s="68"/>
      <c r="CM126" s="68"/>
      <c r="CN126" s="68"/>
      <c r="CO126" s="68"/>
      <c r="CP126" s="68"/>
      <c r="CQ126" s="68"/>
      <c r="CR126" s="68"/>
      <c r="CS126" s="68"/>
      <c r="CT126" s="68"/>
      <c r="CU126" s="68"/>
      <c r="CV126" s="68"/>
      <c r="CW126" s="68"/>
      <c r="CX126" s="68"/>
      <c r="CY126" s="68"/>
    </row>
    <row r="127" spans="1:103" x14ac:dyDescent="0.35">
      <c r="A127" s="28" t="s">
        <v>265</v>
      </c>
      <c r="B127" s="22">
        <v>100</v>
      </c>
      <c r="C127" s="22">
        <v>100</v>
      </c>
      <c r="D127" s="22"/>
      <c r="E127" s="22">
        <f t="shared" si="4"/>
        <v>0</v>
      </c>
      <c r="F127" s="22"/>
      <c r="G127" s="22">
        <v>0.13744789565095258</v>
      </c>
      <c r="H127" s="22">
        <v>0.13744789565095258</v>
      </c>
      <c r="I127" s="22"/>
      <c r="J127" s="22">
        <f t="shared" si="6"/>
        <v>0</v>
      </c>
      <c r="K127" s="113">
        <f t="shared" si="5"/>
        <v>0</v>
      </c>
    </row>
    <row r="128" spans="1:103" s="8" customFormat="1" x14ac:dyDescent="0.35">
      <c r="A128" s="27" t="s">
        <v>266</v>
      </c>
      <c r="B128" s="39">
        <v>100</v>
      </c>
      <c r="C128" s="39">
        <v>100</v>
      </c>
      <c r="D128" s="39"/>
      <c r="E128" s="39">
        <f t="shared" si="4"/>
        <v>0</v>
      </c>
      <c r="F128" s="39"/>
      <c r="G128" s="39">
        <v>9.8800146309281356E-2</v>
      </c>
      <c r="H128" s="39">
        <v>9.8800146309281342E-2</v>
      </c>
      <c r="I128" s="39"/>
      <c r="J128" s="39">
        <f t="shared" si="6"/>
        <v>0</v>
      </c>
      <c r="K128" s="112">
        <f t="shared" si="5"/>
        <v>0</v>
      </c>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c r="BN128" s="68"/>
      <c r="BO128" s="68"/>
      <c r="BP128" s="68"/>
      <c r="BQ128" s="68"/>
      <c r="BR128" s="68"/>
      <c r="BS128" s="68"/>
      <c r="BT128" s="68"/>
      <c r="BU128" s="68"/>
      <c r="BV128" s="68"/>
      <c r="BW128" s="68"/>
      <c r="BX128" s="68"/>
      <c r="BY128" s="68"/>
      <c r="BZ128" s="68"/>
      <c r="CA128" s="68"/>
      <c r="CB128" s="68"/>
      <c r="CC128" s="68"/>
      <c r="CD128" s="68"/>
      <c r="CE128" s="68"/>
      <c r="CF128" s="68"/>
      <c r="CG128" s="68"/>
      <c r="CH128" s="68"/>
      <c r="CI128" s="68"/>
      <c r="CJ128" s="68"/>
      <c r="CK128" s="68"/>
      <c r="CL128" s="68"/>
      <c r="CM128" s="68"/>
      <c r="CN128" s="68"/>
      <c r="CO128" s="68"/>
      <c r="CP128" s="68"/>
      <c r="CQ128" s="68"/>
      <c r="CR128" s="68"/>
      <c r="CS128" s="68"/>
      <c r="CT128" s="68"/>
      <c r="CU128" s="68"/>
      <c r="CV128" s="68"/>
      <c r="CW128" s="68"/>
      <c r="CX128" s="68"/>
      <c r="CY128" s="68"/>
    </row>
    <row r="129" spans="1:103" x14ac:dyDescent="0.35">
      <c r="A129" s="26" t="s">
        <v>267</v>
      </c>
      <c r="B129" s="22">
        <v>100</v>
      </c>
      <c r="C129" s="22">
        <v>100</v>
      </c>
      <c r="D129" s="22"/>
      <c r="E129" s="22">
        <f t="shared" si="4"/>
        <v>0</v>
      </c>
      <c r="F129" s="22"/>
      <c r="G129" s="22">
        <v>3.8647749341671228E-2</v>
      </c>
      <c r="H129" s="22">
        <v>3.8647749341671221E-2</v>
      </c>
      <c r="I129" s="22"/>
      <c r="J129" s="22">
        <f t="shared" si="6"/>
        <v>0</v>
      </c>
      <c r="K129" s="113">
        <f t="shared" si="5"/>
        <v>0</v>
      </c>
    </row>
    <row r="130" spans="1:103" s="8" customFormat="1" x14ac:dyDescent="0.35">
      <c r="A130" s="25" t="s">
        <v>269</v>
      </c>
      <c r="B130" s="39">
        <v>99.805650507084138</v>
      </c>
      <c r="C130" s="39">
        <v>100.05840631958118</v>
      </c>
      <c r="D130" s="39"/>
      <c r="E130" s="39">
        <f t="shared" si="4"/>
        <v>0.25324799869832493</v>
      </c>
      <c r="F130" s="39"/>
      <c r="G130" s="39">
        <v>4.7788214681411914</v>
      </c>
      <c r="H130" s="39">
        <v>4.7868030375956021</v>
      </c>
      <c r="I130" s="39"/>
      <c r="J130" s="39">
        <f t="shared" si="6"/>
        <v>7.9815694544107529E-3</v>
      </c>
      <c r="K130" s="112">
        <f t="shared" si="5"/>
        <v>8.1208823480211794E-5</v>
      </c>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8"/>
      <c r="BW130" s="68"/>
      <c r="BX130" s="68"/>
      <c r="BY130" s="68"/>
      <c r="BZ130" s="68"/>
      <c r="CA130" s="68"/>
      <c r="CB130" s="68"/>
      <c r="CC130" s="68"/>
      <c r="CD130" s="68"/>
      <c r="CE130" s="68"/>
      <c r="CF130" s="68"/>
      <c r="CG130" s="68"/>
      <c r="CH130" s="68"/>
      <c r="CI130" s="68"/>
      <c r="CJ130" s="68"/>
      <c r="CK130" s="68"/>
      <c r="CL130" s="68"/>
      <c r="CM130" s="68"/>
      <c r="CN130" s="68"/>
      <c r="CO130" s="68"/>
      <c r="CP130" s="68"/>
      <c r="CQ130" s="68"/>
      <c r="CR130" s="68"/>
      <c r="CS130" s="68"/>
      <c r="CT130" s="68"/>
      <c r="CU130" s="68"/>
      <c r="CV130" s="68"/>
      <c r="CW130" s="68"/>
      <c r="CX130" s="68"/>
      <c r="CY130" s="68"/>
    </row>
    <row r="131" spans="1:103" x14ac:dyDescent="0.35">
      <c r="A131" s="28" t="s">
        <v>50</v>
      </c>
      <c r="B131" s="22">
        <v>99.827996548409402</v>
      </c>
      <c r="C131" s="22">
        <v>100.10773006922648</v>
      </c>
      <c r="D131" s="22"/>
      <c r="E131" s="22">
        <f t="shared" si="4"/>
        <v>0.28021550115093774</v>
      </c>
      <c r="F131" s="22"/>
      <c r="G131" s="22">
        <v>4.3191760909001538</v>
      </c>
      <c r="H131" s="22">
        <v>4.3271576603545654</v>
      </c>
      <c r="I131" s="22"/>
      <c r="J131" s="22">
        <f t="shared" si="6"/>
        <v>7.9815694544116411E-3</v>
      </c>
      <c r="K131" s="113">
        <f t="shared" si="5"/>
        <v>8.120882348022082E-5</v>
      </c>
    </row>
    <row r="132" spans="1:103" s="8" customFormat="1" x14ac:dyDescent="0.35">
      <c r="A132" s="27" t="s">
        <v>270</v>
      </c>
      <c r="B132" s="39">
        <v>112.45593503545534</v>
      </c>
      <c r="C132" s="39">
        <v>112.45593503545534</v>
      </c>
      <c r="D132" s="39"/>
      <c r="E132" s="39">
        <f t="shared" si="4"/>
        <v>0</v>
      </c>
      <c r="F132" s="39"/>
      <c r="G132" s="39">
        <v>2.8898390382237956E-2</v>
      </c>
      <c r="H132" s="39">
        <v>2.8898390382237956E-2</v>
      </c>
      <c r="I132" s="39"/>
      <c r="J132" s="39">
        <f t="shared" si="6"/>
        <v>0</v>
      </c>
      <c r="K132" s="112">
        <f t="shared" si="5"/>
        <v>0</v>
      </c>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c r="BN132" s="68"/>
      <c r="BO132" s="68"/>
      <c r="BP132" s="68"/>
      <c r="BQ132" s="68"/>
      <c r="BR132" s="68"/>
      <c r="BS132" s="68"/>
      <c r="BT132" s="68"/>
      <c r="BU132" s="68"/>
      <c r="BV132" s="68"/>
      <c r="BW132" s="68"/>
      <c r="BX132" s="68"/>
      <c r="BY132" s="68"/>
      <c r="BZ132" s="68"/>
      <c r="CA132" s="68"/>
      <c r="CB132" s="68"/>
      <c r="CC132" s="68"/>
      <c r="CD132" s="68"/>
      <c r="CE132" s="68"/>
      <c r="CF132" s="68"/>
      <c r="CG132" s="68"/>
      <c r="CH132" s="68"/>
      <c r="CI132" s="68"/>
      <c r="CJ132" s="68"/>
      <c r="CK132" s="68"/>
      <c r="CL132" s="68"/>
      <c r="CM132" s="68"/>
      <c r="CN132" s="68"/>
      <c r="CO132" s="68"/>
      <c r="CP132" s="68"/>
      <c r="CQ132" s="68"/>
      <c r="CR132" s="68"/>
      <c r="CS132" s="68"/>
      <c r="CT132" s="68"/>
      <c r="CU132" s="68"/>
      <c r="CV132" s="68"/>
      <c r="CW132" s="68"/>
      <c r="CX132" s="68"/>
      <c r="CY132" s="68"/>
    </row>
    <row r="133" spans="1:103" x14ac:dyDescent="0.35">
      <c r="A133" s="26" t="s">
        <v>52</v>
      </c>
      <c r="B133" s="22">
        <v>99.654204053583612</v>
      </c>
      <c r="C133" s="22">
        <v>99.952223252297472</v>
      </c>
      <c r="D133" s="22"/>
      <c r="E133" s="22">
        <f t="shared" si="4"/>
        <v>0.29905331294766135</v>
      </c>
      <c r="F133" s="22"/>
      <c r="G133" s="22">
        <v>4.0472755600489441</v>
      </c>
      <c r="H133" s="22">
        <v>4.0552571295033548</v>
      </c>
      <c r="I133" s="22"/>
      <c r="J133" s="22">
        <f t="shared" si="6"/>
        <v>7.9815694544107529E-3</v>
      </c>
      <c r="K133" s="113">
        <f t="shared" si="5"/>
        <v>8.1208823480211794E-5</v>
      </c>
    </row>
    <row r="134" spans="1:103" s="8" customFormat="1" x14ac:dyDescent="0.35">
      <c r="A134" s="27" t="s">
        <v>51</v>
      </c>
      <c r="B134" s="39">
        <v>101.41947568544852</v>
      </c>
      <c r="C134" s="39">
        <v>101.41947568544852</v>
      </c>
      <c r="D134" s="39"/>
      <c r="E134" s="39">
        <f t="shared" si="4"/>
        <v>0</v>
      </c>
      <c r="F134" s="39"/>
      <c r="G134" s="39">
        <v>0.24300214046897214</v>
      </c>
      <c r="H134" s="39">
        <v>0.24300214046897212</v>
      </c>
      <c r="I134" s="39"/>
      <c r="J134" s="39">
        <f t="shared" si="6"/>
        <v>0</v>
      </c>
      <c r="K134" s="112">
        <f t="shared" si="5"/>
        <v>0</v>
      </c>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c r="BN134" s="68"/>
      <c r="BO134" s="68"/>
      <c r="BP134" s="68"/>
      <c r="BQ134" s="68"/>
      <c r="BR134" s="68"/>
      <c r="BS134" s="68"/>
      <c r="BT134" s="68"/>
      <c r="BU134" s="68"/>
      <c r="BV134" s="68"/>
      <c r="BW134" s="68"/>
      <c r="BX134" s="68"/>
      <c r="BY134" s="68"/>
      <c r="BZ134" s="68"/>
      <c r="CA134" s="68"/>
      <c r="CB134" s="68"/>
      <c r="CC134" s="68"/>
      <c r="CD134" s="68"/>
      <c r="CE134" s="68"/>
      <c r="CF134" s="68"/>
      <c r="CG134" s="68"/>
      <c r="CH134" s="68"/>
      <c r="CI134" s="68"/>
      <c r="CJ134" s="68"/>
      <c r="CK134" s="68"/>
      <c r="CL134" s="68"/>
      <c r="CM134" s="68"/>
      <c r="CN134" s="68"/>
      <c r="CO134" s="68"/>
      <c r="CP134" s="68"/>
      <c r="CQ134" s="68"/>
      <c r="CR134" s="68"/>
      <c r="CS134" s="68"/>
      <c r="CT134" s="68"/>
      <c r="CU134" s="68"/>
      <c r="CV134" s="68"/>
      <c r="CW134" s="68"/>
      <c r="CX134" s="68"/>
      <c r="CY134" s="68"/>
    </row>
    <row r="135" spans="1:103" x14ac:dyDescent="0.35">
      <c r="A135" s="28" t="s">
        <v>273</v>
      </c>
      <c r="B135" s="22">
        <v>99.388878350689978</v>
      </c>
      <c r="C135" s="22">
        <v>99.388878350689978</v>
      </c>
      <c r="D135" s="22"/>
      <c r="E135" s="22">
        <f t="shared" si="4"/>
        <v>0</v>
      </c>
      <c r="F135" s="22"/>
      <c r="G135" s="22">
        <v>0.30311127827197237</v>
      </c>
      <c r="H135" s="22">
        <v>0.30311127827197232</v>
      </c>
      <c r="I135" s="22"/>
      <c r="J135" s="22">
        <f t="shared" si="6"/>
        <v>0</v>
      </c>
      <c r="K135" s="113">
        <f t="shared" si="5"/>
        <v>0</v>
      </c>
    </row>
    <row r="136" spans="1:103" s="8" customFormat="1" x14ac:dyDescent="0.35">
      <c r="A136" s="27" t="s">
        <v>274</v>
      </c>
      <c r="B136" s="39">
        <v>100</v>
      </c>
      <c r="C136" s="39">
        <v>100</v>
      </c>
      <c r="D136" s="39"/>
      <c r="E136" s="39">
        <f t="shared" si="4"/>
        <v>0</v>
      </c>
      <c r="F136" s="39"/>
      <c r="G136" s="39">
        <v>0.1080810719130568</v>
      </c>
      <c r="H136" s="39">
        <v>0.1080810719130568</v>
      </c>
      <c r="I136" s="39"/>
      <c r="J136" s="39">
        <f t="shared" si="6"/>
        <v>0</v>
      </c>
      <c r="K136" s="112">
        <f t="shared" si="5"/>
        <v>0</v>
      </c>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c r="BN136" s="68"/>
      <c r="BO136" s="68"/>
      <c r="BP136" s="68"/>
      <c r="BQ136" s="68"/>
      <c r="BR136" s="68"/>
      <c r="BS136" s="68"/>
      <c r="BT136" s="68"/>
      <c r="BU136" s="68"/>
      <c r="BV136" s="68"/>
      <c r="BW136" s="68"/>
      <c r="BX136" s="68"/>
      <c r="BY136" s="68"/>
      <c r="BZ136" s="68"/>
      <c r="CA136" s="68"/>
      <c r="CB136" s="68"/>
      <c r="CC136" s="68"/>
      <c r="CD136" s="68"/>
      <c r="CE136" s="68"/>
      <c r="CF136" s="68"/>
      <c r="CG136" s="68"/>
      <c r="CH136" s="68"/>
      <c r="CI136" s="68"/>
      <c r="CJ136" s="68"/>
      <c r="CK136" s="68"/>
      <c r="CL136" s="68"/>
      <c r="CM136" s="68"/>
      <c r="CN136" s="68"/>
      <c r="CO136" s="68"/>
      <c r="CP136" s="68"/>
      <c r="CQ136" s="68"/>
      <c r="CR136" s="68"/>
      <c r="CS136" s="68"/>
      <c r="CT136" s="68"/>
      <c r="CU136" s="68"/>
      <c r="CV136" s="68"/>
      <c r="CW136" s="68"/>
      <c r="CX136" s="68"/>
      <c r="CY136" s="68"/>
    </row>
    <row r="137" spans="1:103" x14ac:dyDescent="0.35">
      <c r="A137" s="26" t="s">
        <v>275</v>
      </c>
      <c r="B137" s="22">
        <v>99.053415150447591</v>
      </c>
      <c r="C137" s="22">
        <v>99.053415150447591</v>
      </c>
      <c r="D137" s="22"/>
      <c r="E137" s="22">
        <f t="shared" si="4"/>
        <v>0</v>
      </c>
      <c r="F137" s="22"/>
      <c r="G137" s="22">
        <v>0.19503020635891549</v>
      </c>
      <c r="H137" s="22">
        <v>0.19503020635891549</v>
      </c>
      <c r="I137" s="22"/>
      <c r="J137" s="22">
        <f t="shared" si="6"/>
        <v>0</v>
      </c>
      <c r="K137" s="113">
        <f t="shared" si="5"/>
        <v>0</v>
      </c>
    </row>
    <row r="138" spans="1:103" s="8" customFormat="1" x14ac:dyDescent="0.35">
      <c r="A138" s="25" t="s">
        <v>277</v>
      </c>
      <c r="B138" s="39">
        <v>100</v>
      </c>
      <c r="C138" s="39">
        <v>100</v>
      </c>
      <c r="D138" s="39"/>
      <c r="E138" s="39">
        <f t="shared" ref="E138:E139" si="7">((C138/B138-1)*100)</f>
        <v>0</v>
      </c>
      <c r="F138" s="39"/>
      <c r="G138" s="39">
        <v>0.15653409896906478</v>
      </c>
      <c r="H138" s="39">
        <v>0.15653409896906476</v>
      </c>
      <c r="I138" s="39"/>
      <c r="J138" s="39">
        <f t="shared" si="6"/>
        <v>0</v>
      </c>
      <c r="K138" s="112">
        <f t="shared" ref="K138:K139" si="8">J138/$G$5</f>
        <v>0</v>
      </c>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c r="BN138" s="68"/>
      <c r="BO138" s="68"/>
      <c r="BP138" s="68"/>
      <c r="BQ138" s="68"/>
      <c r="BR138" s="68"/>
      <c r="BS138" s="68"/>
      <c r="BT138" s="68"/>
      <c r="BU138" s="68"/>
      <c r="BV138" s="68"/>
      <c r="BW138" s="68"/>
      <c r="BX138" s="68"/>
      <c r="BY138" s="68"/>
      <c r="BZ138" s="68"/>
      <c r="CA138" s="68"/>
      <c r="CB138" s="68"/>
      <c r="CC138" s="68"/>
      <c r="CD138" s="68"/>
      <c r="CE138" s="68"/>
      <c r="CF138" s="68"/>
      <c r="CG138" s="68"/>
      <c r="CH138" s="68"/>
      <c r="CI138" s="68"/>
      <c r="CJ138" s="68"/>
      <c r="CK138" s="68"/>
      <c r="CL138" s="68"/>
      <c r="CM138" s="68"/>
      <c r="CN138" s="68"/>
      <c r="CO138" s="68"/>
      <c r="CP138" s="68"/>
      <c r="CQ138" s="68"/>
      <c r="CR138" s="68"/>
      <c r="CS138" s="68"/>
      <c r="CT138" s="68"/>
      <c r="CU138" s="68"/>
      <c r="CV138" s="68"/>
      <c r="CW138" s="68"/>
      <c r="CX138" s="68"/>
      <c r="CY138" s="68"/>
    </row>
    <row r="139" spans="1:103" x14ac:dyDescent="0.35">
      <c r="A139" s="26" t="s">
        <v>278</v>
      </c>
      <c r="B139" s="22">
        <v>100</v>
      </c>
      <c r="C139" s="22">
        <v>100</v>
      </c>
      <c r="D139" s="22"/>
      <c r="E139" s="22">
        <f t="shared" si="7"/>
        <v>0</v>
      </c>
      <c r="F139" s="22"/>
      <c r="G139" s="22">
        <v>0.15653409896906478</v>
      </c>
      <c r="H139" s="22">
        <v>0.15653409896906476</v>
      </c>
      <c r="I139" s="22"/>
      <c r="J139" s="22">
        <f t="shared" si="6"/>
        <v>0</v>
      </c>
      <c r="K139" s="114">
        <f t="shared" si="8"/>
        <v>0</v>
      </c>
    </row>
    <row r="140" spans="1:103" x14ac:dyDescent="0.35">
      <c r="A140" s="21" t="s">
        <v>285</v>
      </c>
      <c r="B140" s="38"/>
      <c r="C140" s="38"/>
    </row>
    <row r="141" spans="1:103" x14ac:dyDescent="0.35">
      <c r="A141" s="33" t="s">
        <v>286</v>
      </c>
      <c r="B141" s="11"/>
      <c r="C141" s="11"/>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CY141"/>
  <sheetViews>
    <sheetView zoomScaleNormal="100" zoomScaleSheetLayoutView="100" workbookViewId="0">
      <selection sqref="A1:XFD1048576"/>
    </sheetView>
  </sheetViews>
  <sheetFormatPr defaultRowHeight="14.5" x14ac:dyDescent="0.35"/>
  <cols>
    <col min="1" max="1" width="54" style="68" customWidth="1"/>
    <col min="2" max="3" width="9.7265625" style="3" bestFit="1" customWidth="1"/>
    <col min="4" max="4" width="1.81640625" style="38" customWidth="1"/>
    <col min="5" max="5" width="11.26953125" style="38" customWidth="1"/>
    <col min="6" max="6" width="1.81640625" style="38" customWidth="1"/>
    <col min="7" max="8" width="9.7265625" style="38" bestFit="1" customWidth="1"/>
    <col min="9" max="9" width="1.81640625" style="38" customWidth="1"/>
    <col min="10" max="10" width="12" style="38" bestFit="1" customWidth="1"/>
    <col min="11" max="11" width="13" style="68" customWidth="1"/>
    <col min="12" max="16384" width="8.7265625" style="68"/>
  </cols>
  <sheetData>
    <row r="1" spans="1:14" ht="15.5" x14ac:dyDescent="0.35">
      <c r="A1" s="93" t="s">
        <v>291</v>
      </c>
    </row>
    <row r="2" spans="1:14" ht="6" customHeight="1" x14ac:dyDescent="0.35">
      <c r="A2" s="34"/>
      <c r="B2" s="19"/>
      <c r="C2" s="19"/>
      <c r="D2" s="18"/>
      <c r="E2" s="18"/>
      <c r="F2" s="18"/>
      <c r="G2" s="18"/>
      <c r="H2" s="18"/>
      <c r="I2" s="18"/>
      <c r="J2" s="18"/>
    </row>
    <row r="3" spans="1:14" ht="53.25" customHeight="1" x14ac:dyDescent="0.35">
      <c r="A3" s="125" t="s">
        <v>82</v>
      </c>
      <c r="B3" s="127" t="s">
        <v>84</v>
      </c>
      <c r="C3" s="127"/>
      <c r="D3" s="127"/>
      <c r="E3" s="121" t="s">
        <v>85</v>
      </c>
      <c r="F3" s="10"/>
      <c r="G3" s="124" t="s">
        <v>86</v>
      </c>
      <c r="H3" s="124"/>
      <c r="I3" s="10"/>
      <c r="J3" s="121" t="s">
        <v>87</v>
      </c>
      <c r="K3" s="121" t="s">
        <v>287</v>
      </c>
    </row>
    <row r="4" spans="1:14" ht="58" x14ac:dyDescent="0.35">
      <c r="A4" s="126"/>
      <c r="B4" s="94">
        <v>44044</v>
      </c>
      <c r="C4" s="94">
        <v>44075</v>
      </c>
      <c r="D4" s="18"/>
      <c r="E4" s="95" t="s">
        <v>289</v>
      </c>
      <c r="F4" s="18"/>
      <c r="G4" s="94">
        <v>44044</v>
      </c>
      <c r="H4" s="94">
        <v>44075</v>
      </c>
      <c r="I4" s="18"/>
      <c r="J4" s="95" t="s">
        <v>289</v>
      </c>
      <c r="K4" s="95" t="s">
        <v>289</v>
      </c>
    </row>
    <row r="5" spans="1:14" ht="15.5" x14ac:dyDescent="0.35">
      <c r="A5" s="96" t="s">
        <v>83</v>
      </c>
      <c r="B5" s="15">
        <v>99.496028898165306</v>
      </c>
      <c r="C5" s="15">
        <v>99.599460942769028</v>
      </c>
      <c r="D5" s="13"/>
      <c r="E5" s="13">
        <f>((C5/B5-1)*100)</f>
        <v>0.10395595256327272</v>
      </c>
      <c r="F5" s="13"/>
      <c r="G5" s="13">
        <v>99.496028898165306</v>
      </c>
      <c r="H5" s="13">
        <v>99.599460942769028</v>
      </c>
      <c r="I5" s="13"/>
      <c r="J5" s="14">
        <f t="shared" ref="J5" si="0">H5-G5</f>
        <v>0.10343204460372135</v>
      </c>
      <c r="K5" s="110">
        <f>SUM(K7+K25+K30+K38+K50+K67+K77+K88+K99+K112+K121+K126+K130)</f>
        <v>1.0395595256324646E-3</v>
      </c>
      <c r="N5" s="69"/>
    </row>
    <row r="6" spans="1:14" ht="13.5" customHeight="1" x14ac:dyDescent="0.35">
      <c r="A6" s="97"/>
      <c r="B6" s="12"/>
      <c r="C6" s="12"/>
      <c r="D6" s="12"/>
      <c r="E6" s="12"/>
      <c r="F6" s="12"/>
      <c r="G6" s="12"/>
      <c r="H6" s="12"/>
      <c r="I6" s="12"/>
      <c r="J6" s="12"/>
      <c r="K6" s="12"/>
    </row>
    <row r="7" spans="1:14" ht="15.75" customHeight="1" x14ac:dyDescent="0.35">
      <c r="A7" s="24" t="s">
        <v>0</v>
      </c>
      <c r="B7" s="20">
        <v>102.31958363836864</v>
      </c>
      <c r="C7" s="20">
        <v>102.72355582376791</v>
      </c>
      <c r="D7" s="20"/>
      <c r="E7" s="20">
        <f>((C7/B7-1)*100)</f>
        <v>0.39481414117852331</v>
      </c>
      <c r="F7" s="20"/>
      <c r="G7" s="20">
        <v>27.305609965325601</v>
      </c>
      <c r="H7" s="20">
        <v>27.41341637480371</v>
      </c>
      <c r="I7" s="20"/>
      <c r="J7" s="20">
        <f>H7-G7</f>
        <v>0.10780640947810838</v>
      </c>
      <c r="K7" s="111">
        <f>J7/$G$5</f>
        <v>1.0835247463840873E-3</v>
      </c>
    </row>
    <row r="8" spans="1:14" x14ac:dyDescent="0.35">
      <c r="A8" s="25" t="s">
        <v>1</v>
      </c>
      <c r="B8" s="39">
        <v>102.45180149258591</v>
      </c>
      <c r="C8" s="39">
        <v>102.86501400029971</v>
      </c>
      <c r="D8" s="39"/>
      <c r="E8" s="39">
        <f>((C8/B8-1)*100)</f>
        <v>0.40332380855567784</v>
      </c>
      <c r="F8" s="39"/>
      <c r="G8" s="39">
        <v>24.981971060609975</v>
      </c>
      <c r="H8" s="39">
        <v>25.082729297743906</v>
      </c>
      <c r="I8" s="39"/>
      <c r="J8" s="39">
        <f t="shared" ref="J8:J94" si="1">H8-G8</f>
        <v>0.10075823713393106</v>
      </c>
      <c r="K8" s="112">
        <f>J8/$G$5</f>
        <v>1.0126860162133469E-3</v>
      </c>
    </row>
    <row r="9" spans="1:14" ht="15.75" customHeight="1" x14ac:dyDescent="0.35">
      <c r="A9" s="26" t="s">
        <v>3</v>
      </c>
      <c r="B9" s="22">
        <v>100.37442642542756</v>
      </c>
      <c r="C9" s="22">
        <v>100.3865669651013</v>
      </c>
      <c r="D9" s="22"/>
      <c r="E9" s="22">
        <f>((C9/B9-1)*100)</f>
        <v>1.2095251854571387E-2</v>
      </c>
      <c r="F9" s="22"/>
      <c r="G9" s="22">
        <v>5.2776430187998935</v>
      </c>
      <c r="H9" s="22">
        <v>5.2782813630150027</v>
      </c>
      <c r="I9" s="22"/>
      <c r="J9" s="22">
        <f t="shared" si="1"/>
        <v>6.3834421510922112E-4</v>
      </c>
      <c r="K9" s="113">
        <f>J9/$G$5</f>
        <v>6.4157758071185902E-6</v>
      </c>
    </row>
    <row r="10" spans="1:14" x14ac:dyDescent="0.35">
      <c r="A10" s="27" t="s">
        <v>4</v>
      </c>
      <c r="B10" s="39">
        <v>99.165854488313073</v>
      </c>
      <c r="C10" s="39">
        <v>99.378320642074129</v>
      </c>
      <c r="D10" s="39"/>
      <c r="E10" s="39">
        <f t="shared" ref="E10:E73" si="2">((C10/B10-1)*100)</f>
        <v>0.21425333836668781</v>
      </c>
      <c r="F10" s="39"/>
      <c r="G10" s="39">
        <v>1.0995743801645661</v>
      </c>
      <c r="H10" s="39">
        <v>1.1019302549818937</v>
      </c>
      <c r="I10" s="39"/>
      <c r="J10" s="39">
        <f t="shared" si="1"/>
        <v>2.3558748173275745E-3</v>
      </c>
      <c r="K10" s="112">
        <f t="shared" ref="K10:K73" si="3">J10/$G$5</f>
        <v>2.3678078848140005E-5</v>
      </c>
    </row>
    <row r="11" spans="1:14" ht="15.75" customHeight="1" x14ac:dyDescent="0.35">
      <c r="A11" s="26" t="s">
        <v>5</v>
      </c>
      <c r="B11" s="22">
        <v>102.69566531091338</v>
      </c>
      <c r="C11" s="22">
        <v>102.52092293878715</v>
      </c>
      <c r="D11" s="22"/>
      <c r="E11" s="22">
        <f t="shared" si="2"/>
        <v>-0.17015554804303834</v>
      </c>
      <c r="F11" s="22"/>
      <c r="G11" s="22">
        <v>5.3753229631218167</v>
      </c>
      <c r="H11" s="22">
        <v>5.3661765528748333</v>
      </c>
      <c r="I11" s="22"/>
      <c r="J11" s="22">
        <f t="shared" si="1"/>
        <v>-9.1464102469833719E-3</v>
      </c>
      <c r="K11" s="113">
        <f t="shared" si="3"/>
        <v>-9.1927389949851858E-5</v>
      </c>
    </row>
    <row r="12" spans="1:14" ht="15.75" customHeight="1" x14ac:dyDescent="0.35">
      <c r="A12" s="27" t="s">
        <v>109</v>
      </c>
      <c r="B12" s="39">
        <v>100.46932243712584</v>
      </c>
      <c r="C12" s="39">
        <v>102.10071075397114</v>
      </c>
      <c r="D12" s="39"/>
      <c r="E12" s="39">
        <f t="shared" si="2"/>
        <v>1.6237676111195309</v>
      </c>
      <c r="F12" s="39"/>
      <c r="G12" s="39">
        <v>4.7390837407435766</v>
      </c>
      <c r="H12" s="39">
        <v>4.816035447589603</v>
      </c>
      <c r="I12" s="39"/>
      <c r="J12" s="39">
        <f t="shared" si="1"/>
        <v>7.6951706846026369E-2</v>
      </c>
      <c r="K12" s="112">
        <f t="shared" si="3"/>
        <v>7.7341485583094815E-4</v>
      </c>
    </row>
    <row r="13" spans="1:14" x14ac:dyDescent="0.35">
      <c r="A13" s="26" t="s">
        <v>6</v>
      </c>
      <c r="B13" s="22">
        <v>102.23592301487523</v>
      </c>
      <c r="C13" s="22">
        <v>102.01444690781916</v>
      </c>
      <c r="D13" s="22"/>
      <c r="E13" s="22">
        <f t="shared" si="2"/>
        <v>-0.21663237394926593</v>
      </c>
      <c r="F13" s="22"/>
      <c r="G13" s="22">
        <v>1.0362707943885412</v>
      </c>
      <c r="H13" s="22">
        <v>1.0340258963661144</v>
      </c>
      <c r="I13" s="22"/>
      <c r="J13" s="22">
        <f t="shared" si="1"/>
        <v>-2.2448980224267778E-3</v>
      </c>
      <c r="K13" s="113">
        <f t="shared" si="3"/>
        <v>-2.2562689659950572E-5</v>
      </c>
    </row>
    <row r="14" spans="1:14" x14ac:dyDescent="0.35">
      <c r="A14" s="27" t="s">
        <v>7</v>
      </c>
      <c r="B14" s="39">
        <v>105.66953128400495</v>
      </c>
      <c r="C14" s="39">
        <v>105.23399535476385</v>
      </c>
      <c r="D14" s="39"/>
      <c r="E14" s="39">
        <f t="shared" si="2"/>
        <v>-0.4121679389970212</v>
      </c>
      <c r="F14" s="39"/>
      <c r="G14" s="39">
        <v>2.1400763605963253</v>
      </c>
      <c r="H14" s="39">
        <v>2.1312556519678929</v>
      </c>
      <c r="I14" s="39"/>
      <c r="J14" s="39">
        <f t="shared" si="1"/>
        <v>-8.8207086284324276E-3</v>
      </c>
      <c r="K14" s="112">
        <f t="shared" si="3"/>
        <v>-8.8653876201033786E-5</v>
      </c>
    </row>
    <row r="15" spans="1:14" ht="15.75" customHeight="1" x14ac:dyDescent="0.35">
      <c r="A15" s="26" t="s">
        <v>8</v>
      </c>
      <c r="B15" s="22">
        <v>109.99804110480872</v>
      </c>
      <c r="C15" s="22">
        <v>111.499173369492</v>
      </c>
      <c r="D15" s="22"/>
      <c r="E15" s="22">
        <f t="shared" si="2"/>
        <v>1.3646899977545646</v>
      </c>
      <c r="F15" s="22"/>
      <c r="G15" s="22">
        <v>2.8357382890950622</v>
      </c>
      <c r="H15" s="22">
        <v>2.8744373258888389</v>
      </c>
      <c r="I15" s="22"/>
      <c r="J15" s="22">
        <f t="shared" si="1"/>
        <v>3.8699036793776731E-2</v>
      </c>
      <c r="K15" s="113">
        <f t="shared" si="3"/>
        <v>3.8895056639280944E-4</v>
      </c>
    </row>
    <row r="16" spans="1:14" x14ac:dyDescent="0.35">
      <c r="A16" s="27" t="s">
        <v>9</v>
      </c>
      <c r="B16" s="39">
        <v>99.855768737567416</v>
      </c>
      <c r="C16" s="39">
        <v>99.886705803540764</v>
      </c>
      <c r="D16" s="39"/>
      <c r="E16" s="39">
        <f t="shared" si="2"/>
        <v>3.0981751344438813E-2</v>
      </c>
      <c r="F16" s="39"/>
      <c r="G16" s="39">
        <v>1.320743714740491</v>
      </c>
      <c r="H16" s="39">
        <v>1.3211529042740893</v>
      </c>
      <c r="I16" s="39"/>
      <c r="J16" s="39">
        <f t="shared" si="1"/>
        <v>4.0918953359825316E-4</v>
      </c>
      <c r="K16" s="112">
        <f t="shared" si="3"/>
        <v>4.1126217611866775E-6</v>
      </c>
    </row>
    <row r="17" spans="1:11" ht="15.75" customHeight="1" x14ac:dyDescent="0.35">
      <c r="A17" s="26" t="s">
        <v>10</v>
      </c>
      <c r="B17" s="22">
        <v>102.73822498033687</v>
      </c>
      <c r="C17" s="22">
        <v>102.90829312153912</v>
      </c>
      <c r="D17" s="22"/>
      <c r="E17" s="22">
        <f t="shared" si="2"/>
        <v>0.16553540927419785</v>
      </c>
      <c r="F17" s="22"/>
      <c r="G17" s="22">
        <v>1.1575177989597085</v>
      </c>
      <c r="H17" s="22">
        <v>1.159433900785638</v>
      </c>
      <c r="I17" s="22"/>
      <c r="J17" s="22">
        <f t="shared" si="1"/>
        <v>1.9161018259294949E-3</v>
      </c>
      <c r="K17" s="113">
        <f t="shared" si="3"/>
        <v>1.9258073383920025E-5</v>
      </c>
    </row>
    <row r="18" spans="1:11" x14ac:dyDescent="0.35">
      <c r="A18" s="25" t="s">
        <v>11</v>
      </c>
      <c r="B18" s="39">
        <v>100.91934203413706</v>
      </c>
      <c r="C18" s="39">
        <v>101.22545539541697</v>
      </c>
      <c r="D18" s="39"/>
      <c r="E18" s="39">
        <f t="shared" si="2"/>
        <v>0.30332476917691586</v>
      </c>
      <c r="F18" s="39"/>
      <c r="G18" s="39">
        <v>2.3236389047155708</v>
      </c>
      <c r="H18" s="39">
        <v>2.330687077059804</v>
      </c>
      <c r="I18" s="39"/>
      <c r="J18" s="39">
        <f t="shared" si="1"/>
        <v>7.0481723442332722E-3</v>
      </c>
      <c r="K18" s="112">
        <f t="shared" si="3"/>
        <v>7.0838730171302736E-5</v>
      </c>
    </row>
    <row r="19" spans="1:11" ht="15.75" customHeight="1" x14ac:dyDescent="0.35">
      <c r="A19" s="26" t="s">
        <v>142</v>
      </c>
      <c r="B19" s="22">
        <v>100.06474993958192</v>
      </c>
      <c r="C19" s="22">
        <v>100.30063152147103</v>
      </c>
      <c r="D19" s="22"/>
      <c r="E19" s="22">
        <f t="shared" si="2"/>
        <v>0.23572894753800533</v>
      </c>
      <c r="F19" s="22"/>
      <c r="G19" s="22">
        <v>0.55395013786173775</v>
      </c>
      <c r="H19" s="22">
        <v>0.55525595869160449</v>
      </c>
      <c r="I19" s="22"/>
      <c r="J19" s="22">
        <f t="shared" si="1"/>
        <v>1.305820829866744E-3</v>
      </c>
      <c r="K19" s="113">
        <f t="shared" si="3"/>
        <v>1.3124351236201179E-5</v>
      </c>
    </row>
    <row r="20" spans="1:11" x14ac:dyDescent="0.35">
      <c r="A20" s="27" t="s">
        <v>143</v>
      </c>
      <c r="B20" s="39">
        <v>100.17022753423558</v>
      </c>
      <c r="C20" s="39">
        <v>100.56005310304867</v>
      </c>
      <c r="D20" s="39"/>
      <c r="E20" s="39">
        <f t="shared" si="2"/>
        <v>0.38916310605350279</v>
      </c>
      <c r="F20" s="39"/>
      <c r="G20" s="39">
        <v>0.55485843311674699</v>
      </c>
      <c r="H20" s="39">
        <v>0.55701773742926386</v>
      </c>
      <c r="I20" s="39"/>
      <c r="J20" s="39">
        <f t="shared" si="1"/>
        <v>2.1593043125168743E-3</v>
      </c>
      <c r="K20" s="112">
        <f t="shared" si="3"/>
        <v>2.1702417035426944E-5</v>
      </c>
    </row>
    <row r="21" spans="1:11" ht="15.75" customHeight="1" x14ac:dyDescent="0.35">
      <c r="A21" s="26" t="s">
        <v>144</v>
      </c>
      <c r="B21" s="22">
        <v>100.54498235471817</v>
      </c>
      <c r="C21" s="22">
        <v>100.54498235471817</v>
      </c>
      <c r="D21" s="22"/>
      <c r="E21" s="22">
        <f t="shared" si="2"/>
        <v>0</v>
      </c>
      <c r="F21" s="22"/>
      <c r="G21" s="22">
        <v>0.15432241235570643</v>
      </c>
      <c r="H21" s="22">
        <v>0.15432241235570643</v>
      </c>
      <c r="I21" s="22"/>
      <c r="J21" s="22">
        <f t="shared" si="1"/>
        <v>0</v>
      </c>
      <c r="K21" s="113">
        <f t="shared" si="3"/>
        <v>0</v>
      </c>
    </row>
    <row r="22" spans="1:11" x14ac:dyDescent="0.35">
      <c r="A22" s="27" t="s">
        <v>145</v>
      </c>
      <c r="B22" s="39">
        <v>98.360139052954381</v>
      </c>
      <c r="C22" s="39">
        <v>98.360139052954381</v>
      </c>
      <c r="D22" s="39"/>
      <c r="E22" s="39">
        <f t="shared" si="2"/>
        <v>0</v>
      </c>
      <c r="F22" s="39"/>
      <c r="G22" s="39">
        <v>0.59463826905102901</v>
      </c>
      <c r="H22" s="39">
        <v>0.59463826905102901</v>
      </c>
      <c r="I22" s="39"/>
      <c r="J22" s="39">
        <f t="shared" si="1"/>
        <v>0</v>
      </c>
      <c r="K22" s="112">
        <f t="shared" si="3"/>
        <v>0</v>
      </c>
    </row>
    <row r="23" spans="1:11" ht="15.75" customHeight="1" x14ac:dyDescent="0.35">
      <c r="A23" s="26" t="s">
        <v>146</v>
      </c>
      <c r="B23" s="22">
        <v>101.02664317529485</v>
      </c>
      <c r="C23" s="22">
        <v>102.26445499727497</v>
      </c>
      <c r="D23" s="22"/>
      <c r="E23" s="22">
        <f t="shared" si="2"/>
        <v>1.2252330504858522</v>
      </c>
      <c r="F23" s="22"/>
      <c r="G23" s="22">
        <v>0.24695080151367896</v>
      </c>
      <c r="H23" s="22">
        <v>0.24997652435226422</v>
      </c>
      <c r="I23" s="22"/>
      <c r="J23" s="22">
        <f t="shared" si="1"/>
        <v>3.0257228385852653E-3</v>
      </c>
      <c r="K23" s="113">
        <f t="shared" si="3"/>
        <v>3.041048845961589E-5</v>
      </c>
    </row>
    <row r="24" spans="1:11" x14ac:dyDescent="0.35">
      <c r="A24" s="27" t="s">
        <v>147</v>
      </c>
      <c r="B24" s="39">
        <v>113.73304198864788</v>
      </c>
      <c r="C24" s="39">
        <v>114.02258395806709</v>
      </c>
      <c r="D24" s="39"/>
      <c r="E24" s="39">
        <f t="shared" si="2"/>
        <v>0.25458034389698181</v>
      </c>
      <c r="F24" s="39"/>
      <c r="G24" s="39">
        <v>0.21891885081667165</v>
      </c>
      <c r="H24" s="39">
        <v>0.21947617517993603</v>
      </c>
      <c r="I24" s="39"/>
      <c r="J24" s="39">
        <f t="shared" si="1"/>
        <v>5.5732436326438872E-4</v>
      </c>
      <c r="K24" s="112">
        <f t="shared" si="3"/>
        <v>5.6014734400587289E-6</v>
      </c>
    </row>
    <row r="25" spans="1:11" ht="15.75" customHeight="1" x14ac:dyDescent="0.35">
      <c r="A25" s="28" t="s">
        <v>148</v>
      </c>
      <c r="B25" s="22">
        <v>128.05473728569334</v>
      </c>
      <c r="C25" s="22">
        <v>128.63094434779637</v>
      </c>
      <c r="D25" s="22"/>
      <c r="E25" s="22">
        <f t="shared" si="2"/>
        <v>0.44996934460730387</v>
      </c>
      <c r="F25" s="22"/>
      <c r="G25" s="22">
        <v>3.0678045677472632</v>
      </c>
      <c r="H25" s="22">
        <v>3.0816087478545886</v>
      </c>
      <c r="I25" s="22"/>
      <c r="J25" s="22">
        <f t="shared" si="1"/>
        <v>1.3804180107325426E-2</v>
      </c>
      <c r="K25" s="113">
        <f t="shared" si="3"/>
        <v>1.3874101569876797E-4</v>
      </c>
    </row>
    <row r="26" spans="1:11" x14ac:dyDescent="0.35">
      <c r="A26" s="25" t="s">
        <v>12</v>
      </c>
      <c r="B26" s="39">
        <v>135.58203065754455</v>
      </c>
      <c r="C26" s="39">
        <v>135.58203065754455</v>
      </c>
      <c r="D26" s="39"/>
      <c r="E26" s="39">
        <f t="shared" si="2"/>
        <v>0</v>
      </c>
      <c r="F26" s="39"/>
      <c r="G26" s="39">
        <v>2.4299902490955509</v>
      </c>
      <c r="H26" s="39">
        <v>2.4299902490955509</v>
      </c>
      <c r="I26" s="39"/>
      <c r="J26" s="39">
        <f t="shared" si="1"/>
        <v>0</v>
      </c>
      <c r="K26" s="112">
        <f t="shared" si="3"/>
        <v>0</v>
      </c>
    </row>
    <row r="27" spans="1:11" ht="15.75" customHeight="1" x14ac:dyDescent="0.35">
      <c r="A27" s="26" t="s">
        <v>13</v>
      </c>
      <c r="B27" s="22">
        <v>135.58203065754455</v>
      </c>
      <c r="C27" s="22">
        <v>135.58203065754455</v>
      </c>
      <c r="D27" s="22"/>
      <c r="E27" s="22">
        <f t="shared" si="2"/>
        <v>0</v>
      </c>
      <c r="F27" s="22"/>
      <c r="G27" s="22">
        <v>2.4299902490955509</v>
      </c>
      <c r="H27" s="22">
        <v>2.4299902490955509</v>
      </c>
      <c r="I27" s="22"/>
      <c r="J27" s="22">
        <f t="shared" si="1"/>
        <v>0</v>
      </c>
      <c r="K27" s="113">
        <f t="shared" si="3"/>
        <v>0</v>
      </c>
    </row>
    <row r="28" spans="1:11" x14ac:dyDescent="0.35">
      <c r="A28" s="25" t="s">
        <v>14</v>
      </c>
      <c r="B28" s="39">
        <v>105.69777390580835</v>
      </c>
      <c r="C28" s="39">
        <v>107.98538499460221</v>
      </c>
      <c r="D28" s="39"/>
      <c r="E28" s="39">
        <f t="shared" si="2"/>
        <v>2.1642944825237764</v>
      </c>
      <c r="F28" s="39"/>
      <c r="G28" s="39">
        <v>0.6378143186517129</v>
      </c>
      <c r="H28" s="39">
        <v>0.65161849875903854</v>
      </c>
      <c r="I28" s="39"/>
      <c r="J28" s="39">
        <f t="shared" si="1"/>
        <v>1.3804180107325648E-2</v>
      </c>
      <c r="K28" s="112">
        <f t="shared" si="3"/>
        <v>1.3874101569877022E-4</v>
      </c>
    </row>
    <row r="29" spans="1:11" ht="15.75" customHeight="1" x14ac:dyDescent="0.35">
      <c r="A29" s="26" t="s">
        <v>15</v>
      </c>
      <c r="B29" s="22">
        <v>105.69777390580835</v>
      </c>
      <c r="C29" s="22">
        <v>107.98538499460221</v>
      </c>
      <c r="D29" s="22"/>
      <c r="E29" s="22">
        <f t="shared" si="2"/>
        <v>2.1642944825237764</v>
      </c>
      <c r="F29" s="22"/>
      <c r="G29" s="22">
        <v>0.6378143186517129</v>
      </c>
      <c r="H29" s="22">
        <v>0.65161849875903854</v>
      </c>
      <c r="I29" s="22"/>
      <c r="J29" s="22">
        <f t="shared" si="1"/>
        <v>1.3804180107325648E-2</v>
      </c>
      <c r="K29" s="113">
        <f t="shared" si="3"/>
        <v>1.3874101569877022E-4</v>
      </c>
    </row>
    <row r="30" spans="1:11" x14ac:dyDescent="0.35">
      <c r="A30" s="25" t="s">
        <v>16</v>
      </c>
      <c r="B30" s="39">
        <v>97.845487247077727</v>
      </c>
      <c r="C30" s="39">
        <v>97.874361745321011</v>
      </c>
      <c r="D30" s="39"/>
      <c r="E30" s="39">
        <f t="shared" si="2"/>
        <v>2.9510301451485255E-2</v>
      </c>
      <c r="F30" s="39"/>
      <c r="G30" s="39">
        <v>4.9648461750811306</v>
      </c>
      <c r="H30" s="39">
        <v>4.966311316154</v>
      </c>
      <c r="I30" s="39"/>
      <c r="J30" s="39">
        <f t="shared" si="1"/>
        <v>1.4651410728694358E-3</v>
      </c>
      <c r="K30" s="112">
        <f t="shared" si="3"/>
        <v>1.4725623616285382E-5</v>
      </c>
    </row>
    <row r="31" spans="1:11" ht="15.75" customHeight="1" x14ac:dyDescent="0.35">
      <c r="A31" s="28" t="s">
        <v>17</v>
      </c>
      <c r="B31" s="22">
        <v>99.465136258105716</v>
      </c>
      <c r="C31" s="22">
        <v>99.465136258105716</v>
      </c>
      <c r="D31" s="22"/>
      <c r="E31" s="22">
        <f t="shared" si="2"/>
        <v>0</v>
      </c>
      <c r="F31" s="22"/>
      <c r="G31" s="22">
        <v>3.9141950111735251</v>
      </c>
      <c r="H31" s="22">
        <v>3.9141950111735251</v>
      </c>
      <c r="I31" s="22"/>
      <c r="J31" s="22">
        <f t="shared" si="1"/>
        <v>0</v>
      </c>
      <c r="K31" s="113">
        <f t="shared" si="3"/>
        <v>0</v>
      </c>
    </row>
    <row r="32" spans="1:11" x14ac:dyDescent="0.35">
      <c r="A32" s="27" t="s">
        <v>18</v>
      </c>
      <c r="B32" s="39">
        <v>99.304142505819968</v>
      </c>
      <c r="C32" s="39">
        <v>99.304142505819968</v>
      </c>
      <c r="D32" s="39"/>
      <c r="E32" s="39">
        <f t="shared" si="2"/>
        <v>0</v>
      </c>
      <c r="F32" s="39"/>
      <c r="G32" s="39">
        <v>0.64798154087353077</v>
      </c>
      <c r="H32" s="39">
        <v>0.64798154087353077</v>
      </c>
      <c r="I32" s="39"/>
      <c r="J32" s="39">
        <f t="shared" si="1"/>
        <v>0</v>
      </c>
      <c r="K32" s="112">
        <f t="shared" si="3"/>
        <v>0</v>
      </c>
    </row>
    <row r="33" spans="1:11" x14ac:dyDescent="0.35">
      <c r="A33" s="26" t="s">
        <v>19</v>
      </c>
      <c r="B33" s="22">
        <v>98.649858974784337</v>
      </c>
      <c r="C33" s="22">
        <v>98.649858974784337</v>
      </c>
      <c r="D33" s="22"/>
      <c r="E33" s="22">
        <f t="shared" si="2"/>
        <v>0</v>
      </c>
      <c r="F33" s="22"/>
      <c r="G33" s="22">
        <v>2.7527037969572912</v>
      </c>
      <c r="H33" s="22">
        <v>2.7527037969572912</v>
      </c>
      <c r="I33" s="22"/>
      <c r="J33" s="22">
        <f t="shared" si="1"/>
        <v>0</v>
      </c>
      <c r="K33" s="113">
        <f t="shared" si="3"/>
        <v>0</v>
      </c>
    </row>
    <row r="34" spans="1:11" x14ac:dyDescent="0.35">
      <c r="A34" s="27" t="s">
        <v>20</v>
      </c>
      <c r="B34" s="39">
        <v>111.19993371111443</v>
      </c>
      <c r="C34" s="39">
        <v>111.19993371111443</v>
      </c>
      <c r="D34" s="39"/>
      <c r="E34" s="39">
        <f t="shared" si="2"/>
        <v>0</v>
      </c>
      <c r="F34" s="39"/>
      <c r="G34" s="39">
        <v>0.23843608175375133</v>
      </c>
      <c r="H34" s="39">
        <v>0.23843608175375131</v>
      </c>
      <c r="I34" s="39"/>
      <c r="J34" s="39">
        <f t="shared" si="1"/>
        <v>0</v>
      </c>
      <c r="K34" s="112">
        <f t="shared" si="3"/>
        <v>0</v>
      </c>
    </row>
    <row r="35" spans="1:11" x14ac:dyDescent="0.35">
      <c r="A35" s="26" t="s">
        <v>156</v>
      </c>
      <c r="B35" s="22">
        <v>98.975056145220691</v>
      </c>
      <c r="C35" s="22">
        <v>98.975056145220691</v>
      </c>
      <c r="D35" s="22"/>
      <c r="E35" s="22">
        <f t="shared" si="2"/>
        <v>0</v>
      </c>
      <c r="F35" s="22"/>
      <c r="G35" s="22">
        <v>0.27507359158895223</v>
      </c>
      <c r="H35" s="22">
        <v>0.27507359158895223</v>
      </c>
      <c r="I35" s="22"/>
      <c r="J35" s="22">
        <f t="shared" si="1"/>
        <v>0</v>
      </c>
      <c r="K35" s="113">
        <f>J35/$G$5</f>
        <v>0</v>
      </c>
    </row>
    <row r="36" spans="1:11" x14ac:dyDescent="0.35">
      <c r="A36" s="25" t="s">
        <v>21</v>
      </c>
      <c r="B36" s="39">
        <v>92.249241889108717</v>
      </c>
      <c r="C36" s="39">
        <v>92.377884161516377</v>
      </c>
      <c r="D36" s="39"/>
      <c r="E36" s="39">
        <f t="shared" si="2"/>
        <v>0.13945076379304755</v>
      </c>
      <c r="F36" s="39"/>
      <c r="G36" s="39">
        <v>1.0506511639076055</v>
      </c>
      <c r="H36" s="39">
        <v>1.0521163049804751</v>
      </c>
      <c r="I36" s="39"/>
      <c r="J36" s="39">
        <f t="shared" si="1"/>
        <v>1.4651410728696579E-3</v>
      </c>
      <c r="K36" s="112">
        <f t="shared" si="3"/>
        <v>1.4725623616287613E-5</v>
      </c>
    </row>
    <row r="37" spans="1:11" x14ac:dyDescent="0.35">
      <c r="A37" s="26" t="s">
        <v>22</v>
      </c>
      <c r="B37" s="22">
        <v>92.249241889108717</v>
      </c>
      <c r="C37" s="22">
        <v>92.377884161516377</v>
      </c>
      <c r="D37" s="22"/>
      <c r="E37" s="22">
        <f t="shared" si="2"/>
        <v>0.13945076379304755</v>
      </c>
      <c r="F37" s="22"/>
      <c r="G37" s="22">
        <v>1.0506511639076055</v>
      </c>
      <c r="H37" s="22">
        <v>1.0521163049804751</v>
      </c>
      <c r="I37" s="22"/>
      <c r="J37" s="22">
        <f t="shared" si="1"/>
        <v>1.4651410728696579E-3</v>
      </c>
      <c r="K37" s="113">
        <f t="shared" si="3"/>
        <v>1.4725623616287613E-5</v>
      </c>
    </row>
    <row r="38" spans="1:11" x14ac:dyDescent="0.35">
      <c r="A38" s="25" t="s">
        <v>23</v>
      </c>
      <c r="B38" s="39">
        <v>99.842067026709358</v>
      </c>
      <c r="C38" s="39">
        <v>99.812939052758907</v>
      </c>
      <c r="D38" s="39"/>
      <c r="E38" s="39">
        <f t="shared" si="2"/>
        <v>-2.9174049394087298E-2</v>
      </c>
      <c r="F38" s="39"/>
      <c r="G38" s="39">
        <v>12.114691537877814</v>
      </c>
      <c r="H38" s="39">
        <v>12.111157191784612</v>
      </c>
      <c r="I38" s="39"/>
      <c r="J38" s="39">
        <f t="shared" si="1"/>
        <v>-3.5343460932022452E-3</v>
      </c>
      <c r="K38" s="112">
        <f t="shared" si="3"/>
        <v>-3.5522483985965572E-5</v>
      </c>
    </row>
    <row r="39" spans="1:11" x14ac:dyDescent="0.35">
      <c r="A39" s="28" t="s">
        <v>24</v>
      </c>
      <c r="B39" s="22">
        <v>94.108073628303771</v>
      </c>
      <c r="C39" s="22">
        <v>93.762472719479902</v>
      </c>
      <c r="D39" s="22"/>
      <c r="E39" s="22">
        <f t="shared" si="2"/>
        <v>-0.36723832026238634</v>
      </c>
      <c r="F39" s="22"/>
      <c r="G39" s="22">
        <v>0.96241211719994124</v>
      </c>
      <c r="H39" s="22">
        <v>0.95887777110673456</v>
      </c>
      <c r="I39" s="22"/>
      <c r="J39" s="22">
        <f t="shared" si="1"/>
        <v>-3.5343460932066861E-3</v>
      </c>
      <c r="K39" s="113">
        <f t="shared" si="3"/>
        <v>-3.5522483986010208E-5</v>
      </c>
    </row>
    <row r="40" spans="1:11" x14ac:dyDescent="0.35">
      <c r="A40" s="27" t="s">
        <v>161</v>
      </c>
      <c r="B40" s="39">
        <v>94.108073628303771</v>
      </c>
      <c r="C40" s="39">
        <v>93.762472719479902</v>
      </c>
      <c r="D40" s="39"/>
      <c r="E40" s="39">
        <f t="shared" si="2"/>
        <v>-0.36723832026238634</v>
      </c>
      <c r="F40" s="39"/>
      <c r="G40" s="39">
        <v>0.96241211719994124</v>
      </c>
      <c r="H40" s="39">
        <v>0.95887777110673456</v>
      </c>
      <c r="I40" s="39"/>
      <c r="J40" s="39">
        <f t="shared" si="1"/>
        <v>-3.5343460932066861E-3</v>
      </c>
      <c r="K40" s="112">
        <f t="shared" si="3"/>
        <v>-3.5522483986010208E-5</v>
      </c>
    </row>
    <row r="41" spans="1:11" x14ac:dyDescent="0.35">
      <c r="A41" s="28" t="s">
        <v>162</v>
      </c>
      <c r="B41" s="22">
        <v>101.38161119122431</v>
      </c>
      <c r="C41" s="22">
        <v>101.38161119122431</v>
      </c>
      <c r="D41" s="22"/>
      <c r="E41" s="22">
        <f t="shared" si="2"/>
        <v>0</v>
      </c>
      <c r="F41" s="22"/>
      <c r="G41" s="22">
        <v>3.4186320448996006</v>
      </c>
      <c r="H41" s="22">
        <v>3.418632044899601</v>
      </c>
      <c r="I41" s="22"/>
      <c r="J41" s="22">
        <f t="shared" si="1"/>
        <v>0</v>
      </c>
      <c r="K41" s="113">
        <f t="shared" si="3"/>
        <v>0</v>
      </c>
    </row>
    <row r="42" spans="1:11" x14ac:dyDescent="0.35">
      <c r="A42" s="27" t="s">
        <v>163</v>
      </c>
      <c r="B42" s="39">
        <v>101.79511555863651</v>
      </c>
      <c r="C42" s="39">
        <v>101.79511555863651</v>
      </c>
      <c r="D42" s="39"/>
      <c r="E42" s="39">
        <f t="shared" si="2"/>
        <v>0</v>
      </c>
      <c r="F42" s="39"/>
      <c r="G42" s="39">
        <v>2.6418827634551905</v>
      </c>
      <c r="H42" s="39">
        <v>2.6418827634551905</v>
      </c>
      <c r="I42" s="39"/>
      <c r="J42" s="39">
        <f t="shared" si="1"/>
        <v>0</v>
      </c>
      <c r="K42" s="112">
        <f t="shared" si="3"/>
        <v>0</v>
      </c>
    </row>
    <row r="43" spans="1:11" x14ac:dyDescent="0.35">
      <c r="A43" s="26" t="s">
        <v>164</v>
      </c>
      <c r="B43" s="22">
        <v>100</v>
      </c>
      <c r="C43" s="22">
        <v>100</v>
      </c>
      <c r="D43" s="22"/>
      <c r="E43" s="22">
        <f t="shared" si="2"/>
        <v>0</v>
      </c>
      <c r="F43" s="22"/>
      <c r="G43" s="22">
        <v>0.77674928144441024</v>
      </c>
      <c r="H43" s="22">
        <v>0.77674928144441024</v>
      </c>
      <c r="I43" s="22"/>
      <c r="J43" s="22">
        <f t="shared" si="1"/>
        <v>0</v>
      </c>
      <c r="K43" s="113">
        <f t="shared" si="3"/>
        <v>0</v>
      </c>
    </row>
    <row r="44" spans="1:11" x14ac:dyDescent="0.35">
      <c r="A44" s="25" t="s">
        <v>26</v>
      </c>
      <c r="B44" s="39">
        <v>100.00000000000003</v>
      </c>
      <c r="C44" s="39">
        <v>100.00000000000006</v>
      </c>
      <c r="D44" s="39"/>
      <c r="E44" s="39">
        <f t="shared" si="2"/>
        <v>2.2204460492503131E-14</v>
      </c>
      <c r="F44" s="39"/>
      <c r="G44" s="39">
        <v>0.38751312168952073</v>
      </c>
      <c r="H44" s="39">
        <v>0.38751312168952079</v>
      </c>
      <c r="I44" s="39"/>
      <c r="J44" s="39">
        <f t="shared" si="1"/>
        <v>0</v>
      </c>
      <c r="K44" s="112">
        <f t="shared" si="3"/>
        <v>0</v>
      </c>
    </row>
    <row r="45" spans="1:11" x14ac:dyDescent="0.35">
      <c r="A45" s="26" t="s">
        <v>165</v>
      </c>
      <c r="B45" s="22">
        <v>100.00000000000004</v>
      </c>
      <c r="C45" s="22">
        <v>100.00000000000007</v>
      </c>
      <c r="D45" s="22"/>
      <c r="E45" s="22">
        <f t="shared" si="2"/>
        <v>2.2204460492503131E-14</v>
      </c>
      <c r="F45" s="22"/>
      <c r="G45" s="22">
        <v>0.17574859045368221</v>
      </c>
      <c r="H45" s="22">
        <v>0.17574859045368227</v>
      </c>
      <c r="I45" s="22"/>
      <c r="J45" s="22">
        <f t="shared" si="1"/>
        <v>0</v>
      </c>
      <c r="K45" s="113">
        <f t="shared" si="3"/>
        <v>0</v>
      </c>
    </row>
    <row r="46" spans="1:11" x14ac:dyDescent="0.35">
      <c r="A46" s="27" t="s">
        <v>167</v>
      </c>
      <c r="B46" s="39">
        <v>100</v>
      </c>
      <c r="C46" s="39">
        <v>100</v>
      </c>
      <c r="D46" s="39"/>
      <c r="E46" s="39">
        <f t="shared" si="2"/>
        <v>0</v>
      </c>
      <c r="F46" s="39"/>
      <c r="G46" s="39">
        <v>0.21176453123583852</v>
      </c>
      <c r="H46" s="39">
        <v>0.21176453123583855</v>
      </c>
      <c r="I46" s="39"/>
      <c r="J46" s="39">
        <f t="shared" si="1"/>
        <v>0</v>
      </c>
      <c r="K46" s="112">
        <f t="shared" si="3"/>
        <v>0</v>
      </c>
    </row>
    <row r="47" spans="1:11" x14ac:dyDescent="0.35">
      <c r="A47" s="28" t="s">
        <v>27</v>
      </c>
      <c r="B47" s="22">
        <v>99.925226015029978</v>
      </c>
      <c r="C47" s="22">
        <v>99.92522601503002</v>
      </c>
      <c r="D47" s="22"/>
      <c r="E47" s="22">
        <f t="shared" si="2"/>
        <v>4.4408920985006262E-14</v>
      </c>
      <c r="F47" s="22"/>
      <c r="G47" s="22">
        <v>7.3461342540887529</v>
      </c>
      <c r="H47" s="22">
        <v>7.3461342540887573</v>
      </c>
      <c r="I47" s="22"/>
      <c r="J47" s="22">
        <f t="shared" si="1"/>
        <v>0</v>
      </c>
      <c r="K47" s="113">
        <f t="shared" si="3"/>
        <v>0</v>
      </c>
    </row>
    <row r="48" spans="1:11" x14ac:dyDescent="0.35">
      <c r="A48" s="27" t="s">
        <v>168</v>
      </c>
      <c r="B48" s="39">
        <v>100</v>
      </c>
      <c r="C48" s="39">
        <v>100.00000000000007</v>
      </c>
      <c r="D48" s="39"/>
      <c r="E48" s="39">
        <f t="shared" si="2"/>
        <v>6.6613381477509392E-14</v>
      </c>
      <c r="F48" s="39"/>
      <c r="G48" s="39">
        <v>5.9924285360400003</v>
      </c>
      <c r="H48" s="39">
        <v>5.9924285360400038</v>
      </c>
      <c r="I48" s="39"/>
      <c r="J48" s="39">
        <f t="shared" si="1"/>
        <v>0</v>
      </c>
      <c r="K48" s="112">
        <f t="shared" si="3"/>
        <v>0</v>
      </c>
    </row>
    <row r="49" spans="1:103" x14ac:dyDescent="0.35">
      <c r="A49" s="26" t="s">
        <v>28</v>
      </c>
      <c r="B49" s="22">
        <v>99.595563838944273</v>
      </c>
      <c r="C49" s="22">
        <v>99.595563838944273</v>
      </c>
      <c r="D49" s="22"/>
      <c r="E49" s="22">
        <f t="shared" si="2"/>
        <v>0</v>
      </c>
      <c r="F49" s="22"/>
      <c r="G49" s="22">
        <v>1.3537057180487533</v>
      </c>
      <c r="H49" s="22">
        <v>1.3537057180487535</v>
      </c>
      <c r="I49" s="22"/>
      <c r="J49" s="22">
        <f t="shared" si="1"/>
        <v>0</v>
      </c>
      <c r="K49" s="113">
        <f t="shared" si="3"/>
        <v>0</v>
      </c>
    </row>
    <row r="50" spans="1:103" s="8" customFormat="1" x14ac:dyDescent="0.35">
      <c r="A50" s="25" t="s">
        <v>29</v>
      </c>
      <c r="B50" s="39">
        <v>99.731628315317337</v>
      </c>
      <c r="C50" s="39">
        <v>99.69164690183689</v>
      </c>
      <c r="D50" s="39"/>
      <c r="E50" s="39">
        <f t="shared" si="2"/>
        <v>-4.0089001007825864E-2</v>
      </c>
      <c r="F50" s="39"/>
      <c r="G50" s="39">
        <v>8.4221851643209256</v>
      </c>
      <c r="H50" s="39">
        <v>8.4188087944255212</v>
      </c>
      <c r="I50" s="39"/>
      <c r="J50" s="39">
        <f t="shared" si="1"/>
        <v>-3.376369895404352E-3</v>
      </c>
      <c r="K50" s="112">
        <f t="shared" si="3"/>
        <v>-3.3934720137022589E-5</v>
      </c>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row>
    <row r="51" spans="1:103" x14ac:dyDescent="0.35">
      <c r="A51" s="28" t="s">
        <v>170</v>
      </c>
      <c r="B51" s="22">
        <v>99.785113833715059</v>
      </c>
      <c r="C51" s="22">
        <v>99.785113833715059</v>
      </c>
      <c r="D51" s="22"/>
      <c r="E51" s="22">
        <f t="shared" si="2"/>
        <v>0</v>
      </c>
      <c r="F51" s="22"/>
      <c r="G51" s="22">
        <v>1.4677267213703102</v>
      </c>
      <c r="H51" s="22">
        <v>1.4677267213703102</v>
      </c>
      <c r="I51" s="22"/>
      <c r="J51" s="22">
        <f t="shared" si="1"/>
        <v>0</v>
      </c>
      <c r="K51" s="113">
        <f t="shared" si="3"/>
        <v>0</v>
      </c>
    </row>
    <row r="52" spans="1:103" s="8" customFormat="1" x14ac:dyDescent="0.35">
      <c r="A52" s="27" t="s">
        <v>171</v>
      </c>
      <c r="B52" s="39">
        <v>99.785113833715059</v>
      </c>
      <c r="C52" s="39">
        <v>99.785113833715059</v>
      </c>
      <c r="D52" s="39"/>
      <c r="E52" s="39">
        <f t="shared" si="2"/>
        <v>0</v>
      </c>
      <c r="F52" s="39"/>
      <c r="G52" s="39">
        <v>1.4677267213703102</v>
      </c>
      <c r="H52" s="39">
        <v>1.4677267213703102</v>
      </c>
      <c r="I52" s="39"/>
      <c r="J52" s="39">
        <f t="shared" si="1"/>
        <v>0</v>
      </c>
      <c r="K52" s="112">
        <f t="shared" si="3"/>
        <v>0</v>
      </c>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row>
    <row r="53" spans="1:103" x14ac:dyDescent="0.35">
      <c r="A53" s="28" t="s">
        <v>30</v>
      </c>
      <c r="B53" s="22">
        <v>100.36977985391277</v>
      </c>
      <c r="C53" s="22">
        <v>100.36977985391277</v>
      </c>
      <c r="D53" s="22"/>
      <c r="E53" s="22">
        <f t="shared" si="2"/>
        <v>0</v>
      </c>
      <c r="F53" s="22"/>
      <c r="G53" s="22">
        <v>0.52498603154271473</v>
      </c>
      <c r="H53" s="22">
        <v>0.52498603154271473</v>
      </c>
      <c r="I53" s="22"/>
      <c r="J53" s="22">
        <f t="shared" si="1"/>
        <v>0</v>
      </c>
      <c r="K53" s="113">
        <f t="shared" si="3"/>
        <v>0</v>
      </c>
    </row>
    <row r="54" spans="1:103" s="8" customFormat="1" x14ac:dyDescent="0.35">
      <c r="A54" s="27" t="s">
        <v>31</v>
      </c>
      <c r="B54" s="39">
        <v>100.36977985391277</v>
      </c>
      <c r="C54" s="39">
        <v>100.36977985391277</v>
      </c>
      <c r="D54" s="39"/>
      <c r="E54" s="39">
        <f t="shared" si="2"/>
        <v>0</v>
      </c>
      <c r="F54" s="39"/>
      <c r="G54" s="39">
        <v>0.52498603154271473</v>
      </c>
      <c r="H54" s="39">
        <v>0.52498603154271473</v>
      </c>
      <c r="I54" s="39"/>
      <c r="J54" s="39">
        <f t="shared" si="1"/>
        <v>0</v>
      </c>
      <c r="K54" s="112">
        <f t="shared" si="3"/>
        <v>0</v>
      </c>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row>
    <row r="55" spans="1:103" x14ac:dyDescent="0.35">
      <c r="A55" s="28" t="s">
        <v>32</v>
      </c>
      <c r="B55" s="22">
        <v>99.179758726797786</v>
      </c>
      <c r="C55" s="22">
        <v>99.179758726797786</v>
      </c>
      <c r="D55" s="22"/>
      <c r="E55" s="22">
        <f t="shared" si="2"/>
        <v>0</v>
      </c>
      <c r="F55" s="22"/>
      <c r="G55" s="22">
        <v>2.9063018148388431</v>
      </c>
      <c r="H55" s="22">
        <v>2.9063018148388435</v>
      </c>
      <c r="I55" s="22"/>
      <c r="J55" s="22">
        <f t="shared" si="1"/>
        <v>0</v>
      </c>
      <c r="K55" s="113">
        <f t="shared" si="3"/>
        <v>0</v>
      </c>
    </row>
    <row r="56" spans="1:103" s="8" customFormat="1" x14ac:dyDescent="0.35">
      <c r="A56" s="27" t="s">
        <v>176</v>
      </c>
      <c r="B56" s="39">
        <v>99.643192980434037</v>
      </c>
      <c r="C56" s="39">
        <v>99.643192980434037</v>
      </c>
      <c r="D56" s="39"/>
      <c r="E56" s="39">
        <f t="shared" si="2"/>
        <v>0</v>
      </c>
      <c r="F56" s="39"/>
      <c r="G56" s="39">
        <v>1.8960706921648156</v>
      </c>
      <c r="H56" s="39">
        <v>1.8960706921648161</v>
      </c>
      <c r="I56" s="39"/>
      <c r="J56" s="39">
        <f t="shared" si="1"/>
        <v>0</v>
      </c>
      <c r="K56" s="112">
        <f t="shared" si="3"/>
        <v>0</v>
      </c>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row>
    <row r="57" spans="1:103" x14ac:dyDescent="0.35">
      <c r="A57" s="26" t="s">
        <v>180</v>
      </c>
      <c r="B57" s="22">
        <v>97.289976271527038</v>
      </c>
      <c r="C57" s="22">
        <v>97.289976271527038</v>
      </c>
      <c r="D57" s="22"/>
      <c r="E57" s="22">
        <f t="shared" si="2"/>
        <v>0</v>
      </c>
      <c r="F57" s="22"/>
      <c r="G57" s="22">
        <v>0.61914296190272344</v>
      </c>
      <c r="H57" s="22">
        <v>0.61914296190272355</v>
      </c>
      <c r="I57" s="22"/>
      <c r="J57" s="22">
        <f t="shared" si="1"/>
        <v>0</v>
      </c>
      <c r="K57" s="113">
        <f t="shared" si="3"/>
        <v>0</v>
      </c>
    </row>
    <row r="58" spans="1:103" s="8" customFormat="1" x14ac:dyDescent="0.35">
      <c r="A58" s="27" t="s">
        <v>183</v>
      </c>
      <c r="B58" s="39">
        <v>100</v>
      </c>
      <c r="C58" s="39">
        <v>100</v>
      </c>
      <c r="D58" s="39"/>
      <c r="E58" s="39">
        <f t="shared" si="2"/>
        <v>0</v>
      </c>
      <c r="F58" s="39"/>
      <c r="G58" s="39">
        <v>0.39108816077130365</v>
      </c>
      <c r="H58" s="39">
        <v>0.39108816077130359</v>
      </c>
      <c r="I58" s="39"/>
      <c r="J58" s="39">
        <f t="shared" si="1"/>
        <v>0</v>
      </c>
      <c r="K58" s="112">
        <f t="shared" si="3"/>
        <v>0</v>
      </c>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row>
    <row r="59" spans="1:103" x14ac:dyDescent="0.35">
      <c r="A59" s="28" t="s">
        <v>33</v>
      </c>
      <c r="B59" s="22">
        <v>97.962151803613878</v>
      </c>
      <c r="C59" s="22">
        <v>97.962151803613878</v>
      </c>
      <c r="D59" s="22"/>
      <c r="E59" s="22">
        <f t="shared" si="2"/>
        <v>0</v>
      </c>
      <c r="F59" s="22"/>
      <c r="G59" s="22">
        <v>0.42098909410914492</v>
      </c>
      <c r="H59" s="22">
        <v>0.42098909410914492</v>
      </c>
      <c r="I59" s="22"/>
      <c r="J59" s="22">
        <f t="shared" si="1"/>
        <v>0</v>
      </c>
      <c r="K59" s="113">
        <f t="shared" si="3"/>
        <v>0</v>
      </c>
    </row>
    <row r="60" spans="1:103" s="8" customFormat="1" x14ac:dyDescent="0.35">
      <c r="A60" s="27" t="s">
        <v>34</v>
      </c>
      <c r="B60" s="39">
        <v>97.962151803613878</v>
      </c>
      <c r="C60" s="39">
        <v>97.962151803613878</v>
      </c>
      <c r="D60" s="39"/>
      <c r="E60" s="39">
        <f t="shared" si="2"/>
        <v>0</v>
      </c>
      <c r="F60" s="39"/>
      <c r="G60" s="39">
        <v>0.42098909410914492</v>
      </c>
      <c r="H60" s="39">
        <v>0.42098909410914492</v>
      </c>
      <c r="I60" s="39"/>
      <c r="J60" s="39">
        <f t="shared" si="1"/>
        <v>0</v>
      </c>
      <c r="K60" s="112">
        <f t="shared" si="3"/>
        <v>0</v>
      </c>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row>
    <row r="61" spans="1:103" x14ac:dyDescent="0.35">
      <c r="A61" s="28" t="s">
        <v>35</v>
      </c>
      <c r="B61" s="22">
        <v>100.91608538869761</v>
      </c>
      <c r="C61" s="22">
        <v>100.91608538869761</v>
      </c>
      <c r="D61" s="22"/>
      <c r="E61" s="22">
        <f t="shared" si="2"/>
        <v>0</v>
      </c>
      <c r="F61" s="22"/>
      <c r="G61" s="22">
        <v>0.61297303258816305</v>
      </c>
      <c r="H61" s="22">
        <v>0.61297303258816316</v>
      </c>
      <c r="I61" s="22"/>
      <c r="J61" s="22">
        <f t="shared" si="1"/>
        <v>0</v>
      </c>
      <c r="K61" s="113">
        <f t="shared" si="3"/>
        <v>0</v>
      </c>
    </row>
    <row r="62" spans="1:103" s="8" customFormat="1" x14ac:dyDescent="0.35">
      <c r="A62" s="27" t="s">
        <v>187</v>
      </c>
      <c r="B62" s="39">
        <v>100.56545960407499</v>
      </c>
      <c r="C62" s="39">
        <v>100.56545960407499</v>
      </c>
      <c r="D62" s="39"/>
      <c r="E62" s="39">
        <f t="shared" si="2"/>
        <v>0</v>
      </c>
      <c r="F62" s="39"/>
      <c r="G62" s="39">
        <v>0.25194864031692044</v>
      </c>
      <c r="H62" s="39">
        <v>0.25194864031692044</v>
      </c>
      <c r="I62" s="39"/>
      <c r="J62" s="39">
        <f t="shared" si="1"/>
        <v>0</v>
      </c>
      <c r="K62" s="112">
        <f t="shared" si="3"/>
        <v>0</v>
      </c>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row>
    <row r="63" spans="1:103" x14ac:dyDescent="0.35">
      <c r="A63" s="26" t="s">
        <v>188</v>
      </c>
      <c r="B63" s="22">
        <v>101.16222917213622</v>
      </c>
      <c r="C63" s="22">
        <v>101.16222917213622</v>
      </c>
      <c r="D63" s="22"/>
      <c r="E63" s="22">
        <f t="shared" si="2"/>
        <v>0</v>
      </c>
      <c r="F63" s="22"/>
      <c r="G63" s="22">
        <v>0.36102439227124272</v>
      </c>
      <c r="H63" s="22">
        <v>0.36102439227124272</v>
      </c>
      <c r="I63" s="22"/>
      <c r="J63" s="22">
        <f t="shared" si="1"/>
        <v>0</v>
      </c>
      <c r="K63" s="113">
        <f t="shared" si="3"/>
        <v>0</v>
      </c>
    </row>
    <row r="64" spans="1:103" s="8" customFormat="1" x14ac:dyDescent="0.35">
      <c r="A64" s="25" t="s">
        <v>36</v>
      </c>
      <c r="B64" s="39">
        <v>100.23322919912474</v>
      </c>
      <c r="C64" s="39">
        <v>100.09727254395371</v>
      </c>
      <c r="D64" s="39"/>
      <c r="E64" s="39">
        <f t="shared" si="2"/>
        <v>-0.13564030238010227</v>
      </c>
      <c r="F64" s="39"/>
      <c r="G64" s="39">
        <v>2.48920846987175</v>
      </c>
      <c r="H64" s="39">
        <v>2.4858320999763448</v>
      </c>
      <c r="I64" s="39"/>
      <c r="J64" s="39">
        <f t="shared" si="1"/>
        <v>-3.3763698954052401E-3</v>
      </c>
      <c r="K64" s="112">
        <f t="shared" si="3"/>
        <v>-3.393472013703152E-5</v>
      </c>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row>
    <row r="65" spans="1:103" x14ac:dyDescent="0.35">
      <c r="A65" s="26" t="s">
        <v>37</v>
      </c>
      <c r="B65" s="22">
        <v>100.34664696137588</v>
      </c>
      <c r="C65" s="22">
        <v>100.14457551590192</v>
      </c>
      <c r="D65" s="22"/>
      <c r="E65" s="22">
        <f t="shared" si="2"/>
        <v>-0.20137339073396099</v>
      </c>
      <c r="F65" s="22"/>
      <c r="G65" s="22">
        <v>1.6766713234052986</v>
      </c>
      <c r="H65" s="22">
        <v>1.6732949535098935</v>
      </c>
      <c r="I65" s="22"/>
      <c r="J65" s="22">
        <f t="shared" si="1"/>
        <v>-3.3763698954050181E-3</v>
      </c>
      <c r="K65" s="113">
        <f t="shared" si="3"/>
        <v>-3.3934720137029284E-5</v>
      </c>
    </row>
    <row r="66" spans="1:103" s="8" customFormat="1" x14ac:dyDescent="0.35">
      <c r="A66" s="27" t="s">
        <v>192</v>
      </c>
      <c r="B66" s="39">
        <v>100</v>
      </c>
      <c r="C66" s="39">
        <v>100</v>
      </c>
      <c r="D66" s="39"/>
      <c r="E66" s="39">
        <f t="shared" si="2"/>
        <v>0</v>
      </c>
      <c r="F66" s="39"/>
      <c r="G66" s="39">
        <v>0.81253714646645137</v>
      </c>
      <c r="H66" s="39">
        <v>0.81253714646645148</v>
      </c>
      <c r="I66" s="39"/>
      <c r="J66" s="39">
        <f t="shared" si="1"/>
        <v>0</v>
      </c>
      <c r="K66" s="112">
        <f t="shared" si="3"/>
        <v>0</v>
      </c>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row>
    <row r="67" spans="1:103" x14ac:dyDescent="0.35">
      <c r="A67" s="28" t="s">
        <v>38</v>
      </c>
      <c r="B67" s="22">
        <v>100.29861996202051</v>
      </c>
      <c r="C67" s="22">
        <v>100.29857363342197</v>
      </c>
      <c r="D67" s="22"/>
      <c r="E67" s="22">
        <f t="shared" si="2"/>
        <v>-4.61906640047971E-5</v>
      </c>
      <c r="F67" s="22"/>
      <c r="G67" s="22">
        <v>8.5643626536167563</v>
      </c>
      <c r="H67" s="22">
        <v>8.5643586976807793</v>
      </c>
      <c r="I67" s="22"/>
      <c r="J67" s="22">
        <f t="shared" si="1"/>
        <v>-3.9559359770180436E-6</v>
      </c>
      <c r="K67" s="113">
        <f t="shared" si="3"/>
        <v>-3.975973735662319E-8</v>
      </c>
    </row>
    <row r="68" spans="1:103" s="8" customFormat="1" x14ac:dyDescent="0.35">
      <c r="A68" s="25" t="s">
        <v>194</v>
      </c>
      <c r="B68" s="39">
        <v>100.76119015574496</v>
      </c>
      <c r="C68" s="39">
        <v>100.76108886656266</v>
      </c>
      <c r="D68" s="39"/>
      <c r="E68" s="39">
        <f t="shared" si="2"/>
        <v>-1.0052400347682067E-4</v>
      </c>
      <c r="F68" s="39"/>
      <c r="G68" s="39">
        <v>3.9353147916152071</v>
      </c>
      <c r="H68" s="39">
        <v>3.9353108356792288</v>
      </c>
      <c r="I68" s="39"/>
      <c r="J68" s="39">
        <f t="shared" si="1"/>
        <v>-3.9559359783503112E-6</v>
      </c>
      <c r="K68" s="112">
        <f t="shared" si="3"/>
        <v>-3.9759737370013352E-8</v>
      </c>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row>
    <row r="69" spans="1:103" x14ac:dyDescent="0.35">
      <c r="A69" s="26" t="s">
        <v>195</v>
      </c>
      <c r="B69" s="22">
        <v>100.92817955098582</v>
      </c>
      <c r="C69" s="22">
        <v>100.92805501579033</v>
      </c>
      <c r="D69" s="22"/>
      <c r="E69" s="22">
        <f t="shared" si="2"/>
        <v>-1.2338991551841261E-4</v>
      </c>
      <c r="F69" s="22"/>
      <c r="G69" s="22">
        <v>3.2060448063790346</v>
      </c>
      <c r="H69" s="22">
        <v>3.2060408504430562</v>
      </c>
      <c r="I69" s="22"/>
      <c r="J69" s="22">
        <f t="shared" si="1"/>
        <v>-3.9559359783503112E-6</v>
      </c>
      <c r="K69" s="113">
        <f t="shared" si="3"/>
        <v>-3.9759737370013352E-8</v>
      </c>
    </row>
    <row r="70" spans="1:103" s="8" customFormat="1" x14ac:dyDescent="0.35">
      <c r="A70" s="27" t="s">
        <v>197</v>
      </c>
      <c r="B70" s="39">
        <v>100.03357208365048</v>
      </c>
      <c r="C70" s="39">
        <v>100.03357208365048</v>
      </c>
      <c r="D70" s="39"/>
      <c r="E70" s="39">
        <f t="shared" si="2"/>
        <v>0</v>
      </c>
      <c r="F70" s="39"/>
      <c r="G70" s="39">
        <v>0.72926998523617259</v>
      </c>
      <c r="H70" s="39">
        <v>0.72926998523617259</v>
      </c>
      <c r="I70" s="39"/>
      <c r="J70" s="39">
        <f t="shared" si="1"/>
        <v>0</v>
      </c>
      <c r="K70" s="112">
        <f t="shared" si="3"/>
        <v>0</v>
      </c>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row>
    <row r="71" spans="1:103" x14ac:dyDescent="0.35">
      <c r="A71" s="28" t="s">
        <v>199</v>
      </c>
      <c r="B71" s="22">
        <v>99.639953801203646</v>
      </c>
      <c r="C71" s="22">
        <v>99.639953801203646</v>
      </c>
      <c r="D71" s="22"/>
      <c r="E71" s="22">
        <f t="shared" si="2"/>
        <v>0</v>
      </c>
      <c r="F71" s="22"/>
      <c r="G71" s="22">
        <v>1.1706698545709948</v>
      </c>
      <c r="H71" s="22">
        <v>1.1706698545709948</v>
      </c>
      <c r="I71" s="22"/>
      <c r="J71" s="22">
        <f t="shared" si="1"/>
        <v>0</v>
      </c>
      <c r="K71" s="113">
        <f t="shared" si="3"/>
        <v>0</v>
      </c>
    </row>
    <row r="72" spans="1:103" s="8" customFormat="1" x14ac:dyDescent="0.35">
      <c r="A72" s="27" t="s">
        <v>200</v>
      </c>
      <c r="B72" s="39">
        <v>99.639953801203646</v>
      </c>
      <c r="C72" s="39">
        <v>99.639953801203646</v>
      </c>
      <c r="D72" s="39"/>
      <c r="E72" s="39">
        <f t="shared" si="2"/>
        <v>0</v>
      </c>
      <c r="F72" s="39"/>
      <c r="G72" s="39">
        <v>1.1706698545709948</v>
      </c>
      <c r="H72" s="39">
        <v>1.1706698545709948</v>
      </c>
      <c r="I72" s="39"/>
      <c r="J72" s="39">
        <f t="shared" si="1"/>
        <v>0</v>
      </c>
      <c r="K72" s="112">
        <f t="shared" si="3"/>
        <v>0</v>
      </c>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row>
    <row r="73" spans="1:103" x14ac:dyDescent="0.35">
      <c r="A73" s="28" t="s">
        <v>202</v>
      </c>
      <c r="B73" s="22">
        <v>100</v>
      </c>
      <c r="C73" s="22">
        <v>100</v>
      </c>
      <c r="D73" s="22"/>
      <c r="E73" s="22">
        <f t="shared" si="2"/>
        <v>0</v>
      </c>
      <c r="F73" s="22"/>
      <c r="G73" s="22">
        <v>0.31909801771719898</v>
      </c>
      <c r="H73" s="22">
        <v>0.31909801771719898</v>
      </c>
      <c r="I73" s="22"/>
      <c r="J73" s="22">
        <f t="shared" si="1"/>
        <v>0</v>
      </c>
      <c r="K73" s="113">
        <f t="shared" si="3"/>
        <v>0</v>
      </c>
    </row>
    <row r="74" spans="1:103" s="8" customFormat="1" x14ac:dyDescent="0.35">
      <c r="A74" s="27" t="s">
        <v>203</v>
      </c>
      <c r="B74" s="39">
        <v>100</v>
      </c>
      <c r="C74" s="39">
        <v>100</v>
      </c>
      <c r="D74" s="39"/>
      <c r="E74" s="39">
        <f t="shared" ref="E74:E137" si="4">((C74/B74-1)*100)</f>
        <v>0</v>
      </c>
      <c r="F74" s="39"/>
      <c r="G74" s="39">
        <v>0.31909801771719898</v>
      </c>
      <c r="H74" s="39">
        <v>0.31909801771719898</v>
      </c>
      <c r="I74" s="39"/>
      <c r="J74" s="39">
        <f t="shared" si="1"/>
        <v>0</v>
      </c>
      <c r="K74" s="112">
        <f t="shared" ref="K74:K137" si="5">J74/$G$5</f>
        <v>0</v>
      </c>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row>
    <row r="75" spans="1:103" x14ac:dyDescent="0.35">
      <c r="A75" s="28" t="s">
        <v>204</v>
      </c>
      <c r="B75" s="22">
        <v>100</v>
      </c>
      <c r="C75" s="22">
        <v>100</v>
      </c>
      <c r="D75" s="22"/>
      <c r="E75" s="22">
        <f t="shared" si="4"/>
        <v>0</v>
      </c>
      <c r="F75" s="22"/>
      <c r="G75" s="22">
        <v>3.1392799897133563</v>
      </c>
      <c r="H75" s="22">
        <v>3.1392799897133563</v>
      </c>
      <c r="I75" s="22"/>
      <c r="J75" s="22">
        <f t="shared" si="1"/>
        <v>0</v>
      </c>
      <c r="K75" s="113">
        <f t="shared" si="5"/>
        <v>0</v>
      </c>
    </row>
    <row r="76" spans="1:103" s="8" customFormat="1" x14ac:dyDescent="0.35">
      <c r="A76" s="27" t="s">
        <v>205</v>
      </c>
      <c r="B76" s="39">
        <v>100</v>
      </c>
      <c r="C76" s="39">
        <v>100</v>
      </c>
      <c r="D76" s="39"/>
      <c r="E76" s="39">
        <f t="shared" si="4"/>
        <v>0</v>
      </c>
      <c r="F76" s="39"/>
      <c r="G76" s="39">
        <v>3.1392799897133563</v>
      </c>
      <c r="H76" s="39">
        <v>3.1392799897133563</v>
      </c>
      <c r="I76" s="39"/>
      <c r="J76" s="39">
        <f t="shared" si="1"/>
        <v>0</v>
      </c>
      <c r="K76" s="112">
        <f t="shared" si="5"/>
        <v>0</v>
      </c>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row>
    <row r="77" spans="1:103" x14ac:dyDescent="0.35">
      <c r="A77" s="28" t="s">
        <v>39</v>
      </c>
      <c r="B77" s="22">
        <v>96.305054780468524</v>
      </c>
      <c r="C77" s="22">
        <v>96.395118053266444</v>
      </c>
      <c r="D77" s="22"/>
      <c r="E77" s="22">
        <f t="shared" si="4"/>
        <v>9.3518738972964144E-2</v>
      </c>
      <c r="F77" s="22"/>
      <c r="G77" s="22">
        <v>9.6377635102528298</v>
      </c>
      <c r="H77" s="22">
        <v>9.6467766251528158</v>
      </c>
      <c r="I77" s="22"/>
      <c r="J77" s="22">
        <f t="shared" si="1"/>
        <v>9.0131148999859079E-3</v>
      </c>
      <c r="K77" s="113">
        <f t="shared" si="5"/>
        <v>9.0587684752834477E-5</v>
      </c>
    </row>
    <row r="78" spans="1:103" s="8" customFormat="1" x14ac:dyDescent="0.35">
      <c r="A78" s="25" t="s">
        <v>206</v>
      </c>
      <c r="B78" s="39">
        <v>98.419079760847907</v>
      </c>
      <c r="C78" s="39">
        <v>98.487838055117152</v>
      </c>
      <c r="D78" s="39"/>
      <c r="E78" s="39">
        <f t="shared" si="4"/>
        <v>6.9862768922779317E-2</v>
      </c>
      <c r="F78" s="39"/>
      <c r="G78" s="39">
        <v>3.1343694922197427</v>
      </c>
      <c r="H78" s="39">
        <v>3.1365592495352792</v>
      </c>
      <c r="I78" s="39"/>
      <c r="J78" s="39">
        <f t="shared" si="1"/>
        <v>2.1897573155365002E-3</v>
      </c>
      <c r="K78" s="112">
        <f t="shared" si="5"/>
        <v>2.2008489582812676E-5</v>
      </c>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row>
    <row r="79" spans="1:103" x14ac:dyDescent="0.35">
      <c r="A79" s="26" t="s">
        <v>207</v>
      </c>
      <c r="B79" s="22">
        <v>98.350624712855478</v>
      </c>
      <c r="C79" s="22">
        <v>98.423642769067072</v>
      </c>
      <c r="D79" s="22"/>
      <c r="E79" s="22">
        <f t="shared" si="4"/>
        <v>7.4242595229856434E-2</v>
      </c>
      <c r="F79" s="22"/>
      <c r="G79" s="22">
        <v>2.949462244357631</v>
      </c>
      <c r="H79" s="22">
        <v>2.9516520016731671</v>
      </c>
      <c r="I79" s="22"/>
      <c r="J79" s="22">
        <f t="shared" si="1"/>
        <v>2.1897573155360561E-3</v>
      </c>
      <c r="K79" s="113">
        <f t="shared" si="5"/>
        <v>2.2008489582808213E-5</v>
      </c>
    </row>
    <row r="80" spans="1:103" s="8" customFormat="1" x14ac:dyDescent="0.35">
      <c r="A80" s="27" t="s">
        <v>208</v>
      </c>
      <c r="B80" s="39">
        <v>99.524036422226914</v>
      </c>
      <c r="C80" s="39">
        <v>99.524036422226914</v>
      </c>
      <c r="D80" s="39"/>
      <c r="E80" s="39">
        <f t="shared" si="4"/>
        <v>0</v>
      </c>
      <c r="F80" s="39"/>
      <c r="G80" s="39">
        <v>0.18490724786211168</v>
      </c>
      <c r="H80" s="39">
        <v>0.18490724786211168</v>
      </c>
      <c r="I80" s="39"/>
      <c r="J80" s="39">
        <f t="shared" si="1"/>
        <v>0</v>
      </c>
      <c r="K80" s="112">
        <f t="shared" si="5"/>
        <v>0</v>
      </c>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row>
    <row r="81" spans="1:103" x14ac:dyDescent="0.35">
      <c r="A81" s="28" t="s">
        <v>209</v>
      </c>
      <c r="B81" s="22">
        <v>88.178020172668781</v>
      </c>
      <c r="C81" s="22">
        <v>88.975623382536739</v>
      </c>
      <c r="D81" s="22"/>
      <c r="E81" s="22">
        <f t="shared" si="4"/>
        <v>0.90453744403209413</v>
      </c>
      <c r="F81" s="22"/>
      <c r="G81" s="22">
        <v>0.75434771987268501</v>
      </c>
      <c r="H81" s="22">
        <v>0.76117107745713586</v>
      </c>
      <c r="I81" s="22"/>
      <c r="J81" s="22">
        <f t="shared" si="1"/>
        <v>6.8233575844508509E-3</v>
      </c>
      <c r="K81" s="113">
        <f t="shared" si="5"/>
        <v>6.857919517003631E-5</v>
      </c>
    </row>
    <row r="82" spans="1:103" s="8" customFormat="1" x14ac:dyDescent="0.35">
      <c r="A82" s="27" t="s">
        <v>210</v>
      </c>
      <c r="B82" s="39">
        <v>86.812411316431138</v>
      </c>
      <c r="C82" s="39">
        <v>87.708334443600435</v>
      </c>
      <c r="D82" s="39"/>
      <c r="E82" s="39">
        <f t="shared" si="4"/>
        <v>1.0320219350936632</v>
      </c>
      <c r="F82" s="39"/>
      <c r="G82" s="39">
        <v>0.66116400751032722</v>
      </c>
      <c r="H82" s="39">
        <v>0.66798736509477818</v>
      </c>
      <c r="I82" s="39"/>
      <c r="J82" s="39">
        <f t="shared" si="1"/>
        <v>6.823357584450962E-3</v>
      </c>
      <c r="K82" s="112">
        <f t="shared" si="5"/>
        <v>6.8579195170037421E-5</v>
      </c>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row>
    <row r="83" spans="1:103" x14ac:dyDescent="0.35">
      <c r="A83" s="26" t="s">
        <v>213</v>
      </c>
      <c r="B83" s="22">
        <v>99.256284242207315</v>
      </c>
      <c r="C83" s="22">
        <v>99.256284242207315</v>
      </c>
      <c r="D83" s="22"/>
      <c r="E83" s="22">
        <f t="shared" si="4"/>
        <v>0</v>
      </c>
      <c r="F83" s="22"/>
      <c r="G83" s="22">
        <v>9.3183712362357785E-2</v>
      </c>
      <c r="H83" s="22">
        <v>9.3183712362357785E-2</v>
      </c>
      <c r="I83" s="22"/>
      <c r="J83" s="22">
        <f t="shared" si="1"/>
        <v>0</v>
      </c>
      <c r="K83" s="113">
        <f t="shared" si="5"/>
        <v>0</v>
      </c>
    </row>
    <row r="84" spans="1:103" s="8" customFormat="1" x14ac:dyDescent="0.35">
      <c r="A84" s="25" t="s">
        <v>214</v>
      </c>
      <c r="B84" s="39">
        <v>96.341916389457978</v>
      </c>
      <c r="C84" s="39">
        <v>96.341916389457978</v>
      </c>
      <c r="D84" s="39"/>
      <c r="E84" s="39">
        <f t="shared" si="4"/>
        <v>0</v>
      </c>
      <c r="F84" s="39"/>
      <c r="G84" s="39">
        <v>5.7490462981604011</v>
      </c>
      <c r="H84" s="39">
        <v>5.7490462981604011</v>
      </c>
      <c r="I84" s="39"/>
      <c r="J84" s="39">
        <f t="shared" si="1"/>
        <v>0</v>
      </c>
      <c r="K84" s="112">
        <f t="shared" si="5"/>
        <v>0</v>
      </c>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c r="BN84" s="68"/>
      <c r="BO84" s="68"/>
      <c r="BP84" s="68"/>
      <c r="BQ84" s="68"/>
      <c r="BR84" s="68"/>
      <c r="BS84" s="68"/>
      <c r="BT84" s="68"/>
      <c r="BU84" s="68"/>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row>
    <row r="85" spans="1:103" x14ac:dyDescent="0.35">
      <c r="A85" s="26" t="s">
        <v>40</v>
      </c>
      <c r="B85" s="22">
        <v>96.942481232634989</v>
      </c>
      <c r="C85" s="22">
        <v>96.942481232634989</v>
      </c>
      <c r="D85" s="22"/>
      <c r="E85" s="22">
        <f t="shared" si="4"/>
        <v>0</v>
      </c>
      <c r="F85" s="22"/>
      <c r="G85" s="22">
        <v>0.41169160746821393</v>
      </c>
      <c r="H85" s="22">
        <v>0.41169160746821398</v>
      </c>
      <c r="I85" s="22"/>
      <c r="J85" s="22">
        <f t="shared" si="1"/>
        <v>0</v>
      </c>
      <c r="K85" s="113">
        <f t="shared" si="5"/>
        <v>0</v>
      </c>
    </row>
    <row r="86" spans="1:103" s="8" customFormat="1" x14ac:dyDescent="0.35">
      <c r="A86" s="27" t="s">
        <v>41</v>
      </c>
      <c r="B86" s="39">
        <v>97.247702983038451</v>
      </c>
      <c r="C86" s="39">
        <v>97.247702983038451</v>
      </c>
      <c r="D86" s="39"/>
      <c r="E86" s="39">
        <f t="shared" si="4"/>
        <v>0</v>
      </c>
      <c r="F86" s="39"/>
      <c r="G86" s="39">
        <v>3.4964824726334132</v>
      </c>
      <c r="H86" s="39">
        <v>3.4964824726334132</v>
      </c>
      <c r="I86" s="39"/>
      <c r="J86" s="39">
        <f t="shared" si="1"/>
        <v>0</v>
      </c>
      <c r="K86" s="112">
        <f t="shared" si="5"/>
        <v>0</v>
      </c>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c r="BN86" s="68"/>
      <c r="BO86" s="68"/>
      <c r="BP86" s="68"/>
      <c r="BQ86" s="68"/>
      <c r="BR86" s="68"/>
      <c r="BS86" s="68"/>
      <c r="BT86" s="68"/>
      <c r="BU86" s="68"/>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row>
    <row r="87" spans="1:103" x14ac:dyDescent="0.35">
      <c r="A87" s="26" t="s">
        <v>42</v>
      </c>
      <c r="B87" s="22">
        <v>94.53845019381346</v>
      </c>
      <c r="C87" s="22">
        <v>94.53845019381346</v>
      </c>
      <c r="D87" s="22"/>
      <c r="E87" s="22">
        <f t="shared" si="4"/>
        <v>0</v>
      </c>
      <c r="F87" s="22"/>
      <c r="G87" s="22">
        <v>1.8408722180587738</v>
      </c>
      <c r="H87" s="22">
        <v>1.8408722180587738</v>
      </c>
      <c r="I87" s="22"/>
      <c r="J87" s="22">
        <f t="shared" si="1"/>
        <v>0</v>
      </c>
      <c r="K87" s="113">
        <f t="shared" si="5"/>
        <v>0</v>
      </c>
    </row>
    <row r="88" spans="1:103" s="8" customFormat="1" x14ac:dyDescent="0.35">
      <c r="A88" s="25" t="s">
        <v>219</v>
      </c>
      <c r="B88" s="39">
        <v>88.378615484139331</v>
      </c>
      <c r="C88" s="39">
        <v>88.007757581919165</v>
      </c>
      <c r="D88" s="39"/>
      <c r="E88" s="39">
        <f t="shared" si="4"/>
        <v>-0.4196240235136095</v>
      </c>
      <c r="F88" s="39"/>
      <c r="G88" s="39">
        <v>9.8538302152388439</v>
      </c>
      <c r="H88" s="39">
        <v>9.8124811764194586</v>
      </c>
      <c r="I88" s="39"/>
      <c r="J88" s="39">
        <f t="shared" si="1"/>
        <v>-4.1349038819385342E-2</v>
      </c>
      <c r="K88" s="112">
        <f t="shared" si="5"/>
        <v>-4.1558481556792877E-4</v>
      </c>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c r="BN88" s="68"/>
      <c r="BO88" s="68"/>
      <c r="BP88" s="68"/>
      <c r="BQ88" s="68"/>
      <c r="BR88" s="68"/>
      <c r="BS88" s="68"/>
      <c r="BT88" s="68"/>
      <c r="BU88" s="68"/>
      <c r="BV88" s="68"/>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row>
    <row r="89" spans="1:103" x14ac:dyDescent="0.35">
      <c r="A89" s="28" t="s">
        <v>220</v>
      </c>
      <c r="B89" s="22">
        <v>96.959632156604215</v>
      </c>
      <c r="C89" s="22">
        <v>96.959632156604215</v>
      </c>
      <c r="D89" s="22"/>
      <c r="E89" s="22">
        <f t="shared" si="4"/>
        <v>0</v>
      </c>
      <c r="F89" s="22"/>
      <c r="G89" s="22">
        <v>2.5987946814832315</v>
      </c>
      <c r="H89" s="22">
        <v>2.5987946814832315</v>
      </c>
      <c r="I89" s="22"/>
      <c r="J89" s="22">
        <f t="shared" si="1"/>
        <v>0</v>
      </c>
      <c r="K89" s="113">
        <f t="shared" si="5"/>
        <v>0</v>
      </c>
    </row>
    <row r="90" spans="1:103" s="8" customFormat="1" x14ac:dyDescent="0.35">
      <c r="A90" s="27" t="s">
        <v>221</v>
      </c>
      <c r="B90" s="39">
        <v>96.997960183987402</v>
      </c>
      <c r="C90" s="39">
        <v>96.997960183987402</v>
      </c>
      <c r="D90" s="39"/>
      <c r="E90" s="39">
        <f t="shared" si="4"/>
        <v>0</v>
      </c>
      <c r="F90" s="39"/>
      <c r="G90" s="39">
        <v>0.92423591382904047</v>
      </c>
      <c r="H90" s="39">
        <v>0.92423591382904047</v>
      </c>
      <c r="I90" s="39"/>
      <c r="J90" s="39">
        <f t="shared" si="1"/>
        <v>0</v>
      </c>
      <c r="K90" s="112">
        <f t="shared" si="5"/>
        <v>0</v>
      </c>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c r="BN90" s="68"/>
      <c r="BO90" s="68"/>
      <c r="BP90" s="68"/>
      <c r="BQ90" s="68"/>
      <c r="BR90" s="68"/>
      <c r="BS90" s="68"/>
      <c r="BT90" s="68"/>
      <c r="BU90" s="68"/>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row>
    <row r="91" spans="1:103" x14ac:dyDescent="0.35">
      <c r="A91" s="26" t="s">
        <v>43</v>
      </c>
      <c r="B91" s="22">
        <v>98.776138860144897</v>
      </c>
      <c r="C91" s="22">
        <v>98.776138860144897</v>
      </c>
      <c r="D91" s="22"/>
      <c r="E91" s="22">
        <f t="shared" si="4"/>
        <v>0</v>
      </c>
      <c r="F91" s="22"/>
      <c r="G91" s="22">
        <v>0.65499463081777309</v>
      </c>
      <c r="H91" s="22">
        <v>0.6549946308177732</v>
      </c>
      <c r="I91" s="22"/>
      <c r="J91" s="22">
        <f t="shared" si="1"/>
        <v>0</v>
      </c>
      <c r="K91" s="113">
        <f t="shared" si="5"/>
        <v>0</v>
      </c>
    </row>
    <row r="92" spans="1:103" s="8" customFormat="1" x14ac:dyDescent="0.35">
      <c r="A92" s="27" t="s">
        <v>223</v>
      </c>
      <c r="B92" s="39">
        <v>95.116654528367874</v>
      </c>
      <c r="C92" s="39">
        <v>95.116654528367874</v>
      </c>
      <c r="D92" s="39"/>
      <c r="E92" s="39">
        <f t="shared" si="4"/>
        <v>0</v>
      </c>
      <c r="F92" s="39"/>
      <c r="G92" s="39">
        <v>0.82771839896290078</v>
      </c>
      <c r="H92" s="39">
        <v>0.82771839896290089</v>
      </c>
      <c r="I92" s="39"/>
      <c r="J92" s="39">
        <f t="shared" si="1"/>
        <v>0</v>
      </c>
      <c r="K92" s="112">
        <f t="shared" si="5"/>
        <v>0</v>
      </c>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c r="BN92" s="68"/>
      <c r="BO92" s="68"/>
      <c r="BP92" s="68"/>
      <c r="BQ92" s="68"/>
      <c r="BR92" s="68"/>
      <c r="BS92" s="68"/>
      <c r="BT92" s="68"/>
      <c r="BU92" s="68"/>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row>
    <row r="93" spans="1:103" x14ac:dyDescent="0.35">
      <c r="A93" s="26" t="s">
        <v>224</v>
      </c>
      <c r="B93" s="22">
        <v>98.828163498548108</v>
      </c>
      <c r="C93" s="22">
        <v>98.828163498548108</v>
      </c>
      <c r="D93" s="22"/>
      <c r="E93" s="22">
        <f t="shared" si="4"/>
        <v>0</v>
      </c>
      <c r="F93" s="22"/>
      <c r="G93" s="22">
        <v>0.1918457378735173</v>
      </c>
      <c r="H93" s="22">
        <v>0.1918457378735173</v>
      </c>
      <c r="I93" s="22"/>
      <c r="J93" s="22">
        <f t="shared" si="1"/>
        <v>0</v>
      </c>
      <c r="K93" s="113">
        <f t="shared" si="5"/>
        <v>0</v>
      </c>
    </row>
    <row r="94" spans="1:103" s="8" customFormat="1" x14ac:dyDescent="0.35">
      <c r="A94" s="25" t="s">
        <v>225</v>
      </c>
      <c r="B94" s="39">
        <v>85.66296839014349</v>
      </c>
      <c r="C94" s="39">
        <v>85.174744536674041</v>
      </c>
      <c r="D94" s="39"/>
      <c r="E94" s="39">
        <f t="shared" si="4"/>
        <v>-0.56993571743380045</v>
      </c>
      <c r="F94" s="39"/>
      <c r="G94" s="39">
        <v>7.2550355337556125</v>
      </c>
      <c r="H94" s="39">
        <v>7.2136864949362263</v>
      </c>
      <c r="I94" s="39"/>
      <c r="J94" s="39">
        <f t="shared" si="1"/>
        <v>-4.134903881938623E-2</v>
      </c>
      <c r="K94" s="112">
        <f t="shared" si="5"/>
        <v>-4.1558481556793771E-4</v>
      </c>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c r="BN94" s="68"/>
      <c r="BO94" s="68"/>
      <c r="BP94" s="68"/>
      <c r="BQ94" s="68"/>
      <c r="BR94" s="68"/>
      <c r="BS94" s="68"/>
      <c r="BT94" s="68"/>
      <c r="BU94" s="68"/>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row>
    <row r="95" spans="1:103" x14ac:dyDescent="0.35">
      <c r="A95" s="26" t="s">
        <v>226</v>
      </c>
      <c r="B95" s="22">
        <v>99.273085276097362</v>
      </c>
      <c r="C95" s="22">
        <v>94.965874117711863</v>
      </c>
      <c r="D95" s="22"/>
      <c r="E95" s="22">
        <f t="shared" si="4"/>
        <v>-4.3387501722207178</v>
      </c>
      <c r="F95" s="22"/>
      <c r="G95" s="22">
        <v>3.7350734180360688E-2</v>
      </c>
      <c r="H95" s="22">
        <v>3.5730179136784584E-2</v>
      </c>
      <c r="I95" s="22"/>
      <c r="J95" s="22">
        <f t="shared" ref="J95:J139" si="6">H95-G95</f>
        <v>-1.6205550435761037E-3</v>
      </c>
      <c r="K95" s="113">
        <f t="shared" si="5"/>
        <v>-1.628763541140672E-5</v>
      </c>
    </row>
    <row r="96" spans="1:103" s="8" customFormat="1" x14ac:dyDescent="0.35">
      <c r="A96" s="27" t="s">
        <v>227</v>
      </c>
      <c r="B96" s="39">
        <v>80.405854605804549</v>
      </c>
      <c r="C96" s="39">
        <v>79.698584293865821</v>
      </c>
      <c r="D96" s="39"/>
      <c r="E96" s="39">
        <f t="shared" si="4"/>
        <v>-0.87962538972587989</v>
      </c>
      <c r="F96" s="39"/>
      <c r="G96" s="39">
        <v>4.9896653217820477</v>
      </c>
      <c r="H96" s="39">
        <v>4.9457749587493067</v>
      </c>
      <c r="I96" s="39"/>
      <c r="J96" s="39">
        <f t="shared" si="6"/>
        <v>-4.3890363032740964E-2</v>
      </c>
      <c r="K96" s="112">
        <f t="shared" si="5"/>
        <v>-4.4112678183028765E-4</v>
      </c>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68"/>
      <c r="BS96" s="68"/>
      <c r="BT96" s="68"/>
      <c r="BU96" s="68"/>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row>
    <row r="97" spans="1:103" x14ac:dyDescent="0.35">
      <c r="A97" s="26" t="s">
        <v>228</v>
      </c>
      <c r="B97" s="22">
        <v>100.21111194106629</v>
      </c>
      <c r="C97" s="22">
        <v>100.65835655230202</v>
      </c>
      <c r="D97" s="22"/>
      <c r="E97" s="22">
        <f t="shared" si="4"/>
        <v>0.44630241354746136</v>
      </c>
      <c r="F97" s="22"/>
      <c r="G97" s="22">
        <v>0.93252447905268521</v>
      </c>
      <c r="H97" s="22">
        <v>0.93668635830961844</v>
      </c>
      <c r="I97" s="22"/>
      <c r="J97" s="22">
        <f t="shared" si="6"/>
        <v>4.1618792569332319E-3</v>
      </c>
      <c r="K97" s="113">
        <f t="shared" si="5"/>
        <v>4.1829601673780733E-5</v>
      </c>
    </row>
    <row r="98" spans="1:103" s="8" customFormat="1" x14ac:dyDescent="0.35">
      <c r="A98" s="27" t="s">
        <v>229</v>
      </c>
      <c r="B98" s="39">
        <v>100</v>
      </c>
      <c r="C98" s="39">
        <v>100</v>
      </c>
      <c r="D98" s="39"/>
      <c r="E98" s="39">
        <f t="shared" si="4"/>
        <v>0</v>
      </c>
      <c r="F98" s="39"/>
      <c r="G98" s="39">
        <v>1.2954949987405175</v>
      </c>
      <c r="H98" s="39">
        <v>1.2954949987405175</v>
      </c>
      <c r="I98" s="39"/>
      <c r="J98" s="39">
        <f t="shared" si="6"/>
        <v>0</v>
      </c>
      <c r="K98" s="112">
        <f t="shared" si="5"/>
        <v>0</v>
      </c>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c r="BN98" s="68"/>
      <c r="BO98" s="68"/>
      <c r="BP98" s="68"/>
      <c r="BQ98" s="68"/>
      <c r="BR98" s="68"/>
      <c r="BS98" s="68"/>
      <c r="BT98" s="68"/>
      <c r="BU98" s="68"/>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row>
    <row r="99" spans="1:103" x14ac:dyDescent="0.35">
      <c r="A99" s="28" t="s">
        <v>231</v>
      </c>
      <c r="B99" s="22">
        <v>100.42247431299552</v>
      </c>
      <c r="C99" s="22">
        <v>100.91149429901036</v>
      </c>
      <c r="D99" s="22"/>
      <c r="E99" s="22">
        <f t="shared" si="4"/>
        <v>0.48696269371999445</v>
      </c>
      <c r="F99" s="22"/>
      <c r="G99" s="22">
        <v>2.6696056402676067</v>
      </c>
      <c r="H99" s="22">
        <v>2.6826056238051548</v>
      </c>
      <c r="I99" s="22"/>
      <c r="J99" s="22">
        <f t="shared" si="6"/>
        <v>1.2999983537548054E-2</v>
      </c>
      <c r="K99" s="113">
        <f t="shared" si="5"/>
        <v>1.3065831552788506E-4</v>
      </c>
    </row>
    <row r="100" spans="1:103" s="8" customFormat="1" x14ac:dyDescent="0.35">
      <c r="A100" s="25" t="s">
        <v>232</v>
      </c>
      <c r="B100" s="39">
        <v>98.321354183915091</v>
      </c>
      <c r="C100" s="39">
        <v>98.321354183915091</v>
      </c>
      <c r="D100" s="39"/>
      <c r="E100" s="39">
        <f t="shared" si="4"/>
        <v>0</v>
      </c>
      <c r="F100" s="39"/>
      <c r="G100" s="39">
        <v>0.40688436720220827</v>
      </c>
      <c r="H100" s="39">
        <v>0.40688436720220822</v>
      </c>
      <c r="I100" s="39"/>
      <c r="J100" s="39">
        <f t="shared" si="6"/>
        <v>0</v>
      </c>
      <c r="K100" s="112">
        <f t="shared" si="5"/>
        <v>0</v>
      </c>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c r="BN100" s="68"/>
      <c r="BO100" s="68"/>
      <c r="BP100" s="68"/>
      <c r="BQ100" s="68"/>
      <c r="BR100" s="68"/>
      <c r="BS100" s="68"/>
      <c r="BT100" s="68"/>
      <c r="BU100" s="68"/>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row>
    <row r="101" spans="1:103" x14ac:dyDescent="0.35">
      <c r="A101" s="26" t="s">
        <v>44</v>
      </c>
      <c r="B101" s="22">
        <v>98.321354183915091</v>
      </c>
      <c r="C101" s="22">
        <v>98.321354183915091</v>
      </c>
      <c r="D101" s="22"/>
      <c r="E101" s="22">
        <f t="shared" si="4"/>
        <v>0</v>
      </c>
      <c r="F101" s="22"/>
      <c r="G101" s="22">
        <v>0.40688436720220827</v>
      </c>
      <c r="H101" s="22">
        <v>0.40688436720220822</v>
      </c>
      <c r="I101" s="22"/>
      <c r="J101" s="22">
        <f t="shared" si="6"/>
        <v>0</v>
      </c>
      <c r="K101" s="113">
        <f t="shared" si="5"/>
        <v>0</v>
      </c>
    </row>
    <row r="102" spans="1:103" s="8" customFormat="1" x14ac:dyDescent="0.35">
      <c r="A102" s="25" t="s">
        <v>235</v>
      </c>
      <c r="B102" s="39">
        <v>101.1778682190744</v>
      </c>
      <c r="C102" s="39">
        <v>113.83733902342739</v>
      </c>
      <c r="D102" s="39"/>
      <c r="E102" s="39">
        <f t="shared" si="4"/>
        <v>12.512094815975171</v>
      </c>
      <c r="F102" s="39"/>
      <c r="G102" s="39">
        <v>0.10389933683167467</v>
      </c>
      <c r="H102" s="39">
        <v>0.11689932036922321</v>
      </c>
      <c r="I102" s="39"/>
      <c r="J102" s="39">
        <f t="shared" si="6"/>
        <v>1.299998353754854E-2</v>
      </c>
      <c r="K102" s="112">
        <f t="shared" si="5"/>
        <v>1.3065831552788997E-4</v>
      </c>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c r="BN102" s="68"/>
      <c r="BO102" s="68"/>
      <c r="BP102" s="68"/>
      <c r="BQ102" s="68"/>
      <c r="BR102" s="68"/>
      <c r="BS102" s="68"/>
      <c r="BT102" s="68"/>
      <c r="BU102" s="68"/>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row>
    <row r="103" spans="1:103" x14ac:dyDescent="0.35">
      <c r="A103" s="26" t="s">
        <v>236</v>
      </c>
      <c r="B103" s="22">
        <v>101.1778682190744</v>
      </c>
      <c r="C103" s="22">
        <v>113.83733902342739</v>
      </c>
      <c r="D103" s="22"/>
      <c r="E103" s="22">
        <f t="shared" si="4"/>
        <v>12.512094815975171</v>
      </c>
      <c r="F103" s="22"/>
      <c r="G103" s="22">
        <v>0.10389933683167467</v>
      </c>
      <c r="H103" s="22">
        <v>0.11689932036922321</v>
      </c>
      <c r="I103" s="22"/>
      <c r="J103" s="22">
        <f t="shared" si="6"/>
        <v>1.299998353754854E-2</v>
      </c>
      <c r="K103" s="113">
        <f t="shared" si="5"/>
        <v>1.3065831552788997E-4</v>
      </c>
    </row>
    <row r="104" spans="1:103" s="8" customFormat="1" x14ac:dyDescent="0.35">
      <c r="A104" s="25" t="s">
        <v>238</v>
      </c>
      <c r="B104" s="39">
        <v>100</v>
      </c>
      <c r="C104" s="39">
        <v>100</v>
      </c>
      <c r="D104" s="39"/>
      <c r="E104" s="39">
        <f t="shared" si="4"/>
        <v>0</v>
      </c>
      <c r="F104" s="39"/>
      <c r="G104" s="39">
        <v>3.9975930396167744E-2</v>
      </c>
      <c r="H104" s="39">
        <v>3.9975930396167744E-2</v>
      </c>
      <c r="I104" s="39"/>
      <c r="J104" s="39">
        <f t="shared" si="6"/>
        <v>0</v>
      </c>
      <c r="K104" s="112">
        <f t="shared" si="5"/>
        <v>0</v>
      </c>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c r="BN104" s="68"/>
      <c r="BO104" s="68"/>
      <c r="BP104" s="68"/>
      <c r="BQ104" s="68"/>
      <c r="BR104" s="68"/>
      <c r="BS104" s="68"/>
      <c r="BT104" s="68"/>
      <c r="BU104" s="68"/>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row>
    <row r="105" spans="1:103" x14ac:dyDescent="0.35">
      <c r="A105" s="26" t="s">
        <v>45</v>
      </c>
      <c r="B105" s="22">
        <v>100</v>
      </c>
      <c r="C105" s="22">
        <v>100</v>
      </c>
      <c r="D105" s="22"/>
      <c r="E105" s="22">
        <f t="shared" si="4"/>
        <v>0</v>
      </c>
      <c r="F105" s="22"/>
      <c r="G105" s="22">
        <v>3.9975930396167744E-2</v>
      </c>
      <c r="H105" s="22">
        <v>3.9975930396167744E-2</v>
      </c>
      <c r="I105" s="22"/>
      <c r="J105" s="22">
        <f t="shared" si="6"/>
        <v>0</v>
      </c>
      <c r="K105" s="113">
        <f t="shared" si="5"/>
        <v>0</v>
      </c>
    </row>
    <row r="106" spans="1:103" s="8" customFormat="1" x14ac:dyDescent="0.35">
      <c r="A106" s="25" t="s">
        <v>240</v>
      </c>
      <c r="B106" s="39">
        <v>99.727481311131456</v>
      </c>
      <c r="C106" s="39">
        <v>99.727481311131456</v>
      </c>
      <c r="D106" s="39"/>
      <c r="E106" s="39">
        <f t="shared" si="4"/>
        <v>0</v>
      </c>
      <c r="F106" s="39"/>
      <c r="G106" s="39">
        <v>0.92496026873152304</v>
      </c>
      <c r="H106" s="39">
        <v>0.92496026873152304</v>
      </c>
      <c r="I106" s="39"/>
      <c r="J106" s="39">
        <f t="shared" si="6"/>
        <v>0</v>
      </c>
      <c r="K106" s="112">
        <f t="shared" si="5"/>
        <v>0</v>
      </c>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c r="BN106" s="68"/>
      <c r="BO106" s="68"/>
      <c r="BP106" s="68"/>
      <c r="BQ106" s="68"/>
      <c r="BR106" s="68"/>
      <c r="BS106" s="68"/>
      <c r="BT106" s="68"/>
      <c r="BU106" s="68"/>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row>
    <row r="107" spans="1:103" x14ac:dyDescent="0.35">
      <c r="A107" s="26" t="s">
        <v>241</v>
      </c>
      <c r="B107" s="22">
        <v>100</v>
      </c>
      <c r="C107" s="22">
        <v>100</v>
      </c>
      <c r="D107" s="22"/>
      <c r="E107" s="22">
        <f t="shared" si="4"/>
        <v>0</v>
      </c>
      <c r="F107" s="22"/>
      <c r="G107" s="22">
        <v>0.16778532205872537</v>
      </c>
      <c r="H107" s="22">
        <v>0.16778532205872534</v>
      </c>
      <c r="I107" s="22"/>
      <c r="J107" s="22">
        <f t="shared" si="6"/>
        <v>0</v>
      </c>
      <c r="K107" s="113">
        <f t="shared" si="5"/>
        <v>0</v>
      </c>
    </row>
    <row r="108" spans="1:103" s="8" customFormat="1" x14ac:dyDescent="0.35">
      <c r="A108" s="27" t="s">
        <v>242</v>
      </c>
      <c r="B108" s="39">
        <v>99.667293758094871</v>
      </c>
      <c r="C108" s="39">
        <v>99.667293758094871</v>
      </c>
      <c r="D108" s="39"/>
      <c r="E108" s="39">
        <f t="shared" si="4"/>
        <v>0</v>
      </c>
      <c r="F108" s="39"/>
      <c r="G108" s="39">
        <v>0.75717494667279761</v>
      </c>
      <c r="H108" s="39">
        <v>0.75717494667279761</v>
      </c>
      <c r="I108" s="39"/>
      <c r="J108" s="39">
        <f t="shared" si="6"/>
        <v>0</v>
      </c>
      <c r="K108" s="112">
        <f t="shared" si="5"/>
        <v>0</v>
      </c>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c r="BN108" s="68"/>
      <c r="BO108" s="68"/>
      <c r="BP108" s="68"/>
      <c r="BQ108" s="68"/>
      <c r="BR108" s="68"/>
      <c r="BS108" s="68"/>
      <c r="BT108" s="68"/>
      <c r="BU108" s="68"/>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row>
    <row r="109" spans="1:103" x14ac:dyDescent="0.35">
      <c r="A109" s="28" t="s">
        <v>46</v>
      </c>
      <c r="B109" s="22">
        <v>101.66007343735694</v>
      </c>
      <c r="C109" s="22">
        <v>101.66007343735694</v>
      </c>
      <c r="D109" s="22"/>
      <c r="E109" s="22">
        <f t="shared" si="4"/>
        <v>0</v>
      </c>
      <c r="F109" s="22"/>
      <c r="G109" s="22">
        <v>1.1938857371060327</v>
      </c>
      <c r="H109" s="22">
        <v>1.1938857371060327</v>
      </c>
      <c r="I109" s="22"/>
      <c r="J109" s="22">
        <f t="shared" si="6"/>
        <v>0</v>
      </c>
      <c r="K109" s="113">
        <f t="shared" si="5"/>
        <v>0</v>
      </c>
    </row>
    <row r="110" spans="1:103" s="8" customFormat="1" x14ac:dyDescent="0.35">
      <c r="A110" s="27" t="s">
        <v>47</v>
      </c>
      <c r="B110" s="39">
        <v>103.32100406468973</v>
      </c>
      <c r="C110" s="39">
        <v>103.32100406468973</v>
      </c>
      <c r="D110" s="39"/>
      <c r="E110" s="39">
        <f t="shared" si="4"/>
        <v>0</v>
      </c>
      <c r="F110" s="39"/>
      <c r="G110" s="39">
        <v>0.51147314317260761</v>
      </c>
      <c r="H110" s="39">
        <v>0.51147314317260761</v>
      </c>
      <c r="I110" s="39"/>
      <c r="J110" s="39">
        <f t="shared" si="6"/>
        <v>0</v>
      </c>
      <c r="K110" s="112">
        <f t="shared" si="5"/>
        <v>0</v>
      </c>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c r="BN110" s="68"/>
      <c r="BO110" s="68"/>
      <c r="BP110" s="68"/>
      <c r="BQ110" s="68"/>
      <c r="BR110" s="68"/>
      <c r="BS110" s="68"/>
      <c r="BT110" s="68"/>
      <c r="BU110" s="68"/>
      <c r="BV110" s="68"/>
      <c r="BW110" s="68"/>
      <c r="BX110" s="68"/>
      <c r="BY110" s="68"/>
      <c r="BZ110" s="68"/>
      <c r="CA110" s="68"/>
      <c r="CB110" s="68"/>
      <c r="CC110" s="68"/>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row>
    <row r="111" spans="1:103" x14ac:dyDescent="0.35">
      <c r="A111" s="26" t="s">
        <v>245</v>
      </c>
      <c r="B111" s="22">
        <v>100.44978829307721</v>
      </c>
      <c r="C111" s="22">
        <v>100.44978829307721</v>
      </c>
      <c r="D111" s="22"/>
      <c r="E111" s="22">
        <f t="shared" si="4"/>
        <v>0</v>
      </c>
      <c r="F111" s="22"/>
      <c r="G111" s="22">
        <v>0.68241259393342524</v>
      </c>
      <c r="H111" s="22">
        <v>0.68241259393342535</v>
      </c>
      <c r="I111" s="22"/>
      <c r="J111" s="22">
        <f t="shared" si="6"/>
        <v>0</v>
      </c>
      <c r="K111" s="113">
        <f t="shared" si="5"/>
        <v>0</v>
      </c>
    </row>
    <row r="112" spans="1:103" s="8" customFormat="1" x14ac:dyDescent="0.35">
      <c r="A112" s="25" t="s">
        <v>246</v>
      </c>
      <c r="B112" s="39">
        <v>100.15098404964505</v>
      </c>
      <c r="C112" s="39">
        <v>100.15106853094828</v>
      </c>
      <c r="D112" s="39"/>
      <c r="E112" s="39">
        <f t="shared" si="4"/>
        <v>8.4353942231274459E-5</v>
      </c>
      <c r="F112" s="39"/>
      <c r="G112" s="39">
        <v>2.3013656914076597</v>
      </c>
      <c r="H112" s="39">
        <v>2.3013676327003454</v>
      </c>
      <c r="I112" s="39"/>
      <c r="J112" s="39">
        <f t="shared" si="6"/>
        <v>1.941292685714302E-6</v>
      </c>
      <c r="K112" s="112">
        <f t="shared" si="5"/>
        <v>1.9511257958860097E-8</v>
      </c>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c r="BN112" s="68"/>
      <c r="BO112" s="68"/>
      <c r="BP112" s="68"/>
      <c r="BQ112" s="68"/>
      <c r="BR112" s="68"/>
      <c r="BS112" s="68"/>
      <c r="BT112" s="68"/>
      <c r="BU112" s="68"/>
      <c r="BV112" s="68"/>
      <c r="BW112" s="68"/>
      <c r="BX112" s="68"/>
      <c r="BY112" s="68"/>
      <c r="BZ112" s="68"/>
      <c r="CA112" s="68"/>
      <c r="CB112" s="68"/>
      <c r="CC112" s="68"/>
      <c r="CD112" s="68"/>
      <c r="CE112" s="68"/>
      <c r="CF112" s="68"/>
      <c r="CG112" s="68"/>
      <c r="CH112" s="68"/>
      <c r="CI112" s="68"/>
      <c r="CJ112" s="68"/>
      <c r="CK112" s="68"/>
      <c r="CL112" s="68"/>
      <c r="CM112" s="68"/>
      <c r="CN112" s="68"/>
      <c r="CO112" s="68"/>
      <c r="CP112" s="68"/>
      <c r="CQ112" s="68"/>
      <c r="CR112" s="68"/>
      <c r="CS112" s="68"/>
      <c r="CT112" s="68"/>
      <c r="CU112" s="68"/>
      <c r="CV112" s="68"/>
      <c r="CW112" s="68"/>
      <c r="CX112" s="68"/>
      <c r="CY112" s="68"/>
    </row>
    <row r="113" spans="1:103" x14ac:dyDescent="0.35">
      <c r="A113" s="28" t="s">
        <v>247</v>
      </c>
      <c r="B113" s="22">
        <v>101.08159095064573</v>
      </c>
      <c r="C113" s="22">
        <v>101.08159095064573</v>
      </c>
      <c r="D113" s="22"/>
      <c r="E113" s="22">
        <f t="shared" si="4"/>
        <v>0</v>
      </c>
      <c r="F113" s="22"/>
      <c r="G113" s="22">
        <v>0.1126547428246048</v>
      </c>
      <c r="H113" s="22">
        <v>0.1126547428246048</v>
      </c>
      <c r="I113" s="22"/>
      <c r="J113" s="22">
        <f t="shared" si="6"/>
        <v>0</v>
      </c>
      <c r="K113" s="113">
        <f t="shared" si="5"/>
        <v>0</v>
      </c>
    </row>
    <row r="114" spans="1:103" s="8" customFormat="1" x14ac:dyDescent="0.35">
      <c r="A114" s="27" t="s">
        <v>248</v>
      </c>
      <c r="B114" s="39">
        <v>101.08159095064573</v>
      </c>
      <c r="C114" s="39">
        <v>101.08159095064573</v>
      </c>
      <c r="D114" s="39"/>
      <c r="E114" s="39">
        <f t="shared" si="4"/>
        <v>0</v>
      </c>
      <c r="F114" s="39"/>
      <c r="G114" s="39">
        <v>0.1126547428246048</v>
      </c>
      <c r="H114" s="39">
        <v>0.1126547428246048</v>
      </c>
      <c r="I114" s="39"/>
      <c r="J114" s="39">
        <f t="shared" si="6"/>
        <v>0</v>
      </c>
      <c r="K114" s="112">
        <f t="shared" si="5"/>
        <v>0</v>
      </c>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c r="BN114" s="68"/>
      <c r="BO114" s="68"/>
      <c r="BP114" s="68"/>
      <c r="BQ114" s="68"/>
      <c r="BR114" s="68"/>
      <c r="BS114" s="68"/>
      <c r="BT114" s="68"/>
      <c r="BU114" s="68"/>
      <c r="BV114" s="68"/>
      <c r="BW114" s="68"/>
      <c r="BX114" s="68"/>
      <c r="BY114" s="68"/>
      <c r="BZ114" s="68"/>
      <c r="CA114" s="68"/>
      <c r="CB114" s="68"/>
      <c r="CC114" s="68"/>
      <c r="CD114" s="68"/>
      <c r="CE114" s="68"/>
      <c r="CF114" s="68"/>
      <c r="CG114" s="68"/>
      <c r="CH114" s="68"/>
      <c r="CI114" s="68"/>
      <c r="CJ114" s="68"/>
      <c r="CK114" s="68"/>
      <c r="CL114" s="68"/>
      <c r="CM114" s="68"/>
      <c r="CN114" s="68"/>
      <c r="CO114" s="68"/>
      <c r="CP114" s="68"/>
      <c r="CQ114" s="68"/>
      <c r="CR114" s="68"/>
      <c r="CS114" s="68"/>
      <c r="CT114" s="68"/>
      <c r="CU114" s="68"/>
      <c r="CV114" s="68"/>
      <c r="CW114" s="68"/>
      <c r="CX114" s="68"/>
      <c r="CY114" s="68"/>
    </row>
    <row r="115" spans="1:103" x14ac:dyDescent="0.35">
      <c r="A115" s="28" t="s">
        <v>48</v>
      </c>
      <c r="B115" s="22">
        <v>100</v>
      </c>
      <c r="C115" s="22">
        <v>100.00979488157753</v>
      </c>
      <c r="D115" s="22"/>
      <c r="E115" s="22">
        <f t="shared" si="4"/>
        <v>9.7948815775295017E-3</v>
      </c>
      <c r="F115" s="22"/>
      <c r="G115" s="22">
        <v>1.9819460500525677E-2</v>
      </c>
      <c r="H115" s="22">
        <v>1.9821401793211013E-2</v>
      </c>
      <c r="I115" s="22"/>
      <c r="J115" s="22">
        <f t="shared" si="6"/>
        <v>1.9412926853361323E-6</v>
      </c>
      <c r="K115" s="113">
        <f t="shared" si="5"/>
        <v>1.9511257955059246E-8</v>
      </c>
    </row>
    <row r="116" spans="1:103" s="8" customFormat="1" x14ac:dyDescent="0.35">
      <c r="A116" s="27" t="s">
        <v>49</v>
      </c>
      <c r="B116" s="39">
        <v>100</v>
      </c>
      <c r="C116" s="39">
        <v>100.00979488157753</v>
      </c>
      <c r="D116" s="39"/>
      <c r="E116" s="39">
        <f t="shared" si="4"/>
        <v>9.7948815775295017E-3</v>
      </c>
      <c r="F116" s="39"/>
      <c r="G116" s="39">
        <v>1.9819460500525677E-2</v>
      </c>
      <c r="H116" s="39">
        <v>1.9821401793211013E-2</v>
      </c>
      <c r="I116" s="39"/>
      <c r="J116" s="39">
        <f t="shared" si="6"/>
        <v>1.9412926853361323E-6</v>
      </c>
      <c r="K116" s="112">
        <f t="shared" si="5"/>
        <v>1.9511257955059246E-8</v>
      </c>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c r="BN116" s="68"/>
      <c r="BO116" s="68"/>
      <c r="BP116" s="68"/>
      <c r="BQ116" s="68"/>
      <c r="BR116" s="68"/>
      <c r="BS116" s="68"/>
      <c r="BT116" s="68"/>
      <c r="BU116" s="68"/>
      <c r="BV116" s="68"/>
      <c r="BW116" s="68"/>
      <c r="BX116" s="68"/>
      <c r="BY116" s="68"/>
      <c r="BZ116" s="68"/>
      <c r="CA116" s="68"/>
      <c r="CB116" s="68"/>
      <c r="CC116" s="68"/>
      <c r="CD116" s="68"/>
      <c r="CE116" s="68"/>
      <c r="CF116" s="68"/>
      <c r="CG116" s="68"/>
      <c r="CH116" s="68"/>
      <c r="CI116" s="68"/>
      <c r="CJ116" s="68"/>
      <c r="CK116" s="68"/>
      <c r="CL116" s="68"/>
      <c r="CM116" s="68"/>
      <c r="CN116" s="68"/>
      <c r="CO116" s="68"/>
      <c r="CP116" s="68"/>
      <c r="CQ116" s="68"/>
      <c r="CR116" s="68"/>
      <c r="CS116" s="68"/>
      <c r="CT116" s="68"/>
      <c r="CU116" s="68"/>
      <c r="CV116" s="68"/>
      <c r="CW116" s="68"/>
      <c r="CX116" s="68"/>
      <c r="CY116" s="68"/>
    </row>
    <row r="117" spans="1:103" x14ac:dyDescent="0.35">
      <c r="A117" s="28" t="s">
        <v>251</v>
      </c>
      <c r="B117" s="22">
        <v>100</v>
      </c>
      <c r="C117" s="22">
        <v>100</v>
      </c>
      <c r="D117" s="22"/>
      <c r="E117" s="22">
        <f t="shared" si="4"/>
        <v>0</v>
      </c>
      <c r="F117" s="22"/>
      <c r="G117" s="22">
        <v>0.56108368555014809</v>
      </c>
      <c r="H117" s="22">
        <v>0.56108368555014809</v>
      </c>
      <c r="I117" s="22"/>
      <c r="J117" s="22">
        <f t="shared" si="6"/>
        <v>0</v>
      </c>
      <c r="K117" s="113">
        <f t="shared" si="5"/>
        <v>0</v>
      </c>
    </row>
    <row r="118" spans="1:103" s="8" customFormat="1" x14ac:dyDescent="0.35">
      <c r="A118" s="27" t="s">
        <v>252</v>
      </c>
      <c r="B118" s="39">
        <v>100</v>
      </c>
      <c r="C118" s="39">
        <v>100</v>
      </c>
      <c r="D118" s="39"/>
      <c r="E118" s="39">
        <f t="shared" si="4"/>
        <v>0</v>
      </c>
      <c r="F118" s="39"/>
      <c r="G118" s="39">
        <v>0.56108368555014809</v>
      </c>
      <c r="H118" s="39">
        <v>0.56108368555014809</v>
      </c>
      <c r="I118" s="39"/>
      <c r="J118" s="39">
        <f t="shared" si="6"/>
        <v>0</v>
      </c>
      <c r="K118" s="112">
        <f t="shared" si="5"/>
        <v>0</v>
      </c>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c r="BN118" s="68"/>
      <c r="BO118" s="68"/>
      <c r="BP118" s="68"/>
      <c r="BQ118" s="68"/>
      <c r="BR118" s="68"/>
      <c r="BS118" s="68"/>
      <c r="BT118" s="68"/>
      <c r="BU118" s="68"/>
      <c r="BV118" s="68"/>
      <c r="BW118" s="68"/>
      <c r="BX118" s="68"/>
      <c r="BY118" s="68"/>
      <c r="BZ118" s="68"/>
      <c r="CA118" s="68"/>
      <c r="CB118" s="68"/>
      <c r="CC118" s="68"/>
      <c r="CD118" s="68"/>
      <c r="CE118" s="68"/>
      <c r="CF118" s="68"/>
      <c r="CG118" s="68"/>
      <c r="CH118" s="68"/>
      <c r="CI118" s="68"/>
      <c r="CJ118" s="68"/>
      <c r="CK118" s="68"/>
      <c r="CL118" s="68"/>
      <c r="CM118" s="68"/>
      <c r="CN118" s="68"/>
      <c r="CO118" s="68"/>
      <c r="CP118" s="68"/>
      <c r="CQ118" s="68"/>
      <c r="CR118" s="68"/>
      <c r="CS118" s="68"/>
      <c r="CT118" s="68"/>
      <c r="CU118" s="68"/>
      <c r="CV118" s="68"/>
      <c r="CW118" s="68"/>
      <c r="CX118" s="68"/>
      <c r="CY118" s="68"/>
    </row>
    <row r="119" spans="1:103" x14ac:dyDescent="0.35">
      <c r="A119" s="28" t="s">
        <v>253</v>
      </c>
      <c r="B119" s="22">
        <v>100.14101335034438</v>
      </c>
      <c r="C119" s="22">
        <v>100.14101335034438</v>
      </c>
      <c r="D119" s="22"/>
      <c r="E119" s="22">
        <f t="shared" si="4"/>
        <v>0</v>
      </c>
      <c r="F119" s="22"/>
      <c r="G119" s="22">
        <v>1.6078078025323812</v>
      </c>
      <c r="H119" s="22">
        <v>1.6078078025323812</v>
      </c>
      <c r="I119" s="22"/>
      <c r="J119" s="22">
        <f t="shared" si="6"/>
        <v>0</v>
      </c>
      <c r="K119" s="113">
        <f t="shared" si="5"/>
        <v>0</v>
      </c>
    </row>
    <row r="120" spans="1:103" s="8" customFormat="1" x14ac:dyDescent="0.35">
      <c r="A120" s="27" t="s">
        <v>254</v>
      </c>
      <c r="B120" s="39">
        <v>100.14101335034438</v>
      </c>
      <c r="C120" s="39">
        <v>100.14101335034438</v>
      </c>
      <c r="D120" s="39"/>
      <c r="E120" s="39">
        <f t="shared" si="4"/>
        <v>0</v>
      </c>
      <c r="F120" s="39"/>
      <c r="G120" s="39">
        <v>1.6078078025323812</v>
      </c>
      <c r="H120" s="39">
        <v>1.6078078025323812</v>
      </c>
      <c r="I120" s="39"/>
      <c r="J120" s="39">
        <f t="shared" si="6"/>
        <v>0</v>
      </c>
      <c r="K120" s="112">
        <f t="shared" si="5"/>
        <v>0</v>
      </c>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c r="BN120" s="68"/>
      <c r="BO120" s="68"/>
      <c r="BP120" s="68"/>
      <c r="BQ120" s="68"/>
      <c r="BR120" s="68"/>
      <c r="BS120" s="68"/>
      <c r="BT120" s="68"/>
      <c r="BU120" s="68"/>
      <c r="BV120" s="68"/>
      <c r="BW120" s="68"/>
      <c r="BX120" s="68"/>
      <c r="BY120" s="68"/>
      <c r="BZ120" s="68"/>
      <c r="CA120" s="68"/>
      <c r="CB120" s="68"/>
      <c r="CC120" s="68"/>
      <c r="CD120" s="68"/>
      <c r="CE120" s="68"/>
      <c r="CF120" s="68"/>
      <c r="CG120" s="68"/>
      <c r="CH120" s="68"/>
      <c r="CI120" s="68"/>
      <c r="CJ120" s="68"/>
      <c r="CK120" s="68"/>
      <c r="CL120" s="68"/>
      <c r="CM120" s="68"/>
      <c r="CN120" s="68"/>
      <c r="CO120" s="68"/>
      <c r="CP120" s="68"/>
      <c r="CQ120" s="68"/>
      <c r="CR120" s="68"/>
      <c r="CS120" s="68"/>
      <c r="CT120" s="68"/>
      <c r="CU120" s="68"/>
      <c r="CV120" s="68"/>
      <c r="CW120" s="68"/>
      <c r="CX120" s="68"/>
      <c r="CY120" s="68"/>
    </row>
    <row r="121" spans="1:103" x14ac:dyDescent="0.35">
      <c r="A121" s="28" t="s">
        <v>257</v>
      </c>
      <c r="B121" s="22">
        <v>99.742241732628642</v>
      </c>
      <c r="C121" s="22">
        <v>99.742241732628642</v>
      </c>
      <c r="D121" s="22"/>
      <c r="E121" s="22">
        <f t="shared" si="4"/>
        <v>0</v>
      </c>
      <c r="F121" s="22"/>
      <c r="G121" s="22">
        <v>4.1689910195790443</v>
      </c>
      <c r="H121" s="22">
        <v>4.1689910195790443</v>
      </c>
      <c r="I121" s="22"/>
      <c r="J121" s="22">
        <f t="shared" si="6"/>
        <v>0</v>
      </c>
      <c r="K121" s="113">
        <f t="shared" si="5"/>
        <v>0</v>
      </c>
    </row>
    <row r="122" spans="1:103" s="8" customFormat="1" x14ac:dyDescent="0.35">
      <c r="A122" s="25" t="s">
        <v>258</v>
      </c>
      <c r="B122" s="39">
        <v>99.827648808238777</v>
      </c>
      <c r="C122" s="39">
        <v>99.827648808238777</v>
      </c>
      <c r="D122" s="39"/>
      <c r="E122" s="39">
        <f t="shared" si="4"/>
        <v>0</v>
      </c>
      <c r="F122" s="39"/>
      <c r="G122" s="39">
        <v>3.7539519933961802</v>
      </c>
      <c r="H122" s="39">
        <v>3.7539519933961802</v>
      </c>
      <c r="I122" s="39"/>
      <c r="J122" s="39">
        <f t="shared" si="6"/>
        <v>0</v>
      </c>
      <c r="K122" s="112">
        <f t="shared" si="5"/>
        <v>0</v>
      </c>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c r="BN122" s="68"/>
      <c r="BO122" s="68"/>
      <c r="BP122" s="68"/>
      <c r="BQ122" s="68"/>
      <c r="BR122" s="68"/>
      <c r="BS122" s="68"/>
      <c r="BT122" s="68"/>
      <c r="BU122" s="68"/>
      <c r="BV122" s="68"/>
      <c r="BW122" s="68"/>
      <c r="BX122" s="68"/>
      <c r="BY122" s="68"/>
      <c r="BZ122" s="68"/>
      <c r="CA122" s="68"/>
      <c r="CB122" s="68"/>
      <c r="CC122" s="68"/>
      <c r="CD122" s="68"/>
      <c r="CE122" s="68"/>
      <c r="CF122" s="68"/>
      <c r="CG122" s="68"/>
      <c r="CH122" s="68"/>
      <c r="CI122" s="68"/>
      <c r="CJ122" s="68"/>
      <c r="CK122" s="68"/>
      <c r="CL122" s="68"/>
      <c r="CM122" s="68"/>
      <c r="CN122" s="68"/>
      <c r="CO122" s="68"/>
      <c r="CP122" s="68"/>
      <c r="CQ122" s="68"/>
      <c r="CR122" s="68"/>
      <c r="CS122" s="68"/>
      <c r="CT122" s="68"/>
      <c r="CU122" s="68"/>
      <c r="CV122" s="68"/>
      <c r="CW122" s="68"/>
      <c r="CX122" s="68"/>
      <c r="CY122" s="68"/>
    </row>
    <row r="123" spans="1:103" x14ac:dyDescent="0.35">
      <c r="A123" s="26" t="s">
        <v>259</v>
      </c>
      <c r="B123" s="22">
        <v>99.827648808238777</v>
      </c>
      <c r="C123" s="22">
        <v>99.827648808238777</v>
      </c>
      <c r="D123" s="22"/>
      <c r="E123" s="22">
        <f t="shared" si="4"/>
        <v>0</v>
      </c>
      <c r="F123" s="22"/>
      <c r="G123" s="22">
        <v>3.7539519933961802</v>
      </c>
      <c r="H123" s="22">
        <v>3.7539519933961802</v>
      </c>
      <c r="I123" s="22"/>
      <c r="J123" s="22">
        <f t="shared" si="6"/>
        <v>0</v>
      </c>
      <c r="K123" s="113">
        <f t="shared" si="5"/>
        <v>0</v>
      </c>
    </row>
    <row r="124" spans="1:103" s="8" customFormat="1" x14ac:dyDescent="0.35">
      <c r="A124" s="25" t="s">
        <v>261</v>
      </c>
      <c r="B124" s="39">
        <v>98.976338028874338</v>
      </c>
      <c r="C124" s="39">
        <v>98.976338028874338</v>
      </c>
      <c r="D124" s="39"/>
      <c r="E124" s="39">
        <f t="shared" si="4"/>
        <v>0</v>
      </c>
      <c r="F124" s="39"/>
      <c r="G124" s="39">
        <v>0.41503902618286348</v>
      </c>
      <c r="H124" s="39">
        <v>0.41503902618286342</v>
      </c>
      <c r="I124" s="39"/>
      <c r="J124" s="39">
        <f t="shared" si="6"/>
        <v>0</v>
      </c>
      <c r="K124" s="112">
        <f t="shared" si="5"/>
        <v>0</v>
      </c>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c r="BN124" s="68"/>
      <c r="BO124" s="68"/>
      <c r="BP124" s="68"/>
      <c r="BQ124" s="68"/>
      <c r="BR124" s="68"/>
      <c r="BS124" s="68"/>
      <c r="BT124" s="68"/>
      <c r="BU124" s="68"/>
      <c r="BV124" s="68"/>
      <c r="BW124" s="68"/>
      <c r="BX124" s="68"/>
      <c r="BY124" s="68"/>
      <c r="BZ124" s="68"/>
      <c r="CA124" s="68"/>
      <c r="CB124" s="68"/>
      <c r="CC124" s="68"/>
      <c r="CD124" s="68"/>
      <c r="CE124" s="68"/>
      <c r="CF124" s="68"/>
      <c r="CG124" s="68"/>
      <c r="CH124" s="68"/>
      <c r="CI124" s="68"/>
      <c r="CJ124" s="68"/>
      <c r="CK124" s="68"/>
      <c r="CL124" s="68"/>
      <c r="CM124" s="68"/>
      <c r="CN124" s="68"/>
      <c r="CO124" s="68"/>
      <c r="CP124" s="68"/>
      <c r="CQ124" s="68"/>
      <c r="CR124" s="68"/>
      <c r="CS124" s="68"/>
      <c r="CT124" s="68"/>
      <c r="CU124" s="68"/>
      <c r="CV124" s="68"/>
      <c r="CW124" s="68"/>
      <c r="CX124" s="68"/>
      <c r="CY124" s="68"/>
    </row>
    <row r="125" spans="1:103" x14ac:dyDescent="0.35">
      <c r="A125" s="26" t="s">
        <v>262</v>
      </c>
      <c r="B125" s="22">
        <v>98.976338028874338</v>
      </c>
      <c r="C125" s="22">
        <v>98.976338028874338</v>
      </c>
      <c r="D125" s="22"/>
      <c r="E125" s="22">
        <f t="shared" si="4"/>
        <v>0</v>
      </c>
      <c r="F125" s="22"/>
      <c r="G125" s="22">
        <v>0.41503902618286348</v>
      </c>
      <c r="H125" s="22">
        <v>0.41503902618286342</v>
      </c>
      <c r="I125" s="22"/>
      <c r="J125" s="22">
        <f t="shared" si="6"/>
        <v>0</v>
      </c>
      <c r="K125" s="113">
        <f t="shared" si="5"/>
        <v>0</v>
      </c>
    </row>
    <row r="126" spans="1:103" s="8" customFormat="1" x14ac:dyDescent="0.35">
      <c r="A126" s="25" t="s">
        <v>264</v>
      </c>
      <c r="B126" s="39">
        <v>100</v>
      </c>
      <c r="C126" s="39">
        <v>100</v>
      </c>
      <c r="D126" s="39"/>
      <c r="E126" s="39">
        <f t="shared" si="4"/>
        <v>0</v>
      </c>
      <c r="F126" s="39"/>
      <c r="G126" s="39">
        <v>7.4611915913581822E-2</v>
      </c>
      <c r="H126" s="39">
        <v>7.4611915913581822E-2</v>
      </c>
      <c r="I126" s="39"/>
      <c r="J126" s="39">
        <f t="shared" si="6"/>
        <v>0</v>
      </c>
      <c r="K126" s="112">
        <f t="shared" si="5"/>
        <v>0</v>
      </c>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c r="BN126" s="68"/>
      <c r="BO126" s="68"/>
      <c r="BP126" s="68"/>
      <c r="BQ126" s="68"/>
      <c r="BR126" s="68"/>
      <c r="BS126" s="68"/>
      <c r="BT126" s="68"/>
      <c r="BU126" s="68"/>
      <c r="BV126" s="68"/>
      <c r="BW126" s="68"/>
      <c r="BX126" s="68"/>
      <c r="BY126" s="68"/>
      <c r="BZ126" s="68"/>
      <c r="CA126" s="68"/>
      <c r="CB126" s="68"/>
      <c r="CC126" s="68"/>
      <c r="CD126" s="68"/>
      <c r="CE126" s="68"/>
      <c r="CF126" s="68"/>
      <c r="CG126" s="68"/>
      <c r="CH126" s="68"/>
      <c r="CI126" s="68"/>
      <c r="CJ126" s="68"/>
      <c r="CK126" s="68"/>
      <c r="CL126" s="68"/>
      <c r="CM126" s="68"/>
      <c r="CN126" s="68"/>
      <c r="CO126" s="68"/>
      <c r="CP126" s="68"/>
      <c r="CQ126" s="68"/>
      <c r="CR126" s="68"/>
      <c r="CS126" s="68"/>
      <c r="CT126" s="68"/>
      <c r="CU126" s="68"/>
      <c r="CV126" s="68"/>
      <c r="CW126" s="68"/>
      <c r="CX126" s="68"/>
      <c r="CY126" s="68"/>
    </row>
    <row r="127" spans="1:103" x14ac:dyDescent="0.35">
      <c r="A127" s="28" t="s">
        <v>265</v>
      </c>
      <c r="B127" s="22">
        <v>100</v>
      </c>
      <c r="C127" s="22">
        <v>100</v>
      </c>
      <c r="D127" s="22"/>
      <c r="E127" s="22">
        <f t="shared" si="4"/>
        <v>0</v>
      </c>
      <c r="F127" s="22"/>
      <c r="G127" s="22">
        <v>7.4611915913581822E-2</v>
      </c>
      <c r="H127" s="22">
        <v>7.4611915913581822E-2</v>
      </c>
      <c r="I127" s="22"/>
      <c r="J127" s="22">
        <f t="shared" si="6"/>
        <v>0</v>
      </c>
      <c r="K127" s="113">
        <f t="shared" si="5"/>
        <v>0</v>
      </c>
    </row>
    <row r="128" spans="1:103" s="8" customFormat="1" x14ac:dyDescent="0.35">
      <c r="A128" s="27" t="s">
        <v>266</v>
      </c>
      <c r="B128" s="39">
        <v>100</v>
      </c>
      <c r="C128" s="39">
        <v>100</v>
      </c>
      <c r="D128" s="39"/>
      <c r="E128" s="39">
        <f t="shared" si="4"/>
        <v>0</v>
      </c>
      <c r="F128" s="39"/>
      <c r="G128" s="39">
        <v>3.2097431235565368E-2</v>
      </c>
      <c r="H128" s="39">
        <v>3.2097431235565368E-2</v>
      </c>
      <c r="I128" s="39"/>
      <c r="J128" s="39">
        <f t="shared" si="6"/>
        <v>0</v>
      </c>
      <c r="K128" s="112">
        <f t="shared" si="5"/>
        <v>0</v>
      </c>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c r="BN128" s="68"/>
      <c r="BO128" s="68"/>
      <c r="BP128" s="68"/>
      <c r="BQ128" s="68"/>
      <c r="BR128" s="68"/>
      <c r="BS128" s="68"/>
      <c r="BT128" s="68"/>
      <c r="BU128" s="68"/>
      <c r="BV128" s="68"/>
      <c r="BW128" s="68"/>
      <c r="BX128" s="68"/>
      <c r="BY128" s="68"/>
      <c r="BZ128" s="68"/>
      <c r="CA128" s="68"/>
      <c r="CB128" s="68"/>
      <c r="CC128" s="68"/>
      <c r="CD128" s="68"/>
      <c r="CE128" s="68"/>
      <c r="CF128" s="68"/>
      <c r="CG128" s="68"/>
      <c r="CH128" s="68"/>
      <c r="CI128" s="68"/>
      <c r="CJ128" s="68"/>
      <c r="CK128" s="68"/>
      <c r="CL128" s="68"/>
      <c r="CM128" s="68"/>
      <c r="CN128" s="68"/>
      <c r="CO128" s="68"/>
      <c r="CP128" s="68"/>
      <c r="CQ128" s="68"/>
      <c r="CR128" s="68"/>
      <c r="CS128" s="68"/>
      <c r="CT128" s="68"/>
      <c r="CU128" s="68"/>
      <c r="CV128" s="68"/>
      <c r="CW128" s="68"/>
      <c r="CX128" s="68"/>
      <c r="CY128" s="68"/>
    </row>
    <row r="129" spans="1:103" x14ac:dyDescent="0.35">
      <c r="A129" s="26" t="s">
        <v>267</v>
      </c>
      <c r="B129" s="22">
        <v>100</v>
      </c>
      <c r="C129" s="22">
        <v>100</v>
      </c>
      <c r="D129" s="22"/>
      <c r="E129" s="22">
        <f t="shared" si="4"/>
        <v>0</v>
      </c>
      <c r="F129" s="22"/>
      <c r="G129" s="22">
        <v>4.2514484678016447E-2</v>
      </c>
      <c r="H129" s="22">
        <v>4.2514484678016454E-2</v>
      </c>
      <c r="I129" s="22"/>
      <c r="J129" s="22">
        <f t="shared" si="6"/>
        <v>0</v>
      </c>
      <c r="K129" s="113">
        <f t="shared" si="5"/>
        <v>0</v>
      </c>
    </row>
    <row r="130" spans="1:103" s="8" customFormat="1" x14ac:dyDescent="0.35">
      <c r="A130" s="25" t="s">
        <v>269</v>
      </c>
      <c r="B130" s="39">
        <v>99.876319741688974</v>
      </c>
      <c r="C130" s="39">
        <v>99.98020070312235</v>
      </c>
      <c r="D130" s="39"/>
      <c r="E130" s="39">
        <f t="shared" si="4"/>
        <v>0.10400960077627808</v>
      </c>
      <c r="F130" s="39"/>
      <c r="G130" s="39">
        <v>6.3503608415362773</v>
      </c>
      <c r="H130" s="39">
        <v>6.3569658264954141</v>
      </c>
      <c r="I130" s="39"/>
      <c r="J130" s="39">
        <f t="shared" si="6"/>
        <v>6.6049849591367504E-3</v>
      </c>
      <c r="K130" s="112">
        <f t="shared" si="5"/>
        <v>6.6384407822919105E-5</v>
      </c>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8"/>
      <c r="BW130" s="68"/>
      <c r="BX130" s="68"/>
      <c r="BY130" s="68"/>
      <c r="BZ130" s="68"/>
      <c r="CA130" s="68"/>
      <c r="CB130" s="68"/>
      <c r="CC130" s="68"/>
      <c r="CD130" s="68"/>
      <c r="CE130" s="68"/>
      <c r="CF130" s="68"/>
      <c r="CG130" s="68"/>
      <c r="CH130" s="68"/>
      <c r="CI130" s="68"/>
      <c r="CJ130" s="68"/>
      <c r="CK130" s="68"/>
      <c r="CL130" s="68"/>
      <c r="CM130" s="68"/>
      <c r="CN130" s="68"/>
      <c r="CO130" s="68"/>
      <c r="CP130" s="68"/>
      <c r="CQ130" s="68"/>
      <c r="CR130" s="68"/>
      <c r="CS130" s="68"/>
      <c r="CT130" s="68"/>
      <c r="CU130" s="68"/>
      <c r="CV130" s="68"/>
      <c r="CW130" s="68"/>
      <c r="CX130" s="68"/>
      <c r="CY130" s="68"/>
    </row>
    <row r="131" spans="1:103" x14ac:dyDescent="0.35">
      <c r="A131" s="28" t="s">
        <v>50</v>
      </c>
      <c r="B131" s="22">
        <v>99.956637742852692</v>
      </c>
      <c r="C131" s="22">
        <v>100.06912822712198</v>
      </c>
      <c r="D131" s="22"/>
      <c r="E131" s="22">
        <f t="shared" si="4"/>
        <v>0.11253928384293843</v>
      </c>
      <c r="F131" s="22"/>
      <c r="G131" s="22">
        <v>5.8690483301388481</v>
      </c>
      <c r="H131" s="22">
        <v>5.8756533150979831</v>
      </c>
      <c r="I131" s="22"/>
      <c r="J131" s="22">
        <f t="shared" si="6"/>
        <v>6.6049849591349741E-3</v>
      </c>
      <c r="K131" s="113">
        <f t="shared" si="5"/>
        <v>6.6384407822901256E-5</v>
      </c>
    </row>
    <row r="132" spans="1:103" s="8" customFormat="1" x14ac:dyDescent="0.35">
      <c r="A132" s="27" t="s">
        <v>270</v>
      </c>
      <c r="B132" s="39">
        <v>100.35581682413108</v>
      </c>
      <c r="C132" s="39">
        <v>100.35581682413108</v>
      </c>
      <c r="D132" s="39"/>
      <c r="E132" s="39">
        <f t="shared" si="4"/>
        <v>0</v>
      </c>
      <c r="F132" s="39"/>
      <c r="G132" s="39">
        <v>3.6810912213602942E-2</v>
      </c>
      <c r="H132" s="39">
        <v>3.6810912213602935E-2</v>
      </c>
      <c r="I132" s="39"/>
      <c r="J132" s="39">
        <f t="shared" si="6"/>
        <v>0</v>
      </c>
      <c r="K132" s="112">
        <f t="shared" si="5"/>
        <v>0</v>
      </c>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c r="BN132" s="68"/>
      <c r="BO132" s="68"/>
      <c r="BP132" s="68"/>
      <c r="BQ132" s="68"/>
      <c r="BR132" s="68"/>
      <c r="BS132" s="68"/>
      <c r="BT132" s="68"/>
      <c r="BU132" s="68"/>
      <c r="BV132" s="68"/>
      <c r="BW132" s="68"/>
      <c r="BX132" s="68"/>
      <c r="BY132" s="68"/>
      <c r="BZ132" s="68"/>
      <c r="CA132" s="68"/>
      <c r="CB132" s="68"/>
      <c r="CC132" s="68"/>
      <c r="CD132" s="68"/>
      <c r="CE132" s="68"/>
      <c r="CF132" s="68"/>
      <c r="CG132" s="68"/>
      <c r="CH132" s="68"/>
      <c r="CI132" s="68"/>
      <c r="CJ132" s="68"/>
      <c r="CK132" s="68"/>
      <c r="CL132" s="68"/>
      <c r="CM132" s="68"/>
      <c r="CN132" s="68"/>
      <c r="CO132" s="68"/>
      <c r="CP132" s="68"/>
      <c r="CQ132" s="68"/>
      <c r="CR132" s="68"/>
      <c r="CS132" s="68"/>
      <c r="CT132" s="68"/>
      <c r="CU132" s="68"/>
      <c r="CV132" s="68"/>
      <c r="CW132" s="68"/>
      <c r="CX132" s="68"/>
      <c r="CY132" s="68"/>
    </row>
    <row r="133" spans="1:103" x14ac:dyDescent="0.35">
      <c r="A133" s="26" t="s">
        <v>52</v>
      </c>
      <c r="B133" s="22">
        <v>99.954112043259769</v>
      </c>
      <c r="C133" s="22">
        <v>100.06966346871226</v>
      </c>
      <c r="D133" s="22"/>
      <c r="E133" s="22">
        <f t="shared" si="4"/>
        <v>0.11560447398351048</v>
      </c>
      <c r="F133" s="22"/>
      <c r="G133" s="22">
        <v>5.7134336860330199</v>
      </c>
      <c r="H133" s="22">
        <v>5.7200386709921549</v>
      </c>
      <c r="I133" s="22"/>
      <c r="J133" s="22">
        <f t="shared" si="6"/>
        <v>6.6049849591349741E-3</v>
      </c>
      <c r="K133" s="113">
        <f t="shared" si="5"/>
        <v>6.6384407822901256E-5</v>
      </c>
    </row>
    <row r="134" spans="1:103" s="8" customFormat="1" x14ac:dyDescent="0.35">
      <c r="A134" s="27" t="s">
        <v>51</v>
      </c>
      <c r="B134" s="39">
        <v>99.954912941633339</v>
      </c>
      <c r="C134" s="39">
        <v>99.954912941633339</v>
      </c>
      <c r="D134" s="39"/>
      <c r="E134" s="39">
        <f t="shared" si="4"/>
        <v>0</v>
      </c>
      <c r="F134" s="39"/>
      <c r="G134" s="39">
        <v>0.11880373189222555</v>
      </c>
      <c r="H134" s="39">
        <v>0.11880373189222555</v>
      </c>
      <c r="I134" s="39"/>
      <c r="J134" s="39">
        <f t="shared" si="6"/>
        <v>0</v>
      </c>
      <c r="K134" s="112">
        <f t="shared" si="5"/>
        <v>0</v>
      </c>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c r="BN134" s="68"/>
      <c r="BO134" s="68"/>
      <c r="BP134" s="68"/>
      <c r="BQ134" s="68"/>
      <c r="BR134" s="68"/>
      <c r="BS134" s="68"/>
      <c r="BT134" s="68"/>
      <c r="BU134" s="68"/>
      <c r="BV134" s="68"/>
      <c r="BW134" s="68"/>
      <c r="BX134" s="68"/>
      <c r="BY134" s="68"/>
      <c r="BZ134" s="68"/>
      <c r="CA134" s="68"/>
      <c r="CB134" s="68"/>
      <c r="CC134" s="68"/>
      <c r="CD134" s="68"/>
      <c r="CE134" s="68"/>
      <c r="CF134" s="68"/>
      <c r="CG134" s="68"/>
      <c r="CH134" s="68"/>
      <c r="CI134" s="68"/>
      <c r="CJ134" s="68"/>
      <c r="CK134" s="68"/>
      <c r="CL134" s="68"/>
      <c r="CM134" s="68"/>
      <c r="CN134" s="68"/>
      <c r="CO134" s="68"/>
      <c r="CP134" s="68"/>
      <c r="CQ134" s="68"/>
      <c r="CR134" s="68"/>
      <c r="CS134" s="68"/>
      <c r="CT134" s="68"/>
      <c r="CU134" s="68"/>
      <c r="CV134" s="68"/>
      <c r="CW134" s="68"/>
      <c r="CX134" s="68"/>
      <c r="CY134" s="68"/>
    </row>
    <row r="135" spans="1:103" x14ac:dyDescent="0.35">
      <c r="A135" s="28" t="s">
        <v>273</v>
      </c>
      <c r="B135" s="22">
        <v>97.507136878425982</v>
      </c>
      <c r="C135" s="22">
        <v>97.507136878425982</v>
      </c>
      <c r="D135" s="22"/>
      <c r="E135" s="22">
        <f t="shared" si="4"/>
        <v>0</v>
      </c>
      <c r="F135" s="22"/>
      <c r="G135" s="22">
        <v>0.33610546903042865</v>
      </c>
      <c r="H135" s="22">
        <v>0.33610546903042865</v>
      </c>
      <c r="I135" s="22"/>
      <c r="J135" s="22">
        <f t="shared" si="6"/>
        <v>0</v>
      </c>
      <c r="K135" s="113">
        <f t="shared" si="5"/>
        <v>0</v>
      </c>
    </row>
    <row r="136" spans="1:103" s="8" customFormat="1" x14ac:dyDescent="0.35">
      <c r="A136" s="27" t="s">
        <v>274</v>
      </c>
      <c r="B136" s="39">
        <v>100</v>
      </c>
      <c r="C136" s="39">
        <v>100</v>
      </c>
      <c r="D136" s="39"/>
      <c r="E136" s="39">
        <f t="shared" si="4"/>
        <v>0</v>
      </c>
      <c r="F136" s="39"/>
      <c r="G136" s="39">
        <v>9.4127447695812355E-2</v>
      </c>
      <c r="H136" s="39">
        <v>9.4127447695812355E-2</v>
      </c>
      <c r="I136" s="39"/>
      <c r="J136" s="39">
        <f t="shared" si="6"/>
        <v>0</v>
      </c>
      <c r="K136" s="112">
        <f t="shared" si="5"/>
        <v>0</v>
      </c>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c r="BN136" s="68"/>
      <c r="BO136" s="68"/>
      <c r="BP136" s="68"/>
      <c r="BQ136" s="68"/>
      <c r="BR136" s="68"/>
      <c r="BS136" s="68"/>
      <c r="BT136" s="68"/>
      <c r="BU136" s="68"/>
      <c r="BV136" s="68"/>
      <c r="BW136" s="68"/>
      <c r="BX136" s="68"/>
      <c r="BY136" s="68"/>
      <c r="BZ136" s="68"/>
      <c r="CA136" s="68"/>
      <c r="CB136" s="68"/>
      <c r="CC136" s="68"/>
      <c r="CD136" s="68"/>
      <c r="CE136" s="68"/>
      <c r="CF136" s="68"/>
      <c r="CG136" s="68"/>
      <c r="CH136" s="68"/>
      <c r="CI136" s="68"/>
      <c r="CJ136" s="68"/>
      <c r="CK136" s="68"/>
      <c r="CL136" s="68"/>
      <c r="CM136" s="68"/>
      <c r="CN136" s="68"/>
      <c r="CO136" s="68"/>
      <c r="CP136" s="68"/>
      <c r="CQ136" s="68"/>
      <c r="CR136" s="68"/>
      <c r="CS136" s="68"/>
      <c r="CT136" s="68"/>
      <c r="CU136" s="68"/>
      <c r="CV136" s="68"/>
      <c r="CW136" s="68"/>
      <c r="CX136" s="68"/>
      <c r="CY136" s="68"/>
    </row>
    <row r="137" spans="1:103" x14ac:dyDescent="0.35">
      <c r="A137" s="26" t="s">
        <v>275</v>
      </c>
      <c r="B137" s="22">
        <v>96.570687901530249</v>
      </c>
      <c r="C137" s="22">
        <v>96.570687901530249</v>
      </c>
      <c r="D137" s="22"/>
      <c r="E137" s="22">
        <f t="shared" si="4"/>
        <v>0</v>
      </c>
      <c r="F137" s="22"/>
      <c r="G137" s="22">
        <v>0.24197802133461629</v>
      </c>
      <c r="H137" s="22">
        <v>0.24197802133461627</v>
      </c>
      <c r="I137" s="22"/>
      <c r="J137" s="22">
        <f t="shared" si="6"/>
        <v>0</v>
      </c>
      <c r="K137" s="113">
        <f t="shared" si="5"/>
        <v>0</v>
      </c>
    </row>
    <row r="138" spans="1:103" s="8" customFormat="1" x14ac:dyDescent="0.35">
      <c r="A138" s="25" t="s">
        <v>277</v>
      </c>
      <c r="B138" s="39">
        <v>102.30747444080862</v>
      </c>
      <c r="C138" s="39">
        <v>102.30747444080862</v>
      </c>
      <c r="D138" s="39"/>
      <c r="E138" s="39">
        <f t="shared" ref="E138:E139" si="7">((C138/B138-1)*100)</f>
        <v>0</v>
      </c>
      <c r="F138" s="39"/>
      <c r="G138" s="39">
        <v>0.14520704236700155</v>
      </c>
      <c r="H138" s="39">
        <v>0.14520704236700155</v>
      </c>
      <c r="I138" s="39"/>
      <c r="J138" s="39">
        <f t="shared" si="6"/>
        <v>0</v>
      </c>
      <c r="K138" s="112">
        <f t="shared" ref="K138:K139" si="8">J138/$G$5</f>
        <v>0</v>
      </c>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c r="BN138" s="68"/>
      <c r="BO138" s="68"/>
      <c r="BP138" s="68"/>
      <c r="BQ138" s="68"/>
      <c r="BR138" s="68"/>
      <c r="BS138" s="68"/>
      <c r="BT138" s="68"/>
      <c r="BU138" s="68"/>
      <c r="BV138" s="68"/>
      <c r="BW138" s="68"/>
      <c r="BX138" s="68"/>
      <c r="BY138" s="68"/>
      <c r="BZ138" s="68"/>
      <c r="CA138" s="68"/>
      <c r="CB138" s="68"/>
      <c r="CC138" s="68"/>
      <c r="CD138" s="68"/>
      <c r="CE138" s="68"/>
      <c r="CF138" s="68"/>
      <c r="CG138" s="68"/>
      <c r="CH138" s="68"/>
      <c r="CI138" s="68"/>
      <c r="CJ138" s="68"/>
      <c r="CK138" s="68"/>
      <c r="CL138" s="68"/>
      <c r="CM138" s="68"/>
      <c r="CN138" s="68"/>
      <c r="CO138" s="68"/>
      <c r="CP138" s="68"/>
      <c r="CQ138" s="68"/>
      <c r="CR138" s="68"/>
      <c r="CS138" s="68"/>
      <c r="CT138" s="68"/>
      <c r="CU138" s="68"/>
      <c r="CV138" s="68"/>
      <c r="CW138" s="68"/>
      <c r="CX138" s="68"/>
      <c r="CY138" s="68"/>
    </row>
    <row r="139" spans="1:103" x14ac:dyDescent="0.35">
      <c r="A139" s="26" t="s">
        <v>278</v>
      </c>
      <c r="B139" s="22">
        <v>102.30747444080862</v>
      </c>
      <c r="C139" s="22">
        <v>102.30747444080862</v>
      </c>
      <c r="D139" s="22"/>
      <c r="E139" s="22">
        <f t="shared" si="7"/>
        <v>0</v>
      </c>
      <c r="F139" s="22"/>
      <c r="G139" s="22">
        <v>0.14520704236700155</v>
      </c>
      <c r="H139" s="22">
        <v>0.14520704236700155</v>
      </c>
      <c r="I139" s="22"/>
      <c r="J139" s="22">
        <f t="shared" si="6"/>
        <v>0</v>
      </c>
      <c r="K139" s="114">
        <f t="shared" si="8"/>
        <v>0</v>
      </c>
    </row>
    <row r="140" spans="1:103" x14ac:dyDescent="0.35">
      <c r="A140" s="21" t="s">
        <v>285</v>
      </c>
      <c r="B140" s="38"/>
      <c r="C140" s="38"/>
    </row>
    <row r="141" spans="1:103" x14ac:dyDescent="0.35">
      <c r="A141" s="33" t="s">
        <v>286</v>
      </c>
      <c r="B141" s="11"/>
      <c r="C141" s="11"/>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Q279"/>
  <sheetViews>
    <sheetView zoomScaleNormal="100" zoomScaleSheetLayoutView="130" workbookViewId="0">
      <selection sqref="A1:XFD1048576"/>
    </sheetView>
  </sheetViews>
  <sheetFormatPr defaultRowHeight="14.5" x14ac:dyDescent="0.35"/>
  <cols>
    <col min="1" max="1" width="62.7265625" style="68" customWidth="1"/>
    <col min="2" max="2" width="9.7265625" style="1" bestFit="1" customWidth="1"/>
    <col min="3" max="3" width="9.7265625" style="3" bestFit="1" customWidth="1"/>
    <col min="4" max="4" width="1.81640625" style="68" customWidth="1"/>
    <col min="5" max="5" width="11" style="68" customWidth="1"/>
    <col min="6" max="6" width="1.81640625" style="68" customWidth="1"/>
    <col min="7" max="7" width="9.7265625" style="68" bestFit="1" customWidth="1"/>
    <col min="8" max="8" width="9.7265625" style="38" bestFit="1" customWidth="1"/>
    <col min="9" max="9" width="1.81640625" style="68" customWidth="1"/>
    <col min="10" max="10" width="13.26953125" style="68" customWidth="1"/>
    <col min="11" max="11" width="12.81640625" style="68" customWidth="1"/>
    <col min="12" max="16384" width="8.7265625" style="68"/>
  </cols>
  <sheetData>
    <row r="1" spans="1:17" ht="15.5" x14ac:dyDescent="0.35">
      <c r="A1" s="93" t="s">
        <v>91</v>
      </c>
    </row>
    <row r="2" spans="1:17" ht="3.5" customHeight="1" x14ac:dyDescent="0.35">
      <c r="A2" s="34"/>
      <c r="B2" s="16"/>
      <c r="C2" s="19"/>
      <c r="D2" s="34"/>
      <c r="E2" s="34"/>
      <c r="F2" s="34"/>
      <c r="G2" s="34"/>
      <c r="H2" s="18"/>
      <c r="I2" s="34"/>
      <c r="J2" s="34"/>
    </row>
    <row r="3" spans="1:17" ht="47.25" customHeight="1" x14ac:dyDescent="0.35">
      <c r="A3" s="125" t="s">
        <v>82</v>
      </c>
      <c r="B3" s="131" t="s">
        <v>84</v>
      </c>
      <c r="C3" s="131"/>
      <c r="D3" s="17"/>
      <c r="E3" s="23" t="s">
        <v>85</v>
      </c>
      <c r="F3" s="34"/>
      <c r="G3" s="130" t="s">
        <v>86</v>
      </c>
      <c r="H3" s="130"/>
      <c r="I3" s="23"/>
      <c r="J3" s="122" t="s">
        <v>87</v>
      </c>
      <c r="K3" s="121" t="s">
        <v>287</v>
      </c>
    </row>
    <row r="4" spans="1:17" s="38" customFormat="1" ht="40.5" customHeight="1" x14ac:dyDescent="0.35">
      <c r="A4" s="126"/>
      <c r="B4" s="98">
        <v>44044</v>
      </c>
      <c r="C4" s="98">
        <v>44075</v>
      </c>
      <c r="D4" s="99"/>
      <c r="E4" s="100" t="s">
        <v>292</v>
      </c>
      <c r="F4" s="99"/>
      <c r="G4" s="98">
        <v>44044</v>
      </c>
      <c r="H4" s="98">
        <v>44075</v>
      </c>
      <c r="I4" s="99"/>
      <c r="J4" s="100" t="s">
        <v>293</v>
      </c>
      <c r="K4" s="100" t="s">
        <v>292</v>
      </c>
      <c r="L4" s="68"/>
      <c r="M4" s="68"/>
      <c r="N4" s="68"/>
      <c r="O4" s="68"/>
      <c r="P4" s="68"/>
      <c r="Q4" s="68"/>
    </row>
    <row r="5" spans="1:17" s="8" customFormat="1" ht="15.5" x14ac:dyDescent="0.35">
      <c r="A5" s="96" t="s">
        <v>83</v>
      </c>
      <c r="B5" s="15">
        <v>98.804137332519716</v>
      </c>
      <c r="C5" s="15">
        <v>98.878005829685932</v>
      </c>
      <c r="D5" s="13"/>
      <c r="E5" s="13">
        <f t="shared" ref="E5:E70" si="0">((C5/B5-1)*100)</f>
        <v>7.4762554646490287E-2</v>
      </c>
      <c r="F5" s="13"/>
      <c r="G5" s="13">
        <v>98.804137332519716</v>
      </c>
      <c r="H5" s="13">
        <v>98.878005829685932</v>
      </c>
      <c r="I5" s="13"/>
      <c r="J5" s="14">
        <f>H5-G5</f>
        <v>7.3868497166216684E-2</v>
      </c>
      <c r="K5" s="110">
        <f>SUM(K7+K74+K82+K100+K119+K154+K169+K190+K209+K231+K246+K253+K259)</f>
        <v>7.4762554646484963E-4</v>
      </c>
      <c r="L5" s="68"/>
      <c r="M5" s="68"/>
      <c r="N5" s="68"/>
      <c r="O5" s="68"/>
      <c r="P5" s="68"/>
      <c r="Q5" s="68"/>
    </row>
    <row r="6" spans="1:17" ht="15.5" x14ac:dyDescent="0.35">
      <c r="A6" s="97"/>
      <c r="B6" s="12"/>
      <c r="C6" s="12"/>
      <c r="D6" s="12"/>
      <c r="E6" s="12"/>
      <c r="F6" s="12"/>
      <c r="G6" s="12"/>
      <c r="H6" s="12"/>
      <c r="I6" s="12"/>
      <c r="J6" s="12"/>
      <c r="K6" s="12"/>
    </row>
    <row r="7" spans="1:17" x14ac:dyDescent="0.35">
      <c r="A7" s="24" t="s">
        <v>0</v>
      </c>
      <c r="B7" s="20">
        <v>102.39076326511839</v>
      </c>
      <c r="C7" s="20">
        <v>103.09264210146198</v>
      </c>
      <c r="D7" s="20"/>
      <c r="E7" s="20">
        <f t="shared" si="0"/>
        <v>0.68549038405565366</v>
      </c>
      <c r="F7" s="20"/>
      <c r="G7" s="20">
        <v>22.490367737353729</v>
      </c>
      <c r="H7" s="20">
        <v>22.644537045532047</v>
      </c>
      <c r="I7" s="20"/>
      <c r="J7" s="20">
        <f t="shared" ref="J7:J70" si="1">H7-G7</f>
        <v>0.15416930817831798</v>
      </c>
      <c r="K7" s="111">
        <f>J7/$G$5</f>
        <v>1.5603527578958553E-3</v>
      </c>
    </row>
    <row r="8" spans="1:17" s="8" customFormat="1" x14ac:dyDescent="0.35">
      <c r="A8" s="25" t="s">
        <v>1</v>
      </c>
      <c r="B8" s="39">
        <v>102.54779050361566</v>
      </c>
      <c r="C8" s="39">
        <v>103.31921106376326</v>
      </c>
      <c r="D8" s="39"/>
      <c r="E8" s="39">
        <f t="shared" si="0"/>
        <v>0.75225468667743378</v>
      </c>
      <c r="F8" s="39"/>
      <c r="G8" s="39">
        <v>20.014972248507746</v>
      </c>
      <c r="H8" s="39">
        <v>20.165535815284336</v>
      </c>
      <c r="I8" s="39"/>
      <c r="J8" s="39">
        <f t="shared" si="1"/>
        <v>0.15056356677659011</v>
      </c>
      <c r="K8" s="112">
        <f>J8/$G$5</f>
        <v>1.5238589277883877E-3</v>
      </c>
      <c r="L8" s="68"/>
      <c r="M8" s="68"/>
      <c r="N8" s="68"/>
      <c r="O8" s="68"/>
      <c r="P8" s="68"/>
      <c r="Q8" s="68"/>
    </row>
    <row r="9" spans="1:17" x14ac:dyDescent="0.35">
      <c r="A9" s="26" t="s">
        <v>3</v>
      </c>
      <c r="B9" s="22">
        <v>100.34113995444591</v>
      </c>
      <c r="C9" s="22">
        <v>100.34252076351967</v>
      </c>
      <c r="D9" s="22"/>
      <c r="E9" s="22">
        <f t="shared" si="0"/>
        <v>1.3761145970514477E-3</v>
      </c>
      <c r="F9" s="22"/>
      <c r="G9" s="22">
        <v>3.9445148199750597</v>
      </c>
      <c r="H9" s="22">
        <v>3.9445691010192809</v>
      </c>
      <c r="I9" s="22"/>
      <c r="J9" s="22">
        <f t="shared" si="1"/>
        <v>5.4281044221227148E-5</v>
      </c>
      <c r="K9" s="113">
        <f t="shared" ref="K9:K72" si="2">J9/$G$5</f>
        <v>5.4938027583346412E-7</v>
      </c>
    </row>
    <row r="10" spans="1:17" s="8" customFormat="1" x14ac:dyDescent="0.35">
      <c r="A10" s="27" t="s">
        <v>98</v>
      </c>
      <c r="B10" s="39">
        <v>99.897827969676612</v>
      </c>
      <c r="C10" s="39">
        <v>99.845123402995341</v>
      </c>
      <c r="D10" s="39"/>
      <c r="E10" s="39">
        <f t="shared" si="0"/>
        <v>-5.2758471082348102E-2</v>
      </c>
      <c r="F10" s="39"/>
      <c r="G10" s="39">
        <v>1.0579255503939464</v>
      </c>
      <c r="H10" s="39">
        <v>1.057367405048369</v>
      </c>
      <c r="I10" s="39"/>
      <c r="J10" s="39">
        <f t="shared" si="1"/>
        <v>-5.5814534557740991E-4</v>
      </c>
      <c r="K10" s="112">
        <f>J10/$G$5</f>
        <v>-5.6490078315142148E-6</v>
      </c>
      <c r="L10" s="68"/>
      <c r="M10" s="68"/>
      <c r="N10" s="68"/>
      <c r="O10" s="68"/>
      <c r="P10" s="68"/>
      <c r="Q10" s="68"/>
    </row>
    <row r="11" spans="1:17" x14ac:dyDescent="0.35">
      <c r="A11" s="26" t="s">
        <v>99</v>
      </c>
      <c r="B11" s="22">
        <v>99.05173546909208</v>
      </c>
      <c r="C11" s="22">
        <v>99.079956303933315</v>
      </c>
      <c r="D11" s="22"/>
      <c r="E11" s="22">
        <f t="shared" si="0"/>
        <v>2.8491004935538022E-2</v>
      </c>
      <c r="F11" s="22"/>
      <c r="G11" s="22">
        <v>0.5351887935673264</v>
      </c>
      <c r="H11" s="22">
        <v>0.53534127423291622</v>
      </c>
      <c r="I11" s="22"/>
      <c r="J11" s="22">
        <f t="shared" si="1"/>
        <v>1.5248066558981588E-4</v>
      </c>
      <c r="K11" s="113">
        <f t="shared" si="2"/>
        <v>1.5432619494126127E-6</v>
      </c>
    </row>
    <row r="12" spans="1:17" s="8" customFormat="1" x14ac:dyDescent="0.35">
      <c r="A12" s="27" t="s">
        <v>100</v>
      </c>
      <c r="B12" s="39">
        <v>100.57849349029446</v>
      </c>
      <c r="C12" s="39">
        <v>100.60646517204917</v>
      </c>
      <c r="D12" s="39"/>
      <c r="E12" s="39">
        <f t="shared" si="0"/>
        <v>2.7810798098104605E-2</v>
      </c>
      <c r="F12" s="39"/>
      <c r="G12" s="39">
        <v>1.3984565316550652</v>
      </c>
      <c r="H12" s="39">
        <v>1.3988454535775736</v>
      </c>
      <c r="I12" s="39"/>
      <c r="J12" s="39">
        <f t="shared" si="1"/>
        <v>3.8892192250838953E-4</v>
      </c>
      <c r="K12" s="112">
        <f t="shared" si="2"/>
        <v>3.9362918700407747E-6</v>
      </c>
      <c r="L12" s="68"/>
      <c r="M12" s="68"/>
      <c r="N12" s="68"/>
      <c r="O12" s="68"/>
      <c r="P12" s="68"/>
      <c r="Q12" s="68"/>
    </row>
    <row r="13" spans="1:17" x14ac:dyDescent="0.35">
      <c r="A13" s="26" t="s">
        <v>101</v>
      </c>
      <c r="B13" s="22">
        <v>99.913219878999911</v>
      </c>
      <c r="C13" s="22">
        <v>99.966961677273588</v>
      </c>
      <c r="D13" s="22"/>
      <c r="E13" s="22">
        <f t="shared" si="0"/>
        <v>5.3788475978211459E-2</v>
      </c>
      <c r="F13" s="22"/>
      <c r="G13" s="22">
        <v>0.1320427850183169</v>
      </c>
      <c r="H13" s="22">
        <v>0.13211380882001747</v>
      </c>
      <c r="I13" s="22"/>
      <c r="J13" s="22">
        <f t="shared" si="1"/>
        <v>7.1023801700570433E-5</v>
      </c>
      <c r="K13" s="113">
        <f t="shared" si="2"/>
        <v>7.1883428789569676E-7</v>
      </c>
    </row>
    <row r="14" spans="1:17" s="8" customFormat="1" x14ac:dyDescent="0.35">
      <c r="A14" s="27" t="s">
        <v>102</v>
      </c>
      <c r="B14" s="39">
        <v>102.50539544238471</v>
      </c>
      <c r="C14" s="39">
        <v>102.50539544238471</v>
      </c>
      <c r="D14" s="39"/>
      <c r="E14" s="39">
        <f t="shared" si="0"/>
        <v>0</v>
      </c>
      <c r="F14" s="39"/>
      <c r="G14" s="39">
        <v>0.54148328581971339</v>
      </c>
      <c r="H14" s="39">
        <v>0.54148328581971339</v>
      </c>
      <c r="I14" s="39"/>
      <c r="J14" s="39">
        <f t="shared" si="1"/>
        <v>0</v>
      </c>
      <c r="K14" s="112">
        <f t="shared" si="2"/>
        <v>0</v>
      </c>
      <c r="L14" s="68"/>
      <c r="M14" s="68"/>
      <c r="N14" s="68"/>
      <c r="O14" s="68"/>
      <c r="P14" s="68"/>
      <c r="Q14" s="68"/>
    </row>
    <row r="15" spans="1:17" x14ac:dyDescent="0.35">
      <c r="A15" s="26" t="s">
        <v>103</v>
      </c>
      <c r="B15" s="22">
        <v>99.449287325592735</v>
      </c>
      <c r="C15" s="22">
        <v>99.449287325592735</v>
      </c>
      <c r="D15" s="22"/>
      <c r="E15" s="22">
        <f t="shared" si="0"/>
        <v>0</v>
      </c>
      <c r="F15" s="22"/>
      <c r="G15" s="22">
        <v>0.27941787352069158</v>
      </c>
      <c r="H15" s="22">
        <v>0.27941787352069164</v>
      </c>
      <c r="I15" s="22"/>
      <c r="J15" s="22">
        <f t="shared" si="1"/>
        <v>0</v>
      </c>
      <c r="K15" s="113">
        <f t="shared" si="2"/>
        <v>0</v>
      </c>
    </row>
    <row r="16" spans="1:17" s="8" customFormat="1" x14ac:dyDescent="0.35">
      <c r="A16" s="27" t="s">
        <v>4</v>
      </c>
      <c r="B16" s="39">
        <v>102.43475886195867</v>
      </c>
      <c r="C16" s="39">
        <v>102.52850984912871</v>
      </c>
      <c r="D16" s="39"/>
      <c r="E16" s="39">
        <f t="shared" si="0"/>
        <v>9.1522631782026131E-2</v>
      </c>
      <c r="F16" s="39"/>
      <c r="G16" s="39">
        <v>1.1040413051412874</v>
      </c>
      <c r="H16" s="39">
        <v>1.1050517527997135</v>
      </c>
      <c r="I16" s="39"/>
      <c r="J16" s="39">
        <f t="shared" si="1"/>
        <v>1.0104476584260613E-3</v>
      </c>
      <c r="K16" s="112">
        <f t="shared" si="2"/>
        <v>1.0226774765771771E-5</v>
      </c>
      <c r="L16" s="68"/>
      <c r="M16" s="68"/>
      <c r="N16" s="68"/>
      <c r="O16" s="68"/>
      <c r="P16" s="68"/>
      <c r="Q16" s="68"/>
    </row>
    <row r="17" spans="1:17" x14ac:dyDescent="0.35">
      <c r="A17" s="26" t="s">
        <v>104</v>
      </c>
      <c r="B17" s="22">
        <v>103.10435778790307</v>
      </c>
      <c r="C17" s="22">
        <v>103.22441817299622</v>
      </c>
      <c r="D17" s="22"/>
      <c r="E17" s="22">
        <f t="shared" si="0"/>
        <v>0.11644550014087152</v>
      </c>
      <c r="F17" s="22"/>
      <c r="G17" s="22">
        <v>0.86774298466093036</v>
      </c>
      <c r="H17" s="22">
        <v>0.86875343231935609</v>
      </c>
      <c r="I17" s="22"/>
      <c r="J17" s="22">
        <f t="shared" si="1"/>
        <v>1.0104476584257283E-3</v>
      </c>
      <c r="K17" s="113">
        <f t="shared" si="2"/>
        <v>1.0226774765768402E-5</v>
      </c>
    </row>
    <row r="18" spans="1:17" s="8" customFormat="1" x14ac:dyDescent="0.35">
      <c r="A18" s="25" t="s">
        <v>105</v>
      </c>
      <c r="B18" s="39">
        <v>100.04870804853169</v>
      </c>
      <c r="C18" s="39">
        <v>100.04870804853169</v>
      </c>
      <c r="D18" s="39"/>
      <c r="E18" s="39">
        <f t="shared" si="0"/>
        <v>0</v>
      </c>
      <c r="F18" s="39"/>
      <c r="G18" s="39">
        <v>0.2362983204803574</v>
      </c>
      <c r="H18" s="39">
        <v>0.2362983204803574</v>
      </c>
      <c r="I18" s="39"/>
      <c r="J18" s="39">
        <f t="shared" si="1"/>
        <v>0</v>
      </c>
      <c r="K18" s="112">
        <f t="shared" si="2"/>
        <v>0</v>
      </c>
      <c r="L18" s="68"/>
      <c r="M18" s="68"/>
      <c r="N18" s="68"/>
      <c r="O18" s="68"/>
      <c r="P18" s="68"/>
      <c r="Q18" s="68"/>
    </row>
    <row r="19" spans="1:17" x14ac:dyDescent="0.35">
      <c r="A19" s="26" t="s">
        <v>5</v>
      </c>
      <c r="B19" s="22">
        <v>100.45285995419677</v>
      </c>
      <c r="C19" s="22">
        <v>100.65786133070162</v>
      </c>
      <c r="D19" s="22"/>
      <c r="E19" s="22">
        <f t="shared" si="0"/>
        <v>0.2040771926238083</v>
      </c>
      <c r="F19" s="22"/>
      <c r="G19" s="22">
        <v>4.1222900949109418</v>
      </c>
      <c r="H19" s="22">
        <v>4.1307027488084449</v>
      </c>
      <c r="I19" s="22"/>
      <c r="J19" s="22">
        <f t="shared" si="1"/>
        <v>8.4126538975031195E-3</v>
      </c>
      <c r="K19" s="113">
        <f t="shared" si="2"/>
        <v>8.5144753292980141E-5</v>
      </c>
    </row>
    <row r="20" spans="1:17" x14ac:dyDescent="0.35">
      <c r="A20" s="27" t="s">
        <v>106</v>
      </c>
      <c r="B20" s="39">
        <v>100.80847515132236</v>
      </c>
      <c r="C20" s="39">
        <v>101.43208926454842</v>
      </c>
      <c r="D20" s="39"/>
      <c r="E20" s="39">
        <f t="shared" si="0"/>
        <v>0.61861278259587316</v>
      </c>
      <c r="F20" s="39"/>
      <c r="G20" s="39">
        <v>2.0046387458933292</v>
      </c>
      <c r="H20" s="39">
        <v>2.0170396974202949</v>
      </c>
      <c r="I20" s="39"/>
      <c r="J20" s="39">
        <f t="shared" si="1"/>
        <v>1.2400951526965631E-2</v>
      </c>
      <c r="K20" s="112">
        <f t="shared" si="2"/>
        <v>1.2551044785939411E-4</v>
      </c>
    </row>
    <row r="21" spans="1:17" x14ac:dyDescent="0.35">
      <c r="A21" s="26" t="s">
        <v>107</v>
      </c>
      <c r="B21" s="22">
        <v>100.70932244453037</v>
      </c>
      <c r="C21" s="22">
        <v>100.34345855380322</v>
      </c>
      <c r="D21" s="22"/>
      <c r="E21" s="22">
        <f t="shared" si="0"/>
        <v>-0.36328701439598543</v>
      </c>
      <c r="F21" s="22"/>
      <c r="G21" s="22">
        <v>1.3459651933583963</v>
      </c>
      <c r="H21" s="22">
        <v>1.3410754765926356</v>
      </c>
      <c r="I21" s="22"/>
      <c r="J21" s="22">
        <f t="shared" si="1"/>
        <v>-4.8897167657606655E-3</v>
      </c>
      <c r="K21" s="113">
        <f t="shared" si="2"/>
        <v>-4.9488987989486729E-5</v>
      </c>
    </row>
    <row r="22" spans="1:17" x14ac:dyDescent="0.35">
      <c r="A22" s="27" t="s">
        <v>108</v>
      </c>
      <c r="B22" s="39">
        <v>99.104489339698745</v>
      </c>
      <c r="C22" s="39">
        <v>99.220254903884154</v>
      </c>
      <c r="D22" s="39"/>
      <c r="E22" s="39">
        <f t="shared" si="0"/>
        <v>0.1168116247374007</v>
      </c>
      <c r="F22" s="39"/>
      <c r="G22" s="39">
        <v>0.77168615565921539</v>
      </c>
      <c r="H22" s="39">
        <v>0.77258757479551465</v>
      </c>
      <c r="I22" s="39"/>
      <c r="J22" s="39">
        <f t="shared" si="1"/>
        <v>9.0141913629926407E-4</v>
      </c>
      <c r="K22" s="112">
        <f t="shared" si="2"/>
        <v>9.1232934230839858E-6</v>
      </c>
    </row>
    <row r="23" spans="1:17" x14ac:dyDescent="0.35">
      <c r="A23" s="26" t="s">
        <v>109</v>
      </c>
      <c r="B23" s="22">
        <v>100.70953199360126</v>
      </c>
      <c r="C23" s="22">
        <v>101.63234108840686</v>
      </c>
      <c r="D23" s="22"/>
      <c r="E23" s="22">
        <f t="shared" si="0"/>
        <v>0.9163075992292713</v>
      </c>
      <c r="F23" s="22"/>
      <c r="G23" s="22">
        <v>3.7429664815256354</v>
      </c>
      <c r="H23" s="22">
        <v>3.7772635678324593</v>
      </c>
      <c r="I23" s="22"/>
      <c r="J23" s="22">
        <f t="shared" si="1"/>
        <v>3.4297086306823932E-2</v>
      </c>
      <c r="K23" s="113">
        <f t="shared" si="2"/>
        <v>3.4712196505900389E-4</v>
      </c>
    </row>
    <row r="24" spans="1:17" x14ac:dyDescent="0.35">
      <c r="A24" s="27" t="s">
        <v>110</v>
      </c>
      <c r="B24" s="39">
        <v>99.310114451602445</v>
      </c>
      <c r="C24" s="39">
        <v>99.310114451602445</v>
      </c>
      <c r="D24" s="39"/>
      <c r="E24" s="39">
        <f t="shared" si="0"/>
        <v>0</v>
      </c>
      <c r="F24" s="39"/>
      <c r="G24" s="39">
        <v>0.18429722974007104</v>
      </c>
      <c r="H24" s="39">
        <v>0.18429722974007104</v>
      </c>
      <c r="I24" s="39"/>
      <c r="J24" s="39">
        <f t="shared" si="1"/>
        <v>0</v>
      </c>
      <c r="K24" s="112">
        <f t="shared" si="2"/>
        <v>0</v>
      </c>
    </row>
    <row r="25" spans="1:17" x14ac:dyDescent="0.35">
      <c r="A25" s="28" t="s">
        <v>111</v>
      </c>
      <c r="B25" s="22">
        <v>98.255833676603785</v>
      </c>
      <c r="C25" s="22">
        <v>98.255833676603785</v>
      </c>
      <c r="D25" s="22"/>
      <c r="E25" s="22">
        <f t="shared" si="0"/>
        <v>0</v>
      </c>
      <c r="F25" s="22"/>
      <c r="G25" s="22">
        <v>9.3290538535430387E-2</v>
      </c>
      <c r="H25" s="22">
        <v>9.3290538535430401E-2</v>
      </c>
      <c r="I25" s="22"/>
      <c r="J25" s="22">
        <f t="shared" si="1"/>
        <v>0</v>
      </c>
      <c r="K25" s="113">
        <f t="shared" si="2"/>
        <v>0</v>
      </c>
    </row>
    <row r="26" spans="1:17" x14ac:dyDescent="0.35">
      <c r="A26" s="25" t="s">
        <v>112</v>
      </c>
      <c r="B26" s="39">
        <v>103.34436700165925</v>
      </c>
      <c r="C26" s="39">
        <v>104.63013199789313</v>
      </c>
      <c r="D26" s="39"/>
      <c r="E26" s="39">
        <f t="shared" si="0"/>
        <v>1.2441558582609868</v>
      </c>
      <c r="F26" s="39"/>
      <c r="G26" s="39">
        <v>1.7731351944599461</v>
      </c>
      <c r="H26" s="39">
        <v>1.7951957598567068</v>
      </c>
      <c r="I26" s="39"/>
      <c r="J26" s="39">
        <f t="shared" si="1"/>
        <v>2.2060565396760712E-2</v>
      </c>
      <c r="K26" s="112">
        <f t="shared" si="2"/>
        <v>2.2327572500853006E-4</v>
      </c>
    </row>
    <row r="27" spans="1:17" x14ac:dyDescent="0.35">
      <c r="A27" s="26" t="s">
        <v>113</v>
      </c>
      <c r="B27" s="22">
        <v>99.240593461277555</v>
      </c>
      <c r="C27" s="22">
        <v>99.320447667212136</v>
      </c>
      <c r="D27" s="22"/>
      <c r="E27" s="22">
        <f t="shared" si="0"/>
        <v>8.0465264413942528E-2</v>
      </c>
      <c r="F27" s="22"/>
      <c r="G27" s="22">
        <v>9.3998262242971697E-2</v>
      </c>
      <c r="H27" s="22">
        <v>9.4073898193230018E-2</v>
      </c>
      <c r="I27" s="22"/>
      <c r="J27" s="22">
        <f t="shared" si="1"/>
        <v>7.5635950258320928E-5</v>
      </c>
      <c r="K27" s="113">
        <f t="shared" si="2"/>
        <v>7.6551399870809485E-7</v>
      </c>
    </row>
    <row r="28" spans="1:17" x14ac:dyDescent="0.35">
      <c r="A28" s="25" t="s">
        <v>114</v>
      </c>
      <c r="B28" s="39">
        <v>100.46160244501249</v>
      </c>
      <c r="C28" s="39">
        <v>100.70200205393037</v>
      </c>
      <c r="D28" s="39"/>
      <c r="E28" s="39">
        <f t="shared" si="0"/>
        <v>0.23929501726738245</v>
      </c>
      <c r="F28" s="39"/>
      <c r="G28" s="39">
        <v>0.27962308039318245</v>
      </c>
      <c r="H28" s="39">
        <v>0.28029220449169295</v>
      </c>
      <c r="I28" s="39"/>
      <c r="J28" s="39">
        <f t="shared" si="1"/>
        <v>6.6912409851049848E-4</v>
      </c>
      <c r="K28" s="112">
        <f t="shared" si="2"/>
        <v>6.7722275258433695E-6</v>
      </c>
    </row>
    <row r="29" spans="1:17" x14ac:dyDescent="0.35">
      <c r="A29" s="26" t="s">
        <v>115</v>
      </c>
      <c r="B29" s="22">
        <v>100.02820448911676</v>
      </c>
      <c r="C29" s="22">
        <v>100.68864007057431</v>
      </c>
      <c r="D29" s="22"/>
      <c r="E29" s="22">
        <f t="shared" si="0"/>
        <v>0.66024936149824409</v>
      </c>
      <c r="F29" s="22"/>
      <c r="G29" s="22">
        <v>0.91038382767575587</v>
      </c>
      <c r="H29" s="22">
        <v>0.91639463108516828</v>
      </c>
      <c r="I29" s="22"/>
      <c r="J29" s="22">
        <f t="shared" si="1"/>
        <v>6.0108034094124019E-3</v>
      </c>
      <c r="K29" s="113">
        <f t="shared" si="2"/>
        <v>6.0835543649183278E-5</v>
      </c>
    </row>
    <row r="30" spans="1:17" x14ac:dyDescent="0.35">
      <c r="A30" s="25" t="s">
        <v>116</v>
      </c>
      <c r="B30" s="39">
        <v>93.389547373242436</v>
      </c>
      <c r="C30" s="39">
        <v>94.643383857520064</v>
      </c>
      <c r="D30" s="39"/>
      <c r="E30" s="39">
        <f t="shared" si="0"/>
        <v>1.3425876016579519</v>
      </c>
      <c r="F30" s="39"/>
      <c r="G30" s="39">
        <v>0.40823834847827745</v>
      </c>
      <c r="H30" s="39">
        <v>0.41371930593016004</v>
      </c>
      <c r="I30" s="39"/>
      <c r="J30" s="39">
        <f t="shared" si="1"/>
        <v>5.4809574518825954E-3</v>
      </c>
      <c r="K30" s="112">
        <f t="shared" si="2"/>
        <v>5.5472954876745132E-5</v>
      </c>
    </row>
    <row r="31" spans="1:17" x14ac:dyDescent="0.35">
      <c r="A31" s="28" t="s">
        <v>6</v>
      </c>
      <c r="B31" s="22">
        <v>102.67197112035406</v>
      </c>
      <c r="C31" s="22">
        <v>102.52260946133931</v>
      </c>
      <c r="D31" s="22"/>
      <c r="E31" s="22">
        <f t="shared" si="0"/>
        <v>-0.14547461920221272</v>
      </c>
      <c r="F31" s="22"/>
      <c r="G31" s="22">
        <v>0.66186741465941556</v>
      </c>
      <c r="H31" s="22">
        <v>0.66090456555831634</v>
      </c>
      <c r="I31" s="22"/>
      <c r="J31" s="22">
        <f t="shared" si="1"/>
        <v>-9.6284910109922794E-4</v>
      </c>
      <c r="K31" s="113">
        <f t="shared" si="2"/>
        <v>-9.7450281647499638E-6</v>
      </c>
    </row>
    <row r="32" spans="1:17" x14ac:dyDescent="0.35">
      <c r="A32" s="27" t="s">
        <v>117</v>
      </c>
      <c r="B32" s="39">
        <v>102.23772662885486</v>
      </c>
      <c r="C32" s="39">
        <v>102.02749124972888</v>
      </c>
      <c r="D32" s="39"/>
      <c r="E32" s="39">
        <f t="shared" si="0"/>
        <v>-0.20563385558168834</v>
      </c>
      <c r="F32" s="39"/>
      <c r="G32" s="39">
        <v>0.57501005051238019</v>
      </c>
      <c r="H32" s="39">
        <v>0.57382763517552948</v>
      </c>
      <c r="I32" s="39"/>
      <c r="J32" s="39">
        <f t="shared" si="1"/>
        <v>-1.1824153368507062E-3</v>
      </c>
      <c r="K32" s="112">
        <f t="shared" si="2"/>
        <v>-1.1967265428079742E-5</v>
      </c>
    </row>
    <row r="33" spans="1:11" x14ac:dyDescent="0.35">
      <c r="A33" s="26" t="s">
        <v>118</v>
      </c>
      <c r="B33" s="22">
        <v>105.64247758658384</v>
      </c>
      <c r="C33" s="22">
        <v>105.90953060352638</v>
      </c>
      <c r="D33" s="22"/>
      <c r="E33" s="22">
        <f t="shared" si="0"/>
        <v>0.25278943001281196</v>
      </c>
      <c r="F33" s="22"/>
      <c r="G33" s="22">
        <v>8.6857364147035376E-2</v>
      </c>
      <c r="H33" s="22">
        <v>8.7076930382786827E-2</v>
      </c>
      <c r="I33" s="22"/>
      <c r="J33" s="22">
        <f t="shared" si="1"/>
        <v>2.1956623575145051E-4</v>
      </c>
      <c r="K33" s="113">
        <f t="shared" si="2"/>
        <v>2.2222372633294982E-6</v>
      </c>
    </row>
    <row r="34" spans="1:11" x14ac:dyDescent="0.35">
      <c r="A34" s="27" t="s">
        <v>7</v>
      </c>
      <c r="B34" s="39">
        <v>106.37617008517812</v>
      </c>
      <c r="C34" s="39">
        <v>106.99958079456937</v>
      </c>
      <c r="D34" s="39"/>
      <c r="E34" s="39">
        <f t="shared" si="0"/>
        <v>0.5860435743193948</v>
      </c>
      <c r="F34" s="39"/>
      <c r="G34" s="39">
        <v>2.0645371060323501</v>
      </c>
      <c r="H34" s="39">
        <v>2.0766361930816921</v>
      </c>
      <c r="I34" s="39"/>
      <c r="J34" s="39">
        <f t="shared" si="1"/>
        <v>1.2099087049342039E-2</v>
      </c>
      <c r="K34" s="112">
        <f t="shared" si="2"/>
        <v>1.2245526731965937E-4</v>
      </c>
    </row>
    <row r="35" spans="1:11" x14ac:dyDescent="0.35">
      <c r="A35" s="26" t="s">
        <v>119</v>
      </c>
      <c r="B35" s="22">
        <v>113.24767308177415</v>
      </c>
      <c r="C35" s="22">
        <v>112.68472828951644</v>
      </c>
      <c r="D35" s="22"/>
      <c r="E35" s="22">
        <f t="shared" si="0"/>
        <v>-0.49709170788102552</v>
      </c>
      <c r="F35" s="22"/>
      <c r="G35" s="22">
        <v>0.94927965127751412</v>
      </c>
      <c r="H35" s="22">
        <v>0.94456086084641167</v>
      </c>
      <c r="I35" s="22"/>
      <c r="J35" s="22">
        <f t="shared" si="1"/>
        <v>-4.7187904311024598E-3</v>
      </c>
      <c r="K35" s="113">
        <f>J35/$G$5</f>
        <v>-4.7759036802493793E-5</v>
      </c>
    </row>
    <row r="36" spans="1:11" x14ac:dyDescent="0.35">
      <c r="A36" s="25" t="s">
        <v>120</v>
      </c>
      <c r="B36" s="39">
        <v>99.641788882770953</v>
      </c>
      <c r="C36" s="39">
        <v>102.86089484417121</v>
      </c>
      <c r="D36" s="39"/>
      <c r="E36" s="39">
        <f t="shared" si="0"/>
        <v>3.2306786113480479</v>
      </c>
      <c r="F36" s="39"/>
      <c r="G36" s="39">
        <v>0.47001714495719521</v>
      </c>
      <c r="H36" s="39">
        <v>0.48520188832899608</v>
      </c>
      <c r="I36" s="39"/>
      <c r="J36" s="39">
        <f t="shared" si="1"/>
        <v>1.5184743371800868E-2</v>
      </c>
      <c r="K36" s="112">
        <f t="shared" si="2"/>
        <v>1.5368529883214786E-4</v>
      </c>
    </row>
    <row r="37" spans="1:11" x14ac:dyDescent="0.35">
      <c r="A37" s="26" t="s">
        <v>121</v>
      </c>
      <c r="B37" s="22">
        <v>107.11575104663504</v>
      </c>
      <c r="C37" s="22">
        <v>107.88506820704714</v>
      </c>
      <c r="D37" s="22"/>
      <c r="E37" s="22">
        <f t="shared" si="0"/>
        <v>0.7182110500977279</v>
      </c>
      <c r="F37" s="22"/>
      <c r="G37" s="22">
        <v>0.26881914812533769</v>
      </c>
      <c r="H37" s="22">
        <v>0.27074983695195243</v>
      </c>
      <c r="I37" s="22"/>
      <c r="J37" s="22">
        <f t="shared" si="1"/>
        <v>1.9306888266147348E-3</v>
      </c>
      <c r="K37" s="113">
        <f t="shared" si="2"/>
        <v>1.9540566607217179E-5</v>
      </c>
    </row>
    <row r="38" spans="1:11" x14ac:dyDescent="0.35">
      <c r="A38" s="25" t="s">
        <v>122</v>
      </c>
      <c r="B38" s="39">
        <v>98.040210076232441</v>
      </c>
      <c r="C38" s="39">
        <v>97.882886953466823</v>
      </c>
      <c r="D38" s="39"/>
      <c r="E38" s="39">
        <f t="shared" si="0"/>
        <v>-0.16046795763012822</v>
      </c>
      <c r="F38" s="39"/>
      <c r="G38" s="39">
        <v>0.23627168345800176</v>
      </c>
      <c r="H38" s="39">
        <v>0.23589254311309835</v>
      </c>
      <c r="I38" s="39"/>
      <c r="J38" s="39">
        <f t="shared" si="1"/>
        <v>-3.7914034490341142E-4</v>
      </c>
      <c r="K38" s="112">
        <f t="shared" si="2"/>
        <v>-3.8372921938221688E-6</v>
      </c>
    </row>
    <row r="39" spans="1:11" x14ac:dyDescent="0.35">
      <c r="A39" s="28" t="s">
        <v>123</v>
      </c>
      <c r="B39" s="22">
        <v>101.04878545539773</v>
      </c>
      <c r="C39" s="22">
        <v>101.04878545539773</v>
      </c>
      <c r="D39" s="22"/>
      <c r="E39" s="22">
        <f t="shared" si="0"/>
        <v>0</v>
      </c>
      <c r="F39" s="22"/>
      <c r="G39" s="22">
        <v>5.7856009143650355E-2</v>
      </c>
      <c r="H39" s="22">
        <v>5.7856009143650362E-2</v>
      </c>
      <c r="I39" s="22"/>
      <c r="J39" s="22">
        <f t="shared" si="1"/>
        <v>0</v>
      </c>
      <c r="K39" s="113">
        <f t="shared" si="2"/>
        <v>0</v>
      </c>
    </row>
    <row r="40" spans="1:11" x14ac:dyDescent="0.35">
      <c r="A40" s="27" t="s">
        <v>124</v>
      </c>
      <c r="B40" s="39">
        <v>100.80359603028147</v>
      </c>
      <c r="C40" s="39">
        <v>100.90353257047141</v>
      </c>
      <c r="D40" s="39"/>
      <c r="E40" s="39">
        <f t="shared" si="0"/>
        <v>9.9139856240770818E-2</v>
      </c>
      <c r="F40" s="39"/>
      <c r="G40" s="39">
        <v>8.2293469070650771E-2</v>
      </c>
      <c r="H40" s="39">
        <v>8.2375054697582967E-2</v>
      </c>
      <c r="I40" s="39"/>
      <c r="J40" s="39">
        <f t="shared" si="1"/>
        <v>8.1585626932195732E-5</v>
      </c>
      <c r="K40" s="112">
        <f t="shared" si="2"/>
        <v>8.2573087660918427E-7</v>
      </c>
    </row>
    <row r="41" spans="1:11" x14ac:dyDescent="0.35">
      <c r="A41" s="28" t="s">
        <v>8</v>
      </c>
      <c r="B41" s="22">
        <v>111.11741723870848</v>
      </c>
      <c r="C41" s="22">
        <v>116.31327236653541</v>
      </c>
      <c r="D41" s="22"/>
      <c r="E41" s="22">
        <f t="shared" si="0"/>
        <v>4.6760042277304903</v>
      </c>
      <c r="F41" s="22"/>
      <c r="G41" s="22">
        <v>2.3142610901841736</v>
      </c>
      <c r="H41" s="22">
        <v>2.4224760366019074</v>
      </c>
      <c r="I41" s="22"/>
      <c r="J41" s="22">
        <f t="shared" si="1"/>
        <v>0.10821494641773377</v>
      </c>
      <c r="K41" s="113">
        <f t="shared" si="2"/>
        <v>1.095247115548841E-3</v>
      </c>
    </row>
    <row r="42" spans="1:11" x14ac:dyDescent="0.35">
      <c r="A42" s="27" t="s">
        <v>125</v>
      </c>
      <c r="B42" s="39">
        <v>117.35966921836966</v>
      </c>
      <c r="C42" s="39">
        <v>104.83098385627676</v>
      </c>
      <c r="D42" s="39"/>
      <c r="E42" s="39">
        <f t="shared" si="0"/>
        <v>-10.675460697474303</v>
      </c>
      <c r="F42" s="39"/>
      <c r="G42" s="39">
        <v>6.9128878115311765E-2</v>
      </c>
      <c r="H42" s="39">
        <v>6.174905190150675E-2</v>
      </c>
      <c r="I42" s="39"/>
      <c r="J42" s="39">
        <f t="shared" si="1"/>
        <v>-7.3798262138050144E-3</v>
      </c>
      <c r="K42" s="112">
        <f t="shared" si="2"/>
        <v>-7.4691469538048071E-5</v>
      </c>
    </row>
    <row r="43" spans="1:11" x14ac:dyDescent="0.35">
      <c r="A43" s="26" t="s">
        <v>126</v>
      </c>
      <c r="B43" s="22">
        <v>118.93161730745123</v>
      </c>
      <c r="C43" s="22">
        <v>117.02327805041325</v>
      </c>
      <c r="D43" s="22"/>
      <c r="E43" s="22">
        <f t="shared" si="0"/>
        <v>-1.6045684909040792</v>
      </c>
      <c r="F43" s="22"/>
      <c r="G43" s="22">
        <v>0.85853700581794556</v>
      </c>
      <c r="H43" s="22">
        <v>0.84476119153983942</v>
      </c>
      <c r="I43" s="22"/>
      <c r="J43" s="22">
        <f t="shared" si="1"/>
        <v>-1.3775814278106147E-2</v>
      </c>
      <c r="K43" s="113">
        <f t="shared" si="2"/>
        <v>-1.3942548004588538E-4</v>
      </c>
    </row>
    <row r="44" spans="1:11" x14ac:dyDescent="0.35">
      <c r="A44" s="25" t="s">
        <v>127</v>
      </c>
      <c r="B44" s="39">
        <v>115.18741257287587</v>
      </c>
      <c r="C44" s="39">
        <v>112.56366707154373</v>
      </c>
      <c r="D44" s="39"/>
      <c r="E44" s="39">
        <f t="shared" si="0"/>
        <v>-2.2778057451999567</v>
      </c>
      <c r="F44" s="39"/>
      <c r="G44" s="39">
        <v>8.7043840130585456E-2</v>
      </c>
      <c r="H44" s="39">
        <v>8.5061150539248315E-2</v>
      </c>
      <c r="I44" s="39"/>
      <c r="J44" s="39">
        <f t="shared" si="1"/>
        <v>-1.9826895913371417E-3</v>
      </c>
      <c r="K44" s="112">
        <f t="shared" si="2"/>
        <v>-2.0066868097481713E-5</v>
      </c>
    </row>
    <row r="45" spans="1:11" x14ac:dyDescent="0.35">
      <c r="A45" s="26" t="s">
        <v>128</v>
      </c>
      <c r="B45" s="22">
        <v>107.90956039566777</v>
      </c>
      <c r="C45" s="22">
        <v>127.68979362203494</v>
      </c>
      <c r="D45" s="22"/>
      <c r="E45" s="22">
        <f t="shared" si="0"/>
        <v>18.330380694574021</v>
      </c>
      <c r="F45" s="22"/>
      <c r="G45" s="22">
        <v>0.7052879788461377</v>
      </c>
      <c r="H45" s="22">
        <v>0.83456995036170156</v>
      </c>
      <c r="I45" s="22"/>
      <c r="J45" s="22">
        <f t="shared" si="1"/>
        <v>0.12928197151556386</v>
      </c>
      <c r="K45" s="113">
        <f t="shared" si="2"/>
        <v>1.3084671857462075E-3</v>
      </c>
    </row>
    <row r="46" spans="1:11" x14ac:dyDescent="0.35">
      <c r="A46" s="27" t="s">
        <v>129</v>
      </c>
      <c r="B46" s="39">
        <v>109.1723615054197</v>
      </c>
      <c r="C46" s="39">
        <v>109.38059652743358</v>
      </c>
      <c r="D46" s="39"/>
      <c r="E46" s="39">
        <f t="shared" si="0"/>
        <v>0.19073968827132415</v>
      </c>
      <c r="F46" s="39"/>
      <c r="G46" s="39">
        <v>0.21439768608407864</v>
      </c>
      <c r="H46" s="39">
        <v>0.21480662756217633</v>
      </c>
      <c r="I46" s="39"/>
      <c r="J46" s="39">
        <f t="shared" si="1"/>
        <v>4.0894147809769632E-4</v>
      </c>
      <c r="K46" s="112">
        <f t="shared" si="2"/>
        <v>4.1389104660812634E-6</v>
      </c>
    </row>
    <row r="47" spans="1:11" x14ac:dyDescent="0.35">
      <c r="A47" s="28" t="s">
        <v>130</v>
      </c>
      <c r="B47" s="22">
        <v>99.400465269578433</v>
      </c>
      <c r="C47" s="22">
        <v>99.400465269578433</v>
      </c>
      <c r="D47" s="22"/>
      <c r="E47" s="22">
        <f t="shared" si="0"/>
        <v>0</v>
      </c>
      <c r="F47" s="22"/>
      <c r="G47" s="22">
        <v>6.5156309370186849E-2</v>
      </c>
      <c r="H47" s="22">
        <v>6.5156309370186849E-2</v>
      </c>
      <c r="I47" s="22"/>
      <c r="J47" s="22">
        <f t="shared" si="1"/>
        <v>0</v>
      </c>
      <c r="K47" s="113">
        <f t="shared" si="2"/>
        <v>0</v>
      </c>
    </row>
    <row r="48" spans="1:11" x14ac:dyDescent="0.35">
      <c r="A48" s="27" t="s">
        <v>131</v>
      </c>
      <c r="B48" s="39">
        <v>101.2428386837807</v>
      </c>
      <c r="C48" s="39">
        <v>101.77762539425085</v>
      </c>
      <c r="D48" s="39"/>
      <c r="E48" s="39">
        <f t="shared" si="0"/>
        <v>0.52822176602582704</v>
      </c>
      <c r="F48" s="39"/>
      <c r="G48" s="39">
        <v>0.31470939181992796</v>
      </c>
      <c r="H48" s="39">
        <v>0.31637175532724832</v>
      </c>
      <c r="I48" s="39"/>
      <c r="J48" s="39">
        <f t="shared" si="1"/>
        <v>1.6623635073203524E-3</v>
      </c>
      <c r="K48" s="112">
        <f t="shared" si="2"/>
        <v>1.6824837017965779E-5</v>
      </c>
    </row>
    <row r="49" spans="1:11" x14ac:dyDescent="0.35">
      <c r="A49" s="26" t="s">
        <v>9</v>
      </c>
      <c r="B49" s="22">
        <v>99.746159094044799</v>
      </c>
      <c r="C49" s="22">
        <v>99.653619087897241</v>
      </c>
      <c r="D49" s="22"/>
      <c r="E49" s="22">
        <f t="shared" si="0"/>
        <v>-9.2775508338427404E-2</v>
      </c>
      <c r="F49" s="22"/>
      <c r="G49" s="22">
        <v>1.1684144301410346</v>
      </c>
      <c r="H49" s="22">
        <v>1.1673304277139718</v>
      </c>
      <c r="I49" s="22"/>
      <c r="J49" s="22">
        <f t="shared" si="1"/>
        <v>-1.0840024270628579E-3</v>
      </c>
      <c r="K49" s="113">
        <f t="shared" si="2"/>
        <v>-1.0971225055229309E-5</v>
      </c>
    </row>
    <row r="50" spans="1:11" x14ac:dyDescent="0.35">
      <c r="A50" s="25" t="s">
        <v>132</v>
      </c>
      <c r="B50" s="39">
        <v>99.537527011477394</v>
      </c>
      <c r="C50" s="39">
        <v>99.537527011477394</v>
      </c>
      <c r="D50" s="39"/>
      <c r="E50" s="39">
        <f t="shared" si="0"/>
        <v>0</v>
      </c>
      <c r="F50" s="39"/>
      <c r="G50" s="39">
        <v>0.40755375628493007</v>
      </c>
      <c r="H50" s="39">
        <v>0.40755375628493007</v>
      </c>
      <c r="I50" s="39"/>
      <c r="J50" s="39">
        <f t="shared" si="1"/>
        <v>0</v>
      </c>
      <c r="K50" s="112">
        <f t="shared" si="2"/>
        <v>0</v>
      </c>
    </row>
    <row r="51" spans="1:11" x14ac:dyDescent="0.35">
      <c r="A51" s="28" t="s">
        <v>133</v>
      </c>
      <c r="B51" s="22">
        <v>100.05481942352461</v>
      </c>
      <c r="C51" s="22">
        <v>100.11673750916195</v>
      </c>
      <c r="D51" s="22"/>
      <c r="E51" s="22">
        <f t="shared" si="0"/>
        <v>6.1884161096981138E-2</v>
      </c>
      <c r="F51" s="22"/>
      <c r="G51" s="22">
        <v>0.14206083094497113</v>
      </c>
      <c r="H51" s="22">
        <v>0.14214874409844883</v>
      </c>
      <c r="I51" s="22"/>
      <c r="J51" s="22">
        <f t="shared" si="1"/>
        <v>8.7913153477697792E-5</v>
      </c>
      <c r="K51" s="113">
        <f t="shared" si="2"/>
        <v>8.8977198578062637E-7</v>
      </c>
    </row>
    <row r="52" spans="1:11" x14ac:dyDescent="0.35">
      <c r="A52" s="27" t="s">
        <v>134</v>
      </c>
      <c r="B52" s="39">
        <v>99.496706440733988</v>
      </c>
      <c r="C52" s="39">
        <v>99.613127512610916</v>
      </c>
      <c r="D52" s="39"/>
      <c r="E52" s="39">
        <f t="shared" si="0"/>
        <v>0.1170099755475551</v>
      </c>
      <c r="F52" s="39"/>
      <c r="G52" s="39">
        <v>6.5219229349908814E-2</v>
      </c>
      <c r="H52" s="39">
        <v>6.529554235422344E-2</v>
      </c>
      <c r="I52" s="39"/>
      <c r="J52" s="39">
        <f t="shared" si="1"/>
        <v>7.6313004314626509E-5</v>
      </c>
      <c r="K52" s="112">
        <f t="shared" si="2"/>
        <v>7.723664856037296E-7</v>
      </c>
    </row>
    <row r="53" spans="1:11" x14ac:dyDescent="0.35">
      <c r="A53" s="28" t="s">
        <v>135</v>
      </c>
      <c r="B53" s="22">
        <v>98.745523812735286</v>
      </c>
      <c r="C53" s="22">
        <v>98.745523812735286</v>
      </c>
      <c r="D53" s="22"/>
      <c r="E53" s="22">
        <f t="shared" si="0"/>
        <v>0</v>
      </c>
      <c r="F53" s="22"/>
      <c r="G53" s="22">
        <v>0.36319444695651071</v>
      </c>
      <c r="H53" s="22">
        <v>0.36319444695651071</v>
      </c>
      <c r="I53" s="22"/>
      <c r="J53" s="22">
        <f t="shared" si="1"/>
        <v>0</v>
      </c>
      <c r="K53" s="113">
        <f t="shared" si="2"/>
        <v>0</v>
      </c>
    </row>
    <row r="54" spans="1:11" x14ac:dyDescent="0.35">
      <c r="A54" s="27" t="s">
        <v>136</v>
      </c>
      <c r="B54" s="39">
        <v>102.02908050633678</v>
      </c>
      <c r="C54" s="39">
        <v>101.36014737403141</v>
      </c>
      <c r="D54" s="39"/>
      <c r="E54" s="39">
        <f t="shared" si="0"/>
        <v>-0.65562987433158693</v>
      </c>
      <c r="F54" s="39"/>
      <c r="G54" s="39">
        <v>0.19038616660471389</v>
      </c>
      <c r="H54" s="39">
        <v>0.18913793801985868</v>
      </c>
      <c r="I54" s="39"/>
      <c r="J54" s="39">
        <f t="shared" si="1"/>
        <v>-1.2482285848552099E-3</v>
      </c>
      <c r="K54" s="112">
        <f t="shared" si="2"/>
        <v>-1.2633363526613946E-5</v>
      </c>
    </row>
    <row r="55" spans="1:11" x14ac:dyDescent="0.35">
      <c r="A55" s="28" t="s">
        <v>10</v>
      </c>
      <c r="B55" s="22">
        <v>105.07912909192615</v>
      </c>
      <c r="C55" s="22">
        <v>103.72711162081718</v>
      </c>
      <c r="D55" s="22"/>
      <c r="E55" s="22">
        <f t="shared" si="0"/>
        <v>-1.2866660418608733</v>
      </c>
      <c r="F55" s="22"/>
      <c r="G55" s="22">
        <v>0.89207950593784979</v>
      </c>
      <c r="H55" s="22">
        <v>0.88060142186854728</v>
      </c>
      <c r="I55" s="22"/>
      <c r="J55" s="22">
        <f t="shared" si="1"/>
        <v>-1.1478084069302508E-2</v>
      </c>
      <c r="K55" s="113">
        <f t="shared" si="2"/>
        <v>-1.1617007525376865E-4</v>
      </c>
    </row>
    <row r="56" spans="1:11" x14ac:dyDescent="0.35">
      <c r="A56" s="27" t="s">
        <v>137</v>
      </c>
      <c r="B56" s="39">
        <v>97.842523424956696</v>
      </c>
      <c r="C56" s="39">
        <v>97.842523424956696</v>
      </c>
      <c r="D56" s="39"/>
      <c r="E56" s="39">
        <f t="shared" si="0"/>
        <v>0</v>
      </c>
      <c r="F56" s="39"/>
      <c r="G56" s="39">
        <v>5.2027438621915729E-2</v>
      </c>
      <c r="H56" s="39">
        <v>5.2027438621915736E-2</v>
      </c>
      <c r="I56" s="39"/>
      <c r="J56" s="39">
        <f t="shared" si="1"/>
        <v>0</v>
      </c>
      <c r="K56" s="112">
        <f t="shared" si="2"/>
        <v>0</v>
      </c>
    </row>
    <row r="57" spans="1:11" x14ac:dyDescent="0.35">
      <c r="A57" s="26" t="s">
        <v>138</v>
      </c>
      <c r="B57" s="22">
        <v>102.45008925996069</v>
      </c>
      <c r="C57" s="22">
        <v>102.45008925996069</v>
      </c>
      <c r="D57" s="22"/>
      <c r="E57" s="22">
        <f t="shared" si="0"/>
        <v>0</v>
      </c>
      <c r="F57" s="22"/>
      <c r="G57" s="22">
        <v>8.9127505565790896E-2</v>
      </c>
      <c r="H57" s="22">
        <v>8.912750556579091E-2</v>
      </c>
      <c r="I57" s="22"/>
      <c r="J57" s="22">
        <f t="shared" si="1"/>
        <v>0</v>
      </c>
      <c r="K57" s="113">
        <f t="shared" si="2"/>
        <v>0</v>
      </c>
    </row>
    <row r="58" spans="1:11" x14ac:dyDescent="0.35">
      <c r="A58" s="27" t="s">
        <v>139</v>
      </c>
      <c r="B58" s="39">
        <v>101.57608763448823</v>
      </c>
      <c r="C58" s="39">
        <v>101.72968691022837</v>
      </c>
      <c r="D58" s="39"/>
      <c r="E58" s="39">
        <f t="shared" si="0"/>
        <v>0.15121597938763109</v>
      </c>
      <c r="F58" s="39"/>
      <c r="G58" s="39">
        <v>0.26040695798521635</v>
      </c>
      <c r="H58" s="39">
        <v>0.26080073491712724</v>
      </c>
      <c r="I58" s="39"/>
      <c r="J58" s="39">
        <f t="shared" si="1"/>
        <v>3.9377693191089413E-4</v>
      </c>
      <c r="K58" s="112">
        <f t="shared" si="2"/>
        <v>3.9854295836383878E-6</v>
      </c>
    </row>
    <row r="59" spans="1:11" x14ac:dyDescent="0.35">
      <c r="A59" s="28" t="s">
        <v>140</v>
      </c>
      <c r="B59" s="22">
        <v>109.9127856007736</v>
      </c>
      <c r="C59" s="22">
        <v>106.9090240653226</v>
      </c>
      <c r="D59" s="22"/>
      <c r="E59" s="22">
        <f t="shared" si="0"/>
        <v>-2.732859074613303</v>
      </c>
      <c r="F59" s="22"/>
      <c r="G59" s="22">
        <v>0.43441175256697329</v>
      </c>
      <c r="H59" s="22">
        <v>0.42253989156576005</v>
      </c>
      <c r="I59" s="22"/>
      <c r="J59" s="22">
        <f t="shared" si="1"/>
        <v>-1.1871861001213235E-2</v>
      </c>
      <c r="K59" s="113">
        <f t="shared" si="2"/>
        <v>-1.2015550483740535E-4</v>
      </c>
    </row>
    <row r="60" spans="1:11" x14ac:dyDescent="0.35">
      <c r="A60" s="27" t="s">
        <v>141</v>
      </c>
      <c r="B60" s="39">
        <v>98.105140920819395</v>
      </c>
      <c r="C60" s="39">
        <v>98.105140920819395</v>
      </c>
      <c r="D60" s="39"/>
      <c r="E60" s="39">
        <f t="shared" si="0"/>
        <v>0</v>
      </c>
      <c r="F60" s="39"/>
      <c r="G60" s="39">
        <v>5.6105851197953457E-2</v>
      </c>
      <c r="H60" s="39">
        <v>5.6105851197953464E-2</v>
      </c>
      <c r="I60" s="39"/>
      <c r="J60" s="39">
        <f t="shared" si="1"/>
        <v>0</v>
      </c>
      <c r="K60" s="112">
        <f t="shared" si="2"/>
        <v>0</v>
      </c>
    </row>
    <row r="61" spans="1:11" x14ac:dyDescent="0.35">
      <c r="A61" s="28" t="s">
        <v>11</v>
      </c>
      <c r="B61" s="22">
        <v>101.13855710393567</v>
      </c>
      <c r="C61" s="22">
        <v>101.2858788084084</v>
      </c>
      <c r="D61" s="22"/>
      <c r="E61" s="22">
        <f t="shared" si="0"/>
        <v>0.1456632452461637</v>
      </c>
      <c r="F61" s="22"/>
      <c r="G61" s="22">
        <v>2.4753954888459817</v>
      </c>
      <c r="H61" s="22">
        <v>2.4790012302477122</v>
      </c>
      <c r="I61" s="22"/>
      <c r="J61" s="22">
        <f t="shared" si="1"/>
        <v>3.6057414017305334E-3</v>
      </c>
      <c r="K61" s="113">
        <f t="shared" si="2"/>
        <v>3.6493830107494541E-5</v>
      </c>
    </row>
    <row r="62" spans="1:11" x14ac:dyDescent="0.35">
      <c r="A62" s="27" t="s">
        <v>142</v>
      </c>
      <c r="B62" s="39">
        <v>100.33373926685256</v>
      </c>
      <c r="C62" s="39">
        <v>100.4589569645745</v>
      </c>
      <c r="D62" s="39"/>
      <c r="E62" s="39">
        <f t="shared" si="0"/>
        <v>0.1248011871548993</v>
      </c>
      <c r="F62" s="39"/>
      <c r="G62" s="39">
        <v>0.42436595342381433</v>
      </c>
      <c r="H62" s="39">
        <v>0.42489556717156851</v>
      </c>
      <c r="I62" s="39"/>
      <c r="J62" s="39">
        <f t="shared" si="1"/>
        <v>5.2961374775417625E-4</v>
      </c>
      <c r="K62" s="112">
        <f t="shared" si="2"/>
        <v>5.3602385694820782E-6</v>
      </c>
    </row>
    <row r="63" spans="1:11" x14ac:dyDescent="0.35">
      <c r="A63" s="26" t="s">
        <v>142</v>
      </c>
      <c r="B63" s="22">
        <v>100.33373926685256</v>
      </c>
      <c r="C63" s="22">
        <v>100.4589569645745</v>
      </c>
      <c r="D63" s="22"/>
      <c r="E63" s="22">
        <f t="shared" si="0"/>
        <v>0.1248011871548993</v>
      </c>
      <c r="F63" s="22"/>
      <c r="G63" s="22">
        <v>0.42436595342381433</v>
      </c>
      <c r="H63" s="22">
        <v>0.42489556717156851</v>
      </c>
      <c r="I63" s="22"/>
      <c r="J63" s="22">
        <f t="shared" si="1"/>
        <v>5.2961374775417625E-4</v>
      </c>
      <c r="K63" s="113">
        <f t="shared" si="2"/>
        <v>5.3602385694820782E-6</v>
      </c>
    </row>
    <row r="64" spans="1:11" x14ac:dyDescent="0.35">
      <c r="A64" s="25" t="s">
        <v>143</v>
      </c>
      <c r="B64" s="39">
        <v>99.476176431552275</v>
      </c>
      <c r="C64" s="39">
        <v>99.842980930504538</v>
      </c>
      <c r="D64" s="39"/>
      <c r="E64" s="39">
        <f t="shared" si="0"/>
        <v>0.36873602515739012</v>
      </c>
      <c r="F64" s="39"/>
      <c r="G64" s="39">
        <v>0.41575600343494695</v>
      </c>
      <c r="H64" s="39">
        <v>0.4172890455963662</v>
      </c>
      <c r="I64" s="39"/>
      <c r="J64" s="39">
        <f t="shared" si="1"/>
        <v>1.5330421614192513E-3</v>
      </c>
      <c r="K64" s="112">
        <f t="shared" si="2"/>
        <v>1.5515971322738085E-5</v>
      </c>
    </row>
    <row r="65" spans="1:11" x14ac:dyDescent="0.35">
      <c r="A65" s="26" t="s">
        <v>143</v>
      </c>
      <c r="B65" s="22">
        <v>99.476176431552275</v>
      </c>
      <c r="C65" s="22">
        <v>99.842980930504538</v>
      </c>
      <c r="D65" s="22"/>
      <c r="E65" s="22">
        <f t="shared" si="0"/>
        <v>0.36873602515739012</v>
      </c>
      <c r="F65" s="22"/>
      <c r="G65" s="22">
        <v>0.41575600343494695</v>
      </c>
      <c r="H65" s="22">
        <v>0.4172890455963662</v>
      </c>
      <c r="I65" s="22"/>
      <c r="J65" s="22">
        <f t="shared" si="1"/>
        <v>1.5330421614192513E-3</v>
      </c>
      <c r="K65" s="113">
        <f t="shared" si="2"/>
        <v>1.5515971322738085E-5</v>
      </c>
    </row>
    <row r="66" spans="1:11" x14ac:dyDescent="0.35">
      <c r="A66" s="27" t="s">
        <v>144</v>
      </c>
      <c r="B66" s="39">
        <v>99.721692308557877</v>
      </c>
      <c r="C66" s="39">
        <v>99.727182375382995</v>
      </c>
      <c r="D66" s="39"/>
      <c r="E66" s="39">
        <f t="shared" si="0"/>
        <v>5.5053887454414863E-3</v>
      </c>
      <c r="F66" s="39"/>
      <c r="G66" s="39">
        <v>0.11437617649681567</v>
      </c>
      <c r="H66" s="39">
        <v>0.11438247334996399</v>
      </c>
      <c r="I66" s="39"/>
      <c r="J66" s="39">
        <f t="shared" si="1"/>
        <v>6.2968531483187373E-6</v>
      </c>
      <c r="K66" s="112">
        <f t="shared" si="2"/>
        <v>6.3730662685986872E-8</v>
      </c>
    </row>
    <row r="67" spans="1:11" x14ac:dyDescent="0.35">
      <c r="A67" s="28" t="s">
        <v>144</v>
      </c>
      <c r="B67" s="22">
        <v>99.721692308557877</v>
      </c>
      <c r="C67" s="22">
        <v>99.727182375382995</v>
      </c>
      <c r="D67" s="22"/>
      <c r="E67" s="22">
        <f t="shared" si="0"/>
        <v>5.5053887454414863E-3</v>
      </c>
      <c r="F67" s="22"/>
      <c r="G67" s="22">
        <v>0.11437617649681567</v>
      </c>
      <c r="H67" s="22">
        <v>0.11438247334996399</v>
      </c>
      <c r="I67" s="22"/>
      <c r="J67" s="22">
        <f t="shared" si="1"/>
        <v>6.2968531483187373E-6</v>
      </c>
      <c r="K67" s="113">
        <f t="shared" si="2"/>
        <v>6.3730662685986872E-8</v>
      </c>
    </row>
    <row r="68" spans="1:11" x14ac:dyDescent="0.35">
      <c r="A68" s="25" t="s">
        <v>145</v>
      </c>
      <c r="B68" s="39">
        <v>99.631334701175689</v>
      </c>
      <c r="C68" s="39">
        <v>99.631334701175689</v>
      </c>
      <c r="D68" s="39"/>
      <c r="E68" s="39">
        <f t="shared" si="0"/>
        <v>0</v>
      </c>
      <c r="F68" s="39"/>
      <c r="G68" s="39">
        <v>1.1491217485225087</v>
      </c>
      <c r="H68" s="39">
        <v>1.1491217485225089</v>
      </c>
      <c r="I68" s="39"/>
      <c r="J68" s="39">
        <f t="shared" si="1"/>
        <v>0</v>
      </c>
      <c r="K68" s="112">
        <f t="shared" si="2"/>
        <v>0</v>
      </c>
    </row>
    <row r="69" spans="1:11" x14ac:dyDescent="0.35">
      <c r="A69" s="26" t="s">
        <v>145</v>
      </c>
      <c r="B69" s="22">
        <v>99.631334701175689</v>
      </c>
      <c r="C69" s="22">
        <v>99.631334701175689</v>
      </c>
      <c r="D69" s="22"/>
      <c r="E69" s="22">
        <f t="shared" si="0"/>
        <v>0</v>
      </c>
      <c r="F69" s="22"/>
      <c r="G69" s="22">
        <v>1.1491217485225087</v>
      </c>
      <c r="H69" s="22">
        <v>1.1491217485225089</v>
      </c>
      <c r="I69" s="22"/>
      <c r="J69" s="22">
        <f t="shared" si="1"/>
        <v>0</v>
      </c>
      <c r="K69" s="113">
        <f t="shared" si="2"/>
        <v>0</v>
      </c>
    </row>
    <row r="70" spans="1:11" x14ac:dyDescent="0.35">
      <c r="A70" s="27" t="s">
        <v>146</v>
      </c>
      <c r="B70" s="39">
        <v>103.10600456092195</v>
      </c>
      <c r="C70" s="39">
        <v>103.83526096315988</v>
      </c>
      <c r="D70" s="39"/>
      <c r="E70" s="39">
        <f t="shared" si="0"/>
        <v>0.70728800455752694</v>
      </c>
      <c r="F70" s="39"/>
      <c r="G70" s="39">
        <v>0.18348242134179263</v>
      </c>
      <c r="H70" s="39">
        <v>0.18478017049841486</v>
      </c>
      <c r="I70" s="39"/>
      <c r="J70" s="39">
        <f t="shared" si="1"/>
        <v>1.2977491566222299E-3</v>
      </c>
      <c r="K70" s="112">
        <f t="shared" si="2"/>
        <v>1.3134562900485926E-5</v>
      </c>
    </row>
    <row r="71" spans="1:11" x14ac:dyDescent="0.35">
      <c r="A71" s="28" t="s">
        <v>146</v>
      </c>
      <c r="B71" s="22">
        <v>103.10600456092195</v>
      </c>
      <c r="C71" s="22">
        <v>103.83526096315988</v>
      </c>
      <c r="D71" s="22"/>
      <c r="E71" s="22">
        <f t="shared" ref="E71:E134" si="3">((C71/B71-1)*100)</f>
        <v>0.70728800455752694</v>
      </c>
      <c r="F71" s="22"/>
      <c r="G71" s="22">
        <v>0.18348242134179263</v>
      </c>
      <c r="H71" s="22">
        <v>0.18478017049841486</v>
      </c>
      <c r="I71" s="22"/>
      <c r="J71" s="22">
        <f t="shared" ref="J71:J134" si="4">H71-G71</f>
        <v>1.2977491566222299E-3</v>
      </c>
      <c r="K71" s="113">
        <f t="shared" si="2"/>
        <v>1.3134562900485926E-5</v>
      </c>
    </row>
    <row r="72" spans="1:11" s="8" customFormat="1" x14ac:dyDescent="0.35">
      <c r="A72" s="27" t="s">
        <v>147</v>
      </c>
      <c r="B72" s="39">
        <v>117.23997228764631</v>
      </c>
      <c r="C72" s="39">
        <v>117.38880923171511</v>
      </c>
      <c r="D72" s="39"/>
      <c r="E72" s="39">
        <f t="shared" si="3"/>
        <v>0.12695068172110524</v>
      </c>
      <c r="F72" s="39"/>
      <c r="G72" s="39">
        <v>0.18829318562610373</v>
      </c>
      <c r="H72" s="39">
        <v>0.18853222510889048</v>
      </c>
      <c r="I72" s="39"/>
      <c r="J72" s="39">
        <f t="shared" si="4"/>
        <v>2.3903948278675147E-4</v>
      </c>
      <c r="K72" s="112">
        <f t="shared" si="2"/>
        <v>2.4193266521044324E-6</v>
      </c>
    </row>
    <row r="73" spans="1:11" x14ac:dyDescent="0.35">
      <c r="A73" s="28" t="s">
        <v>147</v>
      </c>
      <c r="B73" s="22">
        <v>117.23997228764631</v>
      </c>
      <c r="C73" s="22">
        <v>117.38880923171511</v>
      </c>
      <c r="D73" s="22"/>
      <c r="E73" s="22">
        <f t="shared" si="3"/>
        <v>0.12695068172110524</v>
      </c>
      <c r="F73" s="22"/>
      <c r="G73" s="22">
        <v>0.18829318562610373</v>
      </c>
      <c r="H73" s="22">
        <v>0.18853222510889048</v>
      </c>
      <c r="I73" s="22"/>
      <c r="J73" s="22">
        <f t="shared" si="4"/>
        <v>2.3903948278675147E-4</v>
      </c>
      <c r="K73" s="113">
        <f t="shared" ref="K73:K136" si="5">J73/$G$5</f>
        <v>2.4193266521044324E-6</v>
      </c>
    </row>
    <row r="74" spans="1:11" s="8" customFormat="1" x14ac:dyDescent="0.35">
      <c r="A74" s="27" t="s">
        <v>148</v>
      </c>
      <c r="B74" s="39">
        <v>129.46576685357672</v>
      </c>
      <c r="C74" s="39">
        <v>129.80326408071292</v>
      </c>
      <c r="D74" s="39"/>
      <c r="E74" s="39">
        <f t="shared" si="3"/>
        <v>0.26068453100649425</v>
      </c>
      <c r="F74" s="39"/>
      <c r="G74" s="39">
        <v>2.2712083072471279</v>
      </c>
      <c r="H74" s="39">
        <v>2.2771289959710557</v>
      </c>
      <c r="I74" s="39"/>
      <c r="J74" s="39">
        <f t="shared" si="4"/>
        <v>5.9206887239278139E-3</v>
      </c>
      <c r="K74" s="112">
        <f t="shared" si="5"/>
        <v>5.9923489883850433E-5</v>
      </c>
    </row>
    <row r="75" spans="1:11" x14ac:dyDescent="0.35">
      <c r="A75" s="28" t="s">
        <v>12</v>
      </c>
      <c r="B75" s="22">
        <v>136.17231011048341</v>
      </c>
      <c r="C75" s="22">
        <v>136.17231011048341</v>
      </c>
      <c r="D75" s="22"/>
      <c r="E75" s="22">
        <f t="shared" si="3"/>
        <v>0</v>
      </c>
      <c r="F75" s="22"/>
      <c r="G75" s="22">
        <v>1.8356972929464552</v>
      </c>
      <c r="H75" s="22">
        <v>1.8356972929464555</v>
      </c>
      <c r="I75" s="22"/>
      <c r="J75" s="22">
        <f t="shared" si="4"/>
        <v>0</v>
      </c>
      <c r="K75" s="113">
        <f t="shared" si="5"/>
        <v>0</v>
      </c>
    </row>
    <row r="76" spans="1:11" s="8" customFormat="1" x14ac:dyDescent="0.35">
      <c r="A76" s="27" t="s">
        <v>13</v>
      </c>
      <c r="B76" s="39">
        <v>136.17231011048341</v>
      </c>
      <c r="C76" s="39">
        <v>136.17231011048341</v>
      </c>
      <c r="D76" s="39"/>
      <c r="E76" s="39">
        <f t="shared" si="3"/>
        <v>0</v>
      </c>
      <c r="F76" s="39"/>
      <c r="G76" s="39">
        <v>1.8356972929464552</v>
      </c>
      <c r="H76" s="39">
        <v>1.8356972929464555</v>
      </c>
      <c r="I76" s="39"/>
      <c r="J76" s="39">
        <f t="shared" si="4"/>
        <v>0</v>
      </c>
      <c r="K76" s="112">
        <f t="shared" si="5"/>
        <v>0</v>
      </c>
    </row>
    <row r="77" spans="1:11" x14ac:dyDescent="0.35">
      <c r="A77" s="28" t="s">
        <v>149</v>
      </c>
      <c r="B77" s="22">
        <v>135.94409145806711</v>
      </c>
      <c r="C77" s="22">
        <v>135.94409145806711</v>
      </c>
      <c r="D77" s="22"/>
      <c r="E77" s="22">
        <f t="shared" si="3"/>
        <v>0</v>
      </c>
      <c r="F77" s="22"/>
      <c r="G77" s="22">
        <v>1.7759379239084587</v>
      </c>
      <c r="H77" s="22">
        <v>1.7759379239084587</v>
      </c>
      <c r="I77" s="22"/>
      <c r="J77" s="22">
        <f t="shared" si="4"/>
        <v>0</v>
      </c>
      <c r="K77" s="113">
        <f t="shared" si="5"/>
        <v>0</v>
      </c>
    </row>
    <row r="78" spans="1:11" s="8" customFormat="1" x14ac:dyDescent="0.35">
      <c r="A78" s="25" t="s">
        <v>150</v>
      </c>
      <c r="B78" s="39">
        <v>143.32266249830545</v>
      </c>
      <c r="C78" s="39">
        <v>143.32266249830545</v>
      </c>
      <c r="D78" s="39"/>
      <c r="E78" s="39">
        <f t="shared" si="3"/>
        <v>0</v>
      </c>
      <c r="F78" s="39"/>
      <c r="G78" s="39">
        <v>5.9759369037996321E-2</v>
      </c>
      <c r="H78" s="39">
        <v>5.9759369037996328E-2</v>
      </c>
      <c r="I78" s="39"/>
      <c r="J78" s="39">
        <f t="shared" si="4"/>
        <v>0</v>
      </c>
      <c r="K78" s="112">
        <f t="shared" si="5"/>
        <v>0</v>
      </c>
    </row>
    <row r="79" spans="1:11" x14ac:dyDescent="0.35">
      <c r="A79" s="26" t="s">
        <v>14</v>
      </c>
      <c r="B79" s="22">
        <v>107.20980554212548</v>
      </c>
      <c r="C79" s="22">
        <v>108.66730228945123</v>
      </c>
      <c r="D79" s="22"/>
      <c r="E79" s="22">
        <f t="shared" si="3"/>
        <v>1.3594808235642741</v>
      </c>
      <c r="F79" s="22"/>
      <c r="G79" s="22">
        <v>0.43551101430067252</v>
      </c>
      <c r="H79" s="22">
        <v>0.44143170302460039</v>
      </c>
      <c r="I79" s="22"/>
      <c r="J79" s="22">
        <f t="shared" si="4"/>
        <v>5.9206887239278694E-3</v>
      </c>
      <c r="K79" s="113">
        <f t="shared" si="5"/>
        <v>5.9923489883850996E-5</v>
      </c>
    </row>
    <row r="80" spans="1:11" s="8" customFormat="1" x14ac:dyDescent="0.35">
      <c r="A80" s="27" t="s">
        <v>15</v>
      </c>
      <c r="B80" s="39">
        <v>107.20980554212548</v>
      </c>
      <c r="C80" s="39">
        <v>108.66730228945123</v>
      </c>
      <c r="D80" s="39"/>
      <c r="E80" s="39">
        <f t="shared" si="3"/>
        <v>1.3594808235642741</v>
      </c>
      <c r="F80" s="39"/>
      <c r="G80" s="39">
        <v>0.43551101430067252</v>
      </c>
      <c r="H80" s="39">
        <v>0.44143170302460039</v>
      </c>
      <c r="I80" s="39"/>
      <c r="J80" s="39">
        <f t="shared" si="4"/>
        <v>5.9206887239278694E-3</v>
      </c>
      <c r="K80" s="112">
        <f t="shared" si="5"/>
        <v>5.9923489883850996E-5</v>
      </c>
    </row>
    <row r="81" spans="1:11" x14ac:dyDescent="0.35">
      <c r="A81" s="28" t="s">
        <v>15</v>
      </c>
      <c r="B81" s="22">
        <v>107.20980554212548</v>
      </c>
      <c r="C81" s="22">
        <v>108.66730228945123</v>
      </c>
      <c r="D81" s="22"/>
      <c r="E81" s="22">
        <f t="shared" si="3"/>
        <v>1.3594808235642741</v>
      </c>
      <c r="F81" s="22"/>
      <c r="G81" s="22">
        <v>0.43551101430067252</v>
      </c>
      <c r="H81" s="22">
        <v>0.44143170302460039</v>
      </c>
      <c r="I81" s="22"/>
      <c r="J81" s="22">
        <f t="shared" si="4"/>
        <v>5.9206887239278694E-3</v>
      </c>
      <c r="K81" s="113">
        <f t="shared" si="5"/>
        <v>5.9923489883850996E-5</v>
      </c>
    </row>
    <row r="82" spans="1:11" s="8" customFormat="1" x14ac:dyDescent="0.35">
      <c r="A82" s="27" t="s">
        <v>16</v>
      </c>
      <c r="B82" s="39">
        <v>97.844758409326957</v>
      </c>
      <c r="C82" s="39">
        <v>97.85922893118051</v>
      </c>
      <c r="D82" s="39"/>
      <c r="E82" s="39">
        <f t="shared" si="3"/>
        <v>1.4789266271186818E-2</v>
      </c>
      <c r="F82" s="39"/>
      <c r="G82" s="39">
        <v>4.2490752949383941</v>
      </c>
      <c r="H82" s="39">
        <v>4.2497037019978263</v>
      </c>
      <c r="I82" s="39"/>
      <c r="J82" s="39">
        <f t="shared" si="4"/>
        <v>6.284070594322344E-4</v>
      </c>
      <c r="K82" s="112">
        <f t="shared" si="5"/>
        <v>6.3601290026688471E-6</v>
      </c>
    </row>
    <row r="83" spans="1:11" x14ac:dyDescent="0.35">
      <c r="A83" s="26" t="s">
        <v>17</v>
      </c>
      <c r="B83" s="22">
        <v>98.575568625865159</v>
      </c>
      <c r="C83" s="22">
        <v>98.575568625865159</v>
      </c>
      <c r="D83" s="22"/>
      <c r="E83" s="22">
        <f t="shared" si="3"/>
        <v>0</v>
      </c>
      <c r="F83" s="22"/>
      <c r="G83" s="22">
        <v>3.2914056411900221</v>
      </c>
      <c r="H83" s="22">
        <v>3.2914056411900221</v>
      </c>
      <c r="I83" s="22"/>
      <c r="J83" s="22">
        <f t="shared" si="4"/>
        <v>0</v>
      </c>
      <c r="K83" s="113">
        <f t="shared" si="5"/>
        <v>0</v>
      </c>
    </row>
    <row r="84" spans="1:11" s="8" customFormat="1" x14ac:dyDescent="0.35">
      <c r="A84" s="25" t="s">
        <v>18</v>
      </c>
      <c r="B84" s="39">
        <v>98.968451860928099</v>
      </c>
      <c r="C84" s="39">
        <v>98.968451860928099</v>
      </c>
      <c r="D84" s="39"/>
      <c r="E84" s="39">
        <f t="shared" si="3"/>
        <v>0</v>
      </c>
      <c r="F84" s="39"/>
      <c r="G84" s="39">
        <v>0.49819911329800864</v>
      </c>
      <c r="H84" s="39">
        <v>0.49819911329800864</v>
      </c>
      <c r="I84" s="39"/>
      <c r="J84" s="39">
        <f t="shared" si="4"/>
        <v>0</v>
      </c>
      <c r="K84" s="112">
        <f t="shared" si="5"/>
        <v>0</v>
      </c>
    </row>
    <row r="85" spans="1:11" x14ac:dyDescent="0.35">
      <c r="A85" s="26" t="s">
        <v>18</v>
      </c>
      <c r="B85" s="22">
        <v>98.968451860928099</v>
      </c>
      <c r="C85" s="22">
        <v>98.968451860928099</v>
      </c>
      <c r="D85" s="22"/>
      <c r="E85" s="22">
        <f t="shared" si="3"/>
        <v>0</v>
      </c>
      <c r="F85" s="22"/>
      <c r="G85" s="22">
        <v>0.49819911329800864</v>
      </c>
      <c r="H85" s="22">
        <v>0.49819911329800864</v>
      </c>
      <c r="I85" s="22"/>
      <c r="J85" s="22">
        <f t="shared" si="4"/>
        <v>0</v>
      </c>
      <c r="K85" s="113">
        <f t="shared" si="5"/>
        <v>0</v>
      </c>
    </row>
    <row r="86" spans="1:11" s="8" customFormat="1" x14ac:dyDescent="0.35">
      <c r="A86" s="27" t="s">
        <v>19</v>
      </c>
      <c r="B86" s="39">
        <v>98.076087008049697</v>
      </c>
      <c r="C86" s="39">
        <v>98.076087008049697</v>
      </c>
      <c r="D86" s="39"/>
      <c r="E86" s="39">
        <f t="shared" si="3"/>
        <v>0</v>
      </c>
      <c r="F86" s="39"/>
      <c r="G86" s="39">
        <v>2.4108502084408969</v>
      </c>
      <c r="H86" s="39">
        <v>2.4108502084408969</v>
      </c>
      <c r="I86" s="39"/>
      <c r="J86" s="39">
        <f t="shared" si="4"/>
        <v>0</v>
      </c>
      <c r="K86" s="112">
        <f t="shared" si="5"/>
        <v>0</v>
      </c>
    </row>
    <row r="87" spans="1:11" x14ac:dyDescent="0.35">
      <c r="A87" s="26" t="s">
        <v>151</v>
      </c>
      <c r="B87" s="22">
        <v>95.772510434676136</v>
      </c>
      <c r="C87" s="22">
        <v>95.772510434676136</v>
      </c>
      <c r="D87" s="22"/>
      <c r="E87" s="22">
        <f t="shared" si="3"/>
        <v>0</v>
      </c>
      <c r="F87" s="22"/>
      <c r="G87" s="22">
        <v>1.1874618933315573</v>
      </c>
      <c r="H87" s="22">
        <v>1.1874618933315575</v>
      </c>
      <c r="I87" s="22"/>
      <c r="J87" s="22">
        <f t="shared" si="4"/>
        <v>0</v>
      </c>
      <c r="K87" s="113">
        <f t="shared" si="5"/>
        <v>0</v>
      </c>
    </row>
    <row r="88" spans="1:11" s="8" customFormat="1" x14ac:dyDescent="0.35">
      <c r="A88" s="25" t="s">
        <v>152</v>
      </c>
      <c r="B88" s="39">
        <v>101.86127173063755</v>
      </c>
      <c r="C88" s="39">
        <v>101.86127173063755</v>
      </c>
      <c r="D88" s="39"/>
      <c r="E88" s="39">
        <f t="shared" si="3"/>
        <v>0</v>
      </c>
      <c r="F88" s="39"/>
      <c r="G88" s="39">
        <v>0.65726168772047566</v>
      </c>
      <c r="H88" s="39">
        <v>0.65726168772047577</v>
      </c>
      <c r="I88" s="39"/>
      <c r="J88" s="39">
        <f t="shared" si="4"/>
        <v>0</v>
      </c>
      <c r="K88" s="112">
        <f t="shared" si="5"/>
        <v>0</v>
      </c>
    </row>
    <row r="89" spans="1:11" x14ac:dyDescent="0.35">
      <c r="A89" s="28" t="s">
        <v>153</v>
      </c>
      <c r="B89" s="22">
        <v>98.780978472772716</v>
      </c>
      <c r="C89" s="22">
        <v>98.780978472772716</v>
      </c>
      <c r="D89" s="22"/>
      <c r="E89" s="22">
        <f t="shared" si="3"/>
        <v>0</v>
      </c>
      <c r="F89" s="22"/>
      <c r="G89" s="22">
        <v>0.37393186605583034</v>
      </c>
      <c r="H89" s="22">
        <v>0.37393186605583034</v>
      </c>
      <c r="I89" s="22"/>
      <c r="J89" s="22">
        <f t="shared" si="4"/>
        <v>0</v>
      </c>
      <c r="K89" s="113">
        <f t="shared" si="5"/>
        <v>0</v>
      </c>
    </row>
    <row r="90" spans="1:11" s="8" customFormat="1" x14ac:dyDescent="0.35">
      <c r="A90" s="27" t="s">
        <v>154</v>
      </c>
      <c r="B90" s="39">
        <v>98.831596335672955</v>
      </c>
      <c r="C90" s="39">
        <v>98.831596335672955</v>
      </c>
      <c r="D90" s="39"/>
      <c r="E90" s="39">
        <f t="shared" si="3"/>
        <v>0</v>
      </c>
      <c r="F90" s="39"/>
      <c r="G90" s="39">
        <v>0.19219476133303304</v>
      </c>
      <c r="H90" s="39">
        <v>0.19219476133303304</v>
      </c>
      <c r="I90" s="39"/>
      <c r="J90" s="39">
        <f t="shared" si="4"/>
        <v>0</v>
      </c>
      <c r="K90" s="112">
        <f t="shared" si="5"/>
        <v>0</v>
      </c>
    </row>
    <row r="91" spans="1:11" x14ac:dyDescent="0.35">
      <c r="A91" s="26" t="s">
        <v>20</v>
      </c>
      <c r="B91" s="22">
        <v>103.78375563627075</v>
      </c>
      <c r="C91" s="22">
        <v>103.78375563627075</v>
      </c>
      <c r="D91" s="22"/>
      <c r="E91" s="22">
        <f t="shared" si="3"/>
        <v>0</v>
      </c>
      <c r="F91" s="22"/>
      <c r="G91" s="22">
        <v>0.16856955690087827</v>
      </c>
      <c r="H91" s="22">
        <v>0.16856955690087827</v>
      </c>
      <c r="I91" s="22"/>
      <c r="J91" s="22">
        <f t="shared" si="4"/>
        <v>0</v>
      </c>
      <c r="K91" s="113">
        <f t="shared" si="5"/>
        <v>0</v>
      </c>
    </row>
    <row r="92" spans="1:11" s="8" customFormat="1" x14ac:dyDescent="0.35">
      <c r="A92" s="27" t="s">
        <v>155</v>
      </c>
      <c r="B92" s="39">
        <v>103.78375563627075</v>
      </c>
      <c r="C92" s="39">
        <v>103.78375563627075</v>
      </c>
      <c r="D92" s="39"/>
      <c r="E92" s="39">
        <f t="shared" si="3"/>
        <v>0</v>
      </c>
      <c r="F92" s="39"/>
      <c r="G92" s="39">
        <v>0.16856955690087827</v>
      </c>
      <c r="H92" s="39">
        <v>0.16856955690087827</v>
      </c>
      <c r="I92" s="39"/>
      <c r="J92" s="39">
        <f t="shared" si="4"/>
        <v>0</v>
      </c>
      <c r="K92" s="112">
        <f t="shared" si="5"/>
        <v>0</v>
      </c>
    </row>
    <row r="93" spans="1:11" x14ac:dyDescent="0.35">
      <c r="A93" s="26" t="s">
        <v>156</v>
      </c>
      <c r="B93" s="22">
        <v>99.431763456098508</v>
      </c>
      <c r="C93" s="22">
        <v>99.431763456098508</v>
      </c>
      <c r="D93" s="22"/>
      <c r="E93" s="22">
        <f t="shared" si="3"/>
        <v>0</v>
      </c>
      <c r="F93" s="22"/>
      <c r="G93" s="22">
        <v>0.21378676255023832</v>
      </c>
      <c r="H93" s="22">
        <v>0.21378676255023837</v>
      </c>
      <c r="I93" s="22"/>
      <c r="J93" s="22">
        <f t="shared" si="4"/>
        <v>0</v>
      </c>
      <c r="K93" s="113">
        <f t="shared" si="5"/>
        <v>0</v>
      </c>
    </row>
    <row r="94" spans="1:11" s="8" customFormat="1" x14ac:dyDescent="0.35">
      <c r="A94" s="25" t="s">
        <v>157</v>
      </c>
      <c r="B94" s="39">
        <v>99.431763456098508</v>
      </c>
      <c r="C94" s="39">
        <v>99.431763456098508</v>
      </c>
      <c r="D94" s="39"/>
      <c r="E94" s="39">
        <f t="shared" si="3"/>
        <v>0</v>
      </c>
      <c r="F94" s="39"/>
      <c r="G94" s="39">
        <v>0.21378676255023832</v>
      </c>
      <c r="H94" s="39">
        <v>0.21378676255023837</v>
      </c>
      <c r="I94" s="39"/>
      <c r="J94" s="39">
        <f t="shared" si="4"/>
        <v>0</v>
      </c>
      <c r="K94" s="112">
        <f t="shared" si="5"/>
        <v>0</v>
      </c>
    </row>
    <row r="95" spans="1:11" x14ac:dyDescent="0.35">
      <c r="A95" s="26" t="s">
        <v>21</v>
      </c>
      <c r="B95" s="22">
        <v>95.413610769519082</v>
      </c>
      <c r="C95" s="22">
        <v>95.476219609987922</v>
      </c>
      <c r="D95" s="22"/>
      <c r="E95" s="22">
        <f t="shared" si="3"/>
        <v>6.5618353570195964E-2</v>
      </c>
      <c r="F95" s="22"/>
      <c r="G95" s="22">
        <v>0.95766965374837298</v>
      </c>
      <c r="H95" s="22">
        <v>0.95829806080780411</v>
      </c>
      <c r="I95" s="22"/>
      <c r="J95" s="22">
        <f t="shared" si="4"/>
        <v>6.2840705943112418E-4</v>
      </c>
      <c r="K95" s="113">
        <f t="shared" si="5"/>
        <v>6.3601290026576104E-6</v>
      </c>
    </row>
    <row r="96" spans="1:11" s="8" customFormat="1" x14ac:dyDescent="0.35">
      <c r="A96" s="27" t="s">
        <v>22</v>
      </c>
      <c r="B96" s="39">
        <v>95.413610769519082</v>
      </c>
      <c r="C96" s="39">
        <v>95.476219609987922</v>
      </c>
      <c r="D96" s="39"/>
      <c r="E96" s="39">
        <f t="shared" si="3"/>
        <v>6.5618353570195964E-2</v>
      </c>
      <c r="F96" s="39"/>
      <c r="G96" s="39">
        <v>0.95766965374837298</v>
      </c>
      <c r="H96" s="39">
        <v>0.95829806080780411</v>
      </c>
      <c r="I96" s="39"/>
      <c r="J96" s="39">
        <f t="shared" si="4"/>
        <v>6.2840705943112418E-4</v>
      </c>
      <c r="K96" s="112">
        <f t="shared" si="5"/>
        <v>6.3601290026576104E-6</v>
      </c>
    </row>
    <row r="97" spans="1:11" x14ac:dyDescent="0.35">
      <c r="A97" s="26" t="s">
        <v>158</v>
      </c>
      <c r="B97" s="22">
        <v>97.0294697627386</v>
      </c>
      <c r="C97" s="22">
        <v>97.0294697627386</v>
      </c>
      <c r="D97" s="22"/>
      <c r="E97" s="22">
        <f t="shared" si="3"/>
        <v>0</v>
      </c>
      <c r="F97" s="22"/>
      <c r="G97" s="22">
        <v>0.3460371533834819</v>
      </c>
      <c r="H97" s="22">
        <v>0.34603715338348195</v>
      </c>
      <c r="I97" s="22"/>
      <c r="J97" s="22">
        <f t="shared" si="4"/>
        <v>0</v>
      </c>
      <c r="K97" s="113">
        <f t="shared" si="5"/>
        <v>0</v>
      </c>
    </row>
    <row r="98" spans="1:11" s="8" customFormat="1" x14ac:dyDescent="0.35">
      <c r="A98" s="27" t="s">
        <v>159</v>
      </c>
      <c r="B98" s="39">
        <v>96.006007673437125</v>
      </c>
      <c r="C98" s="39">
        <v>96.182801566222139</v>
      </c>
      <c r="D98" s="39"/>
      <c r="E98" s="39">
        <f t="shared" si="3"/>
        <v>0.18414878096626452</v>
      </c>
      <c r="F98" s="39"/>
      <c r="G98" s="39">
        <v>0.34124964397470015</v>
      </c>
      <c r="H98" s="39">
        <v>0.34187805103413127</v>
      </c>
      <c r="I98" s="39"/>
      <c r="J98" s="39">
        <f t="shared" si="4"/>
        <v>6.2840705943112418E-4</v>
      </c>
      <c r="K98" s="112">
        <f t="shared" si="5"/>
        <v>6.3601290026576104E-6</v>
      </c>
    </row>
    <row r="99" spans="1:11" x14ac:dyDescent="0.35">
      <c r="A99" s="28" t="s">
        <v>160</v>
      </c>
      <c r="B99" s="22">
        <v>92.715532330606493</v>
      </c>
      <c r="C99" s="22">
        <v>92.715532330606493</v>
      </c>
      <c r="D99" s="22"/>
      <c r="E99" s="22">
        <f t="shared" si="3"/>
        <v>0</v>
      </c>
      <c r="F99" s="22"/>
      <c r="G99" s="22">
        <v>0.27038285639019077</v>
      </c>
      <c r="H99" s="22">
        <v>0.27038285639019083</v>
      </c>
      <c r="I99" s="22"/>
      <c r="J99" s="22">
        <f t="shared" si="4"/>
        <v>0</v>
      </c>
      <c r="K99" s="113">
        <f t="shared" si="5"/>
        <v>0</v>
      </c>
    </row>
    <row r="100" spans="1:11" s="8" customFormat="1" x14ac:dyDescent="0.35">
      <c r="A100" s="25" t="s">
        <v>23</v>
      </c>
      <c r="B100" s="39">
        <v>96.553526771711404</v>
      </c>
      <c r="C100" s="39">
        <v>96.34792546433124</v>
      </c>
      <c r="D100" s="39"/>
      <c r="E100" s="39">
        <f t="shared" si="3"/>
        <v>-0.21294023559209618</v>
      </c>
      <c r="F100" s="39"/>
      <c r="G100" s="39">
        <v>22.609912580015767</v>
      </c>
      <c r="H100" s="39">
        <v>22.561766978900714</v>
      </c>
      <c r="I100" s="39"/>
      <c r="J100" s="39">
        <f t="shared" si="4"/>
        <v>-4.8145601115052727E-2</v>
      </c>
      <c r="K100" s="112">
        <f t="shared" si="5"/>
        <v>-4.8728324961758878E-4</v>
      </c>
    </row>
    <row r="101" spans="1:11" x14ac:dyDescent="0.35">
      <c r="A101" s="26" t="s">
        <v>24</v>
      </c>
      <c r="B101" s="22">
        <v>94.108074420013295</v>
      </c>
      <c r="C101" s="22">
        <v>93.762473476607667</v>
      </c>
      <c r="D101" s="22"/>
      <c r="E101" s="22">
        <f t="shared" si="3"/>
        <v>-0.36723835391975213</v>
      </c>
      <c r="F101" s="22"/>
      <c r="G101" s="22">
        <v>13.110177790847615</v>
      </c>
      <c r="H101" s="22">
        <v>13.062032189732557</v>
      </c>
      <c r="I101" s="22"/>
      <c r="J101" s="22">
        <f t="shared" si="4"/>
        <v>-4.8145601115058057E-2</v>
      </c>
      <c r="K101" s="113">
        <f t="shared" si="5"/>
        <v>-4.8728324961764272E-4</v>
      </c>
    </row>
    <row r="102" spans="1:11" s="8" customFormat="1" x14ac:dyDescent="0.35">
      <c r="A102" s="25" t="s">
        <v>161</v>
      </c>
      <c r="B102" s="39">
        <v>94.108074420013295</v>
      </c>
      <c r="C102" s="39">
        <v>93.762473476607667</v>
      </c>
      <c r="D102" s="39"/>
      <c r="E102" s="39">
        <f t="shared" si="3"/>
        <v>-0.36723835391975213</v>
      </c>
      <c r="F102" s="39"/>
      <c r="G102" s="39">
        <v>13.110177790847615</v>
      </c>
      <c r="H102" s="39">
        <v>13.062032189732557</v>
      </c>
      <c r="I102" s="39"/>
      <c r="J102" s="39">
        <f t="shared" si="4"/>
        <v>-4.8145601115058057E-2</v>
      </c>
      <c r="K102" s="112">
        <f t="shared" si="5"/>
        <v>-4.8728324961764272E-4</v>
      </c>
    </row>
    <row r="103" spans="1:11" x14ac:dyDescent="0.35">
      <c r="A103" s="26" t="s">
        <v>161</v>
      </c>
      <c r="B103" s="22">
        <v>94.108074420013295</v>
      </c>
      <c r="C103" s="22">
        <v>93.762473476607667</v>
      </c>
      <c r="D103" s="22"/>
      <c r="E103" s="22">
        <f t="shared" si="3"/>
        <v>-0.36723835391975213</v>
      </c>
      <c r="F103" s="22"/>
      <c r="G103" s="22">
        <v>13.110177790847615</v>
      </c>
      <c r="H103" s="22">
        <v>13.062032189732557</v>
      </c>
      <c r="I103" s="22"/>
      <c r="J103" s="22">
        <f t="shared" si="4"/>
        <v>-4.8145601115058057E-2</v>
      </c>
      <c r="K103" s="113">
        <f t="shared" si="5"/>
        <v>-4.8728324961764272E-4</v>
      </c>
    </row>
    <row r="104" spans="1:11" s="8" customFormat="1" x14ac:dyDescent="0.35">
      <c r="A104" s="25" t="s">
        <v>162</v>
      </c>
      <c r="B104" s="39">
        <v>100.93112740892005</v>
      </c>
      <c r="C104" s="39">
        <v>100.93112740892005</v>
      </c>
      <c r="D104" s="39"/>
      <c r="E104" s="39">
        <f t="shared" si="3"/>
        <v>0</v>
      </c>
      <c r="F104" s="39"/>
      <c r="G104" s="39">
        <v>1.7453039616464043</v>
      </c>
      <c r="H104" s="39">
        <v>1.7453039616464046</v>
      </c>
      <c r="I104" s="39"/>
      <c r="J104" s="39">
        <f t="shared" si="4"/>
        <v>0</v>
      </c>
      <c r="K104" s="112">
        <f t="shared" si="5"/>
        <v>0</v>
      </c>
    </row>
    <row r="105" spans="1:11" x14ac:dyDescent="0.35">
      <c r="A105" s="26" t="s">
        <v>163</v>
      </c>
      <c r="B105" s="22">
        <v>101.23366508382138</v>
      </c>
      <c r="C105" s="22">
        <v>101.23366508382138</v>
      </c>
      <c r="D105" s="22"/>
      <c r="E105" s="22">
        <f t="shared" si="3"/>
        <v>0</v>
      </c>
      <c r="F105" s="22"/>
      <c r="G105" s="22">
        <v>1.3212431484555622</v>
      </c>
      <c r="H105" s="22">
        <v>1.3212431484555622</v>
      </c>
      <c r="I105" s="22"/>
      <c r="J105" s="22">
        <f t="shared" si="4"/>
        <v>0</v>
      </c>
      <c r="K105" s="113">
        <f t="shared" si="5"/>
        <v>0</v>
      </c>
    </row>
    <row r="106" spans="1:11" s="8" customFormat="1" x14ac:dyDescent="0.35">
      <c r="A106" s="25" t="s">
        <v>25</v>
      </c>
      <c r="B106" s="39">
        <v>101.23366508382138</v>
      </c>
      <c r="C106" s="39">
        <v>101.23366508382138</v>
      </c>
      <c r="D106" s="39"/>
      <c r="E106" s="39">
        <f t="shared" si="3"/>
        <v>0</v>
      </c>
      <c r="F106" s="39"/>
      <c r="G106" s="39">
        <v>1.3212431484555622</v>
      </c>
      <c r="H106" s="39">
        <v>1.3212431484555622</v>
      </c>
      <c r="I106" s="39"/>
      <c r="J106" s="39">
        <f t="shared" si="4"/>
        <v>0</v>
      </c>
      <c r="K106" s="112">
        <f t="shared" si="5"/>
        <v>0</v>
      </c>
    </row>
    <row r="107" spans="1:11" x14ac:dyDescent="0.35">
      <c r="A107" s="26" t="s">
        <v>164</v>
      </c>
      <c r="B107" s="22">
        <v>100</v>
      </c>
      <c r="C107" s="22">
        <v>100</v>
      </c>
      <c r="D107" s="22"/>
      <c r="E107" s="22">
        <f t="shared" si="3"/>
        <v>0</v>
      </c>
      <c r="F107" s="22"/>
      <c r="G107" s="22">
        <v>0.42406081319084232</v>
      </c>
      <c r="H107" s="22">
        <v>0.42406081319084238</v>
      </c>
      <c r="I107" s="22"/>
      <c r="J107" s="22">
        <f t="shared" si="4"/>
        <v>0</v>
      </c>
      <c r="K107" s="113">
        <f t="shared" si="5"/>
        <v>0</v>
      </c>
    </row>
    <row r="108" spans="1:11" s="8" customFormat="1" x14ac:dyDescent="0.35">
      <c r="A108" s="27" t="s">
        <v>164</v>
      </c>
      <c r="B108" s="39">
        <v>100</v>
      </c>
      <c r="C108" s="39">
        <v>100</v>
      </c>
      <c r="D108" s="39"/>
      <c r="E108" s="39">
        <f t="shared" si="3"/>
        <v>0</v>
      </c>
      <c r="F108" s="39"/>
      <c r="G108" s="39">
        <v>0.42406081319084232</v>
      </c>
      <c r="H108" s="39">
        <v>0.42406081319084238</v>
      </c>
      <c r="I108" s="39"/>
      <c r="J108" s="39">
        <f t="shared" si="4"/>
        <v>0</v>
      </c>
      <c r="K108" s="112">
        <f t="shared" si="5"/>
        <v>0</v>
      </c>
    </row>
    <row r="109" spans="1:11" x14ac:dyDescent="0.35">
      <c r="A109" s="28" t="s">
        <v>26</v>
      </c>
      <c r="B109" s="22">
        <v>100</v>
      </c>
      <c r="C109" s="22">
        <v>100</v>
      </c>
      <c r="D109" s="22"/>
      <c r="E109" s="22">
        <f t="shared" si="3"/>
        <v>0</v>
      </c>
      <c r="F109" s="22"/>
      <c r="G109" s="22">
        <v>2.1225240649050177</v>
      </c>
      <c r="H109" s="22">
        <v>2.1225240649050177</v>
      </c>
      <c r="I109" s="22"/>
      <c r="J109" s="22">
        <f t="shared" si="4"/>
        <v>0</v>
      </c>
      <c r="K109" s="113">
        <f t="shared" si="5"/>
        <v>0</v>
      </c>
    </row>
    <row r="110" spans="1:11" s="8" customFormat="1" x14ac:dyDescent="0.35">
      <c r="A110" s="27" t="s">
        <v>165</v>
      </c>
      <c r="B110" s="39">
        <v>99.999999999999986</v>
      </c>
      <c r="C110" s="39">
        <v>99.999999999999986</v>
      </c>
      <c r="D110" s="39"/>
      <c r="E110" s="39">
        <f t="shared" si="3"/>
        <v>0</v>
      </c>
      <c r="F110" s="39"/>
      <c r="G110" s="39">
        <v>1.873902028867434</v>
      </c>
      <c r="H110" s="39">
        <v>1.873902028867434</v>
      </c>
      <c r="I110" s="39"/>
      <c r="J110" s="39">
        <f t="shared" si="4"/>
        <v>0</v>
      </c>
      <c r="K110" s="112">
        <f t="shared" si="5"/>
        <v>0</v>
      </c>
    </row>
    <row r="111" spans="1:11" x14ac:dyDescent="0.35">
      <c r="A111" s="26" t="s">
        <v>166</v>
      </c>
      <c r="B111" s="22">
        <v>99.999999999999986</v>
      </c>
      <c r="C111" s="22">
        <v>99.999999999999986</v>
      </c>
      <c r="D111" s="22"/>
      <c r="E111" s="22">
        <f t="shared" si="3"/>
        <v>0</v>
      </c>
      <c r="F111" s="22"/>
      <c r="G111" s="22">
        <v>1.873902028867434</v>
      </c>
      <c r="H111" s="22">
        <v>1.873902028867434</v>
      </c>
      <c r="I111" s="22"/>
      <c r="J111" s="22">
        <f t="shared" si="4"/>
        <v>0</v>
      </c>
      <c r="K111" s="113">
        <f t="shared" si="5"/>
        <v>0</v>
      </c>
    </row>
    <row r="112" spans="1:11" s="8" customFormat="1" x14ac:dyDescent="0.35">
      <c r="A112" s="25" t="s">
        <v>167</v>
      </c>
      <c r="B112" s="39">
        <v>100</v>
      </c>
      <c r="C112" s="39">
        <v>100</v>
      </c>
      <c r="D112" s="39"/>
      <c r="E112" s="39">
        <f t="shared" si="3"/>
        <v>0</v>
      </c>
      <c r="F112" s="39"/>
      <c r="G112" s="39">
        <v>0.24862203603758365</v>
      </c>
      <c r="H112" s="39">
        <v>0.24862203603758368</v>
      </c>
      <c r="I112" s="39"/>
      <c r="J112" s="39">
        <f t="shared" si="4"/>
        <v>0</v>
      </c>
      <c r="K112" s="112">
        <f t="shared" si="5"/>
        <v>0</v>
      </c>
    </row>
    <row r="113" spans="1:11" x14ac:dyDescent="0.35">
      <c r="A113" s="28" t="s">
        <v>167</v>
      </c>
      <c r="B113" s="22">
        <v>100</v>
      </c>
      <c r="C113" s="22">
        <v>100</v>
      </c>
      <c r="D113" s="22"/>
      <c r="E113" s="22">
        <f t="shared" si="3"/>
        <v>0</v>
      </c>
      <c r="F113" s="22"/>
      <c r="G113" s="22">
        <v>0.24862203603758365</v>
      </c>
      <c r="H113" s="22">
        <v>0.24862203603758368</v>
      </c>
      <c r="I113" s="22"/>
      <c r="J113" s="22">
        <f t="shared" si="4"/>
        <v>0</v>
      </c>
      <c r="K113" s="113">
        <f t="shared" si="5"/>
        <v>0</v>
      </c>
    </row>
    <row r="114" spans="1:11" s="8" customFormat="1" x14ac:dyDescent="0.35">
      <c r="A114" s="27" t="s">
        <v>27</v>
      </c>
      <c r="B114" s="39">
        <v>99.958153549242169</v>
      </c>
      <c r="C114" s="39">
        <v>99.958153549242198</v>
      </c>
      <c r="D114" s="39"/>
      <c r="E114" s="39">
        <f t="shared" si="3"/>
        <v>2.2204460492503131E-14</v>
      </c>
      <c r="F114" s="39"/>
      <c r="G114" s="39">
        <v>5.6319067626167332</v>
      </c>
      <c r="H114" s="39">
        <v>5.631906762616735</v>
      </c>
      <c r="I114" s="39"/>
      <c r="J114" s="39">
        <f t="shared" si="4"/>
        <v>0</v>
      </c>
      <c r="K114" s="112">
        <f t="shared" si="5"/>
        <v>0</v>
      </c>
    </row>
    <row r="115" spans="1:11" x14ac:dyDescent="0.35">
      <c r="A115" s="28" t="s">
        <v>168</v>
      </c>
      <c r="B115" s="22">
        <v>100</v>
      </c>
      <c r="C115" s="22">
        <v>100.00000000000004</v>
      </c>
      <c r="D115" s="22"/>
      <c r="E115" s="22">
        <f t="shared" si="3"/>
        <v>4.4408920985006262E-14</v>
      </c>
      <c r="F115" s="22"/>
      <c r="G115" s="22">
        <v>4.7096652838385316</v>
      </c>
      <c r="H115" s="22">
        <v>4.7096652838385333</v>
      </c>
      <c r="I115" s="22"/>
      <c r="J115" s="22">
        <f t="shared" si="4"/>
        <v>0</v>
      </c>
      <c r="K115" s="113">
        <f t="shared" si="5"/>
        <v>0</v>
      </c>
    </row>
    <row r="116" spans="1:11" s="8" customFormat="1" x14ac:dyDescent="0.35">
      <c r="A116" s="27" t="s">
        <v>168</v>
      </c>
      <c r="B116" s="39">
        <v>100</v>
      </c>
      <c r="C116" s="39">
        <v>100.00000000000004</v>
      </c>
      <c r="D116" s="39"/>
      <c r="E116" s="39">
        <f t="shared" si="3"/>
        <v>4.4408920985006262E-14</v>
      </c>
      <c r="F116" s="39"/>
      <c r="G116" s="39">
        <v>4.7096652838385316</v>
      </c>
      <c r="H116" s="39">
        <v>4.7096652838385333</v>
      </c>
      <c r="I116" s="39"/>
      <c r="J116" s="39">
        <f t="shared" si="4"/>
        <v>0</v>
      </c>
      <c r="K116" s="112">
        <f t="shared" si="5"/>
        <v>0</v>
      </c>
    </row>
    <row r="117" spans="1:11" x14ac:dyDescent="0.35">
      <c r="A117" s="28" t="s">
        <v>28</v>
      </c>
      <c r="B117" s="22">
        <v>99.744998733141287</v>
      </c>
      <c r="C117" s="22">
        <v>99.744998733141287</v>
      </c>
      <c r="D117" s="22"/>
      <c r="E117" s="22">
        <f t="shared" si="3"/>
        <v>0</v>
      </c>
      <c r="F117" s="22"/>
      <c r="G117" s="22">
        <v>0.92224147877820095</v>
      </c>
      <c r="H117" s="22">
        <v>0.92224147877820084</v>
      </c>
      <c r="I117" s="22"/>
      <c r="J117" s="22">
        <f t="shared" si="4"/>
        <v>0</v>
      </c>
      <c r="K117" s="113">
        <f t="shared" si="5"/>
        <v>0</v>
      </c>
    </row>
    <row r="118" spans="1:11" s="8" customFormat="1" x14ac:dyDescent="0.35">
      <c r="A118" s="27" t="s">
        <v>169</v>
      </c>
      <c r="B118" s="39">
        <v>99.744998733141287</v>
      </c>
      <c r="C118" s="39">
        <v>99.744998733141287</v>
      </c>
      <c r="D118" s="39"/>
      <c r="E118" s="39">
        <f t="shared" si="3"/>
        <v>0</v>
      </c>
      <c r="F118" s="39"/>
      <c r="G118" s="39">
        <v>0.92224147877820095</v>
      </c>
      <c r="H118" s="39">
        <v>0.92224147877820084</v>
      </c>
      <c r="I118" s="39"/>
      <c r="J118" s="39">
        <f t="shared" si="4"/>
        <v>0</v>
      </c>
      <c r="K118" s="112">
        <f t="shared" si="5"/>
        <v>0</v>
      </c>
    </row>
    <row r="119" spans="1:11" x14ac:dyDescent="0.35">
      <c r="A119" s="28" t="s">
        <v>29</v>
      </c>
      <c r="B119" s="22">
        <v>99.481382798977236</v>
      </c>
      <c r="C119" s="22">
        <v>99.471779855713777</v>
      </c>
      <c r="D119" s="22"/>
      <c r="E119" s="22">
        <f t="shared" si="3"/>
        <v>-9.6530054099264184E-3</v>
      </c>
      <c r="F119" s="22"/>
      <c r="G119" s="22">
        <v>6.7046652067623045</v>
      </c>
      <c r="H119" s="22">
        <v>6.7040180050671774</v>
      </c>
      <c r="I119" s="22"/>
      <c r="J119" s="22">
        <f t="shared" si="4"/>
        <v>-6.4720169512710868E-4</v>
      </c>
      <c r="K119" s="113">
        <f t="shared" si="5"/>
        <v>-6.550350143223134E-6</v>
      </c>
    </row>
    <row r="120" spans="1:11" s="8" customFormat="1" x14ac:dyDescent="0.35">
      <c r="A120" s="27" t="s">
        <v>170</v>
      </c>
      <c r="B120" s="39">
        <v>98.790397829337721</v>
      </c>
      <c r="C120" s="39">
        <v>98.790397829337721</v>
      </c>
      <c r="D120" s="39"/>
      <c r="E120" s="39">
        <f t="shared" si="3"/>
        <v>0</v>
      </c>
      <c r="F120" s="39"/>
      <c r="G120" s="39">
        <v>1.3075544539699175</v>
      </c>
      <c r="H120" s="39">
        <v>1.3075544539699178</v>
      </c>
      <c r="I120" s="39"/>
      <c r="J120" s="39">
        <f t="shared" si="4"/>
        <v>0</v>
      </c>
      <c r="K120" s="112">
        <f t="shared" si="5"/>
        <v>0</v>
      </c>
    </row>
    <row r="121" spans="1:11" x14ac:dyDescent="0.35">
      <c r="A121" s="28" t="s">
        <v>171</v>
      </c>
      <c r="B121" s="22">
        <v>98.790397829337721</v>
      </c>
      <c r="C121" s="22">
        <v>98.790397829337721</v>
      </c>
      <c r="D121" s="22"/>
      <c r="E121" s="22">
        <f t="shared" si="3"/>
        <v>0</v>
      </c>
      <c r="F121" s="22"/>
      <c r="G121" s="22">
        <v>1.3075544539699175</v>
      </c>
      <c r="H121" s="22">
        <v>1.3075544539699178</v>
      </c>
      <c r="I121" s="22"/>
      <c r="J121" s="22">
        <f t="shared" si="4"/>
        <v>0</v>
      </c>
      <c r="K121" s="113">
        <f t="shared" si="5"/>
        <v>0</v>
      </c>
    </row>
    <row r="122" spans="1:11" s="8" customFormat="1" x14ac:dyDescent="0.35">
      <c r="A122" s="25" t="s">
        <v>172</v>
      </c>
      <c r="B122" s="39">
        <v>98.790397829337721</v>
      </c>
      <c r="C122" s="39">
        <v>98.790397829337721</v>
      </c>
      <c r="D122" s="39"/>
      <c r="E122" s="39">
        <f t="shared" si="3"/>
        <v>0</v>
      </c>
      <c r="F122" s="39"/>
      <c r="G122" s="39">
        <v>1.3075544539699175</v>
      </c>
      <c r="H122" s="39">
        <v>1.3075544539699178</v>
      </c>
      <c r="I122" s="39"/>
      <c r="J122" s="39">
        <f t="shared" si="4"/>
        <v>0</v>
      </c>
      <c r="K122" s="112">
        <f t="shared" si="5"/>
        <v>0</v>
      </c>
    </row>
    <row r="123" spans="1:11" s="8" customFormat="1" x14ac:dyDescent="0.35">
      <c r="A123" s="26" t="s">
        <v>30</v>
      </c>
      <c r="B123" s="22">
        <v>100.27716336778556</v>
      </c>
      <c r="C123" s="22">
        <v>100.27716336778556</v>
      </c>
      <c r="D123" s="22"/>
      <c r="E123" s="22">
        <f t="shared" si="3"/>
        <v>0</v>
      </c>
      <c r="F123" s="22"/>
      <c r="G123" s="22">
        <v>0.43817612476184353</v>
      </c>
      <c r="H123" s="22">
        <v>0.43817612476184353</v>
      </c>
      <c r="I123" s="22"/>
      <c r="J123" s="22">
        <f t="shared" si="4"/>
        <v>0</v>
      </c>
      <c r="K123" s="113">
        <f t="shared" si="5"/>
        <v>0</v>
      </c>
    </row>
    <row r="124" spans="1:11" x14ac:dyDescent="0.35">
      <c r="A124" s="25" t="s">
        <v>31</v>
      </c>
      <c r="B124" s="39">
        <v>100.27716336778556</v>
      </c>
      <c r="C124" s="39">
        <v>100.27716336778556</v>
      </c>
      <c r="D124" s="39"/>
      <c r="E124" s="39">
        <f t="shared" si="3"/>
        <v>0</v>
      </c>
      <c r="F124" s="39"/>
      <c r="G124" s="39">
        <v>0.43817612476184353</v>
      </c>
      <c r="H124" s="39">
        <v>0.43817612476184353</v>
      </c>
      <c r="I124" s="39"/>
      <c r="J124" s="39">
        <f t="shared" si="4"/>
        <v>0</v>
      </c>
      <c r="K124" s="112">
        <f t="shared" si="5"/>
        <v>0</v>
      </c>
    </row>
    <row r="125" spans="1:11" s="8" customFormat="1" x14ac:dyDescent="0.35">
      <c r="A125" s="26" t="s">
        <v>173</v>
      </c>
      <c r="B125" s="22">
        <v>100.44881418316511</v>
      </c>
      <c r="C125" s="22">
        <v>100.44881418316511</v>
      </c>
      <c r="D125" s="22"/>
      <c r="E125" s="22">
        <f t="shared" si="3"/>
        <v>0</v>
      </c>
      <c r="F125" s="22"/>
      <c r="G125" s="22">
        <v>8.8246282128033982E-2</v>
      </c>
      <c r="H125" s="22">
        <v>8.8246282128033982E-2</v>
      </c>
      <c r="I125" s="22"/>
      <c r="J125" s="22">
        <f t="shared" si="4"/>
        <v>0</v>
      </c>
      <c r="K125" s="113">
        <f t="shared" si="5"/>
        <v>0</v>
      </c>
    </row>
    <row r="126" spans="1:11" x14ac:dyDescent="0.35">
      <c r="A126" s="25" t="s">
        <v>174</v>
      </c>
      <c r="B126" s="39">
        <v>99.798288389105821</v>
      </c>
      <c r="C126" s="39">
        <v>99.798288389105821</v>
      </c>
      <c r="D126" s="39"/>
      <c r="E126" s="39">
        <f t="shared" si="3"/>
        <v>0</v>
      </c>
      <c r="F126" s="39"/>
      <c r="G126" s="39">
        <v>0.27968071688066887</v>
      </c>
      <c r="H126" s="39">
        <v>0.27968071688066887</v>
      </c>
      <c r="I126" s="39"/>
      <c r="J126" s="39">
        <f t="shared" si="4"/>
        <v>0</v>
      </c>
      <c r="K126" s="112">
        <f t="shared" si="5"/>
        <v>0</v>
      </c>
    </row>
    <row r="127" spans="1:11" s="8" customFormat="1" x14ac:dyDescent="0.35">
      <c r="A127" s="28" t="s">
        <v>175</v>
      </c>
      <c r="B127" s="22">
        <v>102.00691630847531</v>
      </c>
      <c r="C127" s="22">
        <v>102.00691630847531</v>
      </c>
      <c r="D127" s="22"/>
      <c r="E127" s="22">
        <f t="shared" si="3"/>
        <v>0</v>
      </c>
      <c r="F127" s="22"/>
      <c r="G127" s="22">
        <v>7.0249125753140684E-2</v>
      </c>
      <c r="H127" s="22">
        <v>7.0249125753140698E-2</v>
      </c>
      <c r="I127" s="22"/>
      <c r="J127" s="22">
        <f t="shared" si="4"/>
        <v>0</v>
      </c>
      <c r="K127" s="113">
        <f t="shared" si="5"/>
        <v>0</v>
      </c>
    </row>
    <row r="128" spans="1:11" x14ac:dyDescent="0.35">
      <c r="A128" s="27" t="s">
        <v>32</v>
      </c>
      <c r="B128" s="39">
        <v>99.454037817550258</v>
      </c>
      <c r="C128" s="39">
        <v>99.454037817550258</v>
      </c>
      <c r="D128" s="39"/>
      <c r="E128" s="39">
        <f t="shared" si="3"/>
        <v>0</v>
      </c>
      <c r="F128" s="39"/>
      <c r="G128" s="39">
        <v>2.1953296546516516</v>
      </c>
      <c r="H128" s="39">
        <v>2.1953296546516516</v>
      </c>
      <c r="I128" s="39"/>
      <c r="J128" s="39">
        <f t="shared" si="4"/>
        <v>0</v>
      </c>
      <c r="K128" s="112">
        <f t="shared" si="5"/>
        <v>0</v>
      </c>
    </row>
    <row r="129" spans="1:11" s="8" customFormat="1" x14ac:dyDescent="0.35">
      <c r="A129" s="26" t="s">
        <v>176</v>
      </c>
      <c r="B129" s="22">
        <v>99.755961441817476</v>
      </c>
      <c r="C129" s="22">
        <v>99.755961441817476</v>
      </c>
      <c r="D129" s="22"/>
      <c r="E129" s="22">
        <f t="shared" si="3"/>
        <v>0</v>
      </c>
      <c r="F129" s="22"/>
      <c r="G129" s="22">
        <v>1.3898259962305985</v>
      </c>
      <c r="H129" s="22">
        <v>1.3898259962305988</v>
      </c>
      <c r="I129" s="22"/>
      <c r="J129" s="22">
        <f t="shared" si="4"/>
        <v>0</v>
      </c>
      <c r="K129" s="113">
        <f t="shared" si="5"/>
        <v>0</v>
      </c>
    </row>
    <row r="130" spans="1:11" x14ac:dyDescent="0.35">
      <c r="A130" s="25" t="s">
        <v>177</v>
      </c>
      <c r="B130" s="39">
        <v>98.935217010621187</v>
      </c>
      <c r="C130" s="39">
        <v>98.935217010621187</v>
      </c>
      <c r="D130" s="39"/>
      <c r="E130" s="39">
        <f t="shared" si="3"/>
        <v>0</v>
      </c>
      <c r="F130" s="39"/>
      <c r="G130" s="39">
        <v>0.47778109669991364</v>
      </c>
      <c r="H130" s="39">
        <v>0.4777810966999137</v>
      </c>
      <c r="I130" s="39"/>
      <c r="J130" s="39">
        <f t="shared" si="4"/>
        <v>0</v>
      </c>
      <c r="K130" s="112">
        <f t="shared" si="5"/>
        <v>0</v>
      </c>
    </row>
    <row r="131" spans="1:11" s="8" customFormat="1" x14ac:dyDescent="0.35">
      <c r="A131" s="28" t="s">
        <v>178</v>
      </c>
      <c r="B131" s="22">
        <v>99.635831442438018</v>
      </c>
      <c r="C131" s="22">
        <v>99.635831442438018</v>
      </c>
      <c r="D131" s="22"/>
      <c r="E131" s="22">
        <f t="shared" si="3"/>
        <v>0</v>
      </c>
      <c r="F131" s="22"/>
      <c r="G131" s="22">
        <v>0.36999886002398574</v>
      </c>
      <c r="H131" s="22">
        <v>0.36999886002398569</v>
      </c>
      <c r="I131" s="22"/>
      <c r="J131" s="22">
        <f t="shared" si="4"/>
        <v>0</v>
      </c>
      <c r="K131" s="113">
        <f t="shared" si="5"/>
        <v>0</v>
      </c>
    </row>
    <row r="132" spans="1:11" x14ac:dyDescent="0.35">
      <c r="A132" s="27" t="s">
        <v>179</v>
      </c>
      <c r="B132" s="39">
        <v>100.57415534786313</v>
      </c>
      <c r="C132" s="39">
        <v>100.57415534786313</v>
      </c>
      <c r="D132" s="39"/>
      <c r="E132" s="39">
        <f t="shared" si="3"/>
        <v>0</v>
      </c>
      <c r="F132" s="39"/>
      <c r="G132" s="39">
        <v>0.54204603950669938</v>
      </c>
      <c r="H132" s="39">
        <v>0.54204603950669938</v>
      </c>
      <c r="I132" s="39"/>
      <c r="J132" s="39">
        <f t="shared" si="4"/>
        <v>0</v>
      </c>
      <c r="K132" s="112">
        <f t="shared" si="5"/>
        <v>0</v>
      </c>
    </row>
    <row r="133" spans="1:11" s="8" customFormat="1" x14ac:dyDescent="0.35">
      <c r="A133" s="26" t="s">
        <v>180</v>
      </c>
      <c r="B133" s="22">
        <v>98.017975639276713</v>
      </c>
      <c r="C133" s="22">
        <v>98.017975639276713</v>
      </c>
      <c r="D133" s="22"/>
      <c r="E133" s="22">
        <f t="shared" si="3"/>
        <v>0</v>
      </c>
      <c r="F133" s="22"/>
      <c r="G133" s="22">
        <v>0.42784456440626595</v>
      </c>
      <c r="H133" s="22">
        <v>0.427844564406266</v>
      </c>
      <c r="I133" s="22"/>
      <c r="J133" s="22">
        <f t="shared" si="4"/>
        <v>0</v>
      </c>
      <c r="K133" s="113">
        <f t="shared" si="5"/>
        <v>0</v>
      </c>
    </row>
    <row r="134" spans="1:11" x14ac:dyDescent="0.35">
      <c r="A134" s="27" t="s">
        <v>181</v>
      </c>
      <c r="B134" s="39">
        <v>96.849264331100272</v>
      </c>
      <c r="C134" s="39">
        <v>96.849264331100272</v>
      </c>
      <c r="D134" s="39"/>
      <c r="E134" s="39">
        <f t="shared" si="3"/>
        <v>0</v>
      </c>
      <c r="F134" s="39"/>
      <c r="G134" s="39">
        <v>0.29781264693564613</v>
      </c>
      <c r="H134" s="39">
        <v>0.29781264693564619</v>
      </c>
      <c r="I134" s="39"/>
      <c r="J134" s="39">
        <f t="shared" si="4"/>
        <v>0</v>
      </c>
      <c r="K134" s="112">
        <f t="shared" si="5"/>
        <v>0</v>
      </c>
    </row>
    <row r="135" spans="1:11" s="8" customFormat="1" x14ac:dyDescent="0.35">
      <c r="A135" s="28" t="s">
        <v>182</v>
      </c>
      <c r="B135" s="22">
        <v>100.8039798516229</v>
      </c>
      <c r="C135" s="22">
        <v>100.8039798516229</v>
      </c>
      <c r="D135" s="22"/>
      <c r="E135" s="22">
        <f t="shared" ref="E135:E198" si="6">((C135/B135-1)*100)</f>
        <v>0</v>
      </c>
      <c r="F135" s="22"/>
      <c r="G135" s="22">
        <v>0.13003191747061982</v>
      </c>
      <c r="H135" s="22">
        <v>0.13003191747061985</v>
      </c>
      <c r="I135" s="22"/>
      <c r="J135" s="22">
        <f t="shared" ref="J135:J198" si="7">H135-G135</f>
        <v>0</v>
      </c>
      <c r="K135" s="113">
        <f t="shared" si="5"/>
        <v>0</v>
      </c>
    </row>
    <row r="136" spans="1:11" x14ac:dyDescent="0.35">
      <c r="A136" s="27" t="s">
        <v>183</v>
      </c>
      <c r="B136" s="39">
        <v>100</v>
      </c>
      <c r="C136" s="39">
        <v>100</v>
      </c>
      <c r="D136" s="39"/>
      <c r="E136" s="39">
        <f t="shared" si="6"/>
        <v>0</v>
      </c>
      <c r="F136" s="39"/>
      <c r="G136" s="39">
        <v>0.37765909401478698</v>
      </c>
      <c r="H136" s="39">
        <v>0.37765909401478698</v>
      </c>
      <c r="I136" s="39"/>
      <c r="J136" s="39">
        <f t="shared" si="7"/>
        <v>0</v>
      </c>
      <c r="K136" s="112">
        <f t="shared" si="5"/>
        <v>0</v>
      </c>
    </row>
    <row r="137" spans="1:11" s="8" customFormat="1" x14ac:dyDescent="0.35">
      <c r="A137" s="26" t="s">
        <v>183</v>
      </c>
      <c r="B137" s="22">
        <v>100</v>
      </c>
      <c r="C137" s="22">
        <v>100</v>
      </c>
      <c r="D137" s="22"/>
      <c r="E137" s="22">
        <f t="shared" si="6"/>
        <v>0</v>
      </c>
      <c r="F137" s="22"/>
      <c r="G137" s="22">
        <v>0.37765909401478698</v>
      </c>
      <c r="H137" s="22">
        <v>0.37765909401478698</v>
      </c>
      <c r="I137" s="22"/>
      <c r="J137" s="22">
        <f t="shared" si="7"/>
        <v>0</v>
      </c>
      <c r="K137" s="113">
        <f t="shared" ref="K137:K200" si="8">J137/$G$5</f>
        <v>0</v>
      </c>
    </row>
    <row r="138" spans="1:11" x14ac:dyDescent="0.35">
      <c r="A138" s="25" t="s">
        <v>33</v>
      </c>
      <c r="B138" s="39">
        <v>96.799944248643413</v>
      </c>
      <c r="C138" s="39">
        <v>96.799944248643413</v>
      </c>
      <c r="D138" s="39"/>
      <c r="E138" s="39">
        <f t="shared" si="6"/>
        <v>0</v>
      </c>
      <c r="F138" s="39"/>
      <c r="G138" s="39">
        <v>0.32287254542706195</v>
      </c>
      <c r="H138" s="39">
        <v>0.32287254542706195</v>
      </c>
      <c r="I138" s="39"/>
      <c r="J138" s="39">
        <f t="shared" si="7"/>
        <v>0</v>
      </c>
      <c r="K138" s="112">
        <f t="shared" si="8"/>
        <v>0</v>
      </c>
    </row>
    <row r="139" spans="1:11" s="8" customFormat="1" x14ac:dyDescent="0.35">
      <c r="A139" s="26" t="s">
        <v>34</v>
      </c>
      <c r="B139" s="22">
        <v>96.799944248643413</v>
      </c>
      <c r="C139" s="22">
        <v>96.799944248643413</v>
      </c>
      <c r="D139" s="22"/>
      <c r="E139" s="22">
        <f t="shared" si="6"/>
        <v>0</v>
      </c>
      <c r="F139" s="22"/>
      <c r="G139" s="22">
        <v>0.32287254542706195</v>
      </c>
      <c r="H139" s="22">
        <v>0.32287254542706195</v>
      </c>
      <c r="I139" s="22"/>
      <c r="J139" s="22">
        <f t="shared" si="7"/>
        <v>0</v>
      </c>
      <c r="K139" s="113">
        <f t="shared" si="8"/>
        <v>0</v>
      </c>
    </row>
    <row r="140" spans="1:11" x14ac:dyDescent="0.35">
      <c r="A140" s="25" t="s">
        <v>184</v>
      </c>
      <c r="B140" s="39">
        <v>95.173586277423141</v>
      </c>
      <c r="C140" s="39">
        <v>95.173586277423141</v>
      </c>
      <c r="D140" s="39"/>
      <c r="E140" s="39">
        <f t="shared" si="6"/>
        <v>0</v>
      </c>
      <c r="F140" s="39"/>
      <c r="G140" s="39">
        <v>0.13796898575892549</v>
      </c>
      <c r="H140" s="39">
        <v>0.13796898575892552</v>
      </c>
      <c r="I140" s="39"/>
      <c r="J140" s="39">
        <f t="shared" si="7"/>
        <v>0</v>
      </c>
      <c r="K140" s="112">
        <f t="shared" si="8"/>
        <v>0</v>
      </c>
    </row>
    <row r="141" spans="1:11" s="8" customFormat="1" x14ac:dyDescent="0.35">
      <c r="A141" s="26" t="s">
        <v>185</v>
      </c>
      <c r="B141" s="22">
        <v>93.545327957161177</v>
      </c>
      <c r="C141" s="22">
        <v>93.545327957161177</v>
      </c>
      <c r="D141" s="22"/>
      <c r="E141" s="22">
        <f t="shared" si="6"/>
        <v>0</v>
      </c>
      <c r="F141" s="22"/>
      <c r="G141" s="22">
        <v>4.7288427984414155E-2</v>
      </c>
      <c r="H141" s="22">
        <v>4.7288427984414162E-2</v>
      </c>
      <c r="I141" s="22"/>
      <c r="J141" s="22">
        <f t="shared" si="7"/>
        <v>0</v>
      </c>
      <c r="K141" s="113">
        <f t="shared" si="8"/>
        <v>0</v>
      </c>
    </row>
    <row r="142" spans="1:11" x14ac:dyDescent="0.35">
      <c r="A142" s="25" t="s">
        <v>186</v>
      </c>
      <c r="B142" s="39">
        <v>99.699991230244862</v>
      </c>
      <c r="C142" s="39">
        <v>99.699991230244862</v>
      </c>
      <c r="D142" s="39"/>
      <c r="E142" s="39">
        <f t="shared" si="6"/>
        <v>0</v>
      </c>
      <c r="F142" s="39"/>
      <c r="G142" s="39">
        <v>0.13761513168372222</v>
      </c>
      <c r="H142" s="39">
        <v>0.13761513168372222</v>
      </c>
      <c r="I142" s="39"/>
      <c r="J142" s="39">
        <f t="shared" si="7"/>
        <v>0</v>
      </c>
      <c r="K142" s="112">
        <f t="shared" si="8"/>
        <v>0</v>
      </c>
    </row>
    <row r="143" spans="1:11" s="8" customFormat="1" x14ac:dyDescent="0.35">
      <c r="A143" s="26" t="s">
        <v>35</v>
      </c>
      <c r="B143" s="22">
        <v>100.76453725743652</v>
      </c>
      <c r="C143" s="22">
        <v>100.76453725743652</v>
      </c>
      <c r="D143" s="22"/>
      <c r="E143" s="22">
        <f t="shared" si="6"/>
        <v>0</v>
      </c>
      <c r="F143" s="22"/>
      <c r="G143" s="22">
        <v>0.34097619398177503</v>
      </c>
      <c r="H143" s="22">
        <v>0.34097619398177514</v>
      </c>
      <c r="I143" s="22"/>
      <c r="J143" s="22">
        <f t="shared" si="7"/>
        <v>0</v>
      </c>
      <c r="K143" s="113">
        <f t="shared" si="8"/>
        <v>0</v>
      </c>
    </row>
    <row r="144" spans="1:11" x14ac:dyDescent="0.35">
      <c r="A144" s="25" t="s">
        <v>187</v>
      </c>
      <c r="B144" s="39">
        <v>100.49743132900866</v>
      </c>
      <c r="C144" s="39">
        <v>100.49743132900866</v>
      </c>
      <c r="D144" s="39"/>
      <c r="E144" s="39">
        <f t="shared" si="6"/>
        <v>0</v>
      </c>
      <c r="F144" s="39"/>
      <c r="G144" s="39">
        <v>0.12275754657406392</v>
      </c>
      <c r="H144" s="39">
        <v>0.12275754657406393</v>
      </c>
      <c r="I144" s="39"/>
      <c r="J144" s="39">
        <f t="shared" si="7"/>
        <v>0</v>
      </c>
      <c r="K144" s="112">
        <f t="shared" si="8"/>
        <v>0</v>
      </c>
    </row>
    <row r="145" spans="1:11" s="8" customFormat="1" x14ac:dyDescent="0.35">
      <c r="A145" s="26" t="s">
        <v>187</v>
      </c>
      <c r="B145" s="22">
        <v>100.49743132900866</v>
      </c>
      <c r="C145" s="22">
        <v>100.49743132900866</v>
      </c>
      <c r="D145" s="22"/>
      <c r="E145" s="22">
        <f t="shared" si="6"/>
        <v>0</v>
      </c>
      <c r="F145" s="22"/>
      <c r="G145" s="22">
        <v>0.12275754657406392</v>
      </c>
      <c r="H145" s="22">
        <v>0.12275754657406393</v>
      </c>
      <c r="I145" s="22"/>
      <c r="J145" s="22">
        <f t="shared" si="7"/>
        <v>0</v>
      </c>
      <c r="K145" s="113">
        <f t="shared" si="8"/>
        <v>0</v>
      </c>
    </row>
    <row r="146" spans="1:11" x14ac:dyDescent="0.35">
      <c r="A146" s="25" t="s">
        <v>188</v>
      </c>
      <c r="B146" s="39">
        <v>100.91542099817673</v>
      </c>
      <c r="C146" s="39">
        <v>100.91542099817673</v>
      </c>
      <c r="D146" s="39"/>
      <c r="E146" s="39">
        <f t="shared" si="6"/>
        <v>0</v>
      </c>
      <c r="F146" s="39"/>
      <c r="G146" s="39">
        <v>0.21821864740771119</v>
      </c>
      <c r="H146" s="39">
        <v>0.21821864740771116</v>
      </c>
      <c r="I146" s="39"/>
      <c r="J146" s="39">
        <f t="shared" si="7"/>
        <v>0</v>
      </c>
      <c r="K146" s="112">
        <f t="shared" si="8"/>
        <v>0</v>
      </c>
    </row>
    <row r="147" spans="1:11" s="8" customFormat="1" x14ac:dyDescent="0.35">
      <c r="A147" s="26" t="s">
        <v>189</v>
      </c>
      <c r="B147" s="22">
        <v>100.91542099817673</v>
      </c>
      <c r="C147" s="22">
        <v>100.91542099817673</v>
      </c>
      <c r="D147" s="22"/>
      <c r="E147" s="22">
        <f t="shared" si="6"/>
        <v>0</v>
      </c>
      <c r="F147" s="22"/>
      <c r="G147" s="22">
        <v>0.21821864740771119</v>
      </c>
      <c r="H147" s="22">
        <v>0.21821864740771116</v>
      </c>
      <c r="I147" s="22"/>
      <c r="J147" s="22">
        <f t="shared" si="7"/>
        <v>0</v>
      </c>
      <c r="K147" s="113">
        <f t="shared" si="8"/>
        <v>0</v>
      </c>
    </row>
    <row r="148" spans="1:11" x14ac:dyDescent="0.35">
      <c r="A148" s="25" t="s">
        <v>36</v>
      </c>
      <c r="B148" s="39">
        <v>99.999235992784804</v>
      </c>
      <c r="C148" s="39">
        <v>99.968413522062278</v>
      </c>
      <c r="D148" s="39"/>
      <c r="E148" s="39">
        <f t="shared" si="6"/>
        <v>-3.0822706210220652E-2</v>
      </c>
      <c r="F148" s="39"/>
      <c r="G148" s="39">
        <v>2.0997562339700551</v>
      </c>
      <c r="H148" s="39">
        <v>2.099109032274928</v>
      </c>
      <c r="I148" s="39"/>
      <c r="J148" s="39">
        <f t="shared" si="7"/>
        <v>-6.4720169512710868E-4</v>
      </c>
      <c r="K148" s="112">
        <f t="shared" si="8"/>
        <v>-6.550350143223134E-6</v>
      </c>
    </row>
    <row r="149" spans="1:11" s="8" customFormat="1" x14ac:dyDescent="0.35">
      <c r="A149" s="26" t="s">
        <v>37</v>
      </c>
      <c r="B149" s="22">
        <v>99.998671393770493</v>
      </c>
      <c r="C149" s="22">
        <v>99.94507121068429</v>
      </c>
      <c r="D149" s="22"/>
      <c r="E149" s="22">
        <f t="shared" si="6"/>
        <v>-5.3600895231031842E-2</v>
      </c>
      <c r="F149" s="22"/>
      <c r="G149" s="22">
        <v>1.2074456822735293</v>
      </c>
      <c r="H149" s="22">
        <v>1.2067984805784022</v>
      </c>
      <c r="I149" s="22"/>
      <c r="J149" s="22">
        <f t="shared" si="7"/>
        <v>-6.4720169512710868E-4</v>
      </c>
      <c r="K149" s="113">
        <f t="shared" si="8"/>
        <v>-6.550350143223134E-6</v>
      </c>
    </row>
    <row r="150" spans="1:11" x14ac:dyDescent="0.35">
      <c r="A150" s="25" t="s">
        <v>190</v>
      </c>
      <c r="B150" s="39">
        <v>99.982383643983141</v>
      </c>
      <c r="C150" s="39">
        <v>99.909209719668027</v>
      </c>
      <c r="D150" s="39"/>
      <c r="E150" s="39">
        <f t="shared" si="6"/>
        <v>-7.3186817165382667E-2</v>
      </c>
      <c r="F150" s="39"/>
      <c r="G150" s="39">
        <v>0.97765644448174527</v>
      </c>
      <c r="H150" s="39">
        <v>0.97694092884721684</v>
      </c>
      <c r="I150" s="39"/>
      <c r="J150" s="39">
        <f t="shared" si="7"/>
        <v>-7.155156345284297E-4</v>
      </c>
      <c r="K150" s="112">
        <f t="shared" si="8"/>
        <v>-7.241757823565651E-6</v>
      </c>
    </row>
    <row r="151" spans="1:11" s="8" customFormat="1" x14ac:dyDescent="0.35">
      <c r="A151" s="26" t="s">
        <v>191</v>
      </c>
      <c r="B151" s="22">
        <v>100.06802827053701</v>
      </c>
      <c r="C151" s="22">
        <v>100.09777744976302</v>
      </c>
      <c r="D151" s="22"/>
      <c r="E151" s="22">
        <f t="shared" si="6"/>
        <v>2.972895513198015E-2</v>
      </c>
      <c r="F151" s="22"/>
      <c r="G151" s="22">
        <v>0.22978923779178395</v>
      </c>
      <c r="H151" s="22">
        <v>0.22985755173118522</v>
      </c>
      <c r="I151" s="22"/>
      <c r="J151" s="22">
        <f t="shared" si="7"/>
        <v>6.8313939401265511E-5</v>
      </c>
      <c r="K151" s="113">
        <f t="shared" si="8"/>
        <v>6.9140768034195596E-7</v>
      </c>
    </row>
    <row r="152" spans="1:11" x14ac:dyDescent="0.35">
      <c r="A152" s="25" t="s">
        <v>192</v>
      </c>
      <c r="B152" s="39">
        <v>100</v>
      </c>
      <c r="C152" s="39">
        <v>100</v>
      </c>
      <c r="D152" s="39"/>
      <c r="E152" s="39">
        <f t="shared" si="6"/>
        <v>0</v>
      </c>
      <c r="F152" s="39"/>
      <c r="G152" s="39">
        <v>0.89231055169652596</v>
      </c>
      <c r="H152" s="39">
        <v>0.89231055169652596</v>
      </c>
      <c r="I152" s="39"/>
      <c r="J152" s="39">
        <f t="shared" si="7"/>
        <v>0</v>
      </c>
      <c r="K152" s="112">
        <f t="shared" si="8"/>
        <v>0</v>
      </c>
    </row>
    <row r="153" spans="1:11" s="8" customFormat="1" x14ac:dyDescent="0.35">
      <c r="A153" s="26" t="s">
        <v>193</v>
      </c>
      <c r="B153" s="22">
        <v>100</v>
      </c>
      <c r="C153" s="22">
        <v>100</v>
      </c>
      <c r="D153" s="22"/>
      <c r="E153" s="22">
        <f t="shared" si="6"/>
        <v>0</v>
      </c>
      <c r="F153" s="22"/>
      <c r="G153" s="22">
        <v>0.89231055169652596</v>
      </c>
      <c r="H153" s="22">
        <v>0.89231055169652596</v>
      </c>
      <c r="I153" s="22"/>
      <c r="J153" s="22">
        <f t="shared" si="7"/>
        <v>0</v>
      </c>
      <c r="K153" s="113">
        <f t="shared" si="8"/>
        <v>0</v>
      </c>
    </row>
    <row r="154" spans="1:11" x14ac:dyDescent="0.35">
      <c r="A154" s="25" t="s">
        <v>38</v>
      </c>
      <c r="B154" s="39">
        <v>100.16577005706962</v>
      </c>
      <c r="C154" s="39">
        <v>100.16574445811868</v>
      </c>
      <c r="D154" s="39"/>
      <c r="E154" s="39">
        <f t="shared" si="6"/>
        <v>-2.5556585769859197E-5</v>
      </c>
      <c r="F154" s="39"/>
      <c r="G154" s="39">
        <v>6.6390819963140348</v>
      </c>
      <c r="H154" s="39">
        <v>6.6390802995913498</v>
      </c>
      <c r="I154" s="39"/>
      <c r="J154" s="39">
        <f t="shared" si="7"/>
        <v>-1.6967226850184147E-6</v>
      </c>
      <c r="K154" s="112">
        <f t="shared" si="8"/>
        <v>-1.71725874120857E-8</v>
      </c>
    </row>
    <row r="155" spans="1:11" s="8" customFormat="1" x14ac:dyDescent="0.35">
      <c r="A155" s="26" t="s">
        <v>194</v>
      </c>
      <c r="B155" s="22">
        <v>100.40716489565413</v>
      </c>
      <c r="C155" s="22">
        <v>100.40711093067358</v>
      </c>
      <c r="D155" s="22"/>
      <c r="E155" s="22">
        <f t="shared" si="6"/>
        <v>-5.37461451122212E-5</v>
      </c>
      <c r="F155" s="22"/>
      <c r="G155" s="22">
        <v>3.1569197781282234</v>
      </c>
      <c r="H155" s="22">
        <v>3.156918081405538</v>
      </c>
      <c r="I155" s="22"/>
      <c r="J155" s="22">
        <f t="shared" si="7"/>
        <v>-1.6967226854625039E-6</v>
      </c>
      <c r="K155" s="113">
        <f t="shared" si="8"/>
        <v>-1.7172587416580341E-8</v>
      </c>
    </row>
    <row r="156" spans="1:11" x14ac:dyDescent="0.35">
      <c r="A156" s="25" t="s">
        <v>195</v>
      </c>
      <c r="B156" s="39">
        <v>100.4991131910683</v>
      </c>
      <c r="C156" s="39">
        <v>100.49904622432814</v>
      </c>
      <c r="D156" s="39"/>
      <c r="E156" s="39">
        <f t="shared" si="6"/>
        <v>-6.6634160278411514E-5</v>
      </c>
      <c r="F156" s="39"/>
      <c r="G156" s="39">
        <v>2.5463256053380712</v>
      </c>
      <c r="H156" s="39">
        <v>2.5463239086153862</v>
      </c>
      <c r="I156" s="39"/>
      <c r="J156" s="39">
        <f t="shared" si="7"/>
        <v>-1.6967226850184147E-6</v>
      </c>
      <c r="K156" s="112">
        <f t="shared" si="8"/>
        <v>-1.71725874120857E-8</v>
      </c>
    </row>
    <row r="157" spans="1:11" s="8" customFormat="1" x14ac:dyDescent="0.35">
      <c r="A157" s="26" t="s">
        <v>196</v>
      </c>
      <c r="B157" s="22">
        <v>100.4991131910683</v>
      </c>
      <c r="C157" s="22">
        <v>100.49904622432814</v>
      </c>
      <c r="D157" s="22"/>
      <c r="E157" s="22">
        <f t="shared" si="6"/>
        <v>-6.6634160278411514E-5</v>
      </c>
      <c r="F157" s="22"/>
      <c r="G157" s="22">
        <v>2.5463256053380712</v>
      </c>
      <c r="H157" s="22">
        <v>2.5463239086153862</v>
      </c>
      <c r="I157" s="22"/>
      <c r="J157" s="22">
        <f t="shared" si="7"/>
        <v>-1.6967226850184147E-6</v>
      </c>
      <c r="K157" s="113">
        <f t="shared" si="8"/>
        <v>-1.71725874120857E-8</v>
      </c>
    </row>
    <row r="158" spans="1:11" x14ac:dyDescent="0.35">
      <c r="A158" s="25" t="s">
        <v>197</v>
      </c>
      <c r="B158" s="39">
        <v>100.02552516985588</v>
      </c>
      <c r="C158" s="39">
        <v>100.02552516985588</v>
      </c>
      <c r="D158" s="39"/>
      <c r="E158" s="39">
        <f t="shared" si="6"/>
        <v>0</v>
      </c>
      <c r="F158" s="39"/>
      <c r="G158" s="39">
        <v>0.61059417279015205</v>
      </c>
      <c r="H158" s="39">
        <v>0.61059417279015205</v>
      </c>
      <c r="I158" s="39"/>
      <c r="J158" s="39">
        <f t="shared" si="7"/>
        <v>0</v>
      </c>
      <c r="K158" s="112">
        <f t="shared" si="8"/>
        <v>0</v>
      </c>
    </row>
    <row r="159" spans="1:11" s="8" customFormat="1" x14ac:dyDescent="0.35">
      <c r="A159" s="26" t="s">
        <v>198</v>
      </c>
      <c r="B159" s="22">
        <v>100.02552516985588</v>
      </c>
      <c r="C159" s="22">
        <v>100.02552516985588</v>
      </c>
      <c r="D159" s="22"/>
      <c r="E159" s="22">
        <f t="shared" si="6"/>
        <v>0</v>
      </c>
      <c r="F159" s="22"/>
      <c r="G159" s="22">
        <v>0.61059417279015205</v>
      </c>
      <c r="H159" s="22">
        <v>0.61059417279015205</v>
      </c>
      <c r="I159" s="22"/>
      <c r="J159" s="22">
        <f t="shared" si="7"/>
        <v>0</v>
      </c>
      <c r="K159" s="113">
        <f t="shared" si="8"/>
        <v>0</v>
      </c>
    </row>
    <row r="160" spans="1:11" x14ac:dyDescent="0.35">
      <c r="A160" s="25" t="s">
        <v>199</v>
      </c>
      <c r="B160" s="39">
        <v>99.791109639376003</v>
      </c>
      <c r="C160" s="39">
        <v>99.791109639376003</v>
      </c>
      <c r="D160" s="39"/>
      <c r="E160" s="39">
        <f t="shared" si="6"/>
        <v>0</v>
      </c>
      <c r="F160" s="39"/>
      <c r="G160" s="39">
        <v>0.86675072176303658</v>
      </c>
      <c r="H160" s="39">
        <v>0.86675072176303658</v>
      </c>
      <c r="I160" s="39"/>
      <c r="J160" s="39">
        <f t="shared" si="7"/>
        <v>0</v>
      </c>
      <c r="K160" s="112">
        <f t="shared" si="8"/>
        <v>0</v>
      </c>
    </row>
    <row r="161" spans="1:11" s="8" customFormat="1" x14ac:dyDescent="0.35">
      <c r="A161" s="26" t="s">
        <v>200</v>
      </c>
      <c r="B161" s="22">
        <v>99.791109639376003</v>
      </c>
      <c r="C161" s="22">
        <v>99.791109639376003</v>
      </c>
      <c r="D161" s="22"/>
      <c r="E161" s="22">
        <f t="shared" si="6"/>
        <v>0</v>
      </c>
      <c r="F161" s="22"/>
      <c r="G161" s="22">
        <v>0.86675072176303658</v>
      </c>
      <c r="H161" s="22">
        <v>0.86675072176303658</v>
      </c>
      <c r="I161" s="22"/>
      <c r="J161" s="22">
        <f t="shared" si="7"/>
        <v>0</v>
      </c>
      <c r="K161" s="113">
        <f t="shared" si="8"/>
        <v>0</v>
      </c>
    </row>
    <row r="162" spans="1:11" x14ac:dyDescent="0.35">
      <c r="A162" s="25" t="s">
        <v>201</v>
      </c>
      <c r="B162" s="39">
        <v>99.791109639376003</v>
      </c>
      <c r="C162" s="39">
        <v>99.791109639376003</v>
      </c>
      <c r="D162" s="39"/>
      <c r="E162" s="39">
        <f t="shared" si="6"/>
        <v>0</v>
      </c>
      <c r="F162" s="39"/>
      <c r="G162" s="39">
        <v>0.86675072176303658</v>
      </c>
      <c r="H162" s="39">
        <v>0.86675072176303658</v>
      </c>
      <c r="I162" s="39"/>
      <c r="J162" s="39">
        <f t="shared" si="7"/>
        <v>0</v>
      </c>
      <c r="K162" s="112">
        <f t="shared" si="8"/>
        <v>0</v>
      </c>
    </row>
    <row r="163" spans="1:11" s="8" customFormat="1" x14ac:dyDescent="0.35">
      <c r="A163" s="26" t="s">
        <v>202</v>
      </c>
      <c r="B163" s="22">
        <v>100</v>
      </c>
      <c r="C163" s="22">
        <v>100</v>
      </c>
      <c r="D163" s="22"/>
      <c r="E163" s="22">
        <f t="shared" si="6"/>
        <v>0</v>
      </c>
      <c r="F163" s="22"/>
      <c r="G163" s="22">
        <v>0.23901909262945883</v>
      </c>
      <c r="H163" s="22">
        <v>0.23901909262945881</v>
      </c>
      <c r="I163" s="22"/>
      <c r="J163" s="22">
        <f t="shared" si="7"/>
        <v>0</v>
      </c>
      <c r="K163" s="113">
        <f t="shared" si="8"/>
        <v>0</v>
      </c>
    </row>
    <row r="164" spans="1:11" x14ac:dyDescent="0.35">
      <c r="A164" s="25" t="s">
        <v>203</v>
      </c>
      <c r="B164" s="39">
        <v>100</v>
      </c>
      <c r="C164" s="39">
        <v>100</v>
      </c>
      <c r="D164" s="39"/>
      <c r="E164" s="39">
        <f t="shared" si="6"/>
        <v>0</v>
      </c>
      <c r="F164" s="39"/>
      <c r="G164" s="39">
        <v>0.23901909262945883</v>
      </c>
      <c r="H164" s="39">
        <v>0.23901909262945881</v>
      </c>
      <c r="I164" s="39"/>
      <c r="J164" s="39">
        <f t="shared" si="7"/>
        <v>0</v>
      </c>
      <c r="K164" s="112">
        <f t="shared" si="8"/>
        <v>0</v>
      </c>
    </row>
    <row r="165" spans="1:11" s="8" customFormat="1" x14ac:dyDescent="0.35">
      <c r="A165" s="26" t="s">
        <v>203</v>
      </c>
      <c r="B165" s="22">
        <v>100</v>
      </c>
      <c r="C165" s="22">
        <v>100</v>
      </c>
      <c r="D165" s="22"/>
      <c r="E165" s="22">
        <f t="shared" si="6"/>
        <v>0</v>
      </c>
      <c r="F165" s="22"/>
      <c r="G165" s="22">
        <v>0.23901909262945883</v>
      </c>
      <c r="H165" s="22">
        <v>0.23901909262945881</v>
      </c>
      <c r="I165" s="22"/>
      <c r="J165" s="22">
        <f t="shared" si="7"/>
        <v>0</v>
      </c>
      <c r="K165" s="113">
        <f t="shared" si="8"/>
        <v>0</v>
      </c>
    </row>
    <row r="166" spans="1:11" x14ac:dyDescent="0.35">
      <c r="A166" s="25" t="s">
        <v>204</v>
      </c>
      <c r="B166" s="39">
        <v>100</v>
      </c>
      <c r="C166" s="39">
        <v>100</v>
      </c>
      <c r="D166" s="39"/>
      <c r="E166" s="39">
        <f t="shared" si="6"/>
        <v>0</v>
      </c>
      <c r="F166" s="39"/>
      <c r="G166" s="39">
        <v>2.3763924037933162</v>
      </c>
      <c r="H166" s="39">
        <v>2.3763924037933162</v>
      </c>
      <c r="I166" s="39"/>
      <c r="J166" s="39">
        <f t="shared" si="7"/>
        <v>0</v>
      </c>
      <c r="K166" s="112">
        <f t="shared" si="8"/>
        <v>0</v>
      </c>
    </row>
    <row r="167" spans="1:11" s="8" customFormat="1" x14ac:dyDescent="0.35">
      <c r="A167" s="26" t="s">
        <v>205</v>
      </c>
      <c r="B167" s="22">
        <v>100</v>
      </c>
      <c r="C167" s="22">
        <v>100</v>
      </c>
      <c r="D167" s="22"/>
      <c r="E167" s="22">
        <f t="shared" si="6"/>
        <v>0</v>
      </c>
      <c r="F167" s="22"/>
      <c r="G167" s="22">
        <v>2.3763924037933162</v>
      </c>
      <c r="H167" s="22">
        <v>2.3763924037933162</v>
      </c>
      <c r="I167" s="22"/>
      <c r="J167" s="22">
        <f t="shared" si="7"/>
        <v>0</v>
      </c>
      <c r="K167" s="113">
        <f t="shared" si="8"/>
        <v>0</v>
      </c>
    </row>
    <row r="168" spans="1:11" x14ac:dyDescent="0.35">
      <c r="A168" s="25" t="s">
        <v>205</v>
      </c>
      <c r="B168" s="39">
        <v>100</v>
      </c>
      <c r="C168" s="39">
        <v>100</v>
      </c>
      <c r="D168" s="39"/>
      <c r="E168" s="39">
        <f t="shared" si="6"/>
        <v>0</v>
      </c>
      <c r="F168" s="39"/>
      <c r="G168" s="39">
        <v>2.3763924037933162</v>
      </c>
      <c r="H168" s="39">
        <v>2.3763924037933162</v>
      </c>
      <c r="I168" s="39"/>
      <c r="J168" s="39">
        <f t="shared" si="7"/>
        <v>0</v>
      </c>
      <c r="K168" s="112">
        <f t="shared" si="8"/>
        <v>0</v>
      </c>
    </row>
    <row r="169" spans="1:11" s="8" customFormat="1" x14ac:dyDescent="0.35">
      <c r="A169" s="26" t="s">
        <v>39</v>
      </c>
      <c r="B169" s="22">
        <v>97.344358578071706</v>
      </c>
      <c r="C169" s="22">
        <v>97.392116823205058</v>
      </c>
      <c r="D169" s="22"/>
      <c r="E169" s="22">
        <f t="shared" si="6"/>
        <v>4.9061132900729554E-2</v>
      </c>
      <c r="F169" s="22"/>
      <c r="G169" s="22">
        <v>7.8795052079405172</v>
      </c>
      <c r="H169" s="22">
        <v>7.8833709824625053</v>
      </c>
      <c r="I169" s="22"/>
      <c r="J169" s="22">
        <f t="shared" si="7"/>
        <v>3.8657745219881079E-3</v>
      </c>
      <c r="K169" s="113">
        <f t="shared" si="8"/>
        <v>3.9125634071152946E-5</v>
      </c>
    </row>
    <row r="170" spans="1:11" x14ac:dyDescent="0.35">
      <c r="A170" s="25" t="s">
        <v>206</v>
      </c>
      <c r="B170" s="39">
        <v>99.29835369500293</v>
      </c>
      <c r="C170" s="39">
        <v>99.328870124536579</v>
      </c>
      <c r="D170" s="39"/>
      <c r="E170" s="39">
        <f t="shared" si="6"/>
        <v>3.0732059896365627E-2</v>
      </c>
      <c r="F170" s="39"/>
      <c r="G170" s="39">
        <v>3.0560885016979706</v>
      </c>
      <c r="H170" s="39">
        <v>3.0570277006467985</v>
      </c>
      <c r="I170" s="39"/>
      <c r="J170" s="39">
        <f t="shared" si="7"/>
        <v>9.3919894882787958E-4</v>
      </c>
      <c r="K170" s="112">
        <f t="shared" si="8"/>
        <v>9.5056641774732444E-6</v>
      </c>
    </row>
    <row r="171" spans="1:11" s="8" customFormat="1" x14ac:dyDescent="0.35">
      <c r="A171" s="26" t="s">
        <v>207</v>
      </c>
      <c r="B171" s="22">
        <v>99.289779492809672</v>
      </c>
      <c r="C171" s="22">
        <v>99.321221030770303</v>
      </c>
      <c r="D171" s="22"/>
      <c r="E171" s="22">
        <f t="shared" si="6"/>
        <v>3.1666439507915811E-2</v>
      </c>
      <c r="F171" s="22"/>
      <c r="G171" s="22">
        <v>2.9659126931295678</v>
      </c>
      <c r="H171" s="22">
        <v>2.9668518920783953</v>
      </c>
      <c r="I171" s="22"/>
      <c r="J171" s="22">
        <f t="shared" si="7"/>
        <v>9.3919894882743549E-4</v>
      </c>
      <c r="K171" s="113">
        <f t="shared" si="8"/>
        <v>9.50566417746875E-6</v>
      </c>
    </row>
    <row r="172" spans="1:11" x14ac:dyDescent="0.35">
      <c r="A172" s="25" t="s">
        <v>207</v>
      </c>
      <c r="B172" s="39">
        <v>99.289217076120764</v>
      </c>
      <c r="C172" s="39">
        <v>99.32065861408141</v>
      </c>
      <c r="D172" s="39"/>
      <c r="E172" s="39">
        <f t="shared" si="6"/>
        <v>3.1666618880210606E-2</v>
      </c>
      <c r="F172" s="39"/>
      <c r="G172" s="39">
        <v>2.9658958930238075</v>
      </c>
      <c r="H172" s="39">
        <v>2.9668350919726354</v>
      </c>
      <c r="I172" s="39"/>
      <c r="J172" s="39">
        <f t="shared" si="7"/>
        <v>9.3919894882787958E-4</v>
      </c>
      <c r="K172" s="112">
        <f t="shared" si="8"/>
        <v>9.5056641774732444E-6</v>
      </c>
    </row>
    <row r="173" spans="1:11" s="8" customFormat="1" x14ac:dyDescent="0.35">
      <c r="A173" s="26" t="s">
        <v>208</v>
      </c>
      <c r="B173" s="22">
        <v>99.581189770651449</v>
      </c>
      <c r="C173" s="22">
        <v>99.581189770651449</v>
      </c>
      <c r="D173" s="22"/>
      <c r="E173" s="22">
        <f t="shared" si="6"/>
        <v>0</v>
      </c>
      <c r="F173" s="22"/>
      <c r="G173" s="22">
        <v>9.0175808568403071E-2</v>
      </c>
      <c r="H173" s="22">
        <v>9.0175808568403071E-2</v>
      </c>
      <c r="I173" s="22"/>
      <c r="J173" s="22">
        <f t="shared" si="7"/>
        <v>0</v>
      </c>
      <c r="K173" s="113">
        <f t="shared" si="8"/>
        <v>0</v>
      </c>
    </row>
    <row r="174" spans="1:11" x14ac:dyDescent="0.35">
      <c r="A174" s="25" t="s">
        <v>208</v>
      </c>
      <c r="B174" s="39">
        <v>99.581189770651449</v>
      </c>
      <c r="C174" s="39">
        <v>99.581189770651449</v>
      </c>
      <c r="D174" s="39"/>
      <c r="E174" s="39">
        <f t="shared" si="6"/>
        <v>0</v>
      </c>
      <c r="F174" s="39"/>
      <c r="G174" s="39">
        <v>9.0175808568403071E-2</v>
      </c>
      <c r="H174" s="39">
        <v>9.0175808568403071E-2</v>
      </c>
      <c r="I174" s="39"/>
      <c r="J174" s="39">
        <f t="shared" si="7"/>
        <v>0</v>
      </c>
      <c r="K174" s="112">
        <f t="shared" si="8"/>
        <v>0</v>
      </c>
    </row>
    <row r="175" spans="1:11" s="8" customFormat="1" x14ac:dyDescent="0.35">
      <c r="A175" s="26" t="s">
        <v>209</v>
      </c>
      <c r="B175" s="22">
        <v>86.397318505203884</v>
      </c>
      <c r="C175" s="22">
        <v>86.785107753665315</v>
      </c>
      <c r="D175" s="22"/>
      <c r="E175" s="22">
        <f t="shared" si="6"/>
        <v>0.44884407892598066</v>
      </c>
      <c r="F175" s="22"/>
      <c r="G175" s="22">
        <v>0.65202499276849213</v>
      </c>
      <c r="H175" s="22">
        <v>0.65495156834165125</v>
      </c>
      <c r="I175" s="22"/>
      <c r="J175" s="22">
        <f t="shared" si="7"/>
        <v>2.9265755731591181E-3</v>
      </c>
      <c r="K175" s="113">
        <f t="shared" si="8"/>
        <v>2.9619969893668463E-5</v>
      </c>
    </row>
    <row r="176" spans="1:11" x14ac:dyDescent="0.35">
      <c r="A176" s="25" t="s">
        <v>210</v>
      </c>
      <c r="B176" s="39">
        <v>84.69129706884911</v>
      </c>
      <c r="C176" s="39">
        <v>85.128998930392399</v>
      </c>
      <c r="D176" s="39"/>
      <c r="E176" s="39">
        <f t="shared" si="6"/>
        <v>0.51682035426552364</v>
      </c>
      <c r="F176" s="39"/>
      <c r="G176" s="39">
        <v>0.56626554062835821</v>
      </c>
      <c r="H176" s="39">
        <v>0.56919211620151733</v>
      </c>
      <c r="I176" s="39"/>
      <c r="J176" s="39">
        <f t="shared" si="7"/>
        <v>2.9265755731591181E-3</v>
      </c>
      <c r="K176" s="112">
        <f t="shared" si="8"/>
        <v>2.9619969893668463E-5</v>
      </c>
    </row>
    <row r="177" spans="1:11" s="8" customFormat="1" x14ac:dyDescent="0.35">
      <c r="A177" s="26" t="s">
        <v>211</v>
      </c>
      <c r="B177" s="22">
        <v>81.663545407589822</v>
      </c>
      <c r="C177" s="22">
        <v>81.874847074850436</v>
      </c>
      <c r="D177" s="22"/>
      <c r="E177" s="22">
        <f t="shared" si="6"/>
        <v>0.25874662458749143</v>
      </c>
      <c r="F177" s="22"/>
      <c r="G177" s="22">
        <v>0.46388781034646326</v>
      </c>
      <c r="H177" s="22">
        <v>0.46508810439760756</v>
      </c>
      <c r="I177" s="22"/>
      <c r="J177" s="22">
        <f t="shared" si="7"/>
        <v>1.2002940511443017E-3</v>
      </c>
      <c r="K177" s="113">
        <f t="shared" si="8"/>
        <v>1.2148216497298895E-5</v>
      </c>
    </row>
    <row r="178" spans="1:11" x14ac:dyDescent="0.35">
      <c r="A178" s="25" t="s">
        <v>212</v>
      </c>
      <c r="B178" s="39">
        <v>101.79196065984591</v>
      </c>
      <c r="C178" s="39">
        <v>103.50836500181448</v>
      </c>
      <c r="D178" s="39"/>
      <c r="E178" s="39">
        <f t="shared" si="6"/>
        <v>1.6861885072674943</v>
      </c>
      <c r="F178" s="39"/>
      <c r="G178" s="39">
        <v>0.10237773028189509</v>
      </c>
      <c r="H178" s="39">
        <v>0.10410401180390971</v>
      </c>
      <c r="I178" s="39"/>
      <c r="J178" s="39">
        <f t="shared" si="7"/>
        <v>1.7262815220146221E-3</v>
      </c>
      <c r="K178" s="112">
        <f t="shared" si="8"/>
        <v>1.74717533963676E-5</v>
      </c>
    </row>
    <row r="179" spans="1:11" s="8" customFormat="1" x14ac:dyDescent="0.35">
      <c r="A179" s="26" t="s">
        <v>213</v>
      </c>
      <c r="B179" s="22">
        <v>99.65201966817996</v>
      </c>
      <c r="C179" s="22">
        <v>99.65201966817996</v>
      </c>
      <c r="D179" s="22"/>
      <c r="E179" s="22">
        <f t="shared" si="6"/>
        <v>0</v>
      </c>
      <c r="F179" s="22"/>
      <c r="G179" s="22">
        <v>8.5759452140133932E-2</v>
      </c>
      <c r="H179" s="22">
        <v>8.5759452140133932E-2</v>
      </c>
      <c r="I179" s="22"/>
      <c r="J179" s="22">
        <f t="shared" si="7"/>
        <v>0</v>
      </c>
      <c r="K179" s="113">
        <f t="shared" si="8"/>
        <v>0</v>
      </c>
    </row>
    <row r="180" spans="1:11" x14ac:dyDescent="0.35">
      <c r="A180" s="25" t="s">
        <v>213</v>
      </c>
      <c r="B180" s="39">
        <v>99.65201966817996</v>
      </c>
      <c r="C180" s="39">
        <v>99.65201966817996</v>
      </c>
      <c r="D180" s="39"/>
      <c r="E180" s="39">
        <f t="shared" si="6"/>
        <v>0</v>
      </c>
      <c r="F180" s="39"/>
      <c r="G180" s="39">
        <v>8.5759452140133932E-2</v>
      </c>
      <c r="H180" s="39">
        <v>8.5759452140133932E-2</v>
      </c>
      <c r="I180" s="39"/>
      <c r="J180" s="39">
        <f t="shared" si="7"/>
        <v>0</v>
      </c>
      <c r="K180" s="112">
        <f t="shared" si="8"/>
        <v>0</v>
      </c>
    </row>
    <row r="181" spans="1:11" s="8" customFormat="1" x14ac:dyDescent="0.35">
      <c r="A181" s="26" t="s">
        <v>214</v>
      </c>
      <c r="B181" s="22">
        <v>97.871740918774236</v>
      </c>
      <c r="C181" s="22">
        <v>97.871740918774236</v>
      </c>
      <c r="D181" s="22"/>
      <c r="E181" s="22">
        <f t="shared" si="6"/>
        <v>0</v>
      </c>
      <c r="F181" s="22"/>
      <c r="G181" s="22">
        <v>4.1713917134740539</v>
      </c>
      <c r="H181" s="22">
        <v>4.1713917134740539</v>
      </c>
      <c r="I181" s="22"/>
      <c r="J181" s="22">
        <f t="shared" si="7"/>
        <v>0</v>
      </c>
      <c r="K181" s="113">
        <f t="shared" si="8"/>
        <v>0</v>
      </c>
    </row>
    <row r="182" spans="1:11" x14ac:dyDescent="0.35">
      <c r="A182" s="25" t="s">
        <v>40</v>
      </c>
      <c r="B182" s="39">
        <v>99.001961056189273</v>
      </c>
      <c r="C182" s="39">
        <v>99.001961056189273</v>
      </c>
      <c r="D182" s="39"/>
      <c r="E182" s="39">
        <f t="shared" si="6"/>
        <v>0</v>
      </c>
      <c r="F182" s="39"/>
      <c r="G182" s="39">
        <v>0.55243976936947203</v>
      </c>
      <c r="H182" s="39">
        <v>0.55243976936947192</v>
      </c>
      <c r="I182" s="39"/>
      <c r="J182" s="39">
        <f t="shared" si="7"/>
        <v>0</v>
      </c>
      <c r="K182" s="112">
        <f t="shared" si="8"/>
        <v>0</v>
      </c>
    </row>
    <row r="183" spans="1:11" s="8" customFormat="1" x14ac:dyDescent="0.35">
      <c r="A183" s="26" t="s">
        <v>215</v>
      </c>
      <c r="B183" s="22">
        <v>100</v>
      </c>
      <c r="C183" s="22">
        <v>100</v>
      </c>
      <c r="D183" s="22"/>
      <c r="E183" s="22">
        <f t="shared" si="6"/>
        <v>0</v>
      </c>
      <c r="F183" s="22"/>
      <c r="G183" s="22">
        <v>4.6312486912647575E-2</v>
      </c>
      <c r="H183" s="22">
        <v>4.6312486912647575E-2</v>
      </c>
      <c r="I183" s="22"/>
      <c r="J183" s="22">
        <f t="shared" si="7"/>
        <v>0</v>
      </c>
      <c r="K183" s="113">
        <f t="shared" si="8"/>
        <v>0</v>
      </c>
    </row>
    <row r="184" spans="1:11" x14ac:dyDescent="0.35">
      <c r="A184" s="25" t="s">
        <v>216</v>
      </c>
      <c r="B184" s="39">
        <v>98.911630807770464</v>
      </c>
      <c r="C184" s="39">
        <v>98.911630807770464</v>
      </c>
      <c r="D184" s="39"/>
      <c r="E184" s="39">
        <f t="shared" si="6"/>
        <v>0</v>
      </c>
      <c r="F184" s="39"/>
      <c r="G184" s="39">
        <v>0.50612728245682437</v>
      </c>
      <c r="H184" s="39">
        <v>0.50612728245682437</v>
      </c>
      <c r="I184" s="39"/>
      <c r="J184" s="39">
        <f t="shared" si="7"/>
        <v>0</v>
      </c>
      <c r="K184" s="112">
        <f t="shared" si="8"/>
        <v>0</v>
      </c>
    </row>
    <row r="185" spans="1:11" s="8" customFormat="1" x14ac:dyDescent="0.35">
      <c r="A185" s="26" t="s">
        <v>41</v>
      </c>
      <c r="B185" s="22">
        <v>98.362206342818624</v>
      </c>
      <c r="C185" s="22">
        <v>98.362206342818624</v>
      </c>
      <c r="D185" s="22"/>
      <c r="E185" s="22">
        <f t="shared" si="6"/>
        <v>0</v>
      </c>
      <c r="F185" s="22"/>
      <c r="G185" s="22">
        <v>2.509226798220654</v>
      </c>
      <c r="H185" s="22">
        <v>2.5092267982206544</v>
      </c>
      <c r="I185" s="22"/>
      <c r="J185" s="22">
        <f t="shared" si="7"/>
        <v>0</v>
      </c>
      <c r="K185" s="113">
        <f t="shared" si="8"/>
        <v>0</v>
      </c>
    </row>
    <row r="186" spans="1:11" x14ac:dyDescent="0.35">
      <c r="A186" s="25" t="s">
        <v>217</v>
      </c>
      <c r="B186" s="39">
        <v>96.772922808967394</v>
      </c>
      <c r="C186" s="39">
        <v>96.772922808967394</v>
      </c>
      <c r="D186" s="39"/>
      <c r="E186" s="39">
        <f t="shared" si="6"/>
        <v>0</v>
      </c>
      <c r="F186" s="39"/>
      <c r="G186" s="39">
        <v>1.3962906437950504</v>
      </c>
      <c r="H186" s="39">
        <v>1.3962906437950506</v>
      </c>
      <c r="I186" s="39"/>
      <c r="J186" s="39">
        <f t="shared" si="7"/>
        <v>0</v>
      </c>
      <c r="K186" s="112">
        <f t="shared" si="8"/>
        <v>0</v>
      </c>
    </row>
    <row r="187" spans="1:11" s="9" customFormat="1" x14ac:dyDescent="0.35">
      <c r="A187" s="26" t="s">
        <v>218</v>
      </c>
      <c r="B187" s="22">
        <v>100.43150450128309</v>
      </c>
      <c r="C187" s="22">
        <v>100.43150450128309</v>
      </c>
      <c r="D187" s="22"/>
      <c r="E187" s="22">
        <f t="shared" si="6"/>
        <v>0</v>
      </c>
      <c r="F187" s="22"/>
      <c r="G187" s="22">
        <v>1.1129361544256036</v>
      </c>
      <c r="H187" s="22">
        <v>1.1129361544256036</v>
      </c>
      <c r="I187" s="22"/>
      <c r="J187" s="22">
        <f t="shared" si="7"/>
        <v>0</v>
      </c>
      <c r="K187" s="113">
        <f t="shared" si="8"/>
        <v>0</v>
      </c>
    </row>
    <row r="188" spans="1:11" x14ac:dyDescent="0.35">
      <c r="A188" s="25" t="s">
        <v>42</v>
      </c>
      <c r="B188" s="39">
        <v>96.239723509901694</v>
      </c>
      <c r="C188" s="39">
        <v>96.239723509901694</v>
      </c>
      <c r="D188" s="39"/>
      <c r="E188" s="39">
        <f t="shared" si="6"/>
        <v>0</v>
      </c>
      <c r="F188" s="39"/>
      <c r="G188" s="39">
        <v>1.1097251458839281</v>
      </c>
      <c r="H188" s="39">
        <v>1.1097251458839281</v>
      </c>
      <c r="I188" s="39"/>
      <c r="J188" s="39">
        <f t="shared" si="7"/>
        <v>0</v>
      </c>
      <c r="K188" s="112">
        <f t="shared" si="8"/>
        <v>0</v>
      </c>
    </row>
    <row r="189" spans="1:11" s="8" customFormat="1" x14ac:dyDescent="0.35">
      <c r="A189" s="26" t="s">
        <v>42</v>
      </c>
      <c r="B189" s="22">
        <v>96.239723509901694</v>
      </c>
      <c r="C189" s="22">
        <v>96.239723509901694</v>
      </c>
      <c r="D189" s="22"/>
      <c r="E189" s="22">
        <f t="shared" si="6"/>
        <v>0</v>
      </c>
      <c r="F189" s="22"/>
      <c r="G189" s="22">
        <v>1.1097251458839281</v>
      </c>
      <c r="H189" s="22">
        <v>1.1097251458839281</v>
      </c>
      <c r="I189" s="22"/>
      <c r="J189" s="22">
        <f t="shared" si="7"/>
        <v>0</v>
      </c>
      <c r="K189" s="113">
        <f t="shared" si="8"/>
        <v>0</v>
      </c>
    </row>
    <row r="190" spans="1:11" x14ac:dyDescent="0.35">
      <c r="A190" s="25" t="s">
        <v>219</v>
      </c>
      <c r="B190" s="39">
        <v>89.016495856551813</v>
      </c>
      <c r="C190" s="39">
        <v>88.473444206418989</v>
      </c>
      <c r="D190" s="39"/>
      <c r="E190" s="39">
        <f t="shared" si="6"/>
        <v>-0.61005732129463253</v>
      </c>
      <c r="F190" s="39"/>
      <c r="G190" s="39">
        <v>8.9985993906153983</v>
      </c>
      <c r="H190" s="39">
        <v>8.9437027762189754</v>
      </c>
      <c r="I190" s="39"/>
      <c r="J190" s="39">
        <f t="shared" si="7"/>
        <v>-5.4896614396422905E-2</v>
      </c>
      <c r="K190" s="112">
        <f t="shared" si="8"/>
        <v>-5.5561048229864568E-4</v>
      </c>
    </row>
    <row r="191" spans="1:11" s="8" customFormat="1" x14ac:dyDescent="0.35">
      <c r="A191" s="26" t="s">
        <v>220</v>
      </c>
      <c r="B191" s="22">
        <v>97.890891615653786</v>
      </c>
      <c r="C191" s="22">
        <v>97.890891615653786</v>
      </c>
      <c r="D191" s="22"/>
      <c r="E191" s="22">
        <f t="shared" si="6"/>
        <v>0</v>
      </c>
      <c r="F191" s="22"/>
      <c r="G191" s="22">
        <v>2.1844986081332505</v>
      </c>
      <c r="H191" s="22">
        <v>2.1844986081332505</v>
      </c>
      <c r="I191" s="22"/>
      <c r="J191" s="22">
        <f t="shared" si="7"/>
        <v>0</v>
      </c>
      <c r="K191" s="113">
        <f t="shared" si="8"/>
        <v>0</v>
      </c>
    </row>
    <row r="192" spans="1:11" x14ac:dyDescent="0.35">
      <c r="A192" s="25" t="s">
        <v>221</v>
      </c>
      <c r="B192" s="39">
        <v>97.666039877415244</v>
      </c>
      <c r="C192" s="39">
        <v>97.666039877415244</v>
      </c>
      <c r="D192" s="39"/>
      <c r="E192" s="39">
        <f t="shared" si="6"/>
        <v>0</v>
      </c>
      <c r="F192" s="39"/>
      <c r="G192" s="39">
        <v>0.8913855628793147</v>
      </c>
      <c r="H192" s="39">
        <v>0.89138556287931459</v>
      </c>
      <c r="I192" s="39"/>
      <c r="J192" s="39">
        <f t="shared" si="7"/>
        <v>0</v>
      </c>
      <c r="K192" s="112">
        <f t="shared" si="8"/>
        <v>0</v>
      </c>
    </row>
    <row r="193" spans="1:11" s="8" customFormat="1" x14ac:dyDescent="0.35">
      <c r="A193" s="26" t="s">
        <v>221</v>
      </c>
      <c r="B193" s="22">
        <v>97.666039877415244</v>
      </c>
      <c r="C193" s="22">
        <v>97.666039877415244</v>
      </c>
      <c r="D193" s="22"/>
      <c r="E193" s="22">
        <f t="shared" si="6"/>
        <v>0</v>
      </c>
      <c r="F193" s="22"/>
      <c r="G193" s="22">
        <v>0.8913855628793147</v>
      </c>
      <c r="H193" s="22">
        <v>0.89138556287931459</v>
      </c>
      <c r="I193" s="22"/>
      <c r="J193" s="22">
        <f t="shared" si="7"/>
        <v>0</v>
      </c>
      <c r="K193" s="113">
        <f t="shared" si="8"/>
        <v>0</v>
      </c>
    </row>
    <row r="194" spans="1:11" x14ac:dyDescent="0.35">
      <c r="A194" s="25" t="s">
        <v>43</v>
      </c>
      <c r="B194" s="39">
        <v>98.962795616592985</v>
      </c>
      <c r="C194" s="39">
        <v>98.962795616592985</v>
      </c>
      <c r="D194" s="39"/>
      <c r="E194" s="39">
        <f t="shared" si="6"/>
        <v>0</v>
      </c>
      <c r="F194" s="39"/>
      <c r="G194" s="39">
        <v>0.5252941384454709</v>
      </c>
      <c r="H194" s="39">
        <v>0.52529413844547101</v>
      </c>
      <c r="I194" s="39"/>
      <c r="J194" s="39">
        <f t="shared" si="7"/>
        <v>0</v>
      </c>
      <c r="K194" s="112">
        <f t="shared" si="8"/>
        <v>0</v>
      </c>
    </row>
    <row r="195" spans="1:11" s="8" customFormat="1" x14ac:dyDescent="0.35">
      <c r="A195" s="26" t="s">
        <v>222</v>
      </c>
      <c r="B195" s="22">
        <v>98.962795616592985</v>
      </c>
      <c r="C195" s="22">
        <v>98.962795616592985</v>
      </c>
      <c r="D195" s="22"/>
      <c r="E195" s="22">
        <f t="shared" si="6"/>
        <v>0</v>
      </c>
      <c r="F195" s="22"/>
      <c r="G195" s="22">
        <v>0.5252941384454709</v>
      </c>
      <c r="H195" s="22">
        <v>0.52529413844547101</v>
      </c>
      <c r="I195" s="22"/>
      <c r="J195" s="22">
        <f t="shared" si="7"/>
        <v>0</v>
      </c>
      <c r="K195" s="113">
        <f t="shared" si="8"/>
        <v>0</v>
      </c>
    </row>
    <row r="196" spans="1:11" x14ac:dyDescent="0.35">
      <c r="A196" s="25" t="s">
        <v>223</v>
      </c>
      <c r="B196" s="39">
        <v>96.940365328139009</v>
      </c>
      <c r="C196" s="39">
        <v>96.940365328139009</v>
      </c>
      <c r="D196" s="39"/>
      <c r="E196" s="39">
        <f t="shared" si="6"/>
        <v>0</v>
      </c>
      <c r="F196" s="39"/>
      <c r="G196" s="39">
        <v>0.57748430057748901</v>
      </c>
      <c r="H196" s="39">
        <v>0.57748430057748901</v>
      </c>
      <c r="I196" s="39"/>
      <c r="J196" s="39">
        <f t="shared" si="7"/>
        <v>0</v>
      </c>
      <c r="K196" s="112">
        <f t="shared" si="8"/>
        <v>0</v>
      </c>
    </row>
    <row r="197" spans="1:11" s="8" customFormat="1" x14ac:dyDescent="0.35">
      <c r="A197" s="26" t="s">
        <v>223</v>
      </c>
      <c r="B197" s="22">
        <v>96.940365328139009</v>
      </c>
      <c r="C197" s="22">
        <v>96.940365328139009</v>
      </c>
      <c r="D197" s="22"/>
      <c r="E197" s="22">
        <f t="shared" si="6"/>
        <v>0</v>
      </c>
      <c r="F197" s="22"/>
      <c r="G197" s="22">
        <v>0.57748430057748901</v>
      </c>
      <c r="H197" s="22">
        <v>0.57748430057748901</v>
      </c>
      <c r="I197" s="22"/>
      <c r="J197" s="22">
        <f t="shared" si="7"/>
        <v>0</v>
      </c>
      <c r="K197" s="113">
        <f t="shared" si="8"/>
        <v>0</v>
      </c>
    </row>
    <row r="198" spans="1:11" x14ac:dyDescent="0.35">
      <c r="A198" s="25" t="s">
        <v>224</v>
      </c>
      <c r="B198" s="39">
        <v>98.943525585058538</v>
      </c>
      <c r="C198" s="39">
        <v>98.943525585058538</v>
      </c>
      <c r="D198" s="39"/>
      <c r="E198" s="39">
        <f t="shared" si="6"/>
        <v>0</v>
      </c>
      <c r="F198" s="39"/>
      <c r="G198" s="39">
        <v>0.19033460623097609</v>
      </c>
      <c r="H198" s="39">
        <v>0.19033460623097609</v>
      </c>
      <c r="I198" s="39"/>
      <c r="J198" s="39">
        <f t="shared" si="7"/>
        <v>0</v>
      </c>
      <c r="K198" s="112">
        <f t="shared" si="8"/>
        <v>0</v>
      </c>
    </row>
    <row r="199" spans="1:11" s="8" customFormat="1" x14ac:dyDescent="0.35">
      <c r="A199" s="26" t="s">
        <v>224</v>
      </c>
      <c r="B199" s="22">
        <v>98.943525585058538</v>
      </c>
      <c r="C199" s="22">
        <v>98.943525585058538</v>
      </c>
      <c r="D199" s="22"/>
      <c r="E199" s="22">
        <f t="shared" ref="E199:E262" si="9">((C199/B199-1)*100)</f>
        <v>0</v>
      </c>
      <c r="F199" s="22"/>
      <c r="G199" s="22">
        <v>0.19033460623097609</v>
      </c>
      <c r="H199" s="22">
        <v>0.19033460623097609</v>
      </c>
      <c r="I199" s="22"/>
      <c r="J199" s="22">
        <f t="shared" ref="J199:J262" si="10">H199-G199</f>
        <v>0</v>
      </c>
      <c r="K199" s="113">
        <f t="shared" si="8"/>
        <v>0</v>
      </c>
    </row>
    <row r="200" spans="1:11" x14ac:dyDescent="0.35">
      <c r="A200" s="25" t="s">
        <v>225</v>
      </c>
      <c r="B200" s="39">
        <v>86.502478457947575</v>
      </c>
      <c r="C200" s="39">
        <v>85.805586328548941</v>
      </c>
      <c r="D200" s="39"/>
      <c r="E200" s="39">
        <f t="shared" si="9"/>
        <v>-0.80563255738090866</v>
      </c>
      <c r="F200" s="39"/>
      <c r="G200" s="39">
        <v>6.8141007824821491</v>
      </c>
      <c r="H200" s="39">
        <v>6.7592041680857262</v>
      </c>
      <c r="I200" s="39"/>
      <c r="J200" s="39">
        <f t="shared" si="10"/>
        <v>-5.4896614396422905E-2</v>
      </c>
      <c r="K200" s="112">
        <f t="shared" si="8"/>
        <v>-5.5561048229864568E-4</v>
      </c>
    </row>
    <row r="201" spans="1:11" s="8" customFormat="1" x14ac:dyDescent="0.35">
      <c r="A201" s="26" t="s">
        <v>226</v>
      </c>
      <c r="B201" s="22">
        <v>99.273099679485512</v>
      </c>
      <c r="C201" s="22">
        <v>94.965887896172973</v>
      </c>
      <c r="D201" s="22"/>
      <c r="E201" s="22">
        <f t="shared" si="9"/>
        <v>-4.3387501722207293</v>
      </c>
      <c r="F201" s="22"/>
      <c r="G201" s="22">
        <v>6.1984554551044617E-2</v>
      </c>
      <c r="H201" s="22">
        <v>5.929519958371092E-2</v>
      </c>
      <c r="I201" s="22"/>
      <c r="J201" s="22">
        <f t="shared" si="10"/>
        <v>-2.6893549673336972E-3</v>
      </c>
      <c r="K201" s="113">
        <f t="shared" ref="K201:K264" si="11">J201/$G$5</f>
        <v>-2.7219052156518767E-5</v>
      </c>
    </row>
    <row r="202" spans="1:11" x14ac:dyDescent="0.35">
      <c r="A202" s="25" t="s">
        <v>226</v>
      </c>
      <c r="B202" s="39">
        <v>99.273099679485512</v>
      </c>
      <c r="C202" s="39">
        <v>94.965887896172973</v>
      </c>
      <c r="D202" s="39"/>
      <c r="E202" s="39">
        <f t="shared" si="9"/>
        <v>-4.3387501722207293</v>
      </c>
      <c r="F202" s="39"/>
      <c r="G202" s="39">
        <v>6.1984554551044617E-2</v>
      </c>
      <c r="H202" s="39">
        <v>5.929519958371092E-2</v>
      </c>
      <c r="I202" s="39"/>
      <c r="J202" s="39">
        <f t="shared" si="10"/>
        <v>-2.6893549673336972E-3</v>
      </c>
      <c r="K202" s="112">
        <f t="shared" si="11"/>
        <v>-2.7219052156518767E-5</v>
      </c>
    </row>
    <row r="203" spans="1:11" s="8" customFormat="1" x14ac:dyDescent="0.35">
      <c r="A203" s="26" t="s">
        <v>227</v>
      </c>
      <c r="B203" s="22">
        <v>80.410346585683001</v>
      </c>
      <c r="C203" s="22">
        <v>79.70303676114878</v>
      </c>
      <c r="D203" s="22"/>
      <c r="E203" s="22">
        <f t="shared" si="9"/>
        <v>-0.87962538972584658</v>
      </c>
      <c r="F203" s="22"/>
      <c r="G203" s="22">
        <v>4.3883418445923033</v>
      </c>
      <c r="H203" s="22">
        <v>4.3497408755393066</v>
      </c>
      <c r="I203" s="22"/>
      <c r="J203" s="22">
        <f t="shared" si="10"/>
        <v>-3.8600969052996703E-2</v>
      </c>
      <c r="K203" s="113">
        <f t="shared" si="11"/>
        <v>-3.9068170721522858E-4</v>
      </c>
    </row>
    <row r="204" spans="1:11" x14ac:dyDescent="0.35">
      <c r="A204" s="25" t="s">
        <v>227</v>
      </c>
      <c r="B204" s="39">
        <v>80.410346585683001</v>
      </c>
      <c r="C204" s="39">
        <v>79.70303676114878</v>
      </c>
      <c r="D204" s="39"/>
      <c r="E204" s="39">
        <f t="shared" si="9"/>
        <v>-0.87962538972584658</v>
      </c>
      <c r="F204" s="39"/>
      <c r="G204" s="39">
        <v>4.3883418445923033</v>
      </c>
      <c r="H204" s="39">
        <v>4.3497408755393066</v>
      </c>
      <c r="I204" s="39"/>
      <c r="J204" s="39">
        <f t="shared" si="10"/>
        <v>-3.8600969052996703E-2</v>
      </c>
      <c r="K204" s="112">
        <f t="shared" si="11"/>
        <v>-3.9068170721522858E-4</v>
      </c>
    </row>
    <row r="205" spans="1:11" s="8" customFormat="1" x14ac:dyDescent="0.35">
      <c r="A205" s="26" t="s">
        <v>228</v>
      </c>
      <c r="B205" s="22">
        <v>100.21337438002108</v>
      </c>
      <c r="C205" s="22">
        <v>100.66062908857647</v>
      </c>
      <c r="D205" s="22"/>
      <c r="E205" s="22">
        <f t="shared" si="9"/>
        <v>0.44630241354746136</v>
      </c>
      <c r="F205" s="22"/>
      <c r="G205" s="22">
        <v>1.1340278760306981</v>
      </c>
      <c r="H205" s="22">
        <v>1.139089069811724</v>
      </c>
      <c r="I205" s="22"/>
      <c r="J205" s="22">
        <f t="shared" si="10"/>
        <v>5.0611937810258745E-3</v>
      </c>
      <c r="K205" s="113">
        <f t="shared" si="11"/>
        <v>5.1224512633440786E-5</v>
      </c>
    </row>
    <row r="206" spans="1:11" x14ac:dyDescent="0.35">
      <c r="A206" s="25" t="s">
        <v>228</v>
      </c>
      <c r="B206" s="39">
        <v>100.21337438002108</v>
      </c>
      <c r="C206" s="39">
        <v>100.66062908857647</v>
      </c>
      <c r="D206" s="39"/>
      <c r="E206" s="39">
        <f t="shared" si="9"/>
        <v>0.44630241354746136</v>
      </c>
      <c r="F206" s="39"/>
      <c r="G206" s="39">
        <v>1.1340278760306981</v>
      </c>
      <c r="H206" s="39">
        <v>1.139089069811724</v>
      </c>
      <c r="I206" s="39"/>
      <c r="J206" s="39">
        <f t="shared" si="10"/>
        <v>5.0611937810258745E-3</v>
      </c>
      <c r="K206" s="112">
        <f t="shared" si="11"/>
        <v>5.1224512633440786E-5</v>
      </c>
    </row>
    <row r="207" spans="1:11" s="8" customFormat="1" x14ac:dyDescent="0.35">
      <c r="A207" s="26" t="s">
        <v>229</v>
      </c>
      <c r="B207" s="22">
        <v>100.31692733395933</v>
      </c>
      <c r="C207" s="22">
        <v>98.794121909777559</v>
      </c>
      <c r="D207" s="22"/>
      <c r="E207" s="22">
        <f t="shared" si="9"/>
        <v>-1.5179944847316551</v>
      </c>
      <c r="F207" s="22"/>
      <c r="G207" s="22">
        <v>1.2297465073081029</v>
      </c>
      <c r="H207" s="22">
        <v>1.2110790231509858</v>
      </c>
      <c r="I207" s="22"/>
      <c r="J207" s="22">
        <f t="shared" si="10"/>
        <v>-1.8667484157117054E-2</v>
      </c>
      <c r="K207" s="113">
        <f t="shared" si="11"/>
        <v>-1.8893423556032573E-4</v>
      </c>
    </row>
    <row r="208" spans="1:11" x14ac:dyDescent="0.35">
      <c r="A208" s="25" t="s">
        <v>230</v>
      </c>
      <c r="B208" s="39">
        <v>100.31692733395933</v>
      </c>
      <c r="C208" s="39">
        <v>98.794121909777559</v>
      </c>
      <c r="D208" s="39"/>
      <c r="E208" s="39">
        <f t="shared" si="9"/>
        <v>-1.5179944847316551</v>
      </c>
      <c r="F208" s="39"/>
      <c r="G208" s="39">
        <v>1.2297465073081029</v>
      </c>
      <c r="H208" s="39">
        <v>1.2110790231509858</v>
      </c>
      <c r="I208" s="39"/>
      <c r="J208" s="39">
        <f t="shared" si="10"/>
        <v>-1.8667484157117054E-2</v>
      </c>
      <c r="K208" s="112">
        <f t="shared" si="11"/>
        <v>-1.8893423556032573E-4</v>
      </c>
    </row>
    <row r="209" spans="1:11" s="8" customFormat="1" x14ac:dyDescent="0.35">
      <c r="A209" s="26" t="s">
        <v>231</v>
      </c>
      <c r="B209" s="22">
        <v>100.28951652605477</v>
      </c>
      <c r="C209" s="22">
        <v>100.50967754258855</v>
      </c>
      <c r="D209" s="22"/>
      <c r="E209" s="22">
        <f t="shared" si="9"/>
        <v>0.21952545406536128</v>
      </c>
      <c r="F209" s="22"/>
      <c r="G209" s="22">
        <v>2.5399170308298982</v>
      </c>
      <c r="H209" s="22">
        <v>2.5454927952247113</v>
      </c>
      <c r="I209" s="22"/>
      <c r="J209" s="22">
        <f t="shared" si="10"/>
        <v>5.5757643948131097E-3</v>
      </c>
      <c r="K209" s="113">
        <f t="shared" si="11"/>
        <v>5.643249913764432E-5</v>
      </c>
    </row>
    <row r="210" spans="1:11" x14ac:dyDescent="0.35">
      <c r="A210" s="25" t="s">
        <v>232</v>
      </c>
      <c r="B210" s="39">
        <v>99.2877146795702</v>
      </c>
      <c r="C210" s="39">
        <v>99.2877146795702</v>
      </c>
      <c r="D210" s="39"/>
      <c r="E210" s="39">
        <f t="shared" si="9"/>
        <v>0</v>
      </c>
      <c r="F210" s="39"/>
      <c r="G210" s="39">
        <v>0.4127875374982396</v>
      </c>
      <c r="H210" s="39">
        <v>0.4127875374982396</v>
      </c>
      <c r="I210" s="39"/>
      <c r="J210" s="39">
        <f t="shared" si="10"/>
        <v>0</v>
      </c>
      <c r="K210" s="112">
        <f t="shared" si="11"/>
        <v>0</v>
      </c>
    </row>
    <row r="211" spans="1:11" s="8" customFormat="1" x14ac:dyDescent="0.35">
      <c r="A211" s="26" t="s">
        <v>44</v>
      </c>
      <c r="B211" s="22">
        <v>99.2877146795702</v>
      </c>
      <c r="C211" s="22">
        <v>99.2877146795702</v>
      </c>
      <c r="D211" s="22"/>
      <c r="E211" s="22">
        <f t="shared" si="9"/>
        <v>0</v>
      </c>
      <c r="F211" s="22"/>
      <c r="G211" s="22">
        <v>0.4127875374982396</v>
      </c>
      <c r="H211" s="22">
        <v>0.4127875374982396</v>
      </c>
      <c r="I211" s="22"/>
      <c r="J211" s="22">
        <f t="shared" si="10"/>
        <v>0</v>
      </c>
      <c r="K211" s="113">
        <f t="shared" si="11"/>
        <v>0</v>
      </c>
    </row>
    <row r="212" spans="1:11" x14ac:dyDescent="0.35">
      <c r="A212" s="25" t="s">
        <v>233</v>
      </c>
      <c r="B212" s="39">
        <v>96.590996332680746</v>
      </c>
      <c r="C212" s="39">
        <v>96.590996332680746</v>
      </c>
      <c r="D212" s="39"/>
      <c r="E212" s="39">
        <f t="shared" si="9"/>
        <v>0</v>
      </c>
      <c r="F212" s="39"/>
      <c r="G212" s="39">
        <v>5.8434529167669204E-2</v>
      </c>
      <c r="H212" s="39">
        <v>5.8434529167669211E-2</v>
      </c>
      <c r="I212" s="39"/>
      <c r="J212" s="39">
        <f t="shared" si="10"/>
        <v>0</v>
      </c>
      <c r="K212" s="112">
        <f t="shared" si="11"/>
        <v>0</v>
      </c>
    </row>
    <row r="213" spans="1:11" s="8" customFormat="1" x14ac:dyDescent="0.35">
      <c r="A213" s="26" t="s">
        <v>234</v>
      </c>
      <c r="B213" s="22">
        <v>99.74694650615028</v>
      </c>
      <c r="C213" s="22">
        <v>99.74694650615028</v>
      </c>
      <c r="D213" s="22"/>
      <c r="E213" s="22">
        <f t="shared" si="9"/>
        <v>0</v>
      </c>
      <c r="F213" s="22"/>
      <c r="G213" s="22">
        <v>0.35435300833057032</v>
      </c>
      <c r="H213" s="22">
        <v>0.35435300833057037</v>
      </c>
      <c r="I213" s="22"/>
      <c r="J213" s="22">
        <f t="shared" si="10"/>
        <v>0</v>
      </c>
      <c r="K213" s="113">
        <f t="shared" si="11"/>
        <v>0</v>
      </c>
    </row>
    <row r="214" spans="1:11" x14ac:dyDescent="0.35">
      <c r="A214" s="25" t="s">
        <v>235</v>
      </c>
      <c r="B214" s="39">
        <v>100.67792461238002</v>
      </c>
      <c r="C214" s="39">
        <v>107.96411053623618</v>
      </c>
      <c r="D214" s="39"/>
      <c r="E214" s="39">
        <f t="shared" si="9"/>
        <v>7.2371236811929585</v>
      </c>
      <c r="F214" s="39"/>
      <c r="G214" s="39">
        <v>7.7043928505777237E-2</v>
      </c>
      <c r="H214" s="39">
        <v>8.2619692900590222E-2</v>
      </c>
      <c r="I214" s="39"/>
      <c r="J214" s="39">
        <f t="shared" si="10"/>
        <v>5.5757643948129848E-3</v>
      </c>
      <c r="K214" s="112">
        <f t="shared" si="11"/>
        <v>5.6432499137643053E-5</v>
      </c>
    </row>
    <row r="215" spans="1:11" s="8" customFormat="1" x14ac:dyDescent="0.35">
      <c r="A215" s="26" t="s">
        <v>236</v>
      </c>
      <c r="B215" s="22">
        <v>100.67792461238002</v>
      </c>
      <c r="C215" s="22">
        <v>107.96411053623618</v>
      </c>
      <c r="D215" s="22"/>
      <c r="E215" s="22">
        <f t="shared" si="9"/>
        <v>7.2371236811929585</v>
      </c>
      <c r="F215" s="22"/>
      <c r="G215" s="22">
        <v>7.7043928505777237E-2</v>
      </c>
      <c r="H215" s="22">
        <v>8.2619692900590222E-2</v>
      </c>
      <c r="I215" s="22"/>
      <c r="J215" s="22">
        <f t="shared" si="10"/>
        <v>5.5757643948129848E-3</v>
      </c>
      <c r="K215" s="113">
        <f t="shared" si="11"/>
        <v>5.6432499137643053E-5</v>
      </c>
    </row>
    <row r="216" spans="1:11" x14ac:dyDescent="0.35">
      <c r="A216" s="25" t="s">
        <v>237</v>
      </c>
      <c r="B216" s="39">
        <v>100.67792461238002</v>
      </c>
      <c r="C216" s="39">
        <v>107.96411053623618</v>
      </c>
      <c r="D216" s="39"/>
      <c r="E216" s="39">
        <f t="shared" si="9"/>
        <v>7.2371236811929585</v>
      </c>
      <c r="F216" s="39"/>
      <c r="G216" s="39">
        <v>7.7043928505777237E-2</v>
      </c>
      <c r="H216" s="39">
        <v>8.2619692900590222E-2</v>
      </c>
      <c r="I216" s="39"/>
      <c r="J216" s="39">
        <f t="shared" si="10"/>
        <v>5.5757643948129848E-3</v>
      </c>
      <c r="K216" s="112">
        <f t="shared" si="11"/>
        <v>5.6432499137643053E-5</v>
      </c>
    </row>
    <row r="217" spans="1:11" s="8" customFormat="1" x14ac:dyDescent="0.35">
      <c r="A217" s="26" t="s">
        <v>238</v>
      </c>
      <c r="B217" s="22">
        <v>100.1089258035118</v>
      </c>
      <c r="C217" s="22">
        <v>100.1089258035118</v>
      </c>
      <c r="D217" s="22"/>
      <c r="E217" s="22">
        <f t="shared" si="9"/>
        <v>0</v>
      </c>
      <c r="F217" s="22"/>
      <c r="G217" s="22">
        <v>0.19574215357410732</v>
      </c>
      <c r="H217" s="22">
        <v>0.19574215357410735</v>
      </c>
      <c r="I217" s="22"/>
      <c r="J217" s="22">
        <f t="shared" si="10"/>
        <v>0</v>
      </c>
      <c r="K217" s="113">
        <f t="shared" si="11"/>
        <v>0</v>
      </c>
    </row>
    <row r="218" spans="1:11" x14ac:dyDescent="0.35">
      <c r="A218" s="25" t="s">
        <v>45</v>
      </c>
      <c r="B218" s="39">
        <v>100.1089258035118</v>
      </c>
      <c r="C218" s="39">
        <v>100.1089258035118</v>
      </c>
      <c r="D218" s="39"/>
      <c r="E218" s="39">
        <f t="shared" si="9"/>
        <v>0</v>
      </c>
      <c r="F218" s="39"/>
      <c r="G218" s="39">
        <v>0.19574215357410732</v>
      </c>
      <c r="H218" s="39">
        <v>0.19574215357410735</v>
      </c>
      <c r="I218" s="39"/>
      <c r="J218" s="39">
        <f t="shared" si="10"/>
        <v>0</v>
      </c>
      <c r="K218" s="112">
        <f t="shared" si="11"/>
        <v>0</v>
      </c>
    </row>
    <row r="219" spans="1:11" s="8" customFormat="1" x14ac:dyDescent="0.35">
      <c r="A219" s="26" t="s">
        <v>239</v>
      </c>
      <c r="B219" s="22">
        <v>100.1089258035118</v>
      </c>
      <c r="C219" s="22">
        <v>100.1089258035118</v>
      </c>
      <c r="D219" s="22"/>
      <c r="E219" s="22">
        <f t="shared" si="9"/>
        <v>0</v>
      </c>
      <c r="F219" s="22"/>
      <c r="G219" s="22">
        <v>0.19574215357410732</v>
      </c>
      <c r="H219" s="22">
        <v>0.19574215357410735</v>
      </c>
      <c r="I219" s="22"/>
      <c r="J219" s="22">
        <f t="shared" si="10"/>
        <v>0</v>
      </c>
      <c r="K219" s="113">
        <f t="shared" si="11"/>
        <v>0</v>
      </c>
    </row>
    <row r="220" spans="1:11" x14ac:dyDescent="0.35">
      <c r="A220" s="25" t="s">
        <v>240</v>
      </c>
      <c r="B220" s="39">
        <v>99.889726750632661</v>
      </c>
      <c r="C220" s="39">
        <v>99.889726750632661</v>
      </c>
      <c r="D220" s="39"/>
      <c r="E220" s="39">
        <f t="shared" si="9"/>
        <v>0</v>
      </c>
      <c r="F220" s="39"/>
      <c r="G220" s="39">
        <v>0.98201197417245623</v>
      </c>
      <c r="H220" s="39">
        <v>0.98201197417245623</v>
      </c>
      <c r="I220" s="39"/>
      <c r="J220" s="39">
        <f t="shared" si="10"/>
        <v>0</v>
      </c>
      <c r="K220" s="112">
        <f t="shared" si="11"/>
        <v>0</v>
      </c>
    </row>
    <row r="221" spans="1:11" s="8" customFormat="1" x14ac:dyDescent="0.35">
      <c r="A221" s="26" t="s">
        <v>241</v>
      </c>
      <c r="B221" s="22">
        <v>100</v>
      </c>
      <c r="C221" s="22">
        <v>100</v>
      </c>
      <c r="D221" s="22"/>
      <c r="E221" s="22">
        <f t="shared" si="9"/>
        <v>0</v>
      </c>
      <c r="F221" s="22"/>
      <c r="G221" s="22">
        <v>0.39580040113194592</v>
      </c>
      <c r="H221" s="22">
        <v>0.39580040113194592</v>
      </c>
      <c r="I221" s="22"/>
      <c r="J221" s="22">
        <f t="shared" si="10"/>
        <v>0</v>
      </c>
      <c r="K221" s="113">
        <f t="shared" si="11"/>
        <v>0</v>
      </c>
    </row>
    <row r="222" spans="1:11" x14ac:dyDescent="0.35">
      <c r="A222" s="25" t="s">
        <v>241</v>
      </c>
      <c r="B222" s="39">
        <v>100</v>
      </c>
      <c r="C222" s="39">
        <v>100</v>
      </c>
      <c r="D222" s="39"/>
      <c r="E222" s="39">
        <f t="shared" si="9"/>
        <v>0</v>
      </c>
      <c r="F222" s="39"/>
      <c r="G222" s="39">
        <v>0.39580040113194592</v>
      </c>
      <c r="H222" s="39">
        <v>0.39580040113194592</v>
      </c>
      <c r="I222" s="39"/>
      <c r="J222" s="39">
        <f t="shared" si="10"/>
        <v>0</v>
      </c>
      <c r="K222" s="112">
        <f t="shared" si="11"/>
        <v>0</v>
      </c>
    </row>
    <row r="223" spans="1:11" s="8" customFormat="1" x14ac:dyDescent="0.35">
      <c r="A223" s="26" t="s">
        <v>242</v>
      </c>
      <c r="B223" s="22">
        <v>99.815409504765611</v>
      </c>
      <c r="C223" s="22">
        <v>99.815409504765611</v>
      </c>
      <c r="D223" s="22"/>
      <c r="E223" s="22">
        <f t="shared" si="9"/>
        <v>0</v>
      </c>
      <c r="F223" s="22"/>
      <c r="G223" s="22">
        <v>0.5862115730405103</v>
      </c>
      <c r="H223" s="22">
        <v>0.5862115730405103</v>
      </c>
      <c r="I223" s="22"/>
      <c r="J223" s="22">
        <f t="shared" si="10"/>
        <v>0</v>
      </c>
      <c r="K223" s="113">
        <f t="shared" si="11"/>
        <v>0</v>
      </c>
    </row>
    <row r="224" spans="1:11" x14ac:dyDescent="0.35">
      <c r="A224" s="25" t="s">
        <v>242</v>
      </c>
      <c r="B224" s="39">
        <v>99.815409504765611</v>
      </c>
      <c r="C224" s="39">
        <v>99.815409504765611</v>
      </c>
      <c r="D224" s="39"/>
      <c r="E224" s="39">
        <f t="shared" si="9"/>
        <v>0</v>
      </c>
      <c r="F224" s="39"/>
      <c r="G224" s="39">
        <v>0.5862115730405103</v>
      </c>
      <c r="H224" s="39">
        <v>0.5862115730405103</v>
      </c>
      <c r="I224" s="39"/>
      <c r="J224" s="39">
        <f t="shared" si="10"/>
        <v>0</v>
      </c>
      <c r="K224" s="112">
        <f t="shared" si="11"/>
        <v>0</v>
      </c>
    </row>
    <row r="225" spans="1:11" s="8" customFormat="1" x14ac:dyDescent="0.35">
      <c r="A225" s="26" t="s">
        <v>46</v>
      </c>
      <c r="B225" s="22">
        <v>101.2354735577002</v>
      </c>
      <c r="C225" s="22">
        <v>101.2354735577002</v>
      </c>
      <c r="D225" s="22"/>
      <c r="E225" s="22">
        <f t="shared" si="9"/>
        <v>0</v>
      </c>
      <c r="F225" s="22"/>
      <c r="G225" s="22">
        <v>0.87233143707931804</v>
      </c>
      <c r="H225" s="22">
        <v>0.87233143707931815</v>
      </c>
      <c r="I225" s="22"/>
      <c r="J225" s="22">
        <f t="shared" si="10"/>
        <v>0</v>
      </c>
      <c r="K225" s="113">
        <f t="shared" si="11"/>
        <v>0</v>
      </c>
    </row>
    <row r="226" spans="1:11" x14ac:dyDescent="0.35">
      <c r="A226" s="25" t="s">
        <v>47</v>
      </c>
      <c r="B226" s="39">
        <v>102.36322077447055</v>
      </c>
      <c r="C226" s="39">
        <v>102.36322077447055</v>
      </c>
      <c r="D226" s="39"/>
      <c r="E226" s="39">
        <f t="shared" si="9"/>
        <v>0</v>
      </c>
      <c r="F226" s="39"/>
      <c r="G226" s="39">
        <v>0.40435993890894528</v>
      </c>
      <c r="H226" s="39">
        <v>0.40435993890894528</v>
      </c>
      <c r="I226" s="39"/>
      <c r="J226" s="39">
        <f t="shared" si="10"/>
        <v>0</v>
      </c>
      <c r="K226" s="112">
        <f t="shared" si="11"/>
        <v>0</v>
      </c>
    </row>
    <row r="227" spans="1:11" s="8" customFormat="1" x14ac:dyDescent="0.35">
      <c r="A227" s="26" t="s">
        <v>243</v>
      </c>
      <c r="B227" s="22">
        <v>104.29902442580187</v>
      </c>
      <c r="C227" s="22">
        <v>104.29902442580187</v>
      </c>
      <c r="D227" s="22"/>
      <c r="E227" s="22">
        <f t="shared" si="9"/>
        <v>0</v>
      </c>
      <c r="F227" s="22"/>
      <c r="G227" s="22">
        <v>0.22168720526693167</v>
      </c>
      <c r="H227" s="22">
        <v>0.2216872052669317</v>
      </c>
      <c r="I227" s="22"/>
      <c r="J227" s="22">
        <f t="shared" si="10"/>
        <v>0</v>
      </c>
      <c r="K227" s="113">
        <f t="shared" si="11"/>
        <v>0</v>
      </c>
    </row>
    <row r="228" spans="1:11" x14ac:dyDescent="0.35">
      <c r="A228" s="25" t="s">
        <v>244</v>
      </c>
      <c r="B228" s="39">
        <v>100.1083672406459</v>
      </c>
      <c r="C228" s="39">
        <v>100.1083672406459</v>
      </c>
      <c r="D228" s="39"/>
      <c r="E228" s="39">
        <f t="shared" si="9"/>
        <v>0</v>
      </c>
      <c r="F228" s="39"/>
      <c r="G228" s="39">
        <v>0.18267273364201356</v>
      </c>
      <c r="H228" s="39">
        <v>0.18267273364201358</v>
      </c>
      <c r="I228" s="39"/>
      <c r="J228" s="39">
        <f t="shared" si="10"/>
        <v>0</v>
      </c>
      <c r="K228" s="112">
        <f t="shared" si="11"/>
        <v>0</v>
      </c>
    </row>
    <row r="229" spans="1:11" s="8" customFormat="1" x14ac:dyDescent="0.35">
      <c r="A229" s="26" t="s">
        <v>245</v>
      </c>
      <c r="B229" s="22">
        <v>100.2808447744535</v>
      </c>
      <c r="C229" s="22">
        <v>100.2808447744535</v>
      </c>
      <c r="D229" s="22"/>
      <c r="E229" s="22">
        <f t="shared" si="9"/>
        <v>0</v>
      </c>
      <c r="F229" s="22"/>
      <c r="G229" s="22">
        <v>0.46797149817037287</v>
      </c>
      <c r="H229" s="22">
        <v>0.46797149817037292</v>
      </c>
      <c r="I229" s="22"/>
      <c r="J229" s="22">
        <f t="shared" si="10"/>
        <v>0</v>
      </c>
      <c r="K229" s="113">
        <f t="shared" si="11"/>
        <v>0</v>
      </c>
    </row>
    <row r="230" spans="1:11" x14ac:dyDescent="0.35">
      <c r="A230" s="25" t="s">
        <v>245</v>
      </c>
      <c r="B230" s="39">
        <v>100.2808447744535</v>
      </c>
      <c r="C230" s="39">
        <v>100.2808447744535</v>
      </c>
      <c r="D230" s="39"/>
      <c r="E230" s="39">
        <f t="shared" si="9"/>
        <v>0</v>
      </c>
      <c r="F230" s="39"/>
      <c r="G230" s="39">
        <v>0.46797149817037287</v>
      </c>
      <c r="H230" s="39">
        <v>0.46797149817037292</v>
      </c>
      <c r="I230" s="39"/>
      <c r="J230" s="39">
        <f t="shared" si="10"/>
        <v>0</v>
      </c>
      <c r="K230" s="112">
        <f t="shared" si="11"/>
        <v>0</v>
      </c>
    </row>
    <row r="231" spans="1:11" s="8" customFormat="1" x14ac:dyDescent="0.35">
      <c r="A231" s="26" t="s">
        <v>246</v>
      </c>
      <c r="B231" s="22">
        <v>100.03818644226131</v>
      </c>
      <c r="C231" s="22">
        <v>100.03840335044265</v>
      </c>
      <c r="D231" s="22"/>
      <c r="E231" s="22">
        <f t="shared" si="9"/>
        <v>2.1682538344780511E-4</v>
      </c>
      <c r="F231" s="22"/>
      <c r="G231" s="22">
        <v>3.9310061479997334</v>
      </c>
      <c r="H231" s="22">
        <v>3.9310146714188869</v>
      </c>
      <c r="I231" s="22"/>
      <c r="J231" s="22">
        <f t="shared" si="10"/>
        <v>8.5234191535832338E-6</v>
      </c>
      <c r="K231" s="113">
        <f t="shared" si="11"/>
        <v>8.6265812178473355E-8</v>
      </c>
    </row>
    <row r="232" spans="1:11" x14ac:dyDescent="0.35">
      <c r="A232" s="25" t="s">
        <v>247</v>
      </c>
      <c r="B232" s="39">
        <v>100.13633268511978</v>
      </c>
      <c r="C232" s="39">
        <v>100.13633268511978</v>
      </c>
      <c r="D232" s="39"/>
      <c r="E232" s="39">
        <f t="shared" si="9"/>
        <v>0</v>
      </c>
      <c r="F232" s="39"/>
      <c r="G232" s="39">
        <v>0.3797464847238155</v>
      </c>
      <c r="H232" s="39">
        <v>0.3797464847238155</v>
      </c>
      <c r="I232" s="39"/>
      <c r="J232" s="39">
        <f t="shared" si="10"/>
        <v>0</v>
      </c>
      <c r="K232" s="112">
        <f t="shared" si="11"/>
        <v>0</v>
      </c>
    </row>
    <row r="233" spans="1:11" s="8" customFormat="1" x14ac:dyDescent="0.35">
      <c r="A233" s="26" t="s">
        <v>248</v>
      </c>
      <c r="B233" s="22">
        <v>100.13633268511978</v>
      </c>
      <c r="C233" s="22">
        <v>100.13633268511978</v>
      </c>
      <c r="D233" s="22"/>
      <c r="E233" s="22">
        <f t="shared" si="9"/>
        <v>0</v>
      </c>
      <c r="F233" s="22"/>
      <c r="G233" s="22">
        <v>0.3797464847238155</v>
      </c>
      <c r="H233" s="22">
        <v>0.3797464847238155</v>
      </c>
      <c r="I233" s="22"/>
      <c r="J233" s="22">
        <f t="shared" si="10"/>
        <v>0</v>
      </c>
      <c r="K233" s="113">
        <f t="shared" si="11"/>
        <v>0</v>
      </c>
    </row>
    <row r="234" spans="1:11" x14ac:dyDescent="0.35">
      <c r="A234" s="25" t="s">
        <v>249</v>
      </c>
      <c r="B234" s="39">
        <v>100.20625884448739</v>
      </c>
      <c r="C234" s="39">
        <v>100.20625884448739</v>
      </c>
      <c r="D234" s="39"/>
      <c r="E234" s="39">
        <f t="shared" si="9"/>
        <v>0</v>
      </c>
      <c r="F234" s="39"/>
      <c r="G234" s="39">
        <v>8.0462074414121287E-2</v>
      </c>
      <c r="H234" s="39">
        <v>8.0462074414121301E-2</v>
      </c>
      <c r="I234" s="39"/>
      <c r="J234" s="39">
        <f t="shared" si="10"/>
        <v>0</v>
      </c>
      <c r="K234" s="112">
        <f t="shared" si="11"/>
        <v>0</v>
      </c>
    </row>
    <row r="235" spans="1:11" s="8" customFormat="1" x14ac:dyDescent="0.35">
      <c r="A235" s="26" t="s">
        <v>250</v>
      </c>
      <c r="B235" s="22">
        <v>100.11754980572618</v>
      </c>
      <c r="C235" s="22">
        <v>100.11754980572618</v>
      </c>
      <c r="D235" s="22"/>
      <c r="E235" s="22">
        <f t="shared" si="9"/>
        <v>0</v>
      </c>
      <c r="F235" s="22"/>
      <c r="G235" s="22">
        <v>0.29928441030969416</v>
      </c>
      <c r="H235" s="22">
        <v>0.29928441030969422</v>
      </c>
      <c r="I235" s="22"/>
      <c r="J235" s="22">
        <f t="shared" si="10"/>
        <v>0</v>
      </c>
      <c r="K235" s="113">
        <f t="shared" si="11"/>
        <v>0</v>
      </c>
    </row>
    <row r="236" spans="1:11" x14ac:dyDescent="0.35">
      <c r="A236" s="25" t="s">
        <v>48</v>
      </c>
      <c r="B236" s="39">
        <v>99.999999999999986</v>
      </c>
      <c r="C236" s="39">
        <v>100.0055449439304</v>
      </c>
      <c r="D236" s="39"/>
      <c r="E236" s="39">
        <f t="shared" si="9"/>
        <v>5.5449439304133818E-3</v>
      </c>
      <c r="F236" s="39"/>
      <c r="G236" s="39">
        <v>0.15371515491475807</v>
      </c>
      <c r="H236" s="39">
        <v>0.15372367833391062</v>
      </c>
      <c r="I236" s="39"/>
      <c r="J236" s="39">
        <f t="shared" si="10"/>
        <v>8.5234191525562775E-6</v>
      </c>
      <c r="K236" s="112">
        <f t="shared" si="11"/>
        <v>8.6265812168079507E-8</v>
      </c>
    </row>
    <row r="237" spans="1:11" s="8" customFormat="1" x14ac:dyDescent="0.35">
      <c r="A237" s="26" t="s">
        <v>49</v>
      </c>
      <c r="B237" s="22">
        <v>99.999999999999986</v>
      </c>
      <c r="C237" s="22">
        <v>100.0055449439304</v>
      </c>
      <c r="D237" s="22"/>
      <c r="E237" s="22">
        <f t="shared" si="9"/>
        <v>5.5449439304133818E-3</v>
      </c>
      <c r="F237" s="22"/>
      <c r="G237" s="22">
        <v>0.15371515491475807</v>
      </c>
      <c r="H237" s="22">
        <v>0.15372367833391062</v>
      </c>
      <c r="I237" s="22"/>
      <c r="J237" s="22">
        <f t="shared" si="10"/>
        <v>8.5234191525562775E-6</v>
      </c>
      <c r="K237" s="113">
        <f t="shared" si="11"/>
        <v>8.6265812168079507E-8</v>
      </c>
    </row>
    <row r="238" spans="1:11" x14ac:dyDescent="0.35">
      <c r="A238" s="25" t="s">
        <v>49</v>
      </c>
      <c r="B238" s="39">
        <v>99.999999999999986</v>
      </c>
      <c r="C238" s="39">
        <v>100.0055449439304</v>
      </c>
      <c r="D238" s="39"/>
      <c r="E238" s="39">
        <f t="shared" si="9"/>
        <v>5.5449439304133818E-3</v>
      </c>
      <c r="F238" s="39"/>
      <c r="G238" s="39">
        <v>0.15371515491475807</v>
      </c>
      <c r="H238" s="39">
        <v>0.15372367833391062</v>
      </c>
      <c r="I238" s="39"/>
      <c r="J238" s="39">
        <f t="shared" si="10"/>
        <v>8.5234191525562775E-6</v>
      </c>
      <c r="K238" s="112">
        <f t="shared" si="11"/>
        <v>8.6265812168079507E-8</v>
      </c>
    </row>
    <row r="239" spans="1:11" s="8" customFormat="1" x14ac:dyDescent="0.35">
      <c r="A239" s="26" t="s">
        <v>251</v>
      </c>
      <c r="B239" s="22">
        <v>99.999998994204034</v>
      </c>
      <c r="C239" s="22">
        <v>99.999998994204034</v>
      </c>
      <c r="D239" s="22"/>
      <c r="E239" s="22">
        <f t="shared" si="9"/>
        <v>0</v>
      </c>
      <c r="F239" s="22"/>
      <c r="G239" s="22">
        <v>1.1078122207555934</v>
      </c>
      <c r="H239" s="22">
        <v>1.1078122207555934</v>
      </c>
      <c r="I239" s="22"/>
      <c r="J239" s="22">
        <f t="shared" si="10"/>
        <v>0</v>
      </c>
      <c r="K239" s="113">
        <f t="shared" si="11"/>
        <v>0</v>
      </c>
    </row>
    <row r="240" spans="1:11" x14ac:dyDescent="0.35">
      <c r="A240" s="25" t="s">
        <v>252</v>
      </c>
      <c r="B240" s="39">
        <v>99.999999999999986</v>
      </c>
      <c r="C240" s="39">
        <v>99.999999999999986</v>
      </c>
      <c r="D240" s="39"/>
      <c r="E240" s="39">
        <f t="shared" si="9"/>
        <v>0</v>
      </c>
      <c r="F240" s="39"/>
      <c r="G240" s="39">
        <v>1.1078122318979238</v>
      </c>
      <c r="H240" s="39">
        <v>1.107812231897924</v>
      </c>
      <c r="I240" s="39"/>
      <c r="J240" s="39">
        <f t="shared" si="10"/>
        <v>0</v>
      </c>
      <c r="K240" s="112">
        <f t="shared" si="11"/>
        <v>0</v>
      </c>
    </row>
    <row r="241" spans="1:11" s="8" customFormat="1" x14ac:dyDescent="0.35">
      <c r="A241" s="26" t="s">
        <v>252</v>
      </c>
      <c r="B241" s="22">
        <v>99.999999999999986</v>
      </c>
      <c r="C241" s="22">
        <v>99.999999999999986</v>
      </c>
      <c r="D241" s="22"/>
      <c r="E241" s="22">
        <f t="shared" si="9"/>
        <v>0</v>
      </c>
      <c r="F241" s="22"/>
      <c r="G241" s="22">
        <v>1.1078122318979238</v>
      </c>
      <c r="H241" s="22">
        <v>1.107812231897924</v>
      </c>
      <c r="I241" s="22"/>
      <c r="J241" s="22">
        <f t="shared" si="10"/>
        <v>0</v>
      </c>
      <c r="K241" s="113">
        <f t="shared" si="11"/>
        <v>0</v>
      </c>
    </row>
    <row r="242" spans="1:11" ht="15" customHeight="1" x14ac:dyDescent="0.35">
      <c r="A242" s="25" t="s">
        <v>253</v>
      </c>
      <c r="B242" s="39">
        <v>100.04297264222407</v>
      </c>
      <c r="C242" s="39">
        <v>100.04297264222407</v>
      </c>
      <c r="D242" s="39"/>
      <c r="E242" s="39">
        <f t="shared" si="9"/>
        <v>0</v>
      </c>
      <c r="F242" s="39"/>
      <c r="G242" s="39">
        <v>2.2897322876055668</v>
      </c>
      <c r="H242" s="39">
        <v>2.2897322876055668</v>
      </c>
      <c r="I242" s="39"/>
      <c r="J242" s="39">
        <f t="shared" si="10"/>
        <v>0</v>
      </c>
      <c r="K242" s="112">
        <f t="shared" si="11"/>
        <v>0</v>
      </c>
    </row>
    <row r="243" spans="1:11" s="8" customFormat="1" x14ac:dyDescent="0.35">
      <c r="A243" s="26" t="s">
        <v>254</v>
      </c>
      <c r="B243" s="22">
        <v>100.04297264222407</v>
      </c>
      <c r="C243" s="22">
        <v>100.04297264222407</v>
      </c>
      <c r="D243" s="22"/>
      <c r="E243" s="22">
        <f t="shared" si="9"/>
        <v>0</v>
      </c>
      <c r="F243" s="22"/>
      <c r="G243" s="22">
        <v>2.2897322876055668</v>
      </c>
      <c r="H243" s="22">
        <v>2.2897322876055668</v>
      </c>
      <c r="I243" s="22"/>
      <c r="J243" s="22">
        <f t="shared" si="10"/>
        <v>0</v>
      </c>
      <c r="K243" s="113">
        <f t="shared" si="11"/>
        <v>0</v>
      </c>
    </row>
    <row r="244" spans="1:11" x14ac:dyDescent="0.35">
      <c r="A244" s="25" t="s">
        <v>255</v>
      </c>
      <c r="B244" s="39">
        <v>100.04731013699538</v>
      </c>
      <c r="C244" s="39">
        <v>100.04731013699538</v>
      </c>
      <c r="D244" s="39"/>
      <c r="E244" s="39">
        <f t="shared" si="9"/>
        <v>0</v>
      </c>
      <c r="F244" s="39"/>
      <c r="G244" s="39">
        <v>2.0286127719911651</v>
      </c>
      <c r="H244" s="39">
        <v>2.0286127719911651</v>
      </c>
      <c r="I244" s="39"/>
      <c r="J244" s="39">
        <f t="shared" si="10"/>
        <v>0</v>
      </c>
      <c r="K244" s="112">
        <f t="shared" si="11"/>
        <v>0</v>
      </c>
    </row>
    <row r="245" spans="1:11" s="8" customFormat="1" x14ac:dyDescent="0.35">
      <c r="A245" s="26" t="s">
        <v>256</v>
      </c>
      <c r="B245" s="22">
        <v>100.00928786291523</v>
      </c>
      <c r="C245" s="22">
        <v>100.00928786291523</v>
      </c>
      <c r="D245" s="22"/>
      <c r="E245" s="22">
        <f t="shared" si="9"/>
        <v>0</v>
      </c>
      <c r="F245" s="22"/>
      <c r="G245" s="22">
        <v>0.26111951561440178</v>
      </c>
      <c r="H245" s="22">
        <v>0.26111951561440178</v>
      </c>
      <c r="I245" s="22"/>
      <c r="J245" s="22">
        <f t="shared" si="10"/>
        <v>0</v>
      </c>
      <c r="K245" s="113">
        <f t="shared" si="11"/>
        <v>0</v>
      </c>
    </row>
    <row r="246" spans="1:11" x14ac:dyDescent="0.35">
      <c r="A246" s="25" t="s">
        <v>257</v>
      </c>
      <c r="B246" s="39">
        <v>100.24070893768902</v>
      </c>
      <c r="C246" s="39">
        <v>100.24070893768902</v>
      </c>
      <c r="D246" s="39"/>
      <c r="E246" s="39">
        <f t="shared" si="9"/>
        <v>0</v>
      </c>
      <c r="F246" s="39"/>
      <c r="G246" s="39">
        <v>4.9274378904493279</v>
      </c>
      <c r="H246" s="39">
        <v>4.9274378904493288</v>
      </c>
      <c r="I246" s="39"/>
      <c r="J246" s="39">
        <f t="shared" si="10"/>
        <v>0</v>
      </c>
      <c r="K246" s="112">
        <f t="shared" si="11"/>
        <v>0</v>
      </c>
    </row>
    <row r="247" spans="1:11" s="8" customFormat="1" x14ac:dyDescent="0.35">
      <c r="A247" s="26" t="s">
        <v>258</v>
      </c>
      <c r="B247" s="22">
        <v>100.29009507887496</v>
      </c>
      <c r="C247" s="22">
        <v>100.29009507887496</v>
      </c>
      <c r="D247" s="22"/>
      <c r="E247" s="22">
        <f t="shared" si="9"/>
        <v>0</v>
      </c>
      <c r="F247" s="22"/>
      <c r="G247" s="22">
        <v>4.7270918654602374</v>
      </c>
      <c r="H247" s="22">
        <v>4.7270918654602374</v>
      </c>
      <c r="I247" s="22"/>
      <c r="J247" s="22">
        <f t="shared" si="10"/>
        <v>0</v>
      </c>
      <c r="K247" s="113">
        <f t="shared" si="11"/>
        <v>0</v>
      </c>
    </row>
    <row r="248" spans="1:11" x14ac:dyDescent="0.35">
      <c r="A248" s="25" t="s">
        <v>259</v>
      </c>
      <c r="B248" s="39">
        <v>100.29009507887496</v>
      </c>
      <c r="C248" s="39">
        <v>100.29009507887496</v>
      </c>
      <c r="D248" s="39"/>
      <c r="E248" s="39">
        <f t="shared" si="9"/>
        <v>0</v>
      </c>
      <c r="F248" s="39"/>
      <c r="G248" s="39">
        <v>4.7270918654602374</v>
      </c>
      <c r="H248" s="39">
        <v>4.7270918654602374</v>
      </c>
      <c r="I248" s="39"/>
      <c r="J248" s="39">
        <f t="shared" si="10"/>
        <v>0</v>
      </c>
      <c r="K248" s="112">
        <f t="shared" si="11"/>
        <v>0</v>
      </c>
    </row>
    <row r="249" spans="1:11" s="8" customFormat="1" x14ac:dyDescent="0.35">
      <c r="A249" s="26" t="s">
        <v>260</v>
      </c>
      <c r="B249" s="22">
        <v>100.29009507887496</v>
      </c>
      <c r="C249" s="22">
        <v>100.29009507887496</v>
      </c>
      <c r="D249" s="22"/>
      <c r="E249" s="22">
        <f t="shared" si="9"/>
        <v>0</v>
      </c>
      <c r="F249" s="22"/>
      <c r="G249" s="22">
        <v>4.7270918654602374</v>
      </c>
      <c r="H249" s="22">
        <v>4.7270918654602374</v>
      </c>
      <c r="I249" s="22"/>
      <c r="J249" s="22">
        <f t="shared" si="10"/>
        <v>0</v>
      </c>
      <c r="K249" s="113">
        <f t="shared" si="11"/>
        <v>0</v>
      </c>
    </row>
    <row r="250" spans="1:11" x14ac:dyDescent="0.35">
      <c r="A250" s="25" t="s">
        <v>261</v>
      </c>
      <c r="B250" s="39">
        <v>99.089411306454039</v>
      </c>
      <c r="C250" s="39">
        <v>99.089411306454039</v>
      </c>
      <c r="D250" s="39"/>
      <c r="E250" s="39">
        <f t="shared" si="9"/>
        <v>0</v>
      </c>
      <c r="F250" s="39"/>
      <c r="G250" s="39">
        <v>0.20034602498909146</v>
      </c>
      <c r="H250" s="39">
        <v>0.20034602498909146</v>
      </c>
      <c r="I250" s="39"/>
      <c r="J250" s="39">
        <f t="shared" si="10"/>
        <v>0</v>
      </c>
      <c r="K250" s="112">
        <f t="shared" si="11"/>
        <v>0</v>
      </c>
    </row>
    <row r="251" spans="1:11" s="8" customFormat="1" x14ac:dyDescent="0.35">
      <c r="A251" s="26" t="s">
        <v>262</v>
      </c>
      <c r="B251" s="22">
        <v>99.089411306454039</v>
      </c>
      <c r="C251" s="22">
        <v>99.089411306454039</v>
      </c>
      <c r="D251" s="22"/>
      <c r="E251" s="22">
        <f t="shared" si="9"/>
        <v>0</v>
      </c>
      <c r="F251" s="22"/>
      <c r="G251" s="22">
        <v>0.20034602498909146</v>
      </c>
      <c r="H251" s="22">
        <v>0.20034602498909146</v>
      </c>
      <c r="I251" s="22"/>
      <c r="J251" s="22">
        <f t="shared" si="10"/>
        <v>0</v>
      </c>
      <c r="K251" s="113">
        <f t="shared" si="11"/>
        <v>0</v>
      </c>
    </row>
    <row r="252" spans="1:11" x14ac:dyDescent="0.35">
      <c r="A252" s="25" t="s">
        <v>263</v>
      </c>
      <c r="B252" s="39">
        <v>99.089411306454039</v>
      </c>
      <c r="C252" s="39">
        <v>99.089411306454039</v>
      </c>
      <c r="D252" s="39"/>
      <c r="E252" s="39">
        <f t="shared" si="9"/>
        <v>0</v>
      </c>
      <c r="F252" s="39"/>
      <c r="G252" s="39">
        <v>0.20034602498909146</v>
      </c>
      <c r="H252" s="39">
        <v>0.20034602498909146</v>
      </c>
      <c r="I252" s="39"/>
      <c r="J252" s="39">
        <f t="shared" si="10"/>
        <v>0</v>
      </c>
      <c r="K252" s="112">
        <f t="shared" si="11"/>
        <v>0</v>
      </c>
    </row>
    <row r="253" spans="1:11" s="8" customFormat="1" x14ac:dyDescent="0.35">
      <c r="A253" s="26" t="s">
        <v>264</v>
      </c>
      <c r="B253" s="22">
        <v>100</v>
      </c>
      <c r="C253" s="22">
        <v>100</v>
      </c>
      <c r="D253" s="22"/>
      <c r="E253" s="22">
        <f t="shared" si="9"/>
        <v>0</v>
      </c>
      <c r="F253" s="22"/>
      <c r="G253" s="22">
        <v>0.11049719855807849</v>
      </c>
      <c r="H253" s="22">
        <v>0.11049719855807849</v>
      </c>
      <c r="I253" s="22"/>
      <c r="J253" s="22">
        <f t="shared" si="10"/>
        <v>0</v>
      </c>
      <c r="K253" s="113">
        <f t="shared" si="11"/>
        <v>0</v>
      </c>
    </row>
    <row r="254" spans="1:11" x14ac:dyDescent="0.35">
      <c r="A254" s="25" t="s">
        <v>265</v>
      </c>
      <c r="B254" s="39">
        <v>100</v>
      </c>
      <c r="C254" s="39">
        <v>100</v>
      </c>
      <c r="D254" s="39"/>
      <c r="E254" s="39">
        <f t="shared" si="9"/>
        <v>0</v>
      </c>
      <c r="F254" s="39"/>
      <c r="G254" s="39">
        <v>0.11049719855807849</v>
      </c>
      <c r="H254" s="39">
        <v>0.11049719855807849</v>
      </c>
      <c r="I254" s="39"/>
      <c r="J254" s="39">
        <f t="shared" si="10"/>
        <v>0</v>
      </c>
      <c r="K254" s="112">
        <f t="shared" si="11"/>
        <v>0</v>
      </c>
    </row>
    <row r="255" spans="1:11" s="8" customFormat="1" x14ac:dyDescent="0.35">
      <c r="A255" s="26" t="s">
        <v>266</v>
      </c>
      <c r="B255" s="22">
        <v>100</v>
      </c>
      <c r="C255" s="22">
        <v>100</v>
      </c>
      <c r="D255" s="22"/>
      <c r="E255" s="22">
        <f t="shared" si="9"/>
        <v>0</v>
      </c>
      <c r="F255" s="22"/>
      <c r="G255" s="22">
        <v>7.0190985176796283E-2</v>
      </c>
      <c r="H255" s="22">
        <v>7.0190985176796297E-2</v>
      </c>
      <c r="I255" s="22"/>
      <c r="J255" s="22">
        <f t="shared" si="10"/>
        <v>0</v>
      </c>
      <c r="K255" s="113">
        <f t="shared" si="11"/>
        <v>0</v>
      </c>
    </row>
    <row r="256" spans="1:11" x14ac:dyDescent="0.35">
      <c r="A256" s="25" t="s">
        <v>266</v>
      </c>
      <c r="B256" s="39">
        <v>100</v>
      </c>
      <c r="C256" s="39">
        <v>100</v>
      </c>
      <c r="D256" s="39"/>
      <c r="E256" s="39">
        <f t="shared" si="9"/>
        <v>0</v>
      </c>
      <c r="F256" s="39"/>
      <c r="G256" s="39">
        <v>7.0190985176796283E-2</v>
      </c>
      <c r="H256" s="39">
        <v>7.0190985176796297E-2</v>
      </c>
      <c r="I256" s="39"/>
      <c r="J256" s="39">
        <f t="shared" si="10"/>
        <v>0</v>
      </c>
      <c r="K256" s="112">
        <f t="shared" si="11"/>
        <v>0</v>
      </c>
    </row>
    <row r="257" spans="1:11" s="8" customFormat="1" x14ac:dyDescent="0.35">
      <c r="A257" s="26" t="s">
        <v>267</v>
      </c>
      <c r="B257" s="22">
        <v>100</v>
      </c>
      <c r="C257" s="22">
        <v>100</v>
      </c>
      <c r="D257" s="22"/>
      <c r="E257" s="22">
        <f t="shared" si="9"/>
        <v>0</v>
      </c>
      <c r="F257" s="22"/>
      <c r="G257" s="22">
        <v>4.0306213381282208E-2</v>
      </c>
      <c r="H257" s="22">
        <v>4.0306213381282215E-2</v>
      </c>
      <c r="I257" s="22"/>
      <c r="J257" s="22">
        <f t="shared" si="10"/>
        <v>0</v>
      </c>
      <c r="K257" s="113">
        <f t="shared" si="11"/>
        <v>0</v>
      </c>
    </row>
    <row r="258" spans="1:11" x14ac:dyDescent="0.35">
      <c r="A258" s="25" t="s">
        <v>268</v>
      </c>
      <c r="B258" s="39">
        <v>100</v>
      </c>
      <c r="C258" s="39">
        <v>100</v>
      </c>
      <c r="D258" s="39"/>
      <c r="E258" s="39">
        <f t="shared" si="9"/>
        <v>0</v>
      </c>
      <c r="F258" s="39"/>
      <c r="G258" s="39">
        <v>4.0306213381282208E-2</v>
      </c>
      <c r="H258" s="39">
        <v>4.0306213381282215E-2</v>
      </c>
      <c r="I258" s="39"/>
      <c r="J258" s="39">
        <f t="shared" si="10"/>
        <v>0</v>
      </c>
      <c r="K258" s="112">
        <f t="shared" si="11"/>
        <v>0</v>
      </c>
    </row>
    <row r="259" spans="1:11" s="8" customFormat="1" x14ac:dyDescent="0.35">
      <c r="A259" s="26" t="s">
        <v>269</v>
      </c>
      <c r="B259" s="22">
        <v>99.840937277164286</v>
      </c>
      <c r="C259" s="22">
        <v>99.976267795771676</v>
      </c>
      <c r="D259" s="22"/>
      <c r="E259" s="22">
        <f t="shared" si="9"/>
        <v>0.13554612195967319</v>
      </c>
      <c r="F259" s="22"/>
      <c r="G259" s="22">
        <v>5.4528633434953981</v>
      </c>
      <c r="H259" s="22">
        <v>5.4602544882932662</v>
      </c>
      <c r="I259" s="22"/>
      <c r="J259" s="22">
        <f t="shared" si="10"/>
        <v>7.3911447978680656E-3</v>
      </c>
      <c r="K259" s="113">
        <f t="shared" si="11"/>
        <v>7.4806025308369294E-5</v>
      </c>
    </row>
    <row r="260" spans="1:11" x14ac:dyDescent="0.35">
      <c r="A260" s="25" t="s">
        <v>50</v>
      </c>
      <c r="B260" s="39">
        <v>99.89292887842592</v>
      </c>
      <c r="C260" s="39">
        <v>100.04106977727143</v>
      </c>
      <c r="D260" s="39"/>
      <c r="E260" s="39">
        <f t="shared" si="9"/>
        <v>0.14829968498151214</v>
      </c>
      <c r="F260" s="39"/>
      <c r="G260" s="39">
        <v>4.9839248133193665</v>
      </c>
      <c r="H260" s="39">
        <v>4.9913159581172355</v>
      </c>
      <c r="I260" s="39"/>
      <c r="J260" s="39">
        <f t="shared" si="10"/>
        <v>7.3911447978689537E-3</v>
      </c>
      <c r="K260" s="112">
        <f t="shared" si="11"/>
        <v>7.4806025308378292E-5</v>
      </c>
    </row>
    <row r="261" spans="1:11" s="8" customFormat="1" x14ac:dyDescent="0.35">
      <c r="A261" s="26" t="s">
        <v>270</v>
      </c>
      <c r="B261" s="22">
        <v>106.1956310607541</v>
      </c>
      <c r="C261" s="22">
        <v>106.1956310607541</v>
      </c>
      <c r="D261" s="22"/>
      <c r="E261" s="22">
        <f t="shared" si="9"/>
        <v>0</v>
      </c>
      <c r="F261" s="22"/>
      <c r="G261" s="22">
        <v>3.2292114487585927E-2</v>
      </c>
      <c r="H261" s="22">
        <v>3.2292114487585934E-2</v>
      </c>
      <c r="I261" s="22"/>
      <c r="J261" s="22">
        <f t="shared" si="10"/>
        <v>0</v>
      </c>
      <c r="K261" s="113">
        <f t="shared" si="11"/>
        <v>0</v>
      </c>
    </row>
    <row r="262" spans="1:11" x14ac:dyDescent="0.35">
      <c r="A262" s="25" t="s">
        <v>270</v>
      </c>
      <c r="B262" s="39">
        <v>106.1956310607541</v>
      </c>
      <c r="C262" s="39">
        <v>106.1956310607541</v>
      </c>
      <c r="D262" s="39"/>
      <c r="E262" s="39">
        <f t="shared" si="9"/>
        <v>0</v>
      </c>
      <c r="F262" s="39"/>
      <c r="G262" s="39">
        <v>3.2292114487585927E-2</v>
      </c>
      <c r="H262" s="39">
        <v>3.2292114487585934E-2</v>
      </c>
      <c r="I262" s="39"/>
      <c r="J262" s="39">
        <f t="shared" si="10"/>
        <v>0</v>
      </c>
      <c r="K262" s="112">
        <f t="shared" si="11"/>
        <v>0</v>
      </c>
    </row>
    <row r="263" spans="1:11" s="8" customFormat="1" x14ac:dyDescent="0.35">
      <c r="A263" s="26" t="s">
        <v>52</v>
      </c>
      <c r="B263" s="22">
        <v>99.808314695819377</v>
      </c>
      <c r="C263" s="22">
        <v>99.963231370986946</v>
      </c>
      <c r="D263" s="22"/>
      <c r="E263" s="22">
        <f t="shared" ref="E263:E275" si="12">((C263/B263-1)*100)</f>
        <v>0.15521419797508429</v>
      </c>
      <c r="F263" s="22"/>
      <c r="G263" s="22">
        <v>4.7618999384689031</v>
      </c>
      <c r="H263" s="22">
        <v>4.769291083266773</v>
      </c>
      <c r="I263" s="22"/>
      <c r="J263" s="22">
        <f t="shared" ref="J263:J275" si="13">H263-G263</f>
        <v>7.3911447978698419E-3</v>
      </c>
      <c r="K263" s="113">
        <f t="shared" si="11"/>
        <v>7.4806025308387278E-5</v>
      </c>
    </row>
    <row r="264" spans="1:11" x14ac:dyDescent="0.35">
      <c r="A264" s="25" t="s">
        <v>52</v>
      </c>
      <c r="B264" s="39">
        <v>99.808314695819377</v>
      </c>
      <c r="C264" s="39">
        <v>99.963231370986946</v>
      </c>
      <c r="D264" s="39"/>
      <c r="E264" s="39">
        <f t="shared" si="12"/>
        <v>0.15521419797508429</v>
      </c>
      <c r="F264" s="39"/>
      <c r="G264" s="39">
        <v>4.7618999384689031</v>
      </c>
      <c r="H264" s="39">
        <v>4.769291083266773</v>
      </c>
      <c r="I264" s="39"/>
      <c r="J264" s="39">
        <f t="shared" si="13"/>
        <v>7.3911447978698419E-3</v>
      </c>
      <c r="K264" s="112">
        <f t="shared" si="11"/>
        <v>7.4806025308387278E-5</v>
      </c>
    </row>
    <row r="265" spans="1:11" s="8" customFormat="1" x14ac:dyDescent="0.35">
      <c r="A265" s="26" t="s">
        <v>51</v>
      </c>
      <c r="B265" s="22">
        <v>101.02194657278217</v>
      </c>
      <c r="C265" s="22">
        <v>101.02194657278217</v>
      </c>
      <c r="D265" s="22"/>
      <c r="E265" s="22">
        <f t="shared" si="12"/>
        <v>0</v>
      </c>
      <c r="F265" s="22"/>
      <c r="G265" s="22">
        <v>0.18973276036287673</v>
      </c>
      <c r="H265" s="22">
        <v>0.18973276036287676</v>
      </c>
      <c r="I265" s="22"/>
      <c r="J265" s="22">
        <f t="shared" si="13"/>
        <v>0</v>
      </c>
      <c r="K265" s="113">
        <f t="shared" ref="K265:K276" si="14">J265/$G$5</f>
        <v>0</v>
      </c>
    </row>
    <row r="266" spans="1:11" x14ac:dyDescent="0.35">
      <c r="A266" s="25" t="s">
        <v>271</v>
      </c>
      <c r="B266" s="39">
        <v>101.82176514670101</v>
      </c>
      <c r="C266" s="39">
        <v>101.82176514670101</v>
      </c>
      <c r="D266" s="39"/>
      <c r="E266" s="39">
        <f t="shared" si="12"/>
        <v>0</v>
      </c>
      <c r="F266" s="39"/>
      <c r="G266" s="39">
        <v>0.10743801533269307</v>
      </c>
      <c r="H266" s="39">
        <v>0.10743801533269305</v>
      </c>
      <c r="I266" s="39"/>
      <c r="J266" s="39">
        <f t="shared" si="13"/>
        <v>0</v>
      </c>
      <c r="K266" s="112">
        <f t="shared" si="14"/>
        <v>0</v>
      </c>
    </row>
    <row r="267" spans="1:11" s="8" customFormat="1" x14ac:dyDescent="0.35">
      <c r="A267" s="26" t="s">
        <v>272</v>
      </c>
      <c r="B267" s="22">
        <v>99.996480137092604</v>
      </c>
      <c r="C267" s="22">
        <v>99.996480137092604</v>
      </c>
      <c r="D267" s="22"/>
      <c r="E267" s="22">
        <f t="shared" si="12"/>
        <v>0</v>
      </c>
      <c r="F267" s="22"/>
      <c r="G267" s="22">
        <v>8.2294745030183664E-2</v>
      </c>
      <c r="H267" s="22">
        <v>8.2294745030183664E-2</v>
      </c>
      <c r="I267" s="22"/>
      <c r="J267" s="22">
        <f t="shared" si="13"/>
        <v>0</v>
      </c>
      <c r="K267" s="113">
        <f t="shared" si="14"/>
        <v>0</v>
      </c>
    </row>
    <row r="268" spans="1:11" x14ac:dyDescent="0.35">
      <c r="A268" s="25" t="s">
        <v>273</v>
      </c>
      <c r="B268" s="39">
        <v>98.52492975082599</v>
      </c>
      <c r="C268" s="39">
        <v>98.52492975082599</v>
      </c>
      <c r="D268" s="39"/>
      <c r="E268" s="39">
        <f t="shared" si="12"/>
        <v>0</v>
      </c>
      <c r="F268" s="39"/>
      <c r="G268" s="39">
        <v>0.31726266804375974</v>
      </c>
      <c r="H268" s="39">
        <v>0.31726266804375974</v>
      </c>
      <c r="I268" s="39"/>
      <c r="J268" s="39">
        <f t="shared" si="13"/>
        <v>0</v>
      </c>
      <c r="K268" s="112">
        <f t="shared" si="14"/>
        <v>0</v>
      </c>
    </row>
    <row r="269" spans="1:11" s="8" customFormat="1" x14ac:dyDescent="0.35">
      <c r="A269" s="26" t="s">
        <v>274</v>
      </c>
      <c r="B269" s="22">
        <v>100</v>
      </c>
      <c r="C269" s="22">
        <v>100</v>
      </c>
      <c r="D269" s="22"/>
      <c r="E269" s="22">
        <f t="shared" si="12"/>
        <v>0</v>
      </c>
      <c r="F269" s="22"/>
      <c r="G269" s="22">
        <v>0.10209628578895202</v>
      </c>
      <c r="H269" s="22">
        <v>0.10209628578895202</v>
      </c>
      <c r="I269" s="22"/>
      <c r="J269" s="22">
        <f t="shared" si="13"/>
        <v>0</v>
      </c>
      <c r="K269" s="113">
        <f t="shared" si="14"/>
        <v>0</v>
      </c>
    </row>
    <row r="270" spans="1:11" x14ac:dyDescent="0.35">
      <c r="A270" s="25" t="s">
        <v>274</v>
      </c>
      <c r="B270" s="39">
        <v>100</v>
      </c>
      <c r="C270" s="39">
        <v>100</v>
      </c>
      <c r="D270" s="39"/>
      <c r="E270" s="39">
        <f t="shared" si="12"/>
        <v>0</v>
      </c>
      <c r="F270" s="39"/>
      <c r="G270" s="39">
        <v>0.10209628578895202</v>
      </c>
      <c r="H270" s="39">
        <v>0.10209628578895202</v>
      </c>
      <c r="I270" s="39"/>
      <c r="J270" s="39">
        <f t="shared" si="13"/>
        <v>0</v>
      </c>
      <c r="K270" s="112">
        <f t="shared" si="14"/>
        <v>0</v>
      </c>
    </row>
    <row r="271" spans="1:11" s="8" customFormat="1" x14ac:dyDescent="0.35">
      <c r="A271" s="26" t="s">
        <v>275</v>
      </c>
      <c r="B271" s="22">
        <v>97.840127406412009</v>
      </c>
      <c r="C271" s="22">
        <v>97.840127406412009</v>
      </c>
      <c r="D271" s="22"/>
      <c r="E271" s="22">
        <f t="shared" si="12"/>
        <v>0</v>
      </c>
      <c r="F271" s="22"/>
      <c r="G271" s="22">
        <v>0.21516638225480769</v>
      </c>
      <c r="H271" s="22">
        <v>0.21516638225480772</v>
      </c>
      <c r="I271" s="22"/>
      <c r="J271" s="22">
        <f t="shared" si="13"/>
        <v>0</v>
      </c>
      <c r="K271" s="113">
        <f t="shared" si="14"/>
        <v>0</v>
      </c>
    </row>
    <row r="272" spans="1:11" x14ac:dyDescent="0.35">
      <c r="A272" s="25" t="s">
        <v>276</v>
      </c>
      <c r="B272" s="39">
        <v>97.840127406412009</v>
      </c>
      <c r="C272" s="39">
        <v>97.840127406412009</v>
      </c>
      <c r="D272" s="39"/>
      <c r="E272" s="39">
        <f t="shared" si="12"/>
        <v>0</v>
      </c>
      <c r="F272" s="39"/>
      <c r="G272" s="39">
        <v>0.21516638225480769</v>
      </c>
      <c r="H272" s="39">
        <v>0.21516638225480772</v>
      </c>
      <c r="I272" s="39"/>
      <c r="J272" s="39">
        <f t="shared" si="13"/>
        <v>0</v>
      </c>
      <c r="K272" s="112">
        <f t="shared" si="14"/>
        <v>0</v>
      </c>
    </row>
    <row r="273" spans="1:11" s="8" customFormat="1" x14ac:dyDescent="0.35">
      <c r="A273" s="26" t="s">
        <v>277</v>
      </c>
      <c r="B273" s="22">
        <v>100.93476649476835</v>
      </c>
      <c r="C273" s="22">
        <v>100.93476649476835</v>
      </c>
      <c r="D273" s="22"/>
      <c r="E273" s="22">
        <f t="shared" si="12"/>
        <v>0</v>
      </c>
      <c r="F273" s="22"/>
      <c r="G273" s="22">
        <v>0.15167586213227224</v>
      </c>
      <c r="H273" s="22">
        <v>0.15167586213227227</v>
      </c>
      <c r="I273" s="22"/>
      <c r="J273" s="22">
        <f t="shared" si="13"/>
        <v>0</v>
      </c>
      <c r="K273" s="113">
        <f t="shared" si="14"/>
        <v>0</v>
      </c>
    </row>
    <row r="274" spans="1:11" x14ac:dyDescent="0.35">
      <c r="A274" s="25" t="s">
        <v>278</v>
      </c>
      <c r="B274" s="39">
        <v>100.93476649476835</v>
      </c>
      <c r="C274" s="39">
        <v>100.93476649476835</v>
      </c>
      <c r="D274" s="39"/>
      <c r="E274" s="39">
        <f t="shared" si="12"/>
        <v>0</v>
      </c>
      <c r="F274" s="39"/>
      <c r="G274" s="39">
        <v>0.15167586213227224</v>
      </c>
      <c r="H274" s="39">
        <v>0.15167586213227227</v>
      </c>
      <c r="I274" s="39"/>
      <c r="J274" s="39">
        <f t="shared" si="13"/>
        <v>0</v>
      </c>
      <c r="K274" s="112">
        <f t="shared" si="14"/>
        <v>0</v>
      </c>
    </row>
    <row r="275" spans="1:11" s="8" customFormat="1" x14ac:dyDescent="0.35">
      <c r="A275" s="26" t="s">
        <v>279</v>
      </c>
      <c r="B275" s="22">
        <v>100.93476649476835</v>
      </c>
      <c r="C275" s="22">
        <v>100.93476649476835</v>
      </c>
      <c r="D275" s="22"/>
      <c r="E275" s="22">
        <f t="shared" si="12"/>
        <v>0</v>
      </c>
      <c r="F275" s="22"/>
      <c r="G275" s="22">
        <v>0.15167586213227224</v>
      </c>
      <c r="H275" s="22">
        <v>0.15167586213227227</v>
      </c>
      <c r="I275" s="22"/>
      <c r="J275" s="22">
        <f t="shared" si="13"/>
        <v>0</v>
      </c>
      <c r="K275" s="113">
        <f t="shared" si="14"/>
        <v>0</v>
      </c>
    </row>
    <row r="276" spans="1:11" ht="6.75" customHeight="1" x14ac:dyDescent="0.35">
      <c r="A276" s="101"/>
      <c r="B276" s="16"/>
      <c r="C276" s="19"/>
      <c r="D276" s="16"/>
      <c r="E276" s="16"/>
      <c r="F276" s="16"/>
      <c r="G276" s="16"/>
      <c r="H276" s="19"/>
      <c r="I276" s="34"/>
      <c r="J276" s="16"/>
    </row>
    <row r="277" spans="1:11" x14ac:dyDescent="0.35">
      <c r="A277" s="128"/>
      <c r="B277" s="129"/>
      <c r="C277" s="129"/>
    </row>
    <row r="278" spans="1:11" x14ac:dyDescent="0.35">
      <c r="A278" s="21" t="s">
        <v>285</v>
      </c>
    </row>
    <row r="279" spans="1:11" x14ac:dyDescent="0.35">
      <c r="A279" s="33" t="s">
        <v>286</v>
      </c>
    </row>
  </sheetData>
  <sortState xmlns:xlrd2="http://schemas.microsoft.com/office/spreadsheetml/2017/richdata2"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K279"/>
  <sheetViews>
    <sheetView zoomScaleNormal="100" workbookViewId="0">
      <selection sqref="A1:XFD1048576"/>
    </sheetView>
  </sheetViews>
  <sheetFormatPr defaultRowHeight="14.5" x14ac:dyDescent="0.35"/>
  <cols>
    <col min="1" max="1" width="62.7265625" style="68" customWidth="1"/>
    <col min="2" max="2" width="9.7265625" style="1" bestFit="1" customWidth="1"/>
    <col min="3" max="3" width="9.7265625" style="3" bestFit="1" customWidth="1"/>
    <col min="4" max="4" width="1.81640625" style="68" customWidth="1"/>
    <col min="5" max="5" width="11" style="68" customWidth="1"/>
    <col min="6" max="6" width="1.81640625" style="68" customWidth="1"/>
    <col min="7" max="7" width="9.7265625" style="68" bestFit="1" customWidth="1"/>
    <col min="8" max="8" width="9.7265625" style="38" bestFit="1" customWidth="1"/>
    <col min="9" max="9" width="1.81640625" style="68" customWidth="1"/>
    <col min="10" max="10" width="13.26953125" style="68" customWidth="1"/>
    <col min="11" max="11" width="12.81640625" style="68" customWidth="1"/>
    <col min="12" max="16384" width="8.7265625" style="68"/>
  </cols>
  <sheetData>
    <row r="1" spans="1:11" ht="15.5" x14ac:dyDescent="0.35">
      <c r="A1" s="93" t="s">
        <v>96</v>
      </c>
    </row>
    <row r="2" spans="1:11" ht="5" customHeight="1" x14ac:dyDescent="0.35">
      <c r="A2" s="34"/>
      <c r="B2" s="16"/>
      <c r="C2" s="19"/>
      <c r="D2" s="34"/>
      <c r="E2" s="34"/>
      <c r="F2" s="34"/>
      <c r="G2" s="34"/>
      <c r="H2" s="18"/>
      <c r="I2" s="34"/>
      <c r="J2" s="34"/>
    </row>
    <row r="3" spans="1:11" ht="43.5" x14ac:dyDescent="0.35">
      <c r="A3" s="125" t="s">
        <v>82</v>
      </c>
      <c r="B3" s="131" t="s">
        <v>84</v>
      </c>
      <c r="C3" s="131"/>
      <c r="D3" s="17"/>
      <c r="E3" s="23" t="s">
        <v>85</v>
      </c>
      <c r="F3" s="34"/>
      <c r="G3" s="130" t="s">
        <v>86</v>
      </c>
      <c r="H3" s="130"/>
      <c r="I3" s="23"/>
      <c r="J3" s="122" t="s">
        <v>87</v>
      </c>
      <c r="K3" s="121" t="s">
        <v>287</v>
      </c>
    </row>
    <row r="4" spans="1:11" ht="58" x14ac:dyDescent="0.35">
      <c r="A4" s="126"/>
      <c r="B4" s="98">
        <v>44044</v>
      </c>
      <c r="C4" s="98">
        <v>44075</v>
      </c>
      <c r="D4" s="99"/>
      <c r="E4" s="100" t="s">
        <v>292</v>
      </c>
      <c r="F4" s="99"/>
      <c r="G4" s="98">
        <v>44044</v>
      </c>
      <c r="H4" s="98">
        <v>44075</v>
      </c>
      <c r="I4" s="99"/>
      <c r="J4" s="100" t="s">
        <v>293</v>
      </c>
      <c r="K4" s="100" t="s">
        <v>292</v>
      </c>
    </row>
    <row r="5" spans="1:11" x14ac:dyDescent="0.35">
      <c r="A5" s="115" t="s">
        <v>83</v>
      </c>
      <c r="B5" s="13">
        <v>98.284510381505868</v>
      </c>
      <c r="C5" s="13">
        <v>98.336175954429464</v>
      </c>
      <c r="D5" s="13"/>
      <c r="E5" s="13">
        <f>((C5/B5-1)*100)</f>
        <v>5.2567360536315277E-2</v>
      </c>
      <c r="F5" s="13"/>
      <c r="G5" s="13">
        <v>98.284510381505868</v>
      </c>
      <c r="H5" s="13">
        <v>98.336175954429507</v>
      </c>
      <c r="I5" s="13"/>
      <c r="J5" s="13">
        <f>H5-G5</f>
        <v>5.1665572923639047E-2</v>
      </c>
      <c r="K5" s="110">
        <f>SUM(K7+K74+K82+K100+K119+K154+K169+K190+K209+K231+K246+K253+K259)</f>
        <v>5.2567360536328613E-4</v>
      </c>
    </row>
    <row r="6" spans="1:11" x14ac:dyDescent="0.35">
      <c r="A6" s="116"/>
      <c r="B6" s="117"/>
      <c r="C6" s="117"/>
      <c r="D6" s="117"/>
      <c r="E6" s="117"/>
      <c r="F6" s="117"/>
      <c r="G6" s="117"/>
      <c r="H6" s="117"/>
      <c r="I6" s="117"/>
      <c r="J6" s="117"/>
      <c r="K6" s="12"/>
    </row>
    <row r="7" spans="1:11" x14ac:dyDescent="0.35">
      <c r="A7" s="26" t="s">
        <v>0</v>
      </c>
      <c r="B7" s="22">
        <v>102.46821435212586</v>
      </c>
      <c r="C7" s="22">
        <v>102.69879243988284</v>
      </c>
      <c r="D7" s="22"/>
      <c r="E7" s="22">
        <f t="shared" ref="E7:E70" si="0">((C7/B7-1)*100)</f>
        <v>0.22502401277786355</v>
      </c>
      <c r="F7" s="22"/>
      <c r="G7" s="22">
        <v>18.874006790708446</v>
      </c>
      <c r="H7" s="22">
        <v>19.062995733765888</v>
      </c>
      <c r="I7" s="22"/>
      <c r="J7" s="22">
        <f>H7-G7</f>
        <v>0.18898894305744207</v>
      </c>
      <c r="K7" s="111">
        <f>J7/$G$5</f>
        <v>1.9228761716760202E-3</v>
      </c>
    </row>
    <row r="8" spans="1:11" x14ac:dyDescent="0.35">
      <c r="A8" s="27" t="s">
        <v>1</v>
      </c>
      <c r="B8" s="39">
        <v>102.65860574313771</v>
      </c>
      <c r="C8" s="39">
        <v>103.10302834461768</v>
      </c>
      <c r="D8" s="39"/>
      <c r="E8" s="39">
        <f t="shared" si="0"/>
        <v>0.43291314767313072</v>
      </c>
      <c r="F8" s="39"/>
      <c r="G8" s="39">
        <v>16.284638513316654</v>
      </c>
      <c r="H8" s="39">
        <v>16.472607062133022</v>
      </c>
      <c r="I8" s="39"/>
      <c r="J8" s="39">
        <f t="shared" ref="J8:J71" si="1">H8-G8</f>
        <v>0.18796854881636804</v>
      </c>
      <c r="K8" s="112">
        <f>J8/$G$5</f>
        <v>1.9124941263556211E-3</v>
      </c>
    </row>
    <row r="9" spans="1:11" x14ac:dyDescent="0.35">
      <c r="A9" s="26" t="s">
        <v>3</v>
      </c>
      <c r="B9" s="22">
        <v>100.29634920507029</v>
      </c>
      <c r="C9" s="22">
        <v>100.26577628374355</v>
      </c>
      <c r="D9" s="22"/>
      <c r="E9" s="22">
        <f t="shared" si="0"/>
        <v>-3.0482586424185332E-2</v>
      </c>
      <c r="F9" s="22"/>
      <c r="G9" s="22">
        <v>2.9433039718278997</v>
      </c>
      <c r="H9" s="22">
        <v>2.9429196075991366</v>
      </c>
      <c r="I9" s="22"/>
      <c r="J9" s="22">
        <f t="shared" si="1"/>
        <v>-3.8436422876308995E-4</v>
      </c>
      <c r="K9" s="113">
        <f>J9/$G$5</f>
        <v>-3.9107304627262556E-6</v>
      </c>
    </row>
    <row r="10" spans="1:11" x14ac:dyDescent="0.35">
      <c r="A10" s="27" t="s">
        <v>98</v>
      </c>
      <c r="B10" s="39">
        <v>99.762784368093975</v>
      </c>
      <c r="C10" s="39">
        <v>99.592427844387743</v>
      </c>
      <c r="D10" s="39"/>
      <c r="E10" s="39">
        <f t="shared" si="0"/>
        <v>-0.17076159690738724</v>
      </c>
      <c r="F10" s="39"/>
      <c r="G10" s="39">
        <v>0.70485125786504543</v>
      </c>
      <c r="H10" s="39">
        <v>0.70387393214707217</v>
      </c>
      <c r="I10" s="39"/>
      <c r="J10" s="39">
        <f t="shared" si="1"/>
        <v>-9.7732571797326528E-4</v>
      </c>
      <c r="K10" s="112">
        <f t="shared" ref="K10:K73" si="2">J10/$G$5</f>
        <v>-9.9438427701336748E-6</v>
      </c>
    </row>
    <row r="11" spans="1:11" x14ac:dyDescent="0.35">
      <c r="A11" s="26" t="s">
        <v>99</v>
      </c>
      <c r="B11" s="22">
        <v>100.77464869550195</v>
      </c>
      <c r="C11" s="22">
        <v>100.85500439771081</v>
      </c>
      <c r="D11" s="22"/>
      <c r="E11" s="22">
        <f t="shared" si="0"/>
        <v>7.9738012733399088E-2</v>
      </c>
      <c r="F11" s="22"/>
      <c r="G11" s="22">
        <v>0.33484312852341586</v>
      </c>
      <c r="H11" s="22">
        <v>0.3351101257798747</v>
      </c>
      <c r="I11" s="22"/>
      <c r="J11" s="22">
        <f t="shared" si="1"/>
        <v>2.669972564588452E-4</v>
      </c>
      <c r="K11" s="113">
        <f t="shared" si="2"/>
        <v>2.716575128903383E-6</v>
      </c>
    </row>
    <row r="12" spans="1:11" x14ac:dyDescent="0.35">
      <c r="A12" s="27" t="s">
        <v>100</v>
      </c>
      <c r="B12" s="39">
        <v>100.63375220531702</v>
      </c>
      <c r="C12" s="39">
        <v>100.66694445380163</v>
      </c>
      <c r="D12" s="39"/>
      <c r="E12" s="39">
        <f t="shared" si="0"/>
        <v>3.2983216621884637E-2</v>
      </c>
      <c r="F12" s="39"/>
      <c r="G12" s="39">
        <v>1.123782058325302</v>
      </c>
      <c r="H12" s="39">
        <v>1.124108022558054</v>
      </c>
      <c r="I12" s="39"/>
      <c r="J12" s="39">
        <f t="shared" si="1"/>
        <v>3.2596423275199626E-4</v>
      </c>
      <c r="K12" s="112">
        <f t="shared" si="2"/>
        <v>3.3165371785108137E-6</v>
      </c>
    </row>
    <row r="13" spans="1:11" x14ac:dyDescent="0.35">
      <c r="A13" s="26" t="s">
        <v>101</v>
      </c>
      <c r="B13" s="22">
        <v>99.926243441528939</v>
      </c>
      <c r="C13" s="22">
        <v>99.926243441528939</v>
      </c>
      <c r="D13" s="22"/>
      <c r="E13" s="22">
        <f t="shared" si="0"/>
        <v>0</v>
      </c>
      <c r="F13" s="22"/>
      <c r="G13" s="22">
        <v>0.14534729443182332</v>
      </c>
      <c r="H13" s="22">
        <v>0.14534729443182332</v>
      </c>
      <c r="I13" s="22"/>
      <c r="J13" s="22">
        <f t="shared" si="1"/>
        <v>0</v>
      </c>
      <c r="K13" s="113">
        <f t="shared" si="2"/>
        <v>0</v>
      </c>
    </row>
    <row r="14" spans="1:11" x14ac:dyDescent="0.35">
      <c r="A14" s="27" t="s">
        <v>102</v>
      </c>
      <c r="B14" s="39">
        <v>100.91031201966696</v>
      </c>
      <c r="C14" s="39">
        <v>100.76933229657419</v>
      </c>
      <c r="D14" s="39"/>
      <c r="E14" s="39">
        <f t="shared" si="0"/>
        <v>-0.13970794487810911</v>
      </c>
      <c r="F14" s="39"/>
      <c r="G14" s="39">
        <v>0.42453686513333649</v>
      </c>
      <c r="H14" s="39">
        <v>0.42453686513333644</v>
      </c>
      <c r="I14" s="39"/>
      <c r="J14" s="39">
        <f t="shared" si="1"/>
        <v>0</v>
      </c>
      <c r="K14" s="112">
        <f t="shared" si="2"/>
        <v>0</v>
      </c>
    </row>
    <row r="15" spans="1:11" x14ac:dyDescent="0.35">
      <c r="A15" s="26" t="s">
        <v>103</v>
      </c>
      <c r="B15" s="22">
        <v>98.59078216979438</v>
      </c>
      <c r="C15" s="22">
        <v>98.713882612907412</v>
      </c>
      <c r="D15" s="22"/>
      <c r="E15" s="22">
        <f t="shared" si="0"/>
        <v>0.1248599923885596</v>
      </c>
      <c r="F15" s="22"/>
      <c r="G15" s="22">
        <v>0.20994336754897633</v>
      </c>
      <c r="H15" s="22">
        <v>0.2099433675489763</v>
      </c>
      <c r="I15" s="22"/>
      <c r="J15" s="22">
        <f t="shared" si="1"/>
        <v>0</v>
      </c>
      <c r="K15" s="113">
        <f t="shared" si="2"/>
        <v>0</v>
      </c>
    </row>
    <row r="16" spans="1:11" x14ac:dyDescent="0.35">
      <c r="A16" s="25" t="s">
        <v>4</v>
      </c>
      <c r="B16" s="39">
        <v>105.01625725676315</v>
      </c>
      <c r="C16" s="39">
        <v>103.09054118213328</v>
      </c>
      <c r="D16" s="39"/>
      <c r="E16" s="39">
        <f t="shared" si="0"/>
        <v>-1.8337313906755637</v>
      </c>
      <c r="F16" s="39"/>
      <c r="G16" s="39">
        <v>1.1073960715834759</v>
      </c>
      <c r="H16" s="39">
        <v>1.1073960715834759</v>
      </c>
      <c r="I16" s="39"/>
      <c r="J16" s="39">
        <f t="shared" si="1"/>
        <v>0</v>
      </c>
      <c r="K16" s="112">
        <f t="shared" si="2"/>
        <v>0</v>
      </c>
    </row>
    <row r="17" spans="1:11" x14ac:dyDescent="0.35">
      <c r="A17" s="26" t="s">
        <v>104</v>
      </c>
      <c r="B17" s="22">
        <v>106.56368712266099</v>
      </c>
      <c r="C17" s="22">
        <v>104.15470420644084</v>
      </c>
      <c r="D17" s="22"/>
      <c r="E17" s="22">
        <f t="shared" si="0"/>
        <v>-2.2606039461146588</v>
      </c>
      <c r="F17" s="22"/>
      <c r="G17" s="22">
        <v>0.89828514272195803</v>
      </c>
      <c r="H17" s="22">
        <v>0.89828514272195792</v>
      </c>
      <c r="I17" s="22"/>
      <c r="J17" s="22">
        <f t="shared" si="1"/>
        <v>0</v>
      </c>
      <c r="K17" s="113">
        <f t="shared" si="2"/>
        <v>0</v>
      </c>
    </row>
    <row r="18" spans="1:11" x14ac:dyDescent="0.35">
      <c r="A18" s="27" t="s">
        <v>105</v>
      </c>
      <c r="B18" s="39">
        <v>98.850076772880129</v>
      </c>
      <c r="C18" s="39">
        <v>98.850076772880129</v>
      </c>
      <c r="D18" s="39"/>
      <c r="E18" s="39">
        <f t="shared" si="0"/>
        <v>0</v>
      </c>
      <c r="F18" s="39"/>
      <c r="G18" s="39">
        <v>0.20911092886151778</v>
      </c>
      <c r="H18" s="39">
        <v>0.20911092886151775</v>
      </c>
      <c r="I18" s="39"/>
      <c r="J18" s="39">
        <f t="shared" si="1"/>
        <v>0</v>
      </c>
      <c r="K18" s="112">
        <f t="shared" si="2"/>
        <v>0</v>
      </c>
    </row>
    <row r="19" spans="1:11" x14ac:dyDescent="0.35">
      <c r="A19" s="26" t="s">
        <v>5</v>
      </c>
      <c r="B19" s="22">
        <v>97.743964930092218</v>
      </c>
      <c r="C19" s="22">
        <v>99.775736201906867</v>
      </c>
      <c r="D19" s="22"/>
      <c r="E19" s="22">
        <f t="shared" si="0"/>
        <v>2.078666722050615</v>
      </c>
      <c r="F19" s="22"/>
      <c r="G19" s="22">
        <v>3.1812327368537203</v>
      </c>
      <c r="H19" s="22">
        <v>3.2028326637533775</v>
      </c>
      <c r="I19" s="22"/>
      <c r="J19" s="22">
        <f t="shared" si="1"/>
        <v>2.1599926899657174E-2</v>
      </c>
      <c r="K19" s="113">
        <f t="shared" si="2"/>
        <v>2.1976939006781293E-4</v>
      </c>
    </row>
    <row r="20" spans="1:11" x14ac:dyDescent="0.35">
      <c r="A20" s="27" t="s">
        <v>106</v>
      </c>
      <c r="B20" s="39">
        <v>97.2378073322554</v>
      </c>
      <c r="C20" s="39">
        <v>100.26119648705699</v>
      </c>
      <c r="D20" s="39"/>
      <c r="E20" s="39">
        <f t="shared" si="0"/>
        <v>3.1092732731733186</v>
      </c>
      <c r="F20" s="39"/>
      <c r="G20" s="39">
        <v>1.5787315929094965</v>
      </c>
      <c r="H20" s="39">
        <v>1.5991318569350557</v>
      </c>
      <c r="I20" s="39"/>
      <c r="J20" s="39">
        <f t="shared" si="1"/>
        <v>2.0400264025559167E-2</v>
      </c>
      <c r="K20" s="112">
        <f t="shared" si="2"/>
        <v>2.0756336829041039E-4</v>
      </c>
    </row>
    <row r="21" spans="1:11" x14ac:dyDescent="0.35">
      <c r="A21" s="26" t="s">
        <v>107</v>
      </c>
      <c r="B21" s="22">
        <v>97.423650612110023</v>
      </c>
      <c r="C21" s="22">
        <v>97.126753630518579</v>
      </c>
      <c r="D21" s="22"/>
      <c r="E21" s="22">
        <f t="shared" si="0"/>
        <v>-0.30474836420730789</v>
      </c>
      <c r="F21" s="22"/>
      <c r="G21" s="22">
        <v>1.055651935405048</v>
      </c>
      <c r="H21" s="22">
        <v>1.0514646058543435</v>
      </c>
      <c r="I21" s="22"/>
      <c r="J21" s="22">
        <f t="shared" si="1"/>
        <v>-4.1873295507044439E-3</v>
      </c>
      <c r="K21" s="113">
        <f t="shared" si="2"/>
        <v>-4.2604165543997775E-5</v>
      </c>
    </row>
    <row r="22" spans="1:11" x14ac:dyDescent="0.35">
      <c r="A22" s="27" t="s">
        <v>108</v>
      </c>
      <c r="B22" s="39">
        <v>99.878835992706584</v>
      </c>
      <c r="C22" s="39">
        <v>103.6168554982179</v>
      </c>
      <c r="D22" s="39"/>
      <c r="E22" s="39">
        <f t="shared" si="0"/>
        <v>3.7425541340752932</v>
      </c>
      <c r="F22" s="39"/>
      <c r="G22" s="39">
        <v>0.5468492085391754</v>
      </c>
      <c r="H22" s="39">
        <v>0.55223620096397841</v>
      </c>
      <c r="I22" s="39"/>
      <c r="J22" s="39">
        <f t="shared" si="1"/>
        <v>5.3869924248030054E-3</v>
      </c>
      <c r="K22" s="112">
        <f t="shared" si="2"/>
        <v>5.4810187321405958E-5</v>
      </c>
    </row>
    <row r="23" spans="1:11" x14ac:dyDescent="0.35">
      <c r="A23" s="28" t="s">
        <v>109</v>
      </c>
      <c r="B23" s="22">
        <v>100.99650086798772</v>
      </c>
      <c r="C23" s="22">
        <v>100.05092047739251</v>
      </c>
      <c r="D23" s="22"/>
      <c r="E23" s="22">
        <f t="shared" si="0"/>
        <v>-0.93625064479330167</v>
      </c>
      <c r="F23" s="22"/>
      <c r="G23" s="22">
        <v>2.9948588300373751</v>
      </c>
      <c r="H23" s="22">
        <v>2.9971212861825274</v>
      </c>
      <c r="I23" s="22"/>
      <c r="J23" s="22">
        <f t="shared" si="1"/>
        <v>2.2624561451523029E-3</v>
      </c>
      <c r="K23" s="113">
        <f t="shared" si="2"/>
        <v>2.3019457861368436E-5</v>
      </c>
    </row>
    <row r="24" spans="1:11" x14ac:dyDescent="0.35">
      <c r="A24" s="25" t="s">
        <v>110</v>
      </c>
      <c r="B24" s="39">
        <v>99.043294598246305</v>
      </c>
      <c r="C24" s="39">
        <v>99.926831159219631</v>
      </c>
      <c r="D24" s="39"/>
      <c r="E24" s="39">
        <f t="shared" si="0"/>
        <v>0.89207105292412603</v>
      </c>
      <c r="F24" s="39"/>
      <c r="G24" s="39">
        <v>0.20550974030952973</v>
      </c>
      <c r="H24" s="39">
        <v>0.20550974030952973</v>
      </c>
      <c r="I24" s="39"/>
      <c r="J24" s="39">
        <f t="shared" si="1"/>
        <v>0</v>
      </c>
      <c r="K24" s="112">
        <f t="shared" si="2"/>
        <v>0</v>
      </c>
    </row>
    <row r="25" spans="1:11" x14ac:dyDescent="0.35">
      <c r="A25" s="26" t="s">
        <v>111</v>
      </c>
      <c r="B25" s="22">
        <v>97.881563633178615</v>
      </c>
      <c r="C25" s="22">
        <v>100.04240949545235</v>
      </c>
      <c r="D25" s="22"/>
      <c r="E25" s="22">
        <f t="shared" si="0"/>
        <v>2.2076127332535611</v>
      </c>
      <c r="F25" s="22"/>
      <c r="G25" s="22">
        <v>0.10553705347948754</v>
      </c>
      <c r="H25" s="22">
        <v>0.10553705347948754</v>
      </c>
      <c r="I25" s="22"/>
      <c r="J25" s="22">
        <f t="shared" si="1"/>
        <v>0</v>
      </c>
      <c r="K25" s="113">
        <f t="shared" si="2"/>
        <v>0</v>
      </c>
    </row>
    <row r="26" spans="1:11" x14ac:dyDescent="0.35">
      <c r="A26" s="25" t="s">
        <v>112</v>
      </c>
      <c r="B26" s="39">
        <v>104.62849052146183</v>
      </c>
      <c r="C26" s="39">
        <v>102.41142046407448</v>
      </c>
      <c r="D26" s="39"/>
      <c r="E26" s="39">
        <f t="shared" si="0"/>
        <v>-2.1189926819526916</v>
      </c>
      <c r="F26" s="39"/>
      <c r="G26" s="39">
        <v>1.2422718420840309</v>
      </c>
      <c r="H26" s="39">
        <v>1.2422718420840309</v>
      </c>
      <c r="I26" s="39"/>
      <c r="J26" s="39">
        <f t="shared" si="1"/>
        <v>0</v>
      </c>
      <c r="K26" s="112">
        <f t="shared" si="2"/>
        <v>0</v>
      </c>
    </row>
    <row r="27" spans="1:11" x14ac:dyDescent="0.35">
      <c r="A27" s="26" t="s">
        <v>113</v>
      </c>
      <c r="B27" s="22">
        <v>99.451136342141922</v>
      </c>
      <c r="C27" s="22">
        <v>99.458390844586418</v>
      </c>
      <c r="D27" s="22"/>
      <c r="E27" s="22">
        <f t="shared" si="0"/>
        <v>7.2945395209300656E-3</v>
      </c>
      <c r="F27" s="22"/>
      <c r="G27" s="22">
        <v>9.9744112921631475E-2</v>
      </c>
      <c r="H27" s="22">
        <v>9.9855701852246986E-2</v>
      </c>
      <c r="I27" s="22"/>
      <c r="J27" s="22">
        <f t="shared" si="1"/>
        <v>1.1158893061551101E-4</v>
      </c>
      <c r="K27" s="113">
        <f t="shared" si="2"/>
        <v>1.1353663988594141E-6</v>
      </c>
    </row>
    <row r="28" spans="1:11" x14ac:dyDescent="0.35">
      <c r="A28" s="25" t="s">
        <v>114</v>
      </c>
      <c r="B28" s="39">
        <v>100.39428323887259</v>
      </c>
      <c r="C28" s="39">
        <v>100.39428323887259</v>
      </c>
      <c r="D28" s="39"/>
      <c r="E28" s="39">
        <f t="shared" si="0"/>
        <v>0</v>
      </c>
      <c r="F28" s="39"/>
      <c r="G28" s="39">
        <v>0.25433312793453194</v>
      </c>
      <c r="H28" s="39">
        <v>0.25433312793453189</v>
      </c>
      <c r="I28" s="39"/>
      <c r="J28" s="39">
        <f t="shared" si="1"/>
        <v>0</v>
      </c>
      <c r="K28" s="112">
        <f t="shared" si="2"/>
        <v>0</v>
      </c>
    </row>
    <row r="29" spans="1:11" x14ac:dyDescent="0.35">
      <c r="A29" s="28" t="s">
        <v>115</v>
      </c>
      <c r="B29" s="22">
        <v>99.908594169890478</v>
      </c>
      <c r="C29" s="22">
        <v>98.836822564954602</v>
      </c>
      <c r="D29" s="22"/>
      <c r="E29" s="22">
        <f t="shared" si="0"/>
        <v>-1.0727521629554482</v>
      </c>
      <c r="F29" s="22"/>
      <c r="G29" s="22">
        <v>0.74707502891572963</v>
      </c>
      <c r="H29" s="22">
        <v>0.74707502891572963</v>
      </c>
      <c r="I29" s="22"/>
      <c r="J29" s="22">
        <f t="shared" si="1"/>
        <v>0</v>
      </c>
      <c r="K29" s="113">
        <f t="shared" si="2"/>
        <v>0</v>
      </c>
    </row>
    <row r="30" spans="1:11" x14ac:dyDescent="0.35">
      <c r="A30" s="27" t="s">
        <v>116</v>
      </c>
      <c r="B30" s="39">
        <v>94.214837411790356</v>
      </c>
      <c r="C30" s="39">
        <v>94.810168768722846</v>
      </c>
      <c r="D30" s="39"/>
      <c r="E30" s="39">
        <f t="shared" si="0"/>
        <v>0.63188705015797542</v>
      </c>
      <c r="F30" s="39"/>
      <c r="G30" s="39">
        <v>0.34038792439243371</v>
      </c>
      <c r="H30" s="39">
        <v>0.34253879160697098</v>
      </c>
      <c r="I30" s="39"/>
      <c r="J30" s="39">
        <f t="shared" si="1"/>
        <v>2.1508672145372776E-3</v>
      </c>
      <c r="K30" s="112">
        <f t="shared" si="2"/>
        <v>2.1884091462513963E-5</v>
      </c>
    </row>
    <row r="31" spans="1:11" x14ac:dyDescent="0.35">
      <c r="A31" s="26" t="s">
        <v>6</v>
      </c>
      <c r="B31" s="22">
        <v>103.57510315857219</v>
      </c>
      <c r="C31" s="22">
        <v>101.87846689313366</v>
      </c>
      <c r="D31" s="22"/>
      <c r="E31" s="22">
        <f t="shared" si="0"/>
        <v>-1.6380734497951632</v>
      </c>
      <c r="F31" s="22"/>
      <c r="G31" s="22">
        <v>0.38068160994971034</v>
      </c>
      <c r="H31" s="22">
        <v>0.38068160994971029</v>
      </c>
      <c r="I31" s="22"/>
      <c r="J31" s="22">
        <f t="shared" si="1"/>
        <v>0</v>
      </c>
      <c r="K31" s="113">
        <f t="shared" si="2"/>
        <v>0</v>
      </c>
    </row>
    <row r="32" spans="1:11" x14ac:dyDescent="0.35">
      <c r="A32" s="27" t="s">
        <v>117</v>
      </c>
      <c r="B32" s="39">
        <v>102.33701286206674</v>
      </c>
      <c r="C32" s="39">
        <v>101.96685769862746</v>
      </c>
      <c r="D32" s="39"/>
      <c r="E32" s="39">
        <f t="shared" si="0"/>
        <v>-0.36170213795294615</v>
      </c>
      <c r="F32" s="39"/>
      <c r="G32" s="39">
        <v>0.30098319129104356</v>
      </c>
      <c r="H32" s="39">
        <v>0.30098319129104351</v>
      </c>
      <c r="I32" s="39"/>
      <c r="J32" s="39">
        <f t="shared" si="1"/>
        <v>0</v>
      </c>
      <c r="K32" s="112">
        <f t="shared" si="2"/>
        <v>0</v>
      </c>
    </row>
    <row r="33" spans="1:11" x14ac:dyDescent="0.35">
      <c r="A33" s="26" t="s">
        <v>118</v>
      </c>
      <c r="B33" s="22">
        <v>108.53391453827454</v>
      </c>
      <c r="C33" s="22">
        <v>101.52444317339298</v>
      </c>
      <c r="D33" s="22"/>
      <c r="E33" s="22">
        <f t="shared" si="0"/>
        <v>-6.4583235523212101</v>
      </c>
      <c r="F33" s="22"/>
      <c r="G33" s="22">
        <v>7.9698418658666739E-2</v>
      </c>
      <c r="H33" s="22">
        <v>7.9698418658666739E-2</v>
      </c>
      <c r="I33" s="22"/>
      <c r="J33" s="22">
        <f t="shared" si="1"/>
        <v>0</v>
      </c>
      <c r="K33" s="113">
        <f t="shared" si="2"/>
        <v>0</v>
      </c>
    </row>
    <row r="34" spans="1:11" x14ac:dyDescent="0.35">
      <c r="A34" s="25" t="s">
        <v>7</v>
      </c>
      <c r="B34" s="39">
        <v>106.94868187302862</v>
      </c>
      <c r="C34" s="39">
        <v>103.55327159164071</v>
      </c>
      <c r="D34" s="39"/>
      <c r="E34" s="39">
        <f t="shared" si="0"/>
        <v>-3.174803299978024</v>
      </c>
      <c r="F34" s="39"/>
      <c r="G34" s="39">
        <v>2.0078053369518729</v>
      </c>
      <c r="H34" s="39">
        <v>2.0356156859729233</v>
      </c>
      <c r="I34" s="39"/>
      <c r="J34" s="39">
        <f t="shared" si="1"/>
        <v>2.7810349021050396E-2</v>
      </c>
      <c r="K34" s="112">
        <f t="shared" si="2"/>
        <v>2.829575984364211E-4</v>
      </c>
    </row>
    <row r="35" spans="1:11" x14ac:dyDescent="0.35">
      <c r="A35" s="26" t="s">
        <v>119</v>
      </c>
      <c r="B35" s="22">
        <v>114.95673533062065</v>
      </c>
      <c r="C35" s="22">
        <v>110.07570756070959</v>
      </c>
      <c r="D35" s="22"/>
      <c r="E35" s="22">
        <f t="shared" si="0"/>
        <v>-4.2459693691483169</v>
      </c>
      <c r="F35" s="22"/>
      <c r="G35" s="22">
        <v>0.94132703661125072</v>
      </c>
      <c r="H35" s="22">
        <v>0.94123727280680036</v>
      </c>
      <c r="I35" s="22"/>
      <c r="J35" s="22">
        <f t="shared" si="1"/>
        <v>-8.9763804450360141E-5</v>
      </c>
      <c r="K35" s="113">
        <f>J35/$G$5</f>
        <v>-9.1330570912882054E-7</v>
      </c>
    </row>
    <row r="36" spans="1:11" x14ac:dyDescent="0.35">
      <c r="A36" s="25" t="s">
        <v>120</v>
      </c>
      <c r="B36" s="39">
        <v>102.54011272807115</v>
      </c>
      <c r="C36" s="39">
        <v>108.85039363925995</v>
      </c>
      <c r="D36" s="39"/>
      <c r="E36" s="39">
        <f t="shared" si="0"/>
        <v>6.1539633059729537</v>
      </c>
      <c r="F36" s="39"/>
      <c r="G36" s="39">
        <v>0.43208736058755237</v>
      </c>
      <c r="H36" s="39">
        <v>0.4545528256872548</v>
      </c>
      <c r="I36" s="39"/>
      <c r="J36" s="39">
        <f t="shared" si="1"/>
        <v>2.2465465099702431E-2</v>
      </c>
      <c r="K36" s="112">
        <f t="shared" si="2"/>
        <v>2.285758459038907E-4</v>
      </c>
    </row>
    <row r="37" spans="1:11" x14ac:dyDescent="0.35">
      <c r="A37" s="28" t="s">
        <v>121</v>
      </c>
      <c r="B37" s="22">
        <v>109.14933149186788</v>
      </c>
      <c r="C37" s="22">
        <v>95.078517963259387</v>
      </c>
      <c r="D37" s="22"/>
      <c r="E37" s="22">
        <f t="shared" si="0"/>
        <v>-12.891341922379828</v>
      </c>
      <c r="F37" s="22"/>
      <c r="G37" s="22">
        <v>0.25440885942295677</v>
      </c>
      <c r="H37" s="22">
        <v>0.25966992038855857</v>
      </c>
      <c r="I37" s="22"/>
      <c r="J37" s="22">
        <f t="shared" si="1"/>
        <v>5.2610609656018048E-3</v>
      </c>
      <c r="K37" s="113">
        <f t="shared" si="2"/>
        <v>5.3528892245382497E-5</v>
      </c>
    </row>
    <row r="38" spans="1:11" x14ac:dyDescent="0.35">
      <c r="A38" s="27" t="s">
        <v>122</v>
      </c>
      <c r="B38" s="39">
        <v>89.828568770704976</v>
      </c>
      <c r="C38" s="39">
        <v>83.654795620263371</v>
      </c>
      <c r="D38" s="39"/>
      <c r="E38" s="39">
        <f t="shared" si="0"/>
        <v>-6.8728392703224284</v>
      </c>
      <c r="F38" s="39"/>
      <c r="G38" s="39">
        <v>0.23838741236939379</v>
      </c>
      <c r="H38" s="39">
        <v>0.23861000625083909</v>
      </c>
      <c r="I38" s="39"/>
      <c r="J38" s="39">
        <f t="shared" si="1"/>
        <v>2.2259388144529879E-4</v>
      </c>
      <c r="K38" s="112">
        <f t="shared" si="2"/>
        <v>2.2647910701418534E-6</v>
      </c>
    </row>
    <row r="39" spans="1:11" x14ac:dyDescent="0.35">
      <c r="A39" s="28" t="s">
        <v>123</v>
      </c>
      <c r="B39" s="22">
        <v>103.8402277068918</v>
      </c>
      <c r="C39" s="22">
        <v>103.8402277068918</v>
      </c>
      <c r="D39" s="22"/>
      <c r="E39" s="22">
        <f t="shared" si="0"/>
        <v>0</v>
      </c>
      <c r="F39" s="22"/>
      <c r="G39" s="22">
        <v>6.589892120370397E-2</v>
      </c>
      <c r="H39" s="22">
        <v>6.589892120370397E-2</v>
      </c>
      <c r="I39" s="22"/>
      <c r="J39" s="22">
        <f t="shared" si="1"/>
        <v>0</v>
      </c>
      <c r="K39" s="113">
        <f t="shared" si="2"/>
        <v>0</v>
      </c>
    </row>
    <row r="40" spans="1:11" x14ac:dyDescent="0.35">
      <c r="A40" s="27" t="s">
        <v>124</v>
      </c>
      <c r="B40" s="39">
        <v>100.67075874548202</v>
      </c>
      <c r="C40" s="39">
        <v>99.988506167914977</v>
      </c>
      <c r="D40" s="39"/>
      <c r="E40" s="39">
        <f t="shared" si="0"/>
        <v>-0.67770679993772731</v>
      </c>
      <c r="F40" s="39"/>
      <c r="G40" s="39">
        <v>7.5695746757014973E-2</v>
      </c>
      <c r="H40" s="39">
        <v>7.5646739635766555E-2</v>
      </c>
      <c r="I40" s="39"/>
      <c r="J40" s="39">
        <f t="shared" si="1"/>
        <v>-4.9007121248417773E-5</v>
      </c>
      <c r="K40" s="112">
        <f t="shared" si="2"/>
        <v>-4.9862507386148013E-7</v>
      </c>
    </row>
    <row r="41" spans="1:11" x14ac:dyDescent="0.35">
      <c r="A41" s="26" t="s">
        <v>8</v>
      </c>
      <c r="B41" s="22">
        <v>112.38426098788423</v>
      </c>
      <c r="C41" s="22">
        <v>121.44291914208408</v>
      </c>
      <c r="D41" s="22"/>
      <c r="E41" s="22">
        <f t="shared" si="0"/>
        <v>8.060433084287876</v>
      </c>
      <c r="F41" s="22"/>
      <c r="G41" s="22">
        <v>1.9226193643012308</v>
      </c>
      <c r="H41" s="22">
        <v>2.0830424051060428</v>
      </c>
      <c r="I41" s="22"/>
      <c r="J41" s="22">
        <f t="shared" si="1"/>
        <v>0.16042304080481196</v>
      </c>
      <c r="K41" s="113">
        <f t="shared" si="2"/>
        <v>1.6322311642201421E-3</v>
      </c>
    </row>
    <row r="42" spans="1:11" x14ac:dyDescent="0.35">
      <c r="A42" s="25" t="s">
        <v>125</v>
      </c>
      <c r="B42" s="39">
        <v>119.53667106934284</v>
      </c>
      <c r="C42" s="39">
        <v>102.95814871097826</v>
      </c>
      <c r="D42" s="39"/>
      <c r="E42" s="39">
        <f t="shared" si="0"/>
        <v>-13.868984479873491</v>
      </c>
      <c r="F42" s="39"/>
      <c r="G42" s="39">
        <v>0.10117075676119519</v>
      </c>
      <c r="H42" s="39">
        <v>8.8013804463216869E-2</v>
      </c>
      <c r="I42" s="39"/>
      <c r="J42" s="39">
        <f t="shared" si="1"/>
        <v>-1.3156952297978322E-2</v>
      </c>
      <c r="K42" s="112">
        <f t="shared" si="2"/>
        <v>-1.3386597996884418E-4</v>
      </c>
    </row>
    <row r="43" spans="1:11" x14ac:dyDescent="0.35">
      <c r="A43" s="26" t="s">
        <v>126</v>
      </c>
      <c r="B43" s="22">
        <v>115.9758439675592</v>
      </c>
      <c r="C43" s="22">
        <v>119.15307160564412</v>
      </c>
      <c r="D43" s="22"/>
      <c r="E43" s="22">
        <f t="shared" si="0"/>
        <v>2.7395598336612759</v>
      </c>
      <c r="F43" s="22"/>
      <c r="G43" s="22">
        <v>0.73931649166174329</v>
      </c>
      <c r="H43" s="22">
        <v>0.76174928434530897</v>
      </c>
      <c r="I43" s="22"/>
      <c r="J43" s="22">
        <f t="shared" si="1"/>
        <v>2.2432792683565683E-2</v>
      </c>
      <c r="K43" s="113">
        <f t="shared" si="2"/>
        <v>2.2824341899338441E-4</v>
      </c>
    </row>
    <row r="44" spans="1:11" x14ac:dyDescent="0.35">
      <c r="A44" s="27" t="s">
        <v>127</v>
      </c>
      <c r="B44" s="39">
        <v>121.22985256794252</v>
      </c>
      <c r="C44" s="39">
        <v>117.57557522515758</v>
      </c>
      <c r="D44" s="39"/>
      <c r="E44" s="39">
        <f t="shared" si="0"/>
        <v>-3.0143378593460834</v>
      </c>
      <c r="F44" s="39"/>
      <c r="G44" s="39">
        <v>8.1701349744073962E-2</v>
      </c>
      <c r="H44" s="39">
        <v>7.9433694593615684E-2</v>
      </c>
      <c r="I44" s="39"/>
      <c r="J44" s="39">
        <f t="shared" si="1"/>
        <v>-2.2676551504582781E-3</v>
      </c>
      <c r="K44" s="112">
        <f t="shared" si="2"/>
        <v>-2.3072355365622103E-5</v>
      </c>
    </row>
    <row r="45" spans="1:11" x14ac:dyDescent="0.35">
      <c r="A45" s="28" t="s">
        <v>128</v>
      </c>
      <c r="B45" s="22">
        <v>112.09271886931225</v>
      </c>
      <c r="C45" s="22">
        <v>142.47203644637955</v>
      </c>
      <c r="D45" s="22"/>
      <c r="E45" s="22">
        <f t="shared" si="0"/>
        <v>27.101954420863162</v>
      </c>
      <c r="F45" s="22"/>
      <c r="G45" s="22">
        <v>0.54071369480076081</v>
      </c>
      <c r="H45" s="22">
        <v>0.69932463252504895</v>
      </c>
      <c r="I45" s="22"/>
      <c r="J45" s="22">
        <f t="shared" si="1"/>
        <v>0.15861093772428814</v>
      </c>
      <c r="K45" s="113">
        <f t="shared" si="2"/>
        <v>1.6137938430849004E-3</v>
      </c>
    </row>
    <row r="46" spans="1:11" x14ac:dyDescent="0.35">
      <c r="A46" s="27" t="s">
        <v>129</v>
      </c>
      <c r="B46" s="39">
        <v>111.56354495503878</v>
      </c>
      <c r="C46" s="39">
        <v>112.72146609974486</v>
      </c>
      <c r="D46" s="39"/>
      <c r="E46" s="39">
        <f t="shared" si="0"/>
        <v>1.03790278909901</v>
      </c>
      <c r="F46" s="39"/>
      <c r="G46" s="39">
        <v>0.18867324161824722</v>
      </c>
      <c r="H46" s="39">
        <v>0.18347715946364226</v>
      </c>
      <c r="I46" s="39"/>
      <c r="J46" s="39">
        <f t="shared" si="1"/>
        <v>-5.1960821546049585E-3</v>
      </c>
      <c r="K46" s="112">
        <f t="shared" si="2"/>
        <v>-5.2867762523673334E-5</v>
      </c>
    </row>
    <row r="47" spans="1:11" x14ac:dyDescent="0.35">
      <c r="A47" s="26" t="s">
        <v>130</v>
      </c>
      <c r="B47" s="22">
        <v>99.408588831791036</v>
      </c>
      <c r="C47" s="22">
        <v>99.822129377986926</v>
      </c>
      <c r="D47" s="22"/>
      <c r="E47" s="22">
        <f t="shared" si="0"/>
        <v>0.41600082151416196</v>
      </c>
      <c r="F47" s="22"/>
      <c r="G47" s="22">
        <v>4.9610305898731832E-2</v>
      </c>
      <c r="H47" s="22">
        <v>4.9610305898731825E-2</v>
      </c>
      <c r="I47" s="22"/>
      <c r="J47" s="22">
        <f t="shared" si="1"/>
        <v>0</v>
      </c>
      <c r="K47" s="113">
        <f t="shared" si="2"/>
        <v>0</v>
      </c>
    </row>
    <row r="48" spans="1:11" x14ac:dyDescent="0.35">
      <c r="A48" s="25" t="s">
        <v>131</v>
      </c>
      <c r="B48" s="39">
        <v>100.72143969463968</v>
      </c>
      <c r="C48" s="39">
        <v>100.74665576076103</v>
      </c>
      <c r="D48" s="39"/>
      <c r="E48" s="39">
        <f t="shared" si="0"/>
        <v>2.5035450444099716E-2</v>
      </c>
      <c r="F48" s="39"/>
      <c r="G48" s="39">
        <v>0.22143352381647854</v>
      </c>
      <c r="H48" s="39">
        <v>0.22143352381647854</v>
      </c>
      <c r="I48" s="39"/>
      <c r="J48" s="39">
        <f t="shared" si="1"/>
        <v>0</v>
      </c>
      <c r="K48" s="112">
        <f t="shared" si="2"/>
        <v>0</v>
      </c>
    </row>
    <row r="49" spans="1:11" x14ac:dyDescent="0.35">
      <c r="A49" s="28" t="s">
        <v>9</v>
      </c>
      <c r="B49" s="22">
        <v>99.643227141042914</v>
      </c>
      <c r="C49" s="22">
        <v>99.244218837621986</v>
      </c>
      <c r="D49" s="22"/>
      <c r="E49" s="22">
        <f t="shared" si="0"/>
        <v>-0.4004369537892849</v>
      </c>
      <c r="F49" s="22"/>
      <c r="G49" s="22">
        <v>1.0540115299804087</v>
      </c>
      <c r="H49" s="22">
        <v>1.0518061050294669</v>
      </c>
      <c r="I49" s="22"/>
      <c r="J49" s="22">
        <f t="shared" si="1"/>
        <v>-2.2054249509417811E-3</v>
      </c>
      <c r="K49" s="113">
        <f t="shared" si="2"/>
        <v>-2.243919151025017E-5</v>
      </c>
    </row>
    <row r="50" spans="1:11" x14ac:dyDescent="0.35">
      <c r="A50" s="27" t="s">
        <v>132</v>
      </c>
      <c r="B50" s="39">
        <v>99.666168111471535</v>
      </c>
      <c r="C50" s="39">
        <v>99.666168111471535</v>
      </c>
      <c r="D50" s="39"/>
      <c r="E50" s="39">
        <f t="shared" si="0"/>
        <v>0</v>
      </c>
      <c r="F50" s="39"/>
      <c r="G50" s="39">
        <v>0.22574331310921783</v>
      </c>
      <c r="H50" s="39">
        <v>0.22574331310921783</v>
      </c>
      <c r="I50" s="39"/>
      <c r="J50" s="39">
        <f t="shared" si="1"/>
        <v>0</v>
      </c>
      <c r="K50" s="112">
        <f t="shared" si="2"/>
        <v>0</v>
      </c>
    </row>
    <row r="51" spans="1:11" x14ac:dyDescent="0.35">
      <c r="A51" s="28" t="s">
        <v>133</v>
      </c>
      <c r="B51" s="22">
        <v>100.32432904265089</v>
      </c>
      <c r="C51" s="22">
        <v>100.0206151778615</v>
      </c>
      <c r="D51" s="22"/>
      <c r="E51" s="22">
        <f t="shared" si="0"/>
        <v>-0.30273201693705731</v>
      </c>
      <c r="F51" s="22"/>
      <c r="G51" s="22">
        <v>0.1219794884739452</v>
      </c>
      <c r="H51" s="22">
        <v>0.12195974133534203</v>
      </c>
      <c r="I51" s="22"/>
      <c r="J51" s="22">
        <f t="shared" si="1"/>
        <v>-1.9747138603171122E-5</v>
      </c>
      <c r="K51" s="113">
        <f t="shared" si="2"/>
        <v>-2.0091811544382408E-7</v>
      </c>
    </row>
    <row r="52" spans="1:11" x14ac:dyDescent="0.35">
      <c r="A52" s="27" t="s">
        <v>134</v>
      </c>
      <c r="B52" s="39">
        <v>100.1535144468308</v>
      </c>
      <c r="C52" s="39">
        <v>100.5882397838247</v>
      </c>
      <c r="D52" s="39"/>
      <c r="E52" s="39">
        <f t="shared" si="0"/>
        <v>0.43405899373076817</v>
      </c>
      <c r="F52" s="39"/>
      <c r="G52" s="39">
        <v>7.010258798097295E-2</v>
      </c>
      <c r="H52" s="39">
        <v>7.010258798097295E-2</v>
      </c>
      <c r="I52" s="39"/>
      <c r="J52" s="39">
        <f t="shared" si="1"/>
        <v>0</v>
      </c>
      <c r="K52" s="112">
        <f t="shared" si="2"/>
        <v>0</v>
      </c>
    </row>
    <row r="53" spans="1:11" x14ac:dyDescent="0.35">
      <c r="A53" s="28" t="s">
        <v>135</v>
      </c>
      <c r="B53" s="22">
        <v>98.646028668216843</v>
      </c>
      <c r="C53" s="22">
        <v>98.646028668216843</v>
      </c>
      <c r="D53" s="22"/>
      <c r="E53" s="22">
        <f t="shared" si="0"/>
        <v>0</v>
      </c>
      <c r="F53" s="22"/>
      <c r="G53" s="22">
        <v>0.4501948541525535</v>
      </c>
      <c r="H53" s="22">
        <v>0.45019485415255345</v>
      </c>
      <c r="I53" s="22"/>
      <c r="J53" s="22">
        <f t="shared" si="1"/>
        <v>0</v>
      </c>
      <c r="K53" s="113">
        <f t="shared" si="2"/>
        <v>0</v>
      </c>
    </row>
    <row r="54" spans="1:11" x14ac:dyDescent="0.35">
      <c r="A54" s="27" t="s">
        <v>136</v>
      </c>
      <c r="B54" s="39">
        <v>101.45071554351621</v>
      </c>
      <c r="C54" s="39">
        <v>99.19434762499256</v>
      </c>
      <c r="D54" s="39"/>
      <c r="E54" s="39">
        <f t="shared" si="0"/>
        <v>-2.2241025175971374</v>
      </c>
      <c r="F54" s="39"/>
      <c r="G54" s="39">
        <v>0.18599128626371927</v>
      </c>
      <c r="H54" s="39">
        <v>0.18380560845138083</v>
      </c>
      <c r="I54" s="39"/>
      <c r="J54" s="39">
        <f t="shared" si="1"/>
        <v>-2.1856778123384435E-3</v>
      </c>
      <c r="K54" s="112">
        <f t="shared" si="2"/>
        <v>-2.2238273394804652E-5</v>
      </c>
    </row>
    <row r="55" spans="1:11" x14ac:dyDescent="0.35">
      <c r="A55" s="26" t="s">
        <v>10</v>
      </c>
      <c r="B55" s="22">
        <v>108.17216520550932</v>
      </c>
      <c r="C55" s="22">
        <v>103.95148966764586</v>
      </c>
      <c r="D55" s="22"/>
      <c r="E55" s="22">
        <f t="shared" si="0"/>
        <v>-3.9018129385178457</v>
      </c>
      <c r="F55" s="22"/>
      <c r="G55" s="22">
        <v>0.69272906183095928</v>
      </c>
      <c r="H55" s="22">
        <v>0.6711916269563647</v>
      </c>
      <c r="I55" s="22"/>
      <c r="J55" s="22">
        <f t="shared" si="1"/>
        <v>-2.1537434874594585E-2</v>
      </c>
      <c r="K55" s="113">
        <f t="shared" si="2"/>
        <v>-2.1913356225710282E-4</v>
      </c>
    </row>
    <row r="56" spans="1:11" x14ac:dyDescent="0.35">
      <c r="A56" s="27" t="s">
        <v>137</v>
      </c>
      <c r="B56" s="39">
        <v>97.030221664868805</v>
      </c>
      <c r="C56" s="39">
        <v>99.597175551197978</v>
      </c>
      <c r="D56" s="39"/>
      <c r="E56" s="39">
        <f t="shared" si="0"/>
        <v>2.6455199651044037</v>
      </c>
      <c r="F56" s="39"/>
      <c r="G56" s="39">
        <v>5.2950223064401086E-2</v>
      </c>
      <c r="H56" s="39">
        <v>5.2950223064401079E-2</v>
      </c>
      <c r="I56" s="39"/>
      <c r="J56" s="39">
        <f t="shared" si="1"/>
        <v>0</v>
      </c>
      <c r="K56" s="112">
        <f t="shared" si="2"/>
        <v>0</v>
      </c>
    </row>
    <row r="57" spans="1:11" x14ac:dyDescent="0.35">
      <c r="A57" s="28" t="s">
        <v>138</v>
      </c>
      <c r="B57" s="22">
        <v>100.30205982860082</v>
      </c>
      <c r="C57" s="22">
        <v>99.496535459238117</v>
      </c>
      <c r="D57" s="22"/>
      <c r="E57" s="22">
        <f t="shared" si="0"/>
        <v>-0.8030985313155159</v>
      </c>
      <c r="F57" s="22"/>
      <c r="G57" s="22">
        <v>6.7979097641785433E-2</v>
      </c>
      <c r="H57" s="22">
        <v>6.7979097641785433E-2</v>
      </c>
      <c r="I57" s="22"/>
      <c r="J57" s="22">
        <f t="shared" si="1"/>
        <v>0</v>
      </c>
      <c r="K57" s="113">
        <f t="shared" si="2"/>
        <v>0</v>
      </c>
    </row>
    <row r="58" spans="1:11" x14ac:dyDescent="0.35">
      <c r="A58" s="27" t="s">
        <v>139</v>
      </c>
      <c r="B58" s="39">
        <v>100.84223316611397</v>
      </c>
      <c r="C58" s="39">
        <v>101.04161840567583</v>
      </c>
      <c r="D58" s="39"/>
      <c r="E58" s="39">
        <f t="shared" si="0"/>
        <v>0.19771997634505656</v>
      </c>
      <c r="F58" s="39"/>
      <c r="G58" s="39">
        <v>0.21217029343032615</v>
      </c>
      <c r="H58" s="39">
        <v>0.21258979648430776</v>
      </c>
      <c r="I58" s="39"/>
      <c r="J58" s="39">
        <f t="shared" si="1"/>
        <v>4.1950305398161247E-4</v>
      </c>
      <c r="K58" s="112">
        <f t="shared" si="2"/>
        <v>4.2682519590650582E-6</v>
      </c>
    </row>
    <row r="59" spans="1:11" x14ac:dyDescent="0.35">
      <c r="A59" s="28" t="s">
        <v>140</v>
      </c>
      <c r="B59" s="22">
        <v>119.408188576326</v>
      </c>
      <c r="C59" s="22">
        <v>108.90367275273789</v>
      </c>
      <c r="D59" s="22"/>
      <c r="E59" s="22">
        <f t="shared" si="0"/>
        <v>-8.7971486284406648</v>
      </c>
      <c r="F59" s="22"/>
      <c r="G59" s="22">
        <v>0.31862707665317003</v>
      </c>
      <c r="H59" s="22">
        <v>0.29667013872459391</v>
      </c>
      <c r="I59" s="22"/>
      <c r="J59" s="22">
        <f t="shared" si="1"/>
        <v>-2.1956937928576115E-2</v>
      </c>
      <c r="K59" s="113">
        <f t="shared" si="2"/>
        <v>-2.2340181421616703E-4</v>
      </c>
    </row>
    <row r="60" spans="1:11" x14ac:dyDescent="0.35">
      <c r="A60" s="27" t="s">
        <v>141</v>
      </c>
      <c r="B60" s="39">
        <v>100.46424913856589</v>
      </c>
      <c r="C60" s="39">
        <v>100.46424913856589</v>
      </c>
      <c r="D60" s="39"/>
      <c r="E60" s="39">
        <f t="shared" si="0"/>
        <v>0</v>
      </c>
      <c r="F60" s="39"/>
      <c r="G60" s="39">
        <v>4.1002371041276499E-2</v>
      </c>
      <c r="H60" s="39">
        <v>4.1002371041276499E-2</v>
      </c>
      <c r="I60" s="39"/>
      <c r="J60" s="39">
        <f t="shared" si="1"/>
        <v>0</v>
      </c>
      <c r="K60" s="112">
        <f t="shared" si="2"/>
        <v>0</v>
      </c>
    </row>
    <row r="61" spans="1:11" x14ac:dyDescent="0.35">
      <c r="A61" s="26" t="s">
        <v>11</v>
      </c>
      <c r="B61" s="22">
        <v>101.28683535184039</v>
      </c>
      <c r="C61" s="22">
        <v>100.19444731687909</v>
      </c>
      <c r="D61" s="22"/>
      <c r="E61" s="22">
        <f t="shared" si="0"/>
        <v>-1.0785093947961455</v>
      </c>
      <c r="F61" s="22"/>
      <c r="G61" s="22">
        <v>2.5893682773917948</v>
      </c>
      <c r="H61" s="22">
        <v>2.5903886716328621</v>
      </c>
      <c r="I61" s="22"/>
      <c r="J61" s="22">
        <f t="shared" si="1"/>
        <v>1.0203942410673683E-3</v>
      </c>
      <c r="K61" s="113">
        <f t="shared" si="2"/>
        <v>1.0382045320331323E-5</v>
      </c>
    </row>
    <row r="62" spans="1:11" x14ac:dyDescent="0.35">
      <c r="A62" s="25" t="s">
        <v>142</v>
      </c>
      <c r="B62" s="39">
        <v>100.67801400104436</v>
      </c>
      <c r="C62" s="39">
        <v>100.62020147102187</v>
      </c>
      <c r="D62" s="39"/>
      <c r="E62" s="39">
        <f t="shared" si="0"/>
        <v>-5.7423192735894801E-2</v>
      </c>
      <c r="F62" s="39"/>
      <c r="G62" s="39">
        <v>0.32704516212863399</v>
      </c>
      <c r="H62" s="39">
        <v>0.3269918259757672</v>
      </c>
      <c r="I62" s="39"/>
      <c r="J62" s="39">
        <f t="shared" si="1"/>
        <v>-5.3336152866789721E-5</v>
      </c>
      <c r="K62" s="112">
        <f t="shared" si="2"/>
        <v>-5.4267099321915075E-7</v>
      </c>
    </row>
    <row r="63" spans="1:11" x14ac:dyDescent="0.35">
      <c r="A63" s="26" t="s">
        <v>142</v>
      </c>
      <c r="B63" s="22">
        <v>100.67801400104436</v>
      </c>
      <c r="C63" s="22">
        <v>100.62020147102187</v>
      </c>
      <c r="D63" s="22"/>
      <c r="E63" s="22">
        <f t="shared" si="0"/>
        <v>-5.7423192735894801E-2</v>
      </c>
      <c r="F63" s="22"/>
      <c r="G63" s="22">
        <v>0.32704516212863399</v>
      </c>
      <c r="H63" s="22">
        <v>0.3269918259757672</v>
      </c>
      <c r="I63" s="22"/>
      <c r="J63" s="22">
        <f t="shared" si="1"/>
        <v>-5.3336152866789721E-5</v>
      </c>
      <c r="K63" s="113">
        <f t="shared" si="2"/>
        <v>-5.4267099321915075E-7</v>
      </c>
    </row>
    <row r="64" spans="1:11" x14ac:dyDescent="0.35">
      <c r="A64" s="27" t="s">
        <v>143</v>
      </c>
      <c r="B64" s="39">
        <v>98.56198453567275</v>
      </c>
      <c r="C64" s="39">
        <v>98.793620194115391</v>
      </c>
      <c r="D64" s="39"/>
      <c r="E64" s="39">
        <f t="shared" si="0"/>
        <v>0.23501521355711041</v>
      </c>
      <c r="F64" s="39"/>
      <c r="G64" s="39">
        <v>0.31128678455276115</v>
      </c>
      <c r="H64" s="39">
        <v>0.31234948900771242</v>
      </c>
      <c r="I64" s="39"/>
      <c r="J64" s="39">
        <f t="shared" si="1"/>
        <v>1.0627044549512688E-3</v>
      </c>
      <c r="K64" s="112">
        <f t="shared" si="2"/>
        <v>1.0812532420685865E-5</v>
      </c>
    </row>
    <row r="65" spans="1:11" x14ac:dyDescent="0.35">
      <c r="A65" s="28" t="s">
        <v>143</v>
      </c>
      <c r="B65" s="22">
        <v>98.56198453567275</v>
      </c>
      <c r="C65" s="22">
        <v>98.793620194115391</v>
      </c>
      <c r="D65" s="22"/>
      <c r="E65" s="22">
        <f t="shared" si="0"/>
        <v>0.23501521355711041</v>
      </c>
      <c r="F65" s="22"/>
      <c r="G65" s="22">
        <v>0.31128678455276115</v>
      </c>
      <c r="H65" s="22">
        <v>0.31234948900771242</v>
      </c>
      <c r="I65" s="22"/>
      <c r="J65" s="22">
        <f t="shared" si="1"/>
        <v>1.0627044549512688E-3</v>
      </c>
      <c r="K65" s="113">
        <f t="shared" si="2"/>
        <v>1.0812532420685865E-5</v>
      </c>
    </row>
    <row r="66" spans="1:11" x14ac:dyDescent="0.35">
      <c r="A66" s="25" t="s">
        <v>144</v>
      </c>
      <c r="B66" s="39">
        <v>98.61254216345742</v>
      </c>
      <c r="C66" s="39">
        <v>98.935207276366654</v>
      </c>
      <c r="D66" s="39"/>
      <c r="E66" s="39">
        <f t="shared" si="0"/>
        <v>0.32720494353992713</v>
      </c>
      <c r="F66" s="39"/>
      <c r="G66" s="39">
        <v>8.4375607369388789E-2</v>
      </c>
      <c r="H66" s="39">
        <v>8.438663330837208E-2</v>
      </c>
      <c r="I66" s="39"/>
      <c r="J66" s="39">
        <f t="shared" si="1"/>
        <v>1.1025938983291739E-5</v>
      </c>
      <c r="K66" s="112">
        <f t="shared" si="2"/>
        <v>1.1218389286870256E-7</v>
      </c>
    </row>
    <row r="67" spans="1:11" x14ac:dyDescent="0.35">
      <c r="A67" s="26" t="s">
        <v>144</v>
      </c>
      <c r="B67" s="22">
        <v>98.61254216345742</v>
      </c>
      <c r="C67" s="22">
        <v>98.935207276366654</v>
      </c>
      <c r="D67" s="22"/>
      <c r="E67" s="22">
        <f t="shared" si="0"/>
        <v>0.32720494353992713</v>
      </c>
      <c r="F67" s="22"/>
      <c r="G67" s="22">
        <v>8.4375607369388789E-2</v>
      </c>
      <c r="H67" s="22">
        <v>8.438663330837208E-2</v>
      </c>
      <c r="I67" s="22"/>
      <c r="J67" s="22">
        <f t="shared" si="1"/>
        <v>1.1025938983291739E-5</v>
      </c>
      <c r="K67" s="113">
        <f t="shared" si="2"/>
        <v>1.1218389286870256E-7</v>
      </c>
    </row>
    <row r="68" spans="1:11" x14ac:dyDescent="0.35">
      <c r="A68" s="27" t="s">
        <v>145</v>
      </c>
      <c r="B68" s="39">
        <v>100</v>
      </c>
      <c r="C68" s="39">
        <v>100</v>
      </c>
      <c r="D68" s="39"/>
      <c r="E68" s="39">
        <f t="shared" si="0"/>
        <v>0</v>
      </c>
      <c r="F68" s="39"/>
      <c r="G68" s="39">
        <v>1.5655519727534573</v>
      </c>
      <c r="H68" s="39">
        <v>1.5655519727534573</v>
      </c>
      <c r="I68" s="39"/>
      <c r="J68" s="39">
        <f t="shared" si="1"/>
        <v>0</v>
      </c>
      <c r="K68" s="112">
        <f t="shared" si="2"/>
        <v>0</v>
      </c>
    </row>
    <row r="69" spans="1:11" x14ac:dyDescent="0.35">
      <c r="A69" s="28" t="s">
        <v>145</v>
      </c>
      <c r="B69" s="22">
        <v>100</v>
      </c>
      <c r="C69" s="22">
        <v>100</v>
      </c>
      <c r="D69" s="22"/>
      <c r="E69" s="22">
        <f t="shared" si="0"/>
        <v>0</v>
      </c>
      <c r="F69" s="22"/>
      <c r="G69" s="22">
        <v>1.5655519727534573</v>
      </c>
      <c r="H69" s="22">
        <v>1.5655519727534573</v>
      </c>
      <c r="I69" s="22"/>
      <c r="J69" s="22">
        <f t="shared" si="1"/>
        <v>0</v>
      </c>
      <c r="K69" s="113">
        <f t="shared" si="2"/>
        <v>0</v>
      </c>
    </row>
    <row r="70" spans="1:11" x14ac:dyDescent="0.35">
      <c r="A70" s="27" t="s">
        <v>146</v>
      </c>
      <c r="B70" s="39">
        <v>106.08775943790991</v>
      </c>
      <c r="C70" s="39">
        <v>106.08775943790991</v>
      </c>
      <c r="D70" s="39"/>
      <c r="E70" s="39">
        <f t="shared" si="0"/>
        <v>0</v>
      </c>
      <c r="F70" s="39"/>
      <c r="G70" s="39">
        <v>0.13581616478939471</v>
      </c>
      <c r="H70" s="39">
        <v>0.13581616478939471</v>
      </c>
      <c r="I70" s="39"/>
      <c r="J70" s="39">
        <f t="shared" si="1"/>
        <v>0</v>
      </c>
      <c r="K70" s="112">
        <f t="shared" si="2"/>
        <v>0</v>
      </c>
    </row>
    <row r="71" spans="1:11" x14ac:dyDescent="0.35">
      <c r="A71" s="28" t="s">
        <v>146</v>
      </c>
      <c r="B71" s="22">
        <v>106.08775943790991</v>
      </c>
      <c r="C71" s="22">
        <v>106.08775943790991</v>
      </c>
      <c r="D71" s="22"/>
      <c r="E71" s="22">
        <f t="shared" ref="E71:E134" si="3">((C71/B71-1)*100)</f>
        <v>0</v>
      </c>
      <c r="F71" s="22"/>
      <c r="G71" s="22">
        <v>0.13581616478939471</v>
      </c>
      <c r="H71" s="22">
        <v>0.13581616478939471</v>
      </c>
      <c r="I71" s="22"/>
      <c r="J71" s="22">
        <f t="shared" si="1"/>
        <v>0</v>
      </c>
      <c r="K71" s="113">
        <f t="shared" si="2"/>
        <v>0</v>
      </c>
    </row>
    <row r="72" spans="1:11" x14ac:dyDescent="0.35">
      <c r="A72" s="27" t="s">
        <v>147</v>
      </c>
      <c r="B72" s="39">
        <v>120.9495824274785</v>
      </c>
      <c r="C72" s="39">
        <v>99.92250910703234</v>
      </c>
      <c r="D72" s="39"/>
      <c r="E72" s="39">
        <f t="shared" si="3"/>
        <v>-17.384990421983492</v>
      </c>
      <c r="F72" s="39"/>
      <c r="G72" s="39">
        <v>0.16529258579815842</v>
      </c>
      <c r="H72" s="39">
        <v>0.16529258579815839</v>
      </c>
      <c r="I72" s="39"/>
      <c r="J72" s="39">
        <f t="shared" ref="J72:J135" si="4">H72-G72</f>
        <v>0</v>
      </c>
      <c r="K72" s="112">
        <f t="shared" si="2"/>
        <v>0</v>
      </c>
    </row>
    <row r="73" spans="1:11" x14ac:dyDescent="0.35">
      <c r="A73" s="28" t="s">
        <v>147</v>
      </c>
      <c r="B73" s="22">
        <v>120.9495824274785</v>
      </c>
      <c r="C73" s="22">
        <v>99.92250910703234</v>
      </c>
      <c r="D73" s="22"/>
      <c r="E73" s="22">
        <f t="shared" si="3"/>
        <v>-17.384990421983492</v>
      </c>
      <c r="F73" s="22"/>
      <c r="G73" s="22">
        <v>0.16529258579815842</v>
      </c>
      <c r="H73" s="22">
        <v>0.16529258579815839</v>
      </c>
      <c r="I73" s="22"/>
      <c r="J73" s="22">
        <f t="shared" si="4"/>
        <v>0</v>
      </c>
      <c r="K73" s="113">
        <f t="shared" si="2"/>
        <v>0</v>
      </c>
    </row>
    <row r="74" spans="1:11" x14ac:dyDescent="0.35">
      <c r="A74" s="27" t="s">
        <v>148</v>
      </c>
      <c r="B74" s="39">
        <v>131.4607352076624</v>
      </c>
      <c r="C74" s="39">
        <v>101.70289598299966</v>
      </c>
      <c r="D74" s="39"/>
      <c r="E74" s="39">
        <f t="shared" si="3"/>
        <v>-22.636294538940206</v>
      </c>
      <c r="F74" s="39"/>
      <c r="G74" s="39">
        <v>1.672945650805493</v>
      </c>
      <c r="H74" s="39">
        <v>1.672945650805493</v>
      </c>
      <c r="I74" s="39"/>
      <c r="J74" s="39">
        <f t="shared" si="4"/>
        <v>0</v>
      </c>
      <c r="K74" s="112">
        <f t="shared" ref="K74:K137" si="5">J74/$G$5</f>
        <v>0</v>
      </c>
    </row>
    <row r="75" spans="1:11" x14ac:dyDescent="0.35">
      <c r="A75" s="28" t="s">
        <v>12</v>
      </c>
      <c r="B75" s="22">
        <v>136.95551528999073</v>
      </c>
      <c r="C75" s="22">
        <v>101.06751567304637</v>
      </c>
      <c r="D75" s="22"/>
      <c r="E75" s="22">
        <f t="shared" si="3"/>
        <v>-26.204128793904225</v>
      </c>
      <c r="F75" s="22"/>
      <c r="G75" s="22">
        <v>1.3893692089719145</v>
      </c>
      <c r="H75" s="22">
        <v>1.3893692089719143</v>
      </c>
      <c r="I75" s="22"/>
      <c r="J75" s="22">
        <f t="shared" si="4"/>
        <v>0</v>
      </c>
      <c r="K75" s="113">
        <f t="shared" si="5"/>
        <v>0</v>
      </c>
    </row>
    <row r="76" spans="1:11" x14ac:dyDescent="0.35">
      <c r="A76" s="25" t="s">
        <v>13</v>
      </c>
      <c r="B76" s="39">
        <v>136.95551528999073</v>
      </c>
      <c r="C76" s="39">
        <v>101.06751567304637</v>
      </c>
      <c r="D76" s="39"/>
      <c r="E76" s="39">
        <f t="shared" si="3"/>
        <v>-26.204128793904225</v>
      </c>
      <c r="F76" s="39"/>
      <c r="G76" s="39">
        <v>1.3893692089719145</v>
      </c>
      <c r="H76" s="39">
        <v>1.3893692089719143</v>
      </c>
      <c r="I76" s="39"/>
      <c r="J76" s="39">
        <f t="shared" si="4"/>
        <v>0</v>
      </c>
      <c r="K76" s="112">
        <f t="shared" si="5"/>
        <v>0</v>
      </c>
    </row>
    <row r="77" spans="1:11" x14ac:dyDescent="0.35">
      <c r="A77" s="26" t="s">
        <v>149</v>
      </c>
      <c r="B77" s="22">
        <v>136.95617489127156</v>
      </c>
      <c r="C77" s="22">
        <v>100.92414908277732</v>
      </c>
      <c r="D77" s="22"/>
      <c r="E77" s="22">
        <f t="shared" si="3"/>
        <v>-26.309164838387012</v>
      </c>
      <c r="F77" s="22"/>
      <c r="G77" s="22">
        <v>1.375900978985563</v>
      </c>
      <c r="H77" s="22">
        <v>1.3759009789855627</v>
      </c>
      <c r="I77" s="22"/>
      <c r="J77" s="22">
        <f t="shared" si="4"/>
        <v>0</v>
      </c>
      <c r="K77" s="113">
        <f t="shared" si="5"/>
        <v>0</v>
      </c>
    </row>
    <row r="78" spans="1:11" x14ac:dyDescent="0.35">
      <c r="A78" s="27" t="s">
        <v>150</v>
      </c>
      <c r="B78" s="39">
        <v>136.88816454120149</v>
      </c>
      <c r="C78" s="39">
        <v>115.70643085877509</v>
      </c>
      <c r="D78" s="39"/>
      <c r="E78" s="39">
        <f t="shared" si="3"/>
        <v>-15.473750965556254</v>
      </c>
      <c r="F78" s="39"/>
      <c r="G78" s="39">
        <v>1.3468229986351481E-2</v>
      </c>
      <c r="H78" s="39">
        <v>1.346822998635148E-2</v>
      </c>
      <c r="I78" s="39"/>
      <c r="J78" s="39">
        <f t="shared" si="4"/>
        <v>0</v>
      </c>
      <c r="K78" s="112">
        <f t="shared" si="5"/>
        <v>0</v>
      </c>
    </row>
    <row r="79" spans="1:11" x14ac:dyDescent="0.35">
      <c r="A79" s="28" t="s">
        <v>14</v>
      </c>
      <c r="B79" s="22">
        <v>109.86459787818875</v>
      </c>
      <c r="C79" s="22">
        <v>104.2001315819864</v>
      </c>
      <c r="D79" s="22"/>
      <c r="E79" s="22">
        <f t="shared" si="3"/>
        <v>-5.1558613107406721</v>
      </c>
      <c r="F79" s="22"/>
      <c r="G79" s="22">
        <v>0.2835764418335785</v>
      </c>
      <c r="H79" s="22">
        <v>0.2835764418335785</v>
      </c>
      <c r="I79" s="22"/>
      <c r="J79" s="22">
        <f t="shared" si="4"/>
        <v>0</v>
      </c>
      <c r="K79" s="113">
        <f t="shared" si="5"/>
        <v>0</v>
      </c>
    </row>
    <row r="80" spans="1:11" x14ac:dyDescent="0.35">
      <c r="A80" s="27" t="s">
        <v>15</v>
      </c>
      <c r="B80" s="39">
        <v>109.86459787818875</v>
      </c>
      <c r="C80" s="39">
        <v>104.2001315819864</v>
      </c>
      <c r="D80" s="39"/>
      <c r="E80" s="39">
        <f t="shared" si="3"/>
        <v>-5.1558613107406721</v>
      </c>
      <c r="F80" s="39"/>
      <c r="G80" s="39">
        <v>0.2835764418335785</v>
      </c>
      <c r="H80" s="39">
        <v>0.2835764418335785</v>
      </c>
      <c r="I80" s="39"/>
      <c r="J80" s="39">
        <f t="shared" si="4"/>
        <v>0</v>
      </c>
      <c r="K80" s="112">
        <f t="shared" si="5"/>
        <v>0</v>
      </c>
    </row>
    <row r="81" spans="1:11" x14ac:dyDescent="0.35">
      <c r="A81" s="26" t="s">
        <v>15</v>
      </c>
      <c r="B81" s="22">
        <v>109.86459787818875</v>
      </c>
      <c r="C81" s="22">
        <v>104.2001315819864</v>
      </c>
      <c r="D81" s="22"/>
      <c r="E81" s="22">
        <f t="shared" si="3"/>
        <v>-5.1558613107406721</v>
      </c>
      <c r="F81" s="22"/>
      <c r="G81" s="22">
        <v>0.2835764418335785</v>
      </c>
      <c r="H81" s="22">
        <v>0.2835764418335785</v>
      </c>
      <c r="I81" s="22"/>
      <c r="J81" s="22">
        <f t="shared" si="4"/>
        <v>0</v>
      </c>
      <c r="K81" s="113">
        <f t="shared" si="5"/>
        <v>0</v>
      </c>
    </row>
    <row r="82" spans="1:11" x14ac:dyDescent="0.35">
      <c r="A82" s="25" t="s">
        <v>16</v>
      </c>
      <c r="B82" s="39">
        <v>97.844026204391653</v>
      </c>
      <c r="C82" s="39">
        <v>97.8820984863776</v>
      </c>
      <c r="D82" s="39"/>
      <c r="E82" s="39">
        <f t="shared" si="3"/>
        <v>3.8911197201163539E-2</v>
      </c>
      <c r="F82" s="39"/>
      <c r="G82" s="39">
        <v>3.7115144132328903</v>
      </c>
      <c r="H82" s="39">
        <v>3.7115144132328899</v>
      </c>
      <c r="I82" s="39"/>
      <c r="J82" s="39">
        <f t="shared" si="4"/>
        <v>0</v>
      </c>
      <c r="K82" s="112">
        <f t="shared" si="5"/>
        <v>0</v>
      </c>
    </row>
    <row r="83" spans="1:11" x14ac:dyDescent="0.35">
      <c r="A83" s="26" t="s">
        <v>17</v>
      </c>
      <c r="B83" s="22">
        <v>97.666213212995956</v>
      </c>
      <c r="C83" s="22">
        <v>97.666213212995956</v>
      </c>
      <c r="D83" s="22"/>
      <c r="E83" s="22">
        <f t="shared" si="3"/>
        <v>0</v>
      </c>
      <c r="F83" s="22"/>
      <c r="G83" s="22">
        <v>2.8236760755804431</v>
      </c>
      <c r="H83" s="22">
        <v>2.8236760755804431</v>
      </c>
      <c r="I83" s="22"/>
      <c r="J83" s="22">
        <f t="shared" si="4"/>
        <v>0</v>
      </c>
      <c r="K83" s="113">
        <f t="shared" si="5"/>
        <v>0</v>
      </c>
    </row>
    <row r="84" spans="1:11" x14ac:dyDescent="0.35">
      <c r="A84" s="27" t="s">
        <v>18</v>
      </c>
      <c r="B84" s="39">
        <v>98.54813499479846</v>
      </c>
      <c r="C84" s="39">
        <v>98.54813499479846</v>
      </c>
      <c r="D84" s="39"/>
      <c r="E84" s="39">
        <f t="shared" si="3"/>
        <v>0</v>
      </c>
      <c r="F84" s="39"/>
      <c r="G84" s="39">
        <v>0.38570896307642921</v>
      </c>
      <c r="H84" s="39">
        <v>0.38570896307642921</v>
      </c>
      <c r="I84" s="39"/>
      <c r="J84" s="39">
        <f t="shared" si="4"/>
        <v>0</v>
      </c>
      <c r="K84" s="112">
        <f t="shared" si="5"/>
        <v>0</v>
      </c>
    </row>
    <row r="85" spans="1:11" x14ac:dyDescent="0.35">
      <c r="A85" s="26" t="s">
        <v>18</v>
      </c>
      <c r="B85" s="22">
        <v>98.54813499479846</v>
      </c>
      <c r="C85" s="22">
        <v>98.54813499479846</v>
      </c>
      <c r="D85" s="22"/>
      <c r="E85" s="22">
        <f t="shared" si="3"/>
        <v>0</v>
      </c>
      <c r="F85" s="22"/>
      <c r="G85" s="22">
        <v>0.38570896307642921</v>
      </c>
      <c r="H85" s="22">
        <v>0.38570896307642921</v>
      </c>
      <c r="I85" s="22"/>
      <c r="J85" s="22">
        <f t="shared" si="4"/>
        <v>0</v>
      </c>
      <c r="K85" s="113">
        <f t="shared" si="5"/>
        <v>0</v>
      </c>
    </row>
    <row r="86" spans="1:11" x14ac:dyDescent="0.35">
      <c r="A86" s="25" t="s">
        <v>19</v>
      </c>
      <c r="B86" s="39">
        <v>97.531667436793512</v>
      </c>
      <c r="C86" s="39">
        <v>97.531667436793512</v>
      </c>
      <c r="D86" s="39"/>
      <c r="E86" s="39">
        <f t="shared" si="3"/>
        <v>0</v>
      </c>
      <c r="F86" s="39"/>
      <c r="G86" s="39">
        <v>2.1541100677684821</v>
      </c>
      <c r="H86" s="39">
        <v>2.1541100677684821</v>
      </c>
      <c r="I86" s="39"/>
      <c r="J86" s="39">
        <f t="shared" si="4"/>
        <v>0</v>
      </c>
      <c r="K86" s="112">
        <f t="shared" si="5"/>
        <v>0</v>
      </c>
    </row>
    <row r="87" spans="1:11" x14ac:dyDescent="0.35">
      <c r="A87" s="28" t="s">
        <v>151</v>
      </c>
      <c r="B87" s="22">
        <v>93.424415886219052</v>
      </c>
      <c r="C87" s="22">
        <v>93.424415886219052</v>
      </c>
      <c r="D87" s="22"/>
      <c r="E87" s="22">
        <f t="shared" si="3"/>
        <v>0</v>
      </c>
      <c r="F87" s="22"/>
      <c r="G87" s="22">
        <v>1.0184685998215721</v>
      </c>
      <c r="H87" s="22">
        <v>1.0184685998215719</v>
      </c>
      <c r="I87" s="22"/>
      <c r="J87" s="22">
        <f t="shared" si="4"/>
        <v>0</v>
      </c>
      <c r="K87" s="113">
        <f t="shared" si="5"/>
        <v>0</v>
      </c>
    </row>
    <row r="88" spans="1:11" x14ac:dyDescent="0.35">
      <c r="A88" s="27" t="s">
        <v>152</v>
      </c>
      <c r="B88" s="39">
        <v>103.50982591479222</v>
      </c>
      <c r="C88" s="39">
        <v>103.50982591479222</v>
      </c>
      <c r="D88" s="39"/>
      <c r="E88" s="39">
        <f t="shared" si="3"/>
        <v>0</v>
      </c>
      <c r="F88" s="39"/>
      <c r="G88" s="39">
        <v>0.65751744964229886</v>
      </c>
      <c r="H88" s="39">
        <v>0.65751744964229886</v>
      </c>
      <c r="I88" s="39"/>
      <c r="J88" s="39">
        <f t="shared" si="4"/>
        <v>0</v>
      </c>
      <c r="K88" s="112">
        <f t="shared" si="5"/>
        <v>0</v>
      </c>
    </row>
    <row r="89" spans="1:11" x14ac:dyDescent="0.35">
      <c r="A89" s="26" t="s">
        <v>153</v>
      </c>
      <c r="B89" s="22">
        <v>98.405608365960504</v>
      </c>
      <c r="C89" s="22">
        <v>98.405608365960504</v>
      </c>
      <c r="D89" s="22"/>
      <c r="E89" s="22">
        <f t="shared" si="3"/>
        <v>0</v>
      </c>
      <c r="F89" s="22"/>
      <c r="G89" s="22">
        <v>0.31647120237840293</v>
      </c>
      <c r="H89" s="22">
        <v>0.31647120237840293</v>
      </c>
      <c r="I89" s="22"/>
      <c r="J89" s="22">
        <f t="shared" si="4"/>
        <v>0</v>
      </c>
      <c r="K89" s="113">
        <f t="shared" si="5"/>
        <v>0</v>
      </c>
    </row>
    <row r="90" spans="1:11" x14ac:dyDescent="0.35">
      <c r="A90" s="27" t="s">
        <v>154</v>
      </c>
      <c r="B90" s="39">
        <v>100</v>
      </c>
      <c r="C90" s="39">
        <v>100</v>
      </c>
      <c r="D90" s="39"/>
      <c r="E90" s="39">
        <f t="shared" si="3"/>
        <v>0</v>
      </c>
      <c r="F90" s="39"/>
      <c r="G90" s="39">
        <v>0.16165281592620812</v>
      </c>
      <c r="H90" s="39">
        <v>0.16165281592620812</v>
      </c>
      <c r="I90" s="39"/>
      <c r="J90" s="39">
        <f t="shared" si="4"/>
        <v>0</v>
      </c>
      <c r="K90" s="112">
        <f t="shared" si="5"/>
        <v>0</v>
      </c>
    </row>
    <row r="91" spans="1:11" x14ac:dyDescent="0.35">
      <c r="A91" s="26" t="s">
        <v>20</v>
      </c>
      <c r="B91" s="22">
        <v>94.10360288810287</v>
      </c>
      <c r="C91" s="22">
        <v>94.10360288810287</v>
      </c>
      <c r="D91" s="22"/>
      <c r="E91" s="22">
        <f t="shared" si="3"/>
        <v>0</v>
      </c>
      <c r="F91" s="22"/>
      <c r="G91" s="22">
        <v>0.11609814217369577</v>
      </c>
      <c r="H91" s="22">
        <v>0.11609814217369577</v>
      </c>
      <c r="I91" s="22"/>
      <c r="J91" s="22">
        <f t="shared" si="4"/>
        <v>0</v>
      </c>
      <c r="K91" s="113">
        <f t="shared" si="5"/>
        <v>0</v>
      </c>
    </row>
    <row r="92" spans="1:11" x14ac:dyDescent="0.35">
      <c r="A92" s="25" t="s">
        <v>155</v>
      </c>
      <c r="B92" s="39">
        <v>94.10360288810287</v>
      </c>
      <c r="C92" s="39">
        <v>94.10360288810287</v>
      </c>
      <c r="D92" s="39"/>
      <c r="E92" s="39">
        <f t="shared" si="3"/>
        <v>0</v>
      </c>
      <c r="F92" s="39"/>
      <c r="G92" s="39">
        <v>0.11609814217369577</v>
      </c>
      <c r="H92" s="39">
        <v>0.11609814217369577</v>
      </c>
      <c r="I92" s="39"/>
      <c r="J92" s="39">
        <f t="shared" si="4"/>
        <v>0</v>
      </c>
      <c r="K92" s="112">
        <f t="shared" si="5"/>
        <v>0</v>
      </c>
    </row>
    <row r="93" spans="1:11" x14ac:dyDescent="0.35">
      <c r="A93" s="26" t="s">
        <v>156</v>
      </c>
      <c r="B93" s="22">
        <v>100</v>
      </c>
      <c r="C93" s="22">
        <v>100</v>
      </c>
      <c r="D93" s="22"/>
      <c r="E93" s="22">
        <f t="shared" si="3"/>
        <v>0</v>
      </c>
      <c r="F93" s="22"/>
      <c r="G93" s="22">
        <v>0.16775890256183579</v>
      </c>
      <c r="H93" s="22">
        <v>0.16775890256183576</v>
      </c>
      <c r="I93" s="22"/>
      <c r="J93" s="22">
        <f t="shared" si="4"/>
        <v>0</v>
      </c>
      <c r="K93" s="113">
        <f t="shared" si="5"/>
        <v>0</v>
      </c>
    </row>
    <row r="94" spans="1:11" x14ac:dyDescent="0.35">
      <c r="A94" s="27" t="s">
        <v>157</v>
      </c>
      <c r="B94" s="39">
        <v>100</v>
      </c>
      <c r="C94" s="39">
        <v>100</v>
      </c>
      <c r="D94" s="39"/>
      <c r="E94" s="39">
        <f t="shared" si="3"/>
        <v>0</v>
      </c>
      <c r="F94" s="39"/>
      <c r="G94" s="39">
        <v>0.16775890256183579</v>
      </c>
      <c r="H94" s="39">
        <v>0.16775890256183576</v>
      </c>
      <c r="I94" s="39"/>
      <c r="J94" s="39">
        <f t="shared" si="4"/>
        <v>0</v>
      </c>
      <c r="K94" s="112">
        <f t="shared" si="5"/>
        <v>0</v>
      </c>
    </row>
    <row r="95" spans="1:11" x14ac:dyDescent="0.35">
      <c r="A95" s="26" t="s">
        <v>21</v>
      </c>
      <c r="B95" s="22">
        <v>98.41387079843544</v>
      </c>
      <c r="C95" s="22">
        <v>98.573954885646174</v>
      </c>
      <c r="D95" s="22"/>
      <c r="E95" s="22">
        <f t="shared" si="3"/>
        <v>0.16266415080716801</v>
      </c>
      <c r="F95" s="22"/>
      <c r="G95" s="22">
        <v>0.8878383376524468</v>
      </c>
      <c r="H95" s="22">
        <v>0.88783833765244669</v>
      </c>
      <c r="I95" s="22"/>
      <c r="J95" s="22">
        <f t="shared" si="4"/>
        <v>0</v>
      </c>
      <c r="K95" s="113">
        <f t="shared" si="5"/>
        <v>0</v>
      </c>
    </row>
    <row r="96" spans="1:11" x14ac:dyDescent="0.35">
      <c r="A96" s="27" t="s">
        <v>22</v>
      </c>
      <c r="B96" s="39">
        <v>98.41387079843544</v>
      </c>
      <c r="C96" s="39">
        <v>98.573954885646174</v>
      </c>
      <c r="D96" s="39"/>
      <c r="E96" s="39">
        <f t="shared" si="3"/>
        <v>0.16266415080716801</v>
      </c>
      <c r="F96" s="39"/>
      <c r="G96" s="39">
        <v>0.8878383376524468</v>
      </c>
      <c r="H96" s="39">
        <v>0.88783833765244669</v>
      </c>
      <c r="I96" s="39"/>
      <c r="J96" s="39">
        <f t="shared" si="4"/>
        <v>0</v>
      </c>
      <c r="K96" s="112">
        <f t="shared" si="5"/>
        <v>0</v>
      </c>
    </row>
    <row r="97" spans="1:11" x14ac:dyDescent="0.35">
      <c r="A97" s="28" t="s">
        <v>158</v>
      </c>
      <c r="B97" s="22">
        <v>99.421340462582393</v>
      </c>
      <c r="C97" s="22">
        <v>99.829094038800477</v>
      </c>
      <c r="D97" s="22"/>
      <c r="E97" s="22">
        <f t="shared" si="3"/>
        <v>0.41012681414362984</v>
      </c>
      <c r="F97" s="22"/>
      <c r="G97" s="22">
        <v>0.35213369198945227</v>
      </c>
      <c r="H97" s="22">
        <v>0.35213369198945227</v>
      </c>
      <c r="I97" s="22"/>
      <c r="J97" s="22">
        <f t="shared" si="4"/>
        <v>0</v>
      </c>
      <c r="K97" s="113">
        <f t="shared" si="5"/>
        <v>0</v>
      </c>
    </row>
    <row r="98" spans="1:11" x14ac:dyDescent="0.35">
      <c r="A98" s="25" t="s">
        <v>159</v>
      </c>
      <c r="B98" s="39">
        <v>100</v>
      </c>
      <c r="C98" s="39">
        <v>100</v>
      </c>
      <c r="D98" s="39"/>
      <c r="E98" s="39">
        <f t="shared" si="3"/>
        <v>0</v>
      </c>
      <c r="F98" s="39"/>
      <c r="G98" s="39">
        <v>0.31715635871129172</v>
      </c>
      <c r="H98" s="39">
        <v>0.31715635871129166</v>
      </c>
      <c r="I98" s="39"/>
      <c r="J98" s="39">
        <f t="shared" si="4"/>
        <v>0</v>
      </c>
      <c r="K98" s="112">
        <f t="shared" si="5"/>
        <v>0</v>
      </c>
    </row>
    <row r="99" spans="1:11" x14ac:dyDescent="0.35">
      <c r="A99" s="26" t="s">
        <v>160</v>
      </c>
      <c r="B99" s="22">
        <v>94.688350859824922</v>
      </c>
      <c r="C99" s="22">
        <v>94.688350859824922</v>
      </c>
      <c r="D99" s="22"/>
      <c r="E99" s="22">
        <f t="shared" si="3"/>
        <v>0</v>
      </c>
      <c r="F99" s="22"/>
      <c r="G99" s="22">
        <v>0.21854828695170284</v>
      </c>
      <c r="H99" s="22">
        <v>0.21854828695170278</v>
      </c>
      <c r="I99" s="22"/>
      <c r="J99" s="22">
        <f t="shared" si="4"/>
        <v>0</v>
      </c>
      <c r="K99" s="113">
        <f t="shared" si="5"/>
        <v>0</v>
      </c>
    </row>
    <row r="100" spans="1:11" x14ac:dyDescent="0.35">
      <c r="A100" s="25" t="s">
        <v>23</v>
      </c>
      <c r="B100" s="39">
        <v>95.613826501083452</v>
      </c>
      <c r="C100" s="39">
        <v>95.405020751881054</v>
      </c>
      <c r="D100" s="39"/>
      <c r="E100" s="39">
        <f t="shared" si="3"/>
        <v>-0.21838447099492564</v>
      </c>
      <c r="F100" s="39"/>
      <c r="G100" s="39">
        <v>30.49207212802748</v>
      </c>
      <c r="H100" s="39">
        <v>30.410422417917722</v>
      </c>
      <c r="I100" s="39"/>
      <c r="J100" s="39">
        <f t="shared" si="4"/>
        <v>-8.1649710109758189E-2</v>
      </c>
      <c r="K100" s="112">
        <f t="shared" si="5"/>
        <v>-8.307485054646226E-4</v>
      </c>
    </row>
    <row r="101" spans="1:11" x14ac:dyDescent="0.35">
      <c r="A101" s="26" t="s">
        <v>24</v>
      </c>
      <c r="B101" s="22">
        <v>94.108074445751257</v>
      </c>
      <c r="C101" s="22">
        <v>93.826153782002748</v>
      </c>
      <c r="D101" s="22"/>
      <c r="E101" s="22">
        <f t="shared" si="3"/>
        <v>-0.29957117432152236</v>
      </c>
      <c r="F101" s="22"/>
      <c r="G101" s="22">
        <v>22.233437492297973</v>
      </c>
      <c r="H101" s="22">
        <v>22.151787782188212</v>
      </c>
      <c r="I101" s="22"/>
      <c r="J101" s="22">
        <f t="shared" si="4"/>
        <v>-8.1649710109761742E-2</v>
      </c>
      <c r="K101" s="113">
        <f t="shared" si="5"/>
        <v>-8.3074850546465881E-4</v>
      </c>
    </row>
    <row r="102" spans="1:11" x14ac:dyDescent="0.35">
      <c r="A102" s="25" t="s">
        <v>161</v>
      </c>
      <c r="B102" s="39">
        <v>94.108074445751257</v>
      </c>
      <c r="C102" s="39">
        <v>93.826153782002748</v>
      </c>
      <c r="D102" s="39"/>
      <c r="E102" s="39">
        <f t="shared" si="3"/>
        <v>-0.29957117432152236</v>
      </c>
      <c r="F102" s="39"/>
      <c r="G102" s="39">
        <v>22.233437492297973</v>
      </c>
      <c r="H102" s="39">
        <v>22.151787782188212</v>
      </c>
      <c r="I102" s="39"/>
      <c r="J102" s="39">
        <f t="shared" si="4"/>
        <v>-8.1649710109761742E-2</v>
      </c>
      <c r="K102" s="112">
        <f t="shared" si="5"/>
        <v>-8.3074850546465881E-4</v>
      </c>
    </row>
    <row r="103" spans="1:11" x14ac:dyDescent="0.35">
      <c r="A103" s="26" t="s">
        <v>161</v>
      </c>
      <c r="B103" s="22">
        <v>94.108074445751257</v>
      </c>
      <c r="C103" s="22">
        <v>93.826153782002748</v>
      </c>
      <c r="D103" s="22"/>
      <c r="E103" s="22">
        <f t="shared" si="3"/>
        <v>-0.29957117432152236</v>
      </c>
      <c r="F103" s="22"/>
      <c r="G103" s="22">
        <v>22.233437492297973</v>
      </c>
      <c r="H103" s="22">
        <v>22.151787782188212</v>
      </c>
      <c r="I103" s="22"/>
      <c r="J103" s="22">
        <f t="shared" si="4"/>
        <v>-8.1649710109761742E-2</v>
      </c>
      <c r="K103" s="113">
        <f t="shared" si="5"/>
        <v>-8.3074850546465881E-4</v>
      </c>
    </row>
    <row r="104" spans="1:11" x14ac:dyDescent="0.35">
      <c r="A104" s="25" t="s">
        <v>162</v>
      </c>
      <c r="B104" s="39">
        <v>98.628211125882672</v>
      </c>
      <c r="C104" s="39">
        <v>98.628211125882672</v>
      </c>
      <c r="D104" s="39"/>
      <c r="E104" s="39">
        <f t="shared" si="3"/>
        <v>0</v>
      </c>
      <c r="F104" s="39"/>
      <c r="G104" s="39">
        <v>0.48859494375957724</v>
      </c>
      <c r="H104" s="39">
        <v>0.48859494375957724</v>
      </c>
      <c r="I104" s="39"/>
      <c r="J104" s="39">
        <f t="shared" si="4"/>
        <v>0</v>
      </c>
      <c r="K104" s="112">
        <f t="shared" si="5"/>
        <v>0</v>
      </c>
    </row>
    <row r="105" spans="1:11" x14ac:dyDescent="0.35">
      <c r="A105" s="26" t="s">
        <v>163</v>
      </c>
      <c r="B105" s="22">
        <v>97.978712773249171</v>
      </c>
      <c r="C105" s="22">
        <v>97.978712773249171</v>
      </c>
      <c r="D105" s="22"/>
      <c r="E105" s="22">
        <f t="shared" si="3"/>
        <v>0</v>
      </c>
      <c r="F105" s="22"/>
      <c r="G105" s="22">
        <v>0.3294115225128495</v>
      </c>
      <c r="H105" s="22">
        <v>0.3294115225128495</v>
      </c>
      <c r="I105" s="22"/>
      <c r="J105" s="22">
        <f t="shared" si="4"/>
        <v>0</v>
      </c>
      <c r="K105" s="113">
        <f t="shared" si="5"/>
        <v>0</v>
      </c>
    </row>
    <row r="106" spans="1:11" x14ac:dyDescent="0.35">
      <c r="A106" s="27" t="s">
        <v>25</v>
      </c>
      <c r="B106" s="39">
        <v>97.978712773249171</v>
      </c>
      <c r="C106" s="39">
        <v>97.978712773249171</v>
      </c>
      <c r="D106" s="39"/>
      <c r="E106" s="39">
        <f t="shared" si="3"/>
        <v>0</v>
      </c>
      <c r="F106" s="39"/>
      <c r="G106" s="39">
        <v>0.3294115225128495</v>
      </c>
      <c r="H106" s="39">
        <v>0.3294115225128495</v>
      </c>
      <c r="I106" s="39"/>
      <c r="J106" s="39">
        <f t="shared" si="4"/>
        <v>0</v>
      </c>
      <c r="K106" s="112">
        <f t="shared" si="5"/>
        <v>0</v>
      </c>
    </row>
    <row r="107" spans="1:11" x14ac:dyDescent="0.35">
      <c r="A107" s="28" t="s">
        <v>164</v>
      </c>
      <c r="B107" s="22">
        <v>100</v>
      </c>
      <c r="C107" s="22">
        <v>100</v>
      </c>
      <c r="D107" s="22"/>
      <c r="E107" s="22">
        <f t="shared" si="3"/>
        <v>0</v>
      </c>
      <c r="F107" s="22"/>
      <c r="G107" s="22">
        <v>0.15918342124672777</v>
      </c>
      <c r="H107" s="22">
        <v>0.15918342124672774</v>
      </c>
      <c r="I107" s="22"/>
      <c r="J107" s="22">
        <f t="shared" si="4"/>
        <v>0</v>
      </c>
      <c r="K107" s="113">
        <f t="shared" si="5"/>
        <v>0</v>
      </c>
    </row>
    <row r="108" spans="1:11" x14ac:dyDescent="0.35">
      <c r="A108" s="27" t="s">
        <v>164</v>
      </c>
      <c r="B108" s="39">
        <v>100</v>
      </c>
      <c r="C108" s="39">
        <v>100</v>
      </c>
      <c r="D108" s="39"/>
      <c r="E108" s="39">
        <f t="shared" si="3"/>
        <v>0</v>
      </c>
      <c r="F108" s="39"/>
      <c r="G108" s="39">
        <v>0.15918342124672777</v>
      </c>
      <c r="H108" s="39">
        <v>0.15918342124672774</v>
      </c>
      <c r="I108" s="39"/>
      <c r="J108" s="39">
        <f t="shared" si="4"/>
        <v>0</v>
      </c>
      <c r="K108" s="112">
        <f t="shared" si="5"/>
        <v>0</v>
      </c>
    </row>
    <row r="109" spans="1:11" x14ac:dyDescent="0.35">
      <c r="A109" s="26" t="s">
        <v>26</v>
      </c>
      <c r="B109" s="22">
        <v>99.999999999999986</v>
      </c>
      <c r="C109" s="22">
        <v>99.999999999999986</v>
      </c>
      <c r="D109" s="22"/>
      <c r="E109" s="22">
        <f t="shared" si="3"/>
        <v>0</v>
      </c>
      <c r="F109" s="22"/>
      <c r="G109" s="22">
        <v>3.4255583713825706</v>
      </c>
      <c r="H109" s="22">
        <v>3.4255583713825701</v>
      </c>
      <c r="I109" s="22"/>
      <c r="J109" s="22">
        <f t="shared" si="4"/>
        <v>0</v>
      </c>
      <c r="K109" s="113">
        <f t="shared" si="5"/>
        <v>0</v>
      </c>
    </row>
    <row r="110" spans="1:11" x14ac:dyDescent="0.35">
      <c r="A110" s="25" t="s">
        <v>165</v>
      </c>
      <c r="B110" s="39">
        <v>99.999999999999986</v>
      </c>
      <c r="C110" s="39">
        <v>99.999999999999986</v>
      </c>
      <c r="D110" s="39"/>
      <c r="E110" s="39">
        <f t="shared" si="3"/>
        <v>0</v>
      </c>
      <c r="F110" s="39"/>
      <c r="G110" s="39">
        <v>3.1492554763880811</v>
      </c>
      <c r="H110" s="39">
        <v>3.1492554763880811</v>
      </c>
      <c r="I110" s="39"/>
      <c r="J110" s="39">
        <f t="shared" si="4"/>
        <v>0</v>
      </c>
      <c r="K110" s="112">
        <f t="shared" si="5"/>
        <v>0</v>
      </c>
    </row>
    <row r="111" spans="1:11" x14ac:dyDescent="0.35">
      <c r="A111" s="28" t="s">
        <v>166</v>
      </c>
      <c r="B111" s="22">
        <v>99.999999999999986</v>
      </c>
      <c r="C111" s="22">
        <v>99.999999999999986</v>
      </c>
      <c r="D111" s="22"/>
      <c r="E111" s="22">
        <f t="shared" si="3"/>
        <v>0</v>
      </c>
      <c r="F111" s="22"/>
      <c r="G111" s="22">
        <v>3.1492554763880811</v>
      </c>
      <c r="H111" s="22">
        <v>3.1492554763880811</v>
      </c>
      <c r="I111" s="22"/>
      <c r="J111" s="22">
        <f t="shared" si="4"/>
        <v>0</v>
      </c>
      <c r="K111" s="113">
        <f t="shared" si="5"/>
        <v>0</v>
      </c>
    </row>
    <row r="112" spans="1:11" x14ac:dyDescent="0.35">
      <c r="A112" s="27" t="s">
        <v>167</v>
      </c>
      <c r="B112" s="39">
        <v>100</v>
      </c>
      <c r="C112" s="39">
        <v>100</v>
      </c>
      <c r="D112" s="39"/>
      <c r="E112" s="39">
        <f t="shared" si="3"/>
        <v>0</v>
      </c>
      <c r="F112" s="39"/>
      <c r="G112" s="39">
        <v>0.27630289499448862</v>
      </c>
      <c r="H112" s="39">
        <v>0.27630289499448857</v>
      </c>
      <c r="I112" s="39"/>
      <c r="J112" s="39">
        <f t="shared" si="4"/>
        <v>0</v>
      </c>
      <c r="K112" s="112">
        <f t="shared" si="5"/>
        <v>0</v>
      </c>
    </row>
    <row r="113" spans="1:11" x14ac:dyDescent="0.35">
      <c r="A113" s="28" t="s">
        <v>167</v>
      </c>
      <c r="B113" s="22">
        <v>100</v>
      </c>
      <c r="C113" s="22">
        <v>100</v>
      </c>
      <c r="D113" s="22"/>
      <c r="E113" s="22">
        <f t="shared" si="3"/>
        <v>0</v>
      </c>
      <c r="F113" s="22"/>
      <c r="G113" s="22">
        <v>0.27630289499448862</v>
      </c>
      <c r="H113" s="22">
        <v>0.27630289499448857</v>
      </c>
      <c r="I113" s="22"/>
      <c r="J113" s="22">
        <f t="shared" si="4"/>
        <v>0</v>
      </c>
      <c r="K113" s="113">
        <f t="shared" si="5"/>
        <v>0</v>
      </c>
    </row>
    <row r="114" spans="1:11" x14ac:dyDescent="0.35">
      <c r="A114" s="27" t="s">
        <v>27</v>
      </c>
      <c r="B114" s="39">
        <v>100</v>
      </c>
      <c r="C114" s="39">
        <v>100</v>
      </c>
      <c r="D114" s="39"/>
      <c r="E114" s="39">
        <f t="shared" si="3"/>
        <v>0</v>
      </c>
      <c r="F114" s="39"/>
      <c r="G114" s="39">
        <v>4.344481320587362</v>
      </c>
      <c r="H114" s="39">
        <v>4.3444813205873611</v>
      </c>
      <c r="I114" s="39"/>
      <c r="J114" s="39">
        <f t="shared" si="4"/>
        <v>0</v>
      </c>
      <c r="K114" s="112">
        <f t="shared" si="5"/>
        <v>0</v>
      </c>
    </row>
    <row r="115" spans="1:11" x14ac:dyDescent="0.35">
      <c r="A115" s="28" t="s">
        <v>168</v>
      </c>
      <c r="B115" s="22">
        <v>100</v>
      </c>
      <c r="C115" s="22">
        <v>100</v>
      </c>
      <c r="D115" s="22"/>
      <c r="E115" s="22">
        <f t="shared" si="3"/>
        <v>0</v>
      </c>
      <c r="F115" s="22"/>
      <c r="G115" s="22">
        <v>3.7462797033363859</v>
      </c>
      <c r="H115" s="22">
        <v>3.7462797033363859</v>
      </c>
      <c r="I115" s="22"/>
      <c r="J115" s="22">
        <f t="shared" si="4"/>
        <v>0</v>
      </c>
      <c r="K115" s="113">
        <f t="shared" si="5"/>
        <v>0</v>
      </c>
    </row>
    <row r="116" spans="1:11" x14ac:dyDescent="0.35">
      <c r="A116" s="27" t="s">
        <v>168</v>
      </c>
      <c r="B116" s="39">
        <v>100</v>
      </c>
      <c r="C116" s="39">
        <v>100</v>
      </c>
      <c r="D116" s="39"/>
      <c r="E116" s="39">
        <f t="shared" si="3"/>
        <v>0</v>
      </c>
      <c r="F116" s="39"/>
      <c r="G116" s="39">
        <v>3.7462797033363859</v>
      </c>
      <c r="H116" s="39">
        <v>3.7462797033363859</v>
      </c>
      <c r="I116" s="39"/>
      <c r="J116" s="39">
        <f t="shared" si="4"/>
        <v>0</v>
      </c>
      <c r="K116" s="112">
        <f t="shared" si="5"/>
        <v>0</v>
      </c>
    </row>
    <row r="117" spans="1:11" x14ac:dyDescent="0.35">
      <c r="A117" s="28" t="s">
        <v>28</v>
      </c>
      <c r="B117" s="22">
        <v>100</v>
      </c>
      <c r="C117" s="22">
        <v>100</v>
      </c>
      <c r="D117" s="22"/>
      <c r="E117" s="22">
        <f t="shared" si="3"/>
        <v>0</v>
      </c>
      <c r="F117" s="22"/>
      <c r="G117" s="22">
        <v>0.59820161725097531</v>
      </c>
      <c r="H117" s="22">
        <v>0.59820161725097531</v>
      </c>
      <c r="I117" s="22"/>
      <c r="J117" s="22">
        <f t="shared" si="4"/>
        <v>0</v>
      </c>
      <c r="K117" s="113">
        <f t="shared" si="5"/>
        <v>0</v>
      </c>
    </row>
    <row r="118" spans="1:11" x14ac:dyDescent="0.35">
      <c r="A118" s="27" t="s">
        <v>169</v>
      </c>
      <c r="B118" s="39">
        <v>100</v>
      </c>
      <c r="C118" s="39">
        <v>100</v>
      </c>
      <c r="D118" s="39"/>
      <c r="E118" s="39">
        <f t="shared" si="3"/>
        <v>0</v>
      </c>
      <c r="F118" s="39"/>
      <c r="G118" s="39">
        <v>0.59820161725097531</v>
      </c>
      <c r="H118" s="39">
        <v>0.59820161725097531</v>
      </c>
      <c r="I118" s="39"/>
      <c r="J118" s="39">
        <f t="shared" si="4"/>
        <v>0</v>
      </c>
      <c r="K118" s="112">
        <f t="shared" si="5"/>
        <v>0</v>
      </c>
    </row>
    <row r="119" spans="1:11" x14ac:dyDescent="0.35">
      <c r="A119" s="28" t="s">
        <v>29</v>
      </c>
      <c r="B119" s="22">
        <v>99.190644164917586</v>
      </c>
      <c r="C119" s="22">
        <v>99.202588264658431</v>
      </c>
      <c r="D119" s="22"/>
      <c r="E119" s="22">
        <f t="shared" si="3"/>
        <v>1.2041558799613661E-2</v>
      </c>
      <c r="F119" s="22"/>
      <c r="G119" s="22">
        <v>5.4147670447304854</v>
      </c>
      <c r="H119" s="22">
        <v>5.416169512985288</v>
      </c>
      <c r="I119" s="22"/>
      <c r="J119" s="22">
        <f t="shared" si="4"/>
        <v>1.4024682548026135E-3</v>
      </c>
      <c r="K119" s="113">
        <f t="shared" si="5"/>
        <v>1.426947389124416E-5</v>
      </c>
    </row>
    <row r="120" spans="1:11" x14ac:dyDescent="0.35">
      <c r="A120" s="25" t="s">
        <v>170</v>
      </c>
      <c r="B120" s="39">
        <v>97.884457461529038</v>
      </c>
      <c r="C120" s="39">
        <v>97.983511351258159</v>
      </c>
      <c r="D120" s="39"/>
      <c r="E120" s="39">
        <f t="shared" si="3"/>
        <v>0.10119470679812448</v>
      </c>
      <c r="F120" s="39"/>
      <c r="G120" s="39">
        <v>1.1872612879901068</v>
      </c>
      <c r="H120" s="39">
        <v>1.1872612879901068</v>
      </c>
      <c r="I120" s="39"/>
      <c r="J120" s="39">
        <f t="shared" si="4"/>
        <v>0</v>
      </c>
      <c r="K120" s="112">
        <f t="shared" si="5"/>
        <v>0</v>
      </c>
    </row>
    <row r="121" spans="1:11" x14ac:dyDescent="0.35">
      <c r="A121" s="26" t="s">
        <v>171</v>
      </c>
      <c r="B121" s="22">
        <v>97.884457461529038</v>
      </c>
      <c r="C121" s="22">
        <v>97.983511351258159</v>
      </c>
      <c r="D121" s="22"/>
      <c r="E121" s="22">
        <f t="shared" si="3"/>
        <v>0.10119470679812448</v>
      </c>
      <c r="F121" s="22"/>
      <c r="G121" s="22">
        <v>1.1872612879901068</v>
      </c>
      <c r="H121" s="22">
        <v>1.1872612879901068</v>
      </c>
      <c r="I121" s="22"/>
      <c r="J121" s="22">
        <f t="shared" si="4"/>
        <v>0</v>
      </c>
      <c r="K121" s="113">
        <f t="shared" si="5"/>
        <v>0</v>
      </c>
    </row>
    <row r="122" spans="1:11" x14ac:dyDescent="0.35">
      <c r="A122" s="25" t="s">
        <v>172</v>
      </c>
      <c r="B122" s="39">
        <v>97.884457461529038</v>
      </c>
      <c r="C122" s="39">
        <v>97.983511351258159</v>
      </c>
      <c r="D122" s="39"/>
      <c r="E122" s="39">
        <f t="shared" si="3"/>
        <v>0.10119470679812448</v>
      </c>
      <c r="F122" s="39"/>
      <c r="G122" s="39">
        <v>1.1872612879901068</v>
      </c>
      <c r="H122" s="39">
        <v>1.1872612879901068</v>
      </c>
      <c r="I122" s="39"/>
      <c r="J122" s="39">
        <f t="shared" si="4"/>
        <v>0</v>
      </c>
      <c r="K122" s="112">
        <f t="shared" si="5"/>
        <v>0</v>
      </c>
    </row>
    <row r="123" spans="1:11" x14ac:dyDescent="0.35">
      <c r="A123" s="26" t="s">
        <v>30</v>
      </c>
      <c r="B123" s="22">
        <v>100.17944415036963</v>
      </c>
      <c r="C123" s="22">
        <v>100.18460573820342</v>
      </c>
      <c r="D123" s="22"/>
      <c r="E123" s="22">
        <f t="shared" si="3"/>
        <v>5.1523422569976773E-3</v>
      </c>
      <c r="F123" s="22"/>
      <c r="G123" s="22">
        <v>0.37297982895753257</v>
      </c>
      <c r="H123" s="22">
        <v>0.37297982895753251</v>
      </c>
      <c r="I123" s="22"/>
      <c r="J123" s="22">
        <f t="shared" si="4"/>
        <v>0</v>
      </c>
      <c r="K123" s="113">
        <f t="shared" si="5"/>
        <v>0</v>
      </c>
    </row>
    <row r="124" spans="1:11" x14ac:dyDescent="0.35">
      <c r="A124" s="25" t="s">
        <v>31</v>
      </c>
      <c r="B124" s="39">
        <v>100.17944415036963</v>
      </c>
      <c r="C124" s="39">
        <v>100.18460573820342</v>
      </c>
      <c r="D124" s="39"/>
      <c r="E124" s="39">
        <f t="shared" si="3"/>
        <v>5.1523422569976773E-3</v>
      </c>
      <c r="F124" s="39"/>
      <c r="G124" s="39">
        <v>0.37297982895753257</v>
      </c>
      <c r="H124" s="39">
        <v>0.37297982895753251</v>
      </c>
      <c r="I124" s="39"/>
      <c r="J124" s="39">
        <f t="shared" si="4"/>
        <v>0</v>
      </c>
      <c r="K124" s="112">
        <f t="shared" si="5"/>
        <v>0</v>
      </c>
    </row>
    <row r="125" spans="1:11" x14ac:dyDescent="0.35">
      <c r="A125" s="28" t="s">
        <v>173</v>
      </c>
      <c r="B125" s="22">
        <v>100.88642428696706</v>
      </c>
      <c r="C125" s="22">
        <v>100.91192167323312</v>
      </c>
      <c r="D125" s="22"/>
      <c r="E125" s="22">
        <f t="shared" si="3"/>
        <v>2.527335709068268E-2</v>
      </c>
      <c r="F125" s="22"/>
      <c r="G125" s="22">
        <v>7.6037375123620618E-2</v>
      </c>
      <c r="H125" s="22">
        <v>7.6037375123620604E-2</v>
      </c>
      <c r="I125" s="22"/>
      <c r="J125" s="22">
        <f t="shared" si="4"/>
        <v>0</v>
      </c>
      <c r="K125" s="113">
        <f t="shared" si="5"/>
        <v>0</v>
      </c>
    </row>
    <row r="126" spans="1:11" x14ac:dyDescent="0.35">
      <c r="A126" s="27" t="s">
        <v>174</v>
      </c>
      <c r="B126" s="39">
        <v>100</v>
      </c>
      <c r="C126" s="39">
        <v>100</v>
      </c>
      <c r="D126" s="39"/>
      <c r="E126" s="39">
        <f t="shared" si="3"/>
        <v>0</v>
      </c>
      <c r="F126" s="39"/>
      <c r="G126" s="39">
        <v>0.23885980653536368</v>
      </c>
      <c r="H126" s="39">
        <v>0.23885980653536365</v>
      </c>
      <c r="I126" s="39"/>
      <c r="J126" s="39">
        <f t="shared" si="4"/>
        <v>0</v>
      </c>
      <c r="K126" s="112">
        <f t="shared" si="5"/>
        <v>0</v>
      </c>
    </row>
    <row r="127" spans="1:11" x14ac:dyDescent="0.35">
      <c r="A127" s="26" t="s">
        <v>175</v>
      </c>
      <c r="B127" s="22">
        <v>100</v>
      </c>
      <c r="C127" s="22">
        <v>100</v>
      </c>
      <c r="D127" s="22"/>
      <c r="E127" s="22">
        <f t="shared" si="3"/>
        <v>0</v>
      </c>
      <c r="F127" s="22"/>
      <c r="G127" s="22">
        <v>5.8082647298548319E-2</v>
      </c>
      <c r="H127" s="22">
        <v>5.8082647298548319E-2</v>
      </c>
      <c r="I127" s="22"/>
      <c r="J127" s="22">
        <f t="shared" si="4"/>
        <v>0</v>
      </c>
      <c r="K127" s="113">
        <f t="shared" si="5"/>
        <v>0</v>
      </c>
    </row>
    <row r="128" spans="1:11" x14ac:dyDescent="0.35">
      <c r="A128" s="25" t="s">
        <v>32</v>
      </c>
      <c r="B128" s="39">
        <v>99.816698205629933</v>
      </c>
      <c r="C128" s="39">
        <v>99.816698205629933</v>
      </c>
      <c r="D128" s="39"/>
      <c r="E128" s="39">
        <f t="shared" si="3"/>
        <v>0</v>
      </c>
      <c r="F128" s="39"/>
      <c r="G128" s="39">
        <v>1.6613727252749233</v>
      </c>
      <c r="H128" s="39">
        <v>1.6613727252749233</v>
      </c>
      <c r="I128" s="39"/>
      <c r="J128" s="39">
        <f t="shared" si="4"/>
        <v>0</v>
      </c>
      <c r="K128" s="112">
        <f t="shared" si="5"/>
        <v>0</v>
      </c>
    </row>
    <row r="129" spans="1:11" x14ac:dyDescent="0.35">
      <c r="A129" s="28" t="s">
        <v>176</v>
      </c>
      <c r="B129" s="22">
        <v>99.91544688225477</v>
      </c>
      <c r="C129" s="22">
        <v>99.91544688225477</v>
      </c>
      <c r="D129" s="22"/>
      <c r="E129" s="22">
        <f t="shared" si="3"/>
        <v>0</v>
      </c>
      <c r="F129" s="22"/>
      <c r="G129" s="22">
        <v>1.0096242408157041</v>
      </c>
      <c r="H129" s="22">
        <v>1.0096242408157039</v>
      </c>
      <c r="I129" s="22"/>
      <c r="J129" s="22">
        <f t="shared" si="4"/>
        <v>0</v>
      </c>
      <c r="K129" s="113">
        <f t="shared" si="5"/>
        <v>0</v>
      </c>
    </row>
    <row r="130" spans="1:11" x14ac:dyDescent="0.35">
      <c r="A130" s="27" t="s">
        <v>177</v>
      </c>
      <c r="B130" s="39">
        <v>100.30641236997559</v>
      </c>
      <c r="C130" s="39">
        <v>100.30641236997559</v>
      </c>
      <c r="D130" s="39"/>
      <c r="E130" s="39">
        <f t="shared" si="3"/>
        <v>0</v>
      </c>
      <c r="F130" s="39"/>
      <c r="G130" s="39">
        <v>0.33533109625366192</v>
      </c>
      <c r="H130" s="39">
        <v>0.33533109625366186</v>
      </c>
      <c r="I130" s="39"/>
      <c r="J130" s="39">
        <f t="shared" si="4"/>
        <v>0</v>
      </c>
      <c r="K130" s="112">
        <f t="shared" si="5"/>
        <v>0</v>
      </c>
    </row>
    <row r="131" spans="1:11" x14ac:dyDescent="0.35">
      <c r="A131" s="26" t="s">
        <v>178</v>
      </c>
      <c r="B131" s="22">
        <v>100</v>
      </c>
      <c r="C131" s="22">
        <v>100</v>
      </c>
      <c r="D131" s="22"/>
      <c r="E131" s="22">
        <f t="shared" si="3"/>
        <v>0</v>
      </c>
      <c r="F131" s="22"/>
      <c r="G131" s="22">
        <v>0.27375857900659567</v>
      </c>
      <c r="H131" s="22">
        <v>0.27375857900659567</v>
      </c>
      <c r="I131" s="22"/>
      <c r="J131" s="22">
        <f t="shared" si="4"/>
        <v>0</v>
      </c>
      <c r="K131" s="113">
        <f t="shared" si="5"/>
        <v>0</v>
      </c>
    </row>
    <row r="132" spans="1:11" x14ac:dyDescent="0.35">
      <c r="A132" s="27" t="s">
        <v>179</v>
      </c>
      <c r="B132" s="39">
        <v>99.533129664323084</v>
      </c>
      <c r="C132" s="39">
        <v>99.533129664323084</v>
      </c>
      <c r="D132" s="39"/>
      <c r="E132" s="39">
        <f t="shared" si="3"/>
        <v>0</v>
      </c>
      <c r="F132" s="39"/>
      <c r="G132" s="39">
        <v>0.40053456555544648</v>
      </c>
      <c r="H132" s="39">
        <v>0.40053456555544642</v>
      </c>
      <c r="I132" s="39"/>
      <c r="J132" s="39">
        <f t="shared" si="4"/>
        <v>0</v>
      </c>
      <c r="K132" s="112">
        <f t="shared" si="5"/>
        <v>0</v>
      </c>
    </row>
    <row r="133" spans="1:11" x14ac:dyDescent="0.35">
      <c r="A133" s="28" t="s">
        <v>180</v>
      </c>
      <c r="B133" s="22">
        <v>99.232979717913665</v>
      </c>
      <c r="C133" s="22">
        <v>99.232979717913665</v>
      </c>
      <c r="D133" s="22"/>
      <c r="E133" s="22">
        <f t="shared" si="3"/>
        <v>0</v>
      </c>
      <c r="F133" s="22"/>
      <c r="G133" s="22">
        <v>0.28417493760258994</v>
      </c>
      <c r="H133" s="22">
        <v>0.28417493760258994</v>
      </c>
      <c r="I133" s="22"/>
      <c r="J133" s="22">
        <f t="shared" si="4"/>
        <v>0</v>
      </c>
      <c r="K133" s="113">
        <f t="shared" si="5"/>
        <v>0</v>
      </c>
    </row>
    <row r="134" spans="1:11" x14ac:dyDescent="0.35">
      <c r="A134" s="27" t="s">
        <v>181</v>
      </c>
      <c r="B134" s="39">
        <v>98.934430060726157</v>
      </c>
      <c r="C134" s="39">
        <v>98.934430060726157</v>
      </c>
      <c r="D134" s="39"/>
      <c r="E134" s="39">
        <f t="shared" si="3"/>
        <v>0</v>
      </c>
      <c r="F134" s="39"/>
      <c r="G134" s="39">
        <v>0.20393984509564914</v>
      </c>
      <c r="H134" s="39">
        <v>0.20393984509564911</v>
      </c>
      <c r="I134" s="39"/>
      <c r="J134" s="39">
        <f t="shared" si="4"/>
        <v>0</v>
      </c>
      <c r="K134" s="112">
        <f t="shared" si="5"/>
        <v>0</v>
      </c>
    </row>
    <row r="135" spans="1:11" x14ac:dyDescent="0.35">
      <c r="A135" s="26" t="s">
        <v>182</v>
      </c>
      <c r="B135" s="22">
        <v>100</v>
      </c>
      <c r="C135" s="22">
        <v>100</v>
      </c>
      <c r="D135" s="22"/>
      <c r="E135" s="22">
        <f t="shared" ref="E135:E198" si="6">((C135/B135-1)*100)</f>
        <v>0</v>
      </c>
      <c r="F135" s="22"/>
      <c r="G135" s="22">
        <v>8.0235092506940817E-2</v>
      </c>
      <c r="H135" s="22">
        <v>8.0235092506940817E-2</v>
      </c>
      <c r="I135" s="22"/>
      <c r="J135" s="22">
        <f t="shared" si="4"/>
        <v>0</v>
      </c>
      <c r="K135" s="113">
        <f t="shared" si="5"/>
        <v>0</v>
      </c>
    </row>
    <row r="136" spans="1:11" x14ac:dyDescent="0.35">
      <c r="A136" s="25" t="s">
        <v>183</v>
      </c>
      <c r="B136" s="39">
        <v>100</v>
      </c>
      <c r="C136" s="39">
        <v>100</v>
      </c>
      <c r="D136" s="39"/>
      <c r="E136" s="39">
        <f t="shared" si="6"/>
        <v>0</v>
      </c>
      <c r="F136" s="39"/>
      <c r="G136" s="39">
        <v>0.36757354685662974</v>
      </c>
      <c r="H136" s="39">
        <v>0.36757354685662968</v>
      </c>
      <c r="I136" s="39"/>
      <c r="J136" s="39">
        <f t="shared" ref="J136:J199" si="7">H136-G136</f>
        <v>0</v>
      </c>
      <c r="K136" s="112">
        <f t="shared" si="5"/>
        <v>0</v>
      </c>
    </row>
    <row r="137" spans="1:11" x14ac:dyDescent="0.35">
      <c r="A137" s="26" t="s">
        <v>183</v>
      </c>
      <c r="B137" s="22">
        <v>100</v>
      </c>
      <c r="C137" s="22">
        <v>100</v>
      </c>
      <c r="D137" s="22"/>
      <c r="E137" s="22">
        <f t="shared" si="6"/>
        <v>0</v>
      </c>
      <c r="F137" s="22"/>
      <c r="G137" s="22">
        <v>0.36757354685662974</v>
      </c>
      <c r="H137" s="22">
        <v>0.36757354685662968</v>
      </c>
      <c r="I137" s="22"/>
      <c r="J137" s="22">
        <f t="shared" si="7"/>
        <v>0</v>
      </c>
      <c r="K137" s="113">
        <f t="shared" si="5"/>
        <v>0</v>
      </c>
    </row>
    <row r="138" spans="1:11" x14ac:dyDescent="0.35">
      <c r="A138" s="25" t="s">
        <v>33</v>
      </c>
      <c r="B138" s="39">
        <v>95.364405893676206</v>
      </c>
      <c r="C138" s="39">
        <v>95.364405893676206</v>
      </c>
      <c r="D138" s="39"/>
      <c r="E138" s="39">
        <f t="shared" si="6"/>
        <v>0</v>
      </c>
      <c r="F138" s="39"/>
      <c r="G138" s="39">
        <v>0.2491846937936962</v>
      </c>
      <c r="H138" s="39">
        <v>0.2491846937936962</v>
      </c>
      <c r="I138" s="39"/>
      <c r="J138" s="39">
        <f t="shared" si="7"/>
        <v>0</v>
      </c>
      <c r="K138" s="112">
        <f t="shared" ref="K138:K201" si="8">J138/$G$5</f>
        <v>0</v>
      </c>
    </row>
    <row r="139" spans="1:11" x14ac:dyDescent="0.35">
      <c r="A139" s="26" t="s">
        <v>34</v>
      </c>
      <c r="B139" s="22">
        <v>95.364405893676206</v>
      </c>
      <c r="C139" s="22">
        <v>95.364405893676206</v>
      </c>
      <c r="D139" s="22"/>
      <c r="E139" s="22">
        <f t="shared" si="6"/>
        <v>0</v>
      </c>
      <c r="F139" s="22"/>
      <c r="G139" s="22">
        <v>0.2491846937936962</v>
      </c>
      <c r="H139" s="22">
        <v>0.2491846937936962</v>
      </c>
      <c r="I139" s="22"/>
      <c r="J139" s="22">
        <f t="shared" si="7"/>
        <v>0</v>
      </c>
      <c r="K139" s="113">
        <f t="shared" si="8"/>
        <v>0</v>
      </c>
    </row>
    <row r="140" spans="1:11" x14ac:dyDescent="0.35">
      <c r="A140" s="25" t="s">
        <v>184</v>
      </c>
      <c r="B140" s="39">
        <v>92.667011123541727</v>
      </c>
      <c r="C140" s="39">
        <v>92.667011123541727</v>
      </c>
      <c r="D140" s="39"/>
      <c r="E140" s="39">
        <f t="shared" si="6"/>
        <v>0</v>
      </c>
      <c r="F140" s="39"/>
      <c r="G140" s="39">
        <v>0.10178065619967029</v>
      </c>
      <c r="H140" s="39">
        <v>0.10178065619967028</v>
      </c>
      <c r="I140" s="39"/>
      <c r="J140" s="39">
        <f t="shared" si="7"/>
        <v>0</v>
      </c>
      <c r="K140" s="112">
        <f t="shared" si="8"/>
        <v>0</v>
      </c>
    </row>
    <row r="141" spans="1:11" x14ac:dyDescent="0.35">
      <c r="A141" s="26" t="s">
        <v>185</v>
      </c>
      <c r="B141" s="22">
        <v>88.856312527325585</v>
      </c>
      <c r="C141" s="22">
        <v>88.856312527325585</v>
      </c>
      <c r="D141" s="22"/>
      <c r="E141" s="22">
        <f t="shared" si="6"/>
        <v>0</v>
      </c>
      <c r="F141" s="22"/>
      <c r="G141" s="22">
        <v>3.2361300994867934E-2</v>
      </c>
      <c r="H141" s="22">
        <v>3.2361300994867934E-2</v>
      </c>
      <c r="I141" s="22"/>
      <c r="J141" s="22">
        <f t="shared" si="7"/>
        <v>0</v>
      </c>
      <c r="K141" s="113">
        <f t="shared" si="8"/>
        <v>0</v>
      </c>
    </row>
    <row r="142" spans="1:11" x14ac:dyDescent="0.35">
      <c r="A142" s="25" t="s">
        <v>186</v>
      </c>
      <c r="B142" s="39">
        <v>100</v>
      </c>
      <c r="C142" s="39">
        <v>100</v>
      </c>
      <c r="D142" s="39"/>
      <c r="E142" s="39">
        <f t="shared" si="6"/>
        <v>0</v>
      </c>
      <c r="F142" s="39"/>
      <c r="G142" s="39">
        <v>0.11504273659915797</v>
      </c>
      <c r="H142" s="39">
        <v>0.11504273659915798</v>
      </c>
      <c r="I142" s="39"/>
      <c r="J142" s="39">
        <f t="shared" si="7"/>
        <v>0</v>
      </c>
      <c r="K142" s="112">
        <f t="shared" si="8"/>
        <v>0</v>
      </c>
    </row>
    <row r="143" spans="1:11" x14ac:dyDescent="0.35">
      <c r="A143" s="26" t="s">
        <v>35</v>
      </c>
      <c r="B143" s="22">
        <v>100.25750781688866</v>
      </c>
      <c r="C143" s="22">
        <v>100.26639169066628</v>
      </c>
      <c r="D143" s="22"/>
      <c r="E143" s="22">
        <f t="shared" si="6"/>
        <v>8.8610558661050831E-3</v>
      </c>
      <c r="F143" s="22"/>
      <c r="G143" s="22">
        <v>0.1367001268229632</v>
      </c>
      <c r="H143" s="22">
        <v>0.1367001268229632</v>
      </c>
      <c r="I143" s="22"/>
      <c r="J143" s="22">
        <f t="shared" si="7"/>
        <v>0</v>
      </c>
      <c r="K143" s="113">
        <f t="shared" si="8"/>
        <v>0</v>
      </c>
    </row>
    <row r="144" spans="1:11" x14ac:dyDescent="0.35">
      <c r="A144" s="25" t="s">
        <v>187</v>
      </c>
      <c r="B144" s="39">
        <v>100</v>
      </c>
      <c r="C144" s="39">
        <v>100</v>
      </c>
      <c r="D144" s="39"/>
      <c r="E144" s="39">
        <f t="shared" si="6"/>
        <v>0</v>
      </c>
      <c r="F144" s="39"/>
      <c r="G144" s="39">
        <v>2.5731975699960722E-2</v>
      </c>
      <c r="H144" s="39">
        <v>2.5731975699960725E-2</v>
      </c>
      <c r="I144" s="39"/>
      <c r="J144" s="39">
        <f t="shared" si="7"/>
        <v>0</v>
      </c>
      <c r="K144" s="112">
        <f t="shared" si="8"/>
        <v>0</v>
      </c>
    </row>
    <row r="145" spans="1:11" x14ac:dyDescent="0.35">
      <c r="A145" s="26" t="s">
        <v>187</v>
      </c>
      <c r="B145" s="22">
        <v>100</v>
      </c>
      <c r="C145" s="22">
        <v>100</v>
      </c>
      <c r="D145" s="22"/>
      <c r="E145" s="22">
        <f t="shared" si="6"/>
        <v>0</v>
      </c>
      <c r="F145" s="22"/>
      <c r="G145" s="22">
        <v>2.5731975699960722E-2</v>
      </c>
      <c r="H145" s="22">
        <v>2.5731975699960725E-2</v>
      </c>
      <c r="I145" s="22"/>
      <c r="J145" s="22">
        <f t="shared" si="7"/>
        <v>0</v>
      </c>
      <c r="K145" s="113">
        <f t="shared" si="8"/>
        <v>0</v>
      </c>
    </row>
    <row r="146" spans="1:11" x14ac:dyDescent="0.35">
      <c r="A146" s="25" t="s">
        <v>188</v>
      </c>
      <c r="B146" s="39">
        <v>100.31740984267248</v>
      </c>
      <c r="C146" s="39">
        <v>100.32836030239889</v>
      </c>
      <c r="D146" s="39"/>
      <c r="E146" s="39">
        <f t="shared" si="6"/>
        <v>1.0915811865142011E-2</v>
      </c>
      <c r="F146" s="39"/>
      <c r="G146" s="39">
        <v>0.1109681511230025</v>
      </c>
      <c r="H146" s="39">
        <v>0.11096815112300247</v>
      </c>
      <c r="I146" s="39"/>
      <c r="J146" s="39">
        <f t="shared" si="7"/>
        <v>0</v>
      </c>
      <c r="K146" s="112">
        <f t="shared" si="8"/>
        <v>0</v>
      </c>
    </row>
    <row r="147" spans="1:11" x14ac:dyDescent="0.35">
      <c r="A147" s="26" t="s">
        <v>189</v>
      </c>
      <c r="B147" s="22">
        <v>100.31740984267248</v>
      </c>
      <c r="C147" s="22">
        <v>100.32836030239889</v>
      </c>
      <c r="D147" s="22"/>
      <c r="E147" s="22">
        <f t="shared" si="6"/>
        <v>1.0915811865142011E-2</v>
      </c>
      <c r="F147" s="22"/>
      <c r="G147" s="22">
        <v>0.1109681511230025</v>
      </c>
      <c r="H147" s="22">
        <v>0.11096815112300247</v>
      </c>
      <c r="I147" s="22"/>
      <c r="J147" s="22">
        <f t="shared" si="7"/>
        <v>0</v>
      </c>
      <c r="K147" s="113">
        <f t="shared" si="8"/>
        <v>0</v>
      </c>
    </row>
    <row r="148" spans="1:11" x14ac:dyDescent="0.35">
      <c r="A148" s="25" t="s">
        <v>36</v>
      </c>
      <c r="B148" s="39">
        <v>99.758338110101889</v>
      </c>
      <c r="C148" s="39">
        <v>99.72620722521448</v>
      </c>
      <c r="D148" s="39"/>
      <c r="E148" s="39">
        <f t="shared" si="6"/>
        <v>-3.2208721091508963E-2</v>
      </c>
      <c r="F148" s="39"/>
      <c r="G148" s="39">
        <v>1.8072683818912632</v>
      </c>
      <c r="H148" s="39">
        <v>1.8086708501460664</v>
      </c>
      <c r="I148" s="39"/>
      <c r="J148" s="39">
        <f t="shared" si="7"/>
        <v>1.4024682548032796E-3</v>
      </c>
      <c r="K148" s="112">
        <f t="shared" si="8"/>
        <v>1.4269473891250938E-5</v>
      </c>
    </row>
    <row r="149" spans="1:11" x14ac:dyDescent="0.35">
      <c r="A149" s="26" t="s">
        <v>37</v>
      </c>
      <c r="B149" s="22">
        <v>99.490582279813793</v>
      </c>
      <c r="C149" s="22">
        <v>99.422651704579891</v>
      </c>
      <c r="D149" s="22"/>
      <c r="E149" s="22">
        <f t="shared" si="6"/>
        <v>-6.8278397489773823E-2</v>
      </c>
      <c r="F149" s="22"/>
      <c r="G149" s="22">
        <v>0.85504611369185679</v>
      </c>
      <c r="H149" s="22">
        <v>0.85644858194666018</v>
      </c>
      <c r="I149" s="22"/>
      <c r="J149" s="22">
        <f t="shared" si="7"/>
        <v>1.4024682548033907E-3</v>
      </c>
      <c r="K149" s="113">
        <f t="shared" si="8"/>
        <v>1.4269473891252066E-5</v>
      </c>
    </row>
    <row r="150" spans="1:11" x14ac:dyDescent="0.35">
      <c r="A150" s="25" t="s">
        <v>190</v>
      </c>
      <c r="B150" s="39">
        <v>99.367296284647693</v>
      </c>
      <c r="C150" s="39">
        <v>99.502464436413263</v>
      </c>
      <c r="D150" s="39"/>
      <c r="E150" s="39">
        <f t="shared" si="6"/>
        <v>0.13602881110739151</v>
      </c>
      <c r="F150" s="39"/>
      <c r="G150" s="39">
        <v>0.72030712135491093</v>
      </c>
      <c r="H150" s="39">
        <v>0.72158997028402827</v>
      </c>
      <c r="I150" s="39"/>
      <c r="J150" s="39">
        <f t="shared" si="7"/>
        <v>1.2828489291173417E-3</v>
      </c>
      <c r="K150" s="112">
        <f t="shared" si="8"/>
        <v>1.3052401890570281E-5</v>
      </c>
    </row>
    <row r="151" spans="1:11" x14ac:dyDescent="0.35">
      <c r="A151" s="26" t="s">
        <v>191</v>
      </c>
      <c r="B151" s="22">
        <v>100.1548862183443</v>
      </c>
      <c r="C151" s="22">
        <v>98.993503752959199</v>
      </c>
      <c r="D151" s="22"/>
      <c r="E151" s="22">
        <f t="shared" si="6"/>
        <v>-1.1595864258217126</v>
      </c>
      <c r="F151" s="22"/>
      <c r="G151" s="22">
        <v>0.1347389923369457</v>
      </c>
      <c r="H151" s="22">
        <v>0.13485861166263194</v>
      </c>
      <c r="I151" s="22"/>
      <c r="J151" s="22">
        <f t="shared" si="7"/>
        <v>1.1961932568624323E-4</v>
      </c>
      <c r="K151" s="113">
        <f t="shared" si="8"/>
        <v>1.217072000683761E-6</v>
      </c>
    </row>
    <row r="152" spans="1:11" x14ac:dyDescent="0.35">
      <c r="A152" s="25" t="s">
        <v>192</v>
      </c>
      <c r="B152" s="39">
        <v>100</v>
      </c>
      <c r="C152" s="39">
        <v>100</v>
      </c>
      <c r="D152" s="39"/>
      <c r="E152" s="39">
        <f t="shared" si="6"/>
        <v>0</v>
      </c>
      <c r="F152" s="39"/>
      <c r="G152" s="39">
        <v>0.95222226819940647</v>
      </c>
      <c r="H152" s="39">
        <v>0.95222226819940647</v>
      </c>
      <c r="I152" s="39"/>
      <c r="J152" s="39">
        <f t="shared" si="7"/>
        <v>0</v>
      </c>
      <c r="K152" s="112">
        <f t="shared" si="8"/>
        <v>0</v>
      </c>
    </row>
    <row r="153" spans="1:11" x14ac:dyDescent="0.35">
      <c r="A153" s="26" t="s">
        <v>193</v>
      </c>
      <c r="B153" s="22">
        <v>100</v>
      </c>
      <c r="C153" s="22">
        <v>100</v>
      </c>
      <c r="D153" s="22"/>
      <c r="E153" s="22">
        <f t="shared" si="6"/>
        <v>0</v>
      </c>
      <c r="F153" s="22"/>
      <c r="G153" s="22">
        <v>0.95222226819940647</v>
      </c>
      <c r="H153" s="22">
        <v>0.95222226819940647</v>
      </c>
      <c r="I153" s="22"/>
      <c r="J153" s="22">
        <f t="shared" si="7"/>
        <v>0</v>
      </c>
      <c r="K153" s="113">
        <f t="shared" si="8"/>
        <v>0</v>
      </c>
    </row>
    <row r="154" spans="1:11" x14ac:dyDescent="0.35">
      <c r="A154" s="25" t="s">
        <v>38</v>
      </c>
      <c r="B154" s="39">
        <v>100.00171429194947</v>
      </c>
      <c r="C154" s="39">
        <v>100.00171429194947</v>
      </c>
      <c r="D154" s="39"/>
      <c r="E154" s="39">
        <f t="shared" si="6"/>
        <v>0</v>
      </c>
      <c r="F154" s="39"/>
      <c r="G154" s="39">
        <v>5.1931506286341742</v>
      </c>
      <c r="H154" s="39">
        <v>5.1931506286341733</v>
      </c>
      <c r="I154" s="39"/>
      <c r="J154" s="39">
        <f t="shared" si="7"/>
        <v>0</v>
      </c>
      <c r="K154" s="112">
        <f t="shared" si="8"/>
        <v>0</v>
      </c>
    </row>
    <row r="155" spans="1:11" x14ac:dyDescent="0.35">
      <c r="A155" s="26" t="s">
        <v>194</v>
      </c>
      <c r="B155" s="22">
        <v>100.00346096467783</v>
      </c>
      <c r="C155" s="22">
        <v>100.00346096467783</v>
      </c>
      <c r="D155" s="22"/>
      <c r="E155" s="22">
        <f t="shared" si="6"/>
        <v>0</v>
      </c>
      <c r="F155" s="22"/>
      <c r="G155" s="22">
        <v>2.5723266892311329</v>
      </c>
      <c r="H155" s="22">
        <v>2.5723266892311325</v>
      </c>
      <c r="I155" s="22"/>
      <c r="J155" s="22">
        <f t="shared" si="7"/>
        <v>0</v>
      </c>
      <c r="K155" s="113">
        <f t="shared" si="8"/>
        <v>0</v>
      </c>
    </row>
    <row r="156" spans="1:11" x14ac:dyDescent="0.35">
      <c r="A156" s="25" t="s">
        <v>195</v>
      </c>
      <c r="B156" s="39">
        <v>100</v>
      </c>
      <c r="C156" s="39">
        <v>100</v>
      </c>
      <c r="D156" s="39"/>
      <c r="E156" s="39">
        <f t="shared" si="6"/>
        <v>0</v>
      </c>
      <c r="F156" s="39"/>
      <c r="G156" s="39">
        <v>2.0508608620407318</v>
      </c>
      <c r="H156" s="39">
        <v>2.0508608620407318</v>
      </c>
      <c r="I156" s="39"/>
      <c r="J156" s="39">
        <f t="shared" si="7"/>
        <v>0</v>
      </c>
      <c r="K156" s="112">
        <f t="shared" si="8"/>
        <v>0</v>
      </c>
    </row>
    <row r="157" spans="1:11" x14ac:dyDescent="0.35">
      <c r="A157" s="26" t="s">
        <v>196</v>
      </c>
      <c r="B157" s="22">
        <v>100</v>
      </c>
      <c r="C157" s="22">
        <v>100</v>
      </c>
      <c r="D157" s="22"/>
      <c r="E157" s="22">
        <f t="shared" si="6"/>
        <v>0</v>
      </c>
      <c r="F157" s="22"/>
      <c r="G157" s="22">
        <v>2.0508608620407318</v>
      </c>
      <c r="H157" s="22">
        <v>2.0508608620407318</v>
      </c>
      <c r="I157" s="22"/>
      <c r="J157" s="22">
        <f t="shared" si="7"/>
        <v>0</v>
      </c>
      <c r="K157" s="113">
        <f t="shared" si="8"/>
        <v>0</v>
      </c>
    </row>
    <row r="158" spans="1:11" x14ac:dyDescent="0.35">
      <c r="A158" s="25" t="s">
        <v>197</v>
      </c>
      <c r="B158" s="39">
        <v>100.01707483656941</v>
      </c>
      <c r="C158" s="39">
        <v>100.01707483656941</v>
      </c>
      <c r="D158" s="39"/>
      <c r="E158" s="39">
        <f t="shared" si="6"/>
        <v>0</v>
      </c>
      <c r="F158" s="39"/>
      <c r="G158" s="39">
        <v>0.5214658271904008</v>
      </c>
      <c r="H158" s="39">
        <v>0.52146582719040069</v>
      </c>
      <c r="I158" s="39"/>
      <c r="J158" s="39">
        <f t="shared" si="7"/>
        <v>0</v>
      </c>
      <c r="K158" s="112">
        <f t="shared" si="8"/>
        <v>0</v>
      </c>
    </row>
    <row r="159" spans="1:11" x14ac:dyDescent="0.35">
      <c r="A159" s="26" t="s">
        <v>198</v>
      </c>
      <c r="B159" s="22">
        <v>100.01707483656941</v>
      </c>
      <c r="C159" s="22">
        <v>100.01707483656941</v>
      </c>
      <c r="D159" s="22"/>
      <c r="E159" s="22">
        <f t="shared" si="6"/>
        <v>0</v>
      </c>
      <c r="F159" s="22"/>
      <c r="G159" s="22">
        <v>0.5214658271904008</v>
      </c>
      <c r="H159" s="22">
        <v>0.52146582719040069</v>
      </c>
      <c r="I159" s="22"/>
      <c r="J159" s="22">
        <f t="shared" si="7"/>
        <v>0</v>
      </c>
      <c r="K159" s="113">
        <f t="shared" si="8"/>
        <v>0</v>
      </c>
    </row>
    <row r="160" spans="1:11" x14ac:dyDescent="0.35">
      <c r="A160" s="25" t="s">
        <v>199</v>
      </c>
      <c r="B160" s="39">
        <v>100</v>
      </c>
      <c r="C160" s="39">
        <v>100</v>
      </c>
      <c r="D160" s="39"/>
      <c r="E160" s="39">
        <f t="shared" si="6"/>
        <v>0</v>
      </c>
      <c r="F160" s="39"/>
      <c r="G160" s="39">
        <v>0.63850025568255186</v>
      </c>
      <c r="H160" s="39">
        <v>0.63850025568255175</v>
      </c>
      <c r="I160" s="39"/>
      <c r="J160" s="39">
        <f t="shared" si="7"/>
        <v>0</v>
      </c>
      <c r="K160" s="112">
        <f t="shared" si="8"/>
        <v>0</v>
      </c>
    </row>
    <row r="161" spans="1:11" x14ac:dyDescent="0.35">
      <c r="A161" s="26" t="s">
        <v>200</v>
      </c>
      <c r="B161" s="22">
        <v>100</v>
      </c>
      <c r="C161" s="22">
        <v>100</v>
      </c>
      <c r="D161" s="22"/>
      <c r="E161" s="22">
        <f t="shared" si="6"/>
        <v>0</v>
      </c>
      <c r="F161" s="22"/>
      <c r="G161" s="22">
        <v>0.63850025568255186</v>
      </c>
      <c r="H161" s="22">
        <v>0.63850025568255175</v>
      </c>
      <c r="I161" s="22"/>
      <c r="J161" s="22">
        <f t="shared" si="7"/>
        <v>0</v>
      </c>
      <c r="K161" s="113">
        <f t="shared" si="8"/>
        <v>0</v>
      </c>
    </row>
    <row r="162" spans="1:11" x14ac:dyDescent="0.35">
      <c r="A162" s="25" t="s">
        <v>201</v>
      </c>
      <c r="B162" s="39">
        <v>100</v>
      </c>
      <c r="C162" s="39">
        <v>100</v>
      </c>
      <c r="D162" s="39"/>
      <c r="E162" s="39">
        <f t="shared" si="6"/>
        <v>0</v>
      </c>
      <c r="F162" s="39"/>
      <c r="G162" s="39">
        <v>0.63850025568255186</v>
      </c>
      <c r="H162" s="39">
        <v>0.63850025568255175</v>
      </c>
      <c r="I162" s="39"/>
      <c r="J162" s="39">
        <f t="shared" si="7"/>
        <v>0</v>
      </c>
      <c r="K162" s="112">
        <f t="shared" si="8"/>
        <v>0</v>
      </c>
    </row>
    <row r="163" spans="1:11" x14ac:dyDescent="0.35">
      <c r="A163" s="26" t="s">
        <v>202</v>
      </c>
      <c r="B163" s="22">
        <v>100</v>
      </c>
      <c r="C163" s="22">
        <v>100</v>
      </c>
      <c r="D163" s="22"/>
      <c r="E163" s="22">
        <f t="shared" si="6"/>
        <v>0</v>
      </c>
      <c r="F163" s="22"/>
      <c r="G163" s="22">
        <v>0.1788779234782211</v>
      </c>
      <c r="H163" s="22">
        <v>0.17887792347822107</v>
      </c>
      <c r="I163" s="22"/>
      <c r="J163" s="22">
        <f t="shared" si="7"/>
        <v>0</v>
      </c>
      <c r="K163" s="113">
        <f t="shared" si="8"/>
        <v>0</v>
      </c>
    </row>
    <row r="164" spans="1:11" x14ac:dyDescent="0.35">
      <c r="A164" s="25" t="s">
        <v>203</v>
      </c>
      <c r="B164" s="39">
        <v>100</v>
      </c>
      <c r="C164" s="39">
        <v>100</v>
      </c>
      <c r="D164" s="39"/>
      <c r="E164" s="39">
        <f t="shared" si="6"/>
        <v>0</v>
      </c>
      <c r="F164" s="39"/>
      <c r="G164" s="39">
        <v>0.1788779234782211</v>
      </c>
      <c r="H164" s="39">
        <v>0.17887792347822107</v>
      </c>
      <c r="I164" s="39"/>
      <c r="J164" s="39">
        <f t="shared" si="7"/>
        <v>0</v>
      </c>
      <c r="K164" s="112">
        <f t="shared" si="8"/>
        <v>0</v>
      </c>
    </row>
    <row r="165" spans="1:11" x14ac:dyDescent="0.35">
      <c r="A165" s="26" t="s">
        <v>203</v>
      </c>
      <c r="B165" s="22">
        <v>100</v>
      </c>
      <c r="C165" s="22">
        <v>100</v>
      </c>
      <c r="D165" s="22"/>
      <c r="E165" s="22">
        <f t="shared" si="6"/>
        <v>0</v>
      </c>
      <c r="F165" s="22"/>
      <c r="G165" s="22">
        <v>0.1788779234782211</v>
      </c>
      <c r="H165" s="22">
        <v>0.17887792347822107</v>
      </c>
      <c r="I165" s="22"/>
      <c r="J165" s="22">
        <f t="shared" si="7"/>
        <v>0</v>
      </c>
      <c r="K165" s="113">
        <f t="shared" si="8"/>
        <v>0</v>
      </c>
    </row>
    <row r="166" spans="1:11" x14ac:dyDescent="0.35">
      <c r="A166" s="25" t="s">
        <v>204</v>
      </c>
      <c r="B166" s="39">
        <v>100</v>
      </c>
      <c r="C166" s="39">
        <v>100</v>
      </c>
      <c r="D166" s="39"/>
      <c r="E166" s="39">
        <f t="shared" si="6"/>
        <v>0</v>
      </c>
      <c r="F166" s="39"/>
      <c r="G166" s="39">
        <v>1.8034457602422678</v>
      </c>
      <c r="H166" s="39">
        <v>1.8034457602422678</v>
      </c>
      <c r="I166" s="39"/>
      <c r="J166" s="39">
        <f t="shared" si="7"/>
        <v>0</v>
      </c>
      <c r="K166" s="112">
        <f t="shared" si="8"/>
        <v>0</v>
      </c>
    </row>
    <row r="167" spans="1:11" x14ac:dyDescent="0.35">
      <c r="A167" s="26" t="s">
        <v>205</v>
      </c>
      <c r="B167" s="22">
        <v>100</v>
      </c>
      <c r="C167" s="22">
        <v>100</v>
      </c>
      <c r="D167" s="22"/>
      <c r="E167" s="22">
        <f t="shared" si="6"/>
        <v>0</v>
      </c>
      <c r="F167" s="22"/>
      <c r="G167" s="22">
        <v>1.8034457602422678</v>
      </c>
      <c r="H167" s="22">
        <v>1.8034457602422678</v>
      </c>
      <c r="I167" s="22"/>
      <c r="J167" s="22">
        <f t="shared" si="7"/>
        <v>0</v>
      </c>
      <c r="K167" s="113">
        <f t="shared" si="8"/>
        <v>0</v>
      </c>
    </row>
    <row r="168" spans="1:11" x14ac:dyDescent="0.35">
      <c r="A168" s="25" t="s">
        <v>205</v>
      </c>
      <c r="B168" s="39">
        <v>100</v>
      </c>
      <c r="C168" s="39">
        <v>100</v>
      </c>
      <c r="D168" s="39"/>
      <c r="E168" s="39">
        <f t="shared" si="6"/>
        <v>0</v>
      </c>
      <c r="F168" s="39"/>
      <c r="G168" s="39">
        <v>1.8034457602422678</v>
      </c>
      <c r="H168" s="39">
        <v>1.8034457602422678</v>
      </c>
      <c r="I168" s="39"/>
      <c r="J168" s="39">
        <f t="shared" si="7"/>
        <v>0</v>
      </c>
      <c r="K168" s="112">
        <f t="shared" si="8"/>
        <v>0</v>
      </c>
    </row>
    <row r="169" spans="1:11" x14ac:dyDescent="0.35">
      <c r="A169" s="26" t="s">
        <v>39</v>
      </c>
      <c r="B169" s="22">
        <v>98.517631077205067</v>
      </c>
      <c r="C169" s="22">
        <v>98.517631077205067</v>
      </c>
      <c r="D169" s="22"/>
      <c r="E169" s="22">
        <f t="shared" si="6"/>
        <v>0</v>
      </c>
      <c r="F169" s="22"/>
      <c r="G169" s="22">
        <v>6.5590115842427386</v>
      </c>
      <c r="H169" s="22">
        <v>6.5590115842427377</v>
      </c>
      <c r="I169" s="22"/>
      <c r="J169" s="22">
        <f t="shared" si="7"/>
        <v>0</v>
      </c>
      <c r="K169" s="113">
        <f t="shared" si="8"/>
        <v>0</v>
      </c>
    </row>
    <row r="170" spans="1:11" x14ac:dyDescent="0.35">
      <c r="A170" s="25" t="s">
        <v>206</v>
      </c>
      <c r="B170" s="39">
        <v>100.00000099274695</v>
      </c>
      <c r="C170" s="39">
        <v>100.00000099274695</v>
      </c>
      <c r="D170" s="39"/>
      <c r="E170" s="39">
        <f t="shared" si="6"/>
        <v>0</v>
      </c>
      <c r="F170" s="39"/>
      <c r="G170" s="39">
        <v>2.9972976239840383</v>
      </c>
      <c r="H170" s="39">
        <v>2.9972976239840379</v>
      </c>
      <c r="I170" s="39"/>
      <c r="J170" s="39">
        <f t="shared" si="7"/>
        <v>0</v>
      </c>
      <c r="K170" s="112">
        <f t="shared" si="8"/>
        <v>0</v>
      </c>
    </row>
    <row r="171" spans="1:11" x14ac:dyDescent="0.35">
      <c r="A171" s="26" t="s">
        <v>207</v>
      </c>
      <c r="B171" s="22">
        <v>99.999999393538786</v>
      </c>
      <c r="C171" s="22">
        <v>99.999999393538786</v>
      </c>
      <c r="D171" s="22"/>
      <c r="E171" s="22">
        <f t="shared" si="6"/>
        <v>0</v>
      </c>
      <c r="F171" s="22"/>
      <c r="G171" s="22">
        <v>2.9782673697329645</v>
      </c>
      <c r="H171" s="22">
        <v>2.978267369732964</v>
      </c>
      <c r="I171" s="22"/>
      <c r="J171" s="22">
        <f t="shared" si="7"/>
        <v>0</v>
      </c>
      <c r="K171" s="113">
        <f t="shared" si="8"/>
        <v>0</v>
      </c>
    </row>
    <row r="172" spans="1:11" x14ac:dyDescent="0.35">
      <c r="A172" s="25" t="s">
        <v>207</v>
      </c>
      <c r="B172" s="39">
        <v>99.999011658751684</v>
      </c>
      <c r="C172" s="39">
        <v>99.999011658751684</v>
      </c>
      <c r="D172" s="39"/>
      <c r="E172" s="39">
        <f t="shared" si="6"/>
        <v>0</v>
      </c>
      <c r="F172" s="39"/>
      <c r="G172" s="39">
        <v>2.9782379523499221</v>
      </c>
      <c r="H172" s="39">
        <v>2.9782379523499221</v>
      </c>
      <c r="I172" s="39"/>
      <c r="J172" s="39">
        <f t="shared" si="7"/>
        <v>0</v>
      </c>
      <c r="K172" s="112">
        <f t="shared" si="8"/>
        <v>0</v>
      </c>
    </row>
    <row r="173" spans="1:11" x14ac:dyDescent="0.35">
      <c r="A173" s="26" t="s">
        <v>208</v>
      </c>
      <c r="B173" s="22">
        <v>100.0002512721955</v>
      </c>
      <c r="C173" s="22">
        <v>100.0002512721955</v>
      </c>
      <c r="D173" s="22"/>
      <c r="E173" s="22">
        <f t="shared" si="6"/>
        <v>0</v>
      </c>
      <c r="F173" s="22"/>
      <c r="G173" s="22">
        <v>1.9030254251074168E-2</v>
      </c>
      <c r="H173" s="22">
        <v>1.9030254251074165E-2</v>
      </c>
      <c r="I173" s="22"/>
      <c r="J173" s="22">
        <f t="shared" si="7"/>
        <v>0</v>
      </c>
      <c r="K173" s="113">
        <f t="shared" si="8"/>
        <v>0</v>
      </c>
    </row>
    <row r="174" spans="1:11" x14ac:dyDescent="0.35">
      <c r="A174" s="25" t="s">
        <v>208</v>
      </c>
      <c r="B174" s="39">
        <v>100.0002512721955</v>
      </c>
      <c r="C174" s="39">
        <v>100.0002512721955</v>
      </c>
      <c r="D174" s="39"/>
      <c r="E174" s="39">
        <f t="shared" si="6"/>
        <v>0</v>
      </c>
      <c r="F174" s="39"/>
      <c r="G174" s="39">
        <v>1.9030254251074168E-2</v>
      </c>
      <c r="H174" s="39">
        <v>1.9030254251074165E-2</v>
      </c>
      <c r="I174" s="39"/>
      <c r="J174" s="39">
        <f t="shared" si="7"/>
        <v>0</v>
      </c>
      <c r="K174" s="112">
        <f t="shared" si="8"/>
        <v>0</v>
      </c>
    </row>
    <row r="175" spans="1:11" x14ac:dyDescent="0.35">
      <c r="A175" s="26" t="s">
        <v>209</v>
      </c>
      <c r="B175" s="22">
        <v>84.712317440354354</v>
      </c>
      <c r="C175" s="22">
        <v>84.712317440354354</v>
      </c>
      <c r="D175" s="22"/>
      <c r="E175" s="22">
        <f t="shared" si="6"/>
        <v>0</v>
      </c>
      <c r="F175" s="22"/>
      <c r="G175" s="22">
        <v>0.57517820153038979</v>
      </c>
      <c r="H175" s="22">
        <v>0.57517820153038979</v>
      </c>
      <c r="I175" s="22"/>
      <c r="J175" s="22">
        <f t="shared" si="7"/>
        <v>0</v>
      </c>
      <c r="K175" s="113">
        <f t="shared" si="8"/>
        <v>0</v>
      </c>
    </row>
    <row r="176" spans="1:11" x14ac:dyDescent="0.35">
      <c r="A176" s="25" t="s">
        <v>210</v>
      </c>
      <c r="B176" s="39">
        <v>82.665167501413578</v>
      </c>
      <c r="C176" s="39">
        <v>82.665167501413578</v>
      </c>
      <c r="D176" s="39"/>
      <c r="E176" s="39">
        <f t="shared" si="6"/>
        <v>0</v>
      </c>
      <c r="F176" s="39"/>
      <c r="G176" s="39">
        <v>0.49499454463673742</v>
      </c>
      <c r="H176" s="39">
        <v>0.49499454463673742</v>
      </c>
      <c r="I176" s="39"/>
      <c r="J176" s="39">
        <f t="shared" si="7"/>
        <v>0</v>
      </c>
      <c r="K176" s="112">
        <f t="shared" si="8"/>
        <v>0</v>
      </c>
    </row>
    <row r="177" spans="1:11" x14ac:dyDescent="0.35">
      <c r="A177" s="26" t="s">
        <v>211</v>
      </c>
      <c r="B177" s="22">
        <v>80.471091006785215</v>
      </c>
      <c r="C177" s="22">
        <v>80.471091006785215</v>
      </c>
      <c r="D177" s="22"/>
      <c r="E177" s="22">
        <f t="shared" si="6"/>
        <v>0</v>
      </c>
      <c r="F177" s="22"/>
      <c r="G177" s="22">
        <v>0.42868731854996278</v>
      </c>
      <c r="H177" s="22">
        <v>0.42868731854996273</v>
      </c>
      <c r="I177" s="22"/>
      <c r="J177" s="22">
        <f t="shared" si="7"/>
        <v>0</v>
      </c>
      <c r="K177" s="113">
        <f t="shared" si="8"/>
        <v>0</v>
      </c>
    </row>
    <row r="178" spans="1:11" x14ac:dyDescent="0.35">
      <c r="A178" s="25" t="s">
        <v>212</v>
      </c>
      <c r="B178" s="39">
        <v>100.35534349776029</v>
      </c>
      <c r="C178" s="39">
        <v>100.35534349776029</v>
      </c>
      <c r="D178" s="39"/>
      <c r="E178" s="39">
        <f t="shared" si="6"/>
        <v>0</v>
      </c>
      <c r="F178" s="39"/>
      <c r="G178" s="39">
        <v>6.6307226086774654E-2</v>
      </c>
      <c r="H178" s="39">
        <v>6.630722608677464E-2</v>
      </c>
      <c r="I178" s="39"/>
      <c r="J178" s="39">
        <f t="shared" si="7"/>
        <v>0</v>
      </c>
      <c r="K178" s="112">
        <f t="shared" si="8"/>
        <v>0</v>
      </c>
    </row>
    <row r="179" spans="1:11" x14ac:dyDescent="0.35">
      <c r="A179" s="26" t="s">
        <v>213</v>
      </c>
      <c r="B179" s="22">
        <v>100</v>
      </c>
      <c r="C179" s="22">
        <v>100</v>
      </c>
      <c r="D179" s="22"/>
      <c r="E179" s="22">
        <f t="shared" si="6"/>
        <v>0</v>
      </c>
      <c r="F179" s="22"/>
      <c r="G179" s="22">
        <v>8.0183656893652366E-2</v>
      </c>
      <c r="H179" s="22">
        <v>8.0183656893652366E-2</v>
      </c>
      <c r="I179" s="22"/>
      <c r="J179" s="22">
        <f t="shared" si="7"/>
        <v>0</v>
      </c>
      <c r="K179" s="113">
        <f t="shared" si="8"/>
        <v>0</v>
      </c>
    </row>
    <row r="180" spans="1:11" x14ac:dyDescent="0.35">
      <c r="A180" s="25" t="s">
        <v>213</v>
      </c>
      <c r="B180" s="39">
        <v>100</v>
      </c>
      <c r="C180" s="39">
        <v>100</v>
      </c>
      <c r="D180" s="39"/>
      <c r="E180" s="39">
        <f t="shared" si="6"/>
        <v>0</v>
      </c>
      <c r="F180" s="39"/>
      <c r="G180" s="39">
        <v>8.0183656893652366E-2</v>
      </c>
      <c r="H180" s="39">
        <v>8.0183656893652366E-2</v>
      </c>
      <c r="I180" s="39"/>
      <c r="J180" s="39">
        <f t="shared" si="7"/>
        <v>0</v>
      </c>
      <c r="K180" s="112">
        <f t="shared" si="8"/>
        <v>0</v>
      </c>
    </row>
    <row r="181" spans="1:11" x14ac:dyDescent="0.35">
      <c r="A181" s="26" t="s">
        <v>214</v>
      </c>
      <c r="B181" s="22">
        <v>100.17133682952135</v>
      </c>
      <c r="C181" s="22">
        <v>100.17133682952135</v>
      </c>
      <c r="D181" s="22"/>
      <c r="E181" s="22">
        <f t="shared" si="6"/>
        <v>0</v>
      </c>
      <c r="F181" s="22"/>
      <c r="G181" s="22">
        <v>2.9865357587283103</v>
      </c>
      <c r="H181" s="22">
        <v>2.9865357587283095</v>
      </c>
      <c r="I181" s="22"/>
      <c r="J181" s="22">
        <f t="shared" si="7"/>
        <v>0</v>
      </c>
      <c r="K181" s="113">
        <f t="shared" si="8"/>
        <v>0</v>
      </c>
    </row>
    <row r="182" spans="1:11" x14ac:dyDescent="0.35">
      <c r="A182" s="25" t="s">
        <v>40</v>
      </c>
      <c r="B182" s="39">
        <v>100</v>
      </c>
      <c r="C182" s="39">
        <v>100</v>
      </c>
      <c r="D182" s="39"/>
      <c r="E182" s="39">
        <f t="shared" si="6"/>
        <v>0</v>
      </c>
      <c r="F182" s="39"/>
      <c r="G182" s="39">
        <v>0.65814497212231504</v>
      </c>
      <c r="H182" s="39">
        <v>0.65814497212231504</v>
      </c>
      <c r="I182" s="39"/>
      <c r="J182" s="39">
        <f t="shared" si="7"/>
        <v>0</v>
      </c>
      <c r="K182" s="112">
        <f t="shared" si="8"/>
        <v>0</v>
      </c>
    </row>
    <row r="183" spans="1:11" x14ac:dyDescent="0.35">
      <c r="A183" s="26" t="s">
        <v>215</v>
      </c>
      <c r="B183" s="22">
        <v>100</v>
      </c>
      <c r="C183" s="22">
        <v>100</v>
      </c>
      <c r="D183" s="22"/>
      <c r="E183" s="22">
        <f t="shared" si="6"/>
        <v>0</v>
      </c>
      <c r="F183" s="22"/>
      <c r="G183" s="22">
        <v>5.1577983184098675E-2</v>
      </c>
      <c r="H183" s="22">
        <v>5.1577983184098661E-2</v>
      </c>
      <c r="I183" s="22"/>
      <c r="J183" s="22">
        <f t="shared" si="7"/>
        <v>0</v>
      </c>
      <c r="K183" s="113">
        <f t="shared" si="8"/>
        <v>0</v>
      </c>
    </row>
    <row r="184" spans="1:11" x14ac:dyDescent="0.35">
      <c r="A184" s="25" t="s">
        <v>216</v>
      </c>
      <c r="B184" s="39">
        <v>100</v>
      </c>
      <c r="C184" s="39">
        <v>100</v>
      </c>
      <c r="D184" s="39"/>
      <c r="E184" s="39">
        <f t="shared" si="6"/>
        <v>0</v>
      </c>
      <c r="F184" s="39"/>
      <c r="G184" s="39">
        <v>0.60656698893821648</v>
      </c>
      <c r="H184" s="39">
        <v>0.60656698893821626</v>
      </c>
      <c r="I184" s="39"/>
      <c r="J184" s="39">
        <f t="shared" si="7"/>
        <v>0</v>
      </c>
      <c r="K184" s="112">
        <f t="shared" si="8"/>
        <v>0</v>
      </c>
    </row>
    <row r="185" spans="1:11" x14ac:dyDescent="0.35">
      <c r="A185" s="26" t="s">
        <v>41</v>
      </c>
      <c r="B185" s="22">
        <v>100.06571952167907</v>
      </c>
      <c r="C185" s="22">
        <v>100.06571952167907</v>
      </c>
      <c r="D185" s="22"/>
      <c r="E185" s="22">
        <f t="shared" si="6"/>
        <v>0</v>
      </c>
      <c r="F185" s="22"/>
      <c r="G185" s="22">
        <v>1.7677744067790624</v>
      </c>
      <c r="H185" s="22">
        <v>1.7677744067790624</v>
      </c>
      <c r="I185" s="22"/>
      <c r="J185" s="22">
        <f t="shared" si="7"/>
        <v>0</v>
      </c>
      <c r="K185" s="113">
        <f t="shared" si="8"/>
        <v>0</v>
      </c>
    </row>
    <row r="186" spans="1:11" x14ac:dyDescent="0.35">
      <c r="A186" s="25" t="s">
        <v>217</v>
      </c>
      <c r="B186" s="39">
        <v>99.942313128851012</v>
      </c>
      <c r="C186" s="39">
        <v>99.942313128851012</v>
      </c>
      <c r="D186" s="39"/>
      <c r="E186" s="39">
        <f t="shared" si="6"/>
        <v>0</v>
      </c>
      <c r="F186" s="39"/>
      <c r="G186" s="39">
        <v>0.74272972825601535</v>
      </c>
      <c r="H186" s="39">
        <v>0.74272972825601535</v>
      </c>
      <c r="I186" s="39"/>
      <c r="J186" s="39">
        <f t="shared" si="7"/>
        <v>0</v>
      </c>
      <c r="K186" s="112">
        <f t="shared" si="8"/>
        <v>0</v>
      </c>
    </row>
    <row r="187" spans="1:11" x14ac:dyDescent="0.35">
      <c r="A187" s="26" t="s">
        <v>218</v>
      </c>
      <c r="B187" s="22">
        <v>100.1553282536437</v>
      </c>
      <c r="C187" s="22">
        <v>100.1553282536437</v>
      </c>
      <c r="D187" s="22"/>
      <c r="E187" s="22">
        <f t="shared" si="6"/>
        <v>0</v>
      </c>
      <c r="F187" s="22"/>
      <c r="G187" s="22">
        <v>1.0250446785230469</v>
      </c>
      <c r="H187" s="22">
        <v>1.0250446785230469</v>
      </c>
      <c r="I187" s="22"/>
      <c r="J187" s="22">
        <f t="shared" si="7"/>
        <v>0</v>
      </c>
      <c r="K187" s="113">
        <f t="shared" si="8"/>
        <v>0</v>
      </c>
    </row>
    <row r="188" spans="1:11" x14ac:dyDescent="0.35">
      <c r="A188" s="25" t="s">
        <v>42</v>
      </c>
      <c r="B188" s="39">
        <v>100.70908792874992</v>
      </c>
      <c r="C188" s="39">
        <v>100.70908792874992</v>
      </c>
      <c r="D188" s="39"/>
      <c r="E188" s="39">
        <f t="shared" si="6"/>
        <v>0</v>
      </c>
      <c r="F188" s="39"/>
      <c r="G188" s="39">
        <v>0.56061637982693246</v>
      </c>
      <c r="H188" s="39">
        <v>0.56061637982693235</v>
      </c>
      <c r="I188" s="39"/>
      <c r="J188" s="39">
        <f t="shared" si="7"/>
        <v>0</v>
      </c>
      <c r="K188" s="112">
        <f t="shared" si="8"/>
        <v>0</v>
      </c>
    </row>
    <row r="189" spans="1:11" x14ac:dyDescent="0.35">
      <c r="A189" s="26" t="s">
        <v>42</v>
      </c>
      <c r="B189" s="22">
        <v>100.70908792874992</v>
      </c>
      <c r="C189" s="22">
        <v>100.70908792874992</v>
      </c>
      <c r="D189" s="22"/>
      <c r="E189" s="22">
        <f t="shared" si="6"/>
        <v>0</v>
      </c>
      <c r="F189" s="22"/>
      <c r="G189" s="22">
        <v>0.56061637982693246</v>
      </c>
      <c r="H189" s="22">
        <v>0.56061637982693235</v>
      </c>
      <c r="I189" s="22"/>
      <c r="J189" s="22">
        <f t="shared" si="7"/>
        <v>0</v>
      </c>
      <c r="K189" s="113">
        <f t="shared" si="8"/>
        <v>0</v>
      </c>
    </row>
    <row r="190" spans="1:11" x14ac:dyDescent="0.35">
      <c r="A190" s="25" t="s">
        <v>219</v>
      </c>
      <c r="B190" s="39">
        <v>89.589149597316251</v>
      </c>
      <c r="C190" s="39">
        <v>90.56569150530099</v>
      </c>
      <c r="D190" s="39"/>
      <c r="E190" s="39">
        <f t="shared" si="6"/>
        <v>1.090022522118006</v>
      </c>
      <c r="F190" s="39"/>
      <c r="G190" s="39">
        <v>8.3563007879471449</v>
      </c>
      <c r="H190" s="39">
        <v>8.2912296234618541</v>
      </c>
      <c r="I190" s="39"/>
      <c r="J190" s="39">
        <f t="shared" si="7"/>
        <v>-6.5071164485290822E-2</v>
      </c>
      <c r="K190" s="112">
        <f t="shared" si="8"/>
        <v>-6.6206937627004978E-4</v>
      </c>
    </row>
    <row r="191" spans="1:11" x14ac:dyDescent="0.35">
      <c r="A191" s="26" t="s">
        <v>220</v>
      </c>
      <c r="B191" s="22">
        <v>98.880346108877092</v>
      </c>
      <c r="C191" s="22">
        <v>98.880346108877092</v>
      </c>
      <c r="D191" s="22"/>
      <c r="E191" s="22">
        <f t="shared" si="6"/>
        <v>0</v>
      </c>
      <c r="F191" s="22"/>
      <c r="G191" s="22">
        <v>1.8733524457848569</v>
      </c>
      <c r="H191" s="22">
        <v>1.8733524457848569</v>
      </c>
      <c r="I191" s="22"/>
      <c r="J191" s="22">
        <f t="shared" si="7"/>
        <v>0</v>
      </c>
      <c r="K191" s="113">
        <f t="shared" si="8"/>
        <v>0</v>
      </c>
    </row>
    <row r="192" spans="1:11" x14ac:dyDescent="0.35">
      <c r="A192" s="25" t="s">
        <v>221</v>
      </c>
      <c r="B192" s="39">
        <v>98.207756339626769</v>
      </c>
      <c r="C192" s="39">
        <v>98.207756339626769</v>
      </c>
      <c r="D192" s="39"/>
      <c r="E192" s="39">
        <f t="shared" si="6"/>
        <v>0</v>
      </c>
      <c r="F192" s="39"/>
      <c r="G192" s="39">
        <v>0.8667141713617541</v>
      </c>
      <c r="H192" s="39">
        <v>0.86671417136175399</v>
      </c>
      <c r="I192" s="39"/>
      <c r="J192" s="39">
        <f t="shared" si="7"/>
        <v>0</v>
      </c>
      <c r="K192" s="112">
        <f t="shared" si="8"/>
        <v>0</v>
      </c>
    </row>
    <row r="193" spans="1:11" x14ac:dyDescent="0.35">
      <c r="A193" s="26" t="s">
        <v>221</v>
      </c>
      <c r="B193" s="22">
        <v>98.207756339626769</v>
      </c>
      <c r="C193" s="22">
        <v>98.207756339626769</v>
      </c>
      <c r="D193" s="22"/>
      <c r="E193" s="22">
        <f t="shared" si="6"/>
        <v>0</v>
      </c>
      <c r="F193" s="22"/>
      <c r="G193" s="22">
        <v>0.8667141713617541</v>
      </c>
      <c r="H193" s="22">
        <v>0.86671417136175399</v>
      </c>
      <c r="I193" s="22"/>
      <c r="J193" s="22">
        <f t="shared" si="7"/>
        <v>0</v>
      </c>
      <c r="K193" s="113">
        <f t="shared" si="8"/>
        <v>0</v>
      </c>
    </row>
    <row r="194" spans="1:11" x14ac:dyDescent="0.35">
      <c r="A194" s="25" t="s">
        <v>43</v>
      </c>
      <c r="B194" s="39">
        <v>99.178257991510606</v>
      </c>
      <c r="C194" s="39">
        <v>99.178257991510606</v>
      </c>
      <c r="D194" s="39"/>
      <c r="E194" s="39">
        <f t="shared" si="6"/>
        <v>0</v>
      </c>
      <c r="F194" s="39"/>
      <c r="G194" s="39">
        <v>0.427885997137195</v>
      </c>
      <c r="H194" s="39">
        <v>0.42788599713719494</v>
      </c>
      <c r="I194" s="39"/>
      <c r="J194" s="39">
        <f t="shared" si="7"/>
        <v>0</v>
      </c>
      <c r="K194" s="112">
        <f t="shared" si="8"/>
        <v>0</v>
      </c>
    </row>
    <row r="195" spans="1:11" x14ac:dyDescent="0.35">
      <c r="A195" s="26" t="s">
        <v>222</v>
      </c>
      <c r="B195" s="22">
        <v>99.178257991510606</v>
      </c>
      <c r="C195" s="22">
        <v>99.178257991510606</v>
      </c>
      <c r="D195" s="22"/>
      <c r="E195" s="22">
        <f t="shared" si="6"/>
        <v>0</v>
      </c>
      <c r="F195" s="22"/>
      <c r="G195" s="22">
        <v>0.427885997137195</v>
      </c>
      <c r="H195" s="22">
        <v>0.42788599713719494</v>
      </c>
      <c r="I195" s="22"/>
      <c r="J195" s="22">
        <f t="shared" si="7"/>
        <v>0</v>
      </c>
      <c r="K195" s="113">
        <f t="shared" si="8"/>
        <v>0</v>
      </c>
    </row>
    <row r="196" spans="1:11" x14ac:dyDescent="0.35">
      <c r="A196" s="25" t="s">
        <v>223</v>
      </c>
      <c r="B196" s="39">
        <v>100</v>
      </c>
      <c r="C196" s="39">
        <v>100</v>
      </c>
      <c r="D196" s="39"/>
      <c r="E196" s="39">
        <f t="shared" si="6"/>
        <v>0</v>
      </c>
      <c r="F196" s="39"/>
      <c r="G196" s="39">
        <v>0.38955256670474586</v>
      </c>
      <c r="H196" s="39">
        <v>0.38955256670474586</v>
      </c>
      <c r="I196" s="39"/>
      <c r="J196" s="39">
        <f t="shared" si="7"/>
        <v>0</v>
      </c>
      <c r="K196" s="112">
        <f t="shared" si="8"/>
        <v>0</v>
      </c>
    </row>
    <row r="197" spans="1:11" x14ac:dyDescent="0.35">
      <c r="A197" s="26" t="s">
        <v>223</v>
      </c>
      <c r="B197" s="22">
        <v>100</v>
      </c>
      <c r="C197" s="22">
        <v>100</v>
      </c>
      <c r="D197" s="22"/>
      <c r="E197" s="22">
        <f t="shared" si="6"/>
        <v>0</v>
      </c>
      <c r="F197" s="22"/>
      <c r="G197" s="22">
        <v>0.38955256670474586</v>
      </c>
      <c r="H197" s="22">
        <v>0.38955256670474586</v>
      </c>
      <c r="I197" s="22"/>
      <c r="J197" s="22">
        <f t="shared" si="7"/>
        <v>0</v>
      </c>
      <c r="K197" s="113">
        <f t="shared" si="8"/>
        <v>0</v>
      </c>
    </row>
    <row r="198" spans="1:11" x14ac:dyDescent="0.35">
      <c r="A198" s="25" t="s">
        <v>224</v>
      </c>
      <c r="B198" s="39">
        <v>99.031557734682565</v>
      </c>
      <c r="C198" s="39">
        <v>99.031557734682565</v>
      </c>
      <c r="D198" s="39"/>
      <c r="E198" s="39">
        <f t="shared" si="6"/>
        <v>0</v>
      </c>
      <c r="F198" s="39"/>
      <c r="G198" s="39">
        <v>0.18919971058116197</v>
      </c>
      <c r="H198" s="39">
        <v>0.18919971058116195</v>
      </c>
      <c r="I198" s="39"/>
      <c r="J198" s="39">
        <f t="shared" si="7"/>
        <v>0</v>
      </c>
      <c r="K198" s="112">
        <f t="shared" si="8"/>
        <v>0</v>
      </c>
    </row>
    <row r="199" spans="1:11" x14ac:dyDescent="0.35">
      <c r="A199" s="26" t="s">
        <v>224</v>
      </c>
      <c r="B199" s="22">
        <v>99.031557734682565</v>
      </c>
      <c r="C199" s="22">
        <v>99.031557734682565</v>
      </c>
      <c r="D199" s="22"/>
      <c r="E199" s="22">
        <f t="shared" ref="E199:E262" si="9">((C199/B199-1)*100)</f>
        <v>0</v>
      </c>
      <c r="F199" s="22"/>
      <c r="G199" s="22">
        <v>0.18919971058116197</v>
      </c>
      <c r="H199" s="22">
        <v>0.18919971058116195</v>
      </c>
      <c r="I199" s="22"/>
      <c r="J199" s="22">
        <f t="shared" si="7"/>
        <v>0</v>
      </c>
      <c r="K199" s="113">
        <f t="shared" si="8"/>
        <v>0</v>
      </c>
    </row>
    <row r="200" spans="1:11" x14ac:dyDescent="0.35">
      <c r="A200" s="25" t="s">
        <v>225</v>
      </c>
      <c r="B200" s="39">
        <v>87.220891028390795</v>
      </c>
      <c r="C200" s="39">
        <v>88.441581795902707</v>
      </c>
      <c r="D200" s="39"/>
      <c r="E200" s="39">
        <f t="shared" si="9"/>
        <v>1.3995394373058856</v>
      </c>
      <c r="F200" s="39"/>
      <c r="G200" s="39">
        <v>6.4829483421622882</v>
      </c>
      <c r="H200" s="39">
        <v>6.4178771776769974</v>
      </c>
      <c r="I200" s="39"/>
      <c r="J200" s="39">
        <f t="shared" ref="J200:J263" si="10">H200-G200</f>
        <v>-6.5071164485290822E-2</v>
      </c>
      <c r="K200" s="112">
        <f t="shared" si="8"/>
        <v>-6.6206937627004978E-4</v>
      </c>
    </row>
    <row r="201" spans="1:11" x14ac:dyDescent="0.35">
      <c r="A201" s="26" t="s">
        <v>226</v>
      </c>
      <c r="B201" s="22">
        <v>99.273104699463786</v>
      </c>
      <c r="C201" s="22">
        <v>93.56568693868708</v>
      </c>
      <c r="D201" s="22"/>
      <c r="E201" s="22">
        <f t="shared" si="9"/>
        <v>-5.7492084870873761</v>
      </c>
      <c r="F201" s="22"/>
      <c r="G201" s="22">
        <v>8.0485137021791539E-2</v>
      </c>
      <c r="H201" s="22">
        <v>7.6993088000646484E-2</v>
      </c>
      <c r="I201" s="22"/>
      <c r="J201" s="22">
        <f t="shared" si="10"/>
        <v>-3.492049021145055E-3</v>
      </c>
      <c r="K201" s="113">
        <f t="shared" si="8"/>
        <v>-3.5530003737009529E-5</v>
      </c>
    </row>
    <row r="202" spans="1:11" x14ac:dyDescent="0.35">
      <c r="A202" s="25" t="s">
        <v>226</v>
      </c>
      <c r="B202" s="39">
        <v>99.273104699463786</v>
      </c>
      <c r="C202" s="39">
        <v>93.56568693868708</v>
      </c>
      <c r="D202" s="39"/>
      <c r="E202" s="39">
        <f t="shared" si="9"/>
        <v>-5.7492084870873761</v>
      </c>
      <c r="F202" s="39"/>
      <c r="G202" s="39">
        <v>8.0485137021791539E-2</v>
      </c>
      <c r="H202" s="39">
        <v>7.6993088000646484E-2</v>
      </c>
      <c r="I202" s="39"/>
      <c r="J202" s="39">
        <f t="shared" si="10"/>
        <v>-3.492049021145055E-3</v>
      </c>
      <c r="K202" s="112">
        <f t="shared" ref="K202:K265" si="11">J202/$G$5</f>
        <v>-3.5530003737009529E-5</v>
      </c>
    </row>
    <row r="203" spans="1:11" x14ac:dyDescent="0.35">
      <c r="A203" s="26" t="s">
        <v>227</v>
      </c>
      <c r="B203" s="22">
        <v>80.414622944841781</v>
      </c>
      <c r="C203" s="22">
        <v>82.355911022212183</v>
      </c>
      <c r="D203" s="22"/>
      <c r="E203" s="22">
        <f t="shared" si="9"/>
        <v>2.4140983396788052</v>
      </c>
      <c r="F203" s="22"/>
      <c r="G203" s="22">
        <v>3.9367336728210822</v>
      </c>
      <c r="H203" s="22">
        <v>3.9021051639090598</v>
      </c>
      <c r="I203" s="22"/>
      <c r="J203" s="22">
        <f t="shared" si="10"/>
        <v>-3.4628508912022404E-2</v>
      </c>
      <c r="K203" s="113">
        <f t="shared" si="11"/>
        <v>-3.5232926101586834E-4</v>
      </c>
    </row>
    <row r="204" spans="1:11" x14ac:dyDescent="0.35">
      <c r="A204" s="25" t="s">
        <v>227</v>
      </c>
      <c r="B204" s="39">
        <v>80.414622944841781</v>
      </c>
      <c r="C204" s="39">
        <v>82.355911022212183</v>
      </c>
      <c r="D204" s="39"/>
      <c r="E204" s="39">
        <f t="shared" si="9"/>
        <v>2.4140983396788052</v>
      </c>
      <c r="F204" s="39"/>
      <c r="G204" s="39">
        <v>3.9367336728210822</v>
      </c>
      <c r="H204" s="39">
        <v>3.9021051639090598</v>
      </c>
      <c r="I204" s="39"/>
      <c r="J204" s="39">
        <f t="shared" si="10"/>
        <v>-3.4628508912022404E-2</v>
      </c>
      <c r="K204" s="112">
        <f t="shared" si="11"/>
        <v>-3.5232926101586834E-4</v>
      </c>
    </row>
    <row r="205" spans="1:11" x14ac:dyDescent="0.35">
      <c r="A205" s="26" t="s">
        <v>228</v>
      </c>
      <c r="B205" s="22">
        <v>100.2146071457006</v>
      </c>
      <c r="C205" s="22">
        <v>102.33146688788507</v>
      </c>
      <c r="D205" s="22"/>
      <c r="E205" s="22">
        <f t="shared" si="9"/>
        <v>2.1123265384923373</v>
      </c>
      <c r="F205" s="22"/>
      <c r="G205" s="22">
        <v>1.2853616991174281</v>
      </c>
      <c r="H205" s="22">
        <v>1.2910982994034037</v>
      </c>
      <c r="I205" s="22"/>
      <c r="J205" s="22">
        <f t="shared" si="10"/>
        <v>5.7366002859755572E-3</v>
      </c>
      <c r="K205" s="113">
        <f t="shared" si="11"/>
        <v>5.8367287619464092E-5</v>
      </c>
    </row>
    <row r="206" spans="1:11" x14ac:dyDescent="0.35">
      <c r="A206" s="25" t="s">
        <v>228</v>
      </c>
      <c r="B206" s="39">
        <v>100.2146071457006</v>
      </c>
      <c r="C206" s="39">
        <v>102.33146688788507</v>
      </c>
      <c r="D206" s="39"/>
      <c r="E206" s="39">
        <f t="shared" si="9"/>
        <v>2.1123265384923373</v>
      </c>
      <c r="F206" s="39"/>
      <c r="G206" s="39">
        <v>1.2853616991174281</v>
      </c>
      <c r="H206" s="39">
        <v>1.2910982994034037</v>
      </c>
      <c r="I206" s="39"/>
      <c r="J206" s="39">
        <f t="shared" si="10"/>
        <v>5.7366002859755572E-3</v>
      </c>
      <c r="K206" s="112">
        <f t="shared" si="11"/>
        <v>5.8367287619464092E-5</v>
      </c>
    </row>
    <row r="207" spans="1:11" x14ac:dyDescent="0.35">
      <c r="A207" s="26" t="s">
        <v>229</v>
      </c>
      <c r="B207" s="22">
        <v>100.57967685914598</v>
      </c>
      <c r="C207" s="22">
        <v>98.32743564430433</v>
      </c>
      <c r="D207" s="22"/>
      <c r="E207" s="22">
        <f t="shared" si="9"/>
        <v>-2.2392607385244734</v>
      </c>
      <c r="F207" s="22"/>
      <c r="G207" s="22">
        <v>1.1803678332019869</v>
      </c>
      <c r="H207" s="22">
        <v>1.1476806263638877</v>
      </c>
      <c r="I207" s="22"/>
      <c r="J207" s="22">
        <f t="shared" si="10"/>
        <v>-3.2687206838099225E-2</v>
      </c>
      <c r="K207" s="113">
        <f t="shared" si="11"/>
        <v>-3.3257739913663907E-4</v>
      </c>
    </row>
    <row r="208" spans="1:11" x14ac:dyDescent="0.35">
      <c r="A208" s="25" t="s">
        <v>230</v>
      </c>
      <c r="B208" s="39">
        <v>100.57967685914598</v>
      </c>
      <c r="C208" s="39">
        <v>98.32743564430433</v>
      </c>
      <c r="D208" s="39"/>
      <c r="E208" s="39">
        <f t="shared" si="9"/>
        <v>-2.2392607385244734</v>
      </c>
      <c r="F208" s="39"/>
      <c r="G208" s="39">
        <v>1.1803678332019869</v>
      </c>
      <c r="H208" s="39">
        <v>1.1476806263638877</v>
      </c>
      <c r="I208" s="39"/>
      <c r="J208" s="39">
        <f t="shared" si="10"/>
        <v>-3.2687206838099225E-2</v>
      </c>
      <c r="K208" s="112">
        <f t="shared" si="11"/>
        <v>-3.3257739913663907E-4</v>
      </c>
    </row>
    <row r="209" spans="1:11" x14ac:dyDescent="0.35">
      <c r="A209" s="26" t="s">
        <v>231</v>
      </c>
      <c r="B209" s="22">
        <v>100.18064114954984</v>
      </c>
      <c r="C209" s="22">
        <v>100.18064114954984</v>
      </c>
      <c r="D209" s="22"/>
      <c r="E209" s="22">
        <f t="shared" si="9"/>
        <v>0</v>
      </c>
      <c r="F209" s="22"/>
      <c r="G209" s="22">
        <v>2.4425178138869099</v>
      </c>
      <c r="H209" s="22">
        <v>2.4425178138869099</v>
      </c>
      <c r="I209" s="22"/>
      <c r="J209" s="22">
        <f t="shared" si="10"/>
        <v>0</v>
      </c>
      <c r="K209" s="113">
        <f t="shared" si="11"/>
        <v>0</v>
      </c>
    </row>
    <row r="210" spans="1:11" x14ac:dyDescent="0.35">
      <c r="A210" s="25" t="s">
        <v>232</v>
      </c>
      <c r="B210" s="39">
        <v>100.00763259767902</v>
      </c>
      <c r="C210" s="39">
        <v>100.00763259767902</v>
      </c>
      <c r="D210" s="39"/>
      <c r="E210" s="39">
        <f t="shared" si="9"/>
        <v>0</v>
      </c>
      <c r="F210" s="39"/>
      <c r="G210" s="39">
        <v>0.41722095818805488</v>
      </c>
      <c r="H210" s="39">
        <v>0.41722095818805482</v>
      </c>
      <c r="I210" s="39"/>
      <c r="J210" s="39">
        <f t="shared" si="10"/>
        <v>0</v>
      </c>
      <c r="K210" s="112">
        <f t="shared" si="11"/>
        <v>0</v>
      </c>
    </row>
    <row r="211" spans="1:11" x14ac:dyDescent="0.35">
      <c r="A211" s="26" t="s">
        <v>44</v>
      </c>
      <c r="B211" s="22">
        <v>100.00763259767902</v>
      </c>
      <c r="C211" s="22">
        <v>100.00763259767902</v>
      </c>
      <c r="D211" s="22"/>
      <c r="E211" s="22">
        <f t="shared" si="9"/>
        <v>0</v>
      </c>
      <c r="F211" s="22"/>
      <c r="G211" s="22">
        <v>0.41722095818805488</v>
      </c>
      <c r="H211" s="22">
        <v>0.41722095818805482</v>
      </c>
      <c r="I211" s="22"/>
      <c r="J211" s="22">
        <f t="shared" si="10"/>
        <v>0</v>
      </c>
      <c r="K211" s="113">
        <f t="shared" si="11"/>
        <v>0</v>
      </c>
    </row>
    <row r="212" spans="1:11" x14ac:dyDescent="0.35">
      <c r="A212" s="25" t="s">
        <v>233</v>
      </c>
      <c r="B212" s="39">
        <v>100</v>
      </c>
      <c r="C212" s="39">
        <v>100</v>
      </c>
      <c r="D212" s="39"/>
      <c r="E212" s="39">
        <f t="shared" si="9"/>
        <v>0</v>
      </c>
      <c r="F212" s="39"/>
      <c r="G212" s="39">
        <v>8.7875416143468638E-2</v>
      </c>
      <c r="H212" s="39">
        <v>8.7875416143468638E-2</v>
      </c>
      <c r="I212" s="39"/>
      <c r="J212" s="39">
        <f t="shared" si="10"/>
        <v>0</v>
      </c>
      <c r="K212" s="112">
        <f t="shared" si="11"/>
        <v>0</v>
      </c>
    </row>
    <row r="213" spans="1:11" x14ac:dyDescent="0.35">
      <c r="A213" s="26" t="s">
        <v>234</v>
      </c>
      <c r="B213" s="22">
        <v>100.00966931129875</v>
      </c>
      <c r="C213" s="22">
        <v>100.00966931129875</v>
      </c>
      <c r="D213" s="22"/>
      <c r="E213" s="22">
        <f t="shared" si="9"/>
        <v>0</v>
      </c>
      <c r="F213" s="22"/>
      <c r="G213" s="22">
        <v>0.32934554204458627</v>
      </c>
      <c r="H213" s="22">
        <v>0.32934554204458627</v>
      </c>
      <c r="I213" s="22"/>
      <c r="J213" s="22">
        <f t="shared" si="10"/>
        <v>0</v>
      </c>
      <c r="K213" s="113">
        <f t="shared" si="11"/>
        <v>0</v>
      </c>
    </row>
    <row r="214" spans="1:11" x14ac:dyDescent="0.35">
      <c r="A214" s="25" t="s">
        <v>235</v>
      </c>
      <c r="B214" s="39">
        <v>99.999999999999986</v>
      </c>
      <c r="C214" s="39">
        <v>99.999999999999986</v>
      </c>
      <c r="D214" s="39"/>
      <c r="E214" s="39">
        <f t="shared" si="9"/>
        <v>0</v>
      </c>
      <c r="F214" s="39"/>
      <c r="G214" s="39">
        <v>5.687488086953936E-2</v>
      </c>
      <c r="H214" s="39">
        <v>5.6874880869539353E-2</v>
      </c>
      <c r="I214" s="39"/>
      <c r="J214" s="39">
        <f t="shared" si="10"/>
        <v>0</v>
      </c>
      <c r="K214" s="112">
        <f t="shared" si="11"/>
        <v>0</v>
      </c>
    </row>
    <row r="215" spans="1:11" x14ac:dyDescent="0.35">
      <c r="A215" s="26" t="s">
        <v>236</v>
      </c>
      <c r="B215" s="22">
        <v>99.999999999999986</v>
      </c>
      <c r="C215" s="22">
        <v>99.999999999999986</v>
      </c>
      <c r="D215" s="22"/>
      <c r="E215" s="22">
        <f t="shared" si="9"/>
        <v>0</v>
      </c>
      <c r="F215" s="22"/>
      <c r="G215" s="22">
        <v>5.687488086953936E-2</v>
      </c>
      <c r="H215" s="22">
        <v>5.6874880869539353E-2</v>
      </c>
      <c r="I215" s="22"/>
      <c r="J215" s="22">
        <f t="shared" si="10"/>
        <v>0</v>
      </c>
      <c r="K215" s="113">
        <f t="shared" si="11"/>
        <v>0</v>
      </c>
    </row>
    <row r="216" spans="1:11" x14ac:dyDescent="0.35">
      <c r="A216" s="25" t="s">
        <v>237</v>
      </c>
      <c r="B216" s="39">
        <v>99.999999999999986</v>
      </c>
      <c r="C216" s="39">
        <v>99.999999999999986</v>
      </c>
      <c r="D216" s="39"/>
      <c r="E216" s="39">
        <f t="shared" si="9"/>
        <v>0</v>
      </c>
      <c r="F216" s="39"/>
      <c r="G216" s="39">
        <v>5.687488086953936E-2</v>
      </c>
      <c r="H216" s="39">
        <v>5.6874880869539353E-2</v>
      </c>
      <c r="I216" s="39"/>
      <c r="J216" s="39">
        <f t="shared" si="10"/>
        <v>0</v>
      </c>
      <c r="K216" s="112">
        <f t="shared" si="11"/>
        <v>0</v>
      </c>
    </row>
    <row r="217" spans="1:11" x14ac:dyDescent="0.35">
      <c r="A217" s="26" t="s">
        <v>238</v>
      </c>
      <c r="B217" s="22">
        <v>100.11939556601064</v>
      </c>
      <c r="C217" s="22">
        <v>100.11939556601064</v>
      </c>
      <c r="D217" s="22"/>
      <c r="E217" s="22">
        <f t="shared" si="9"/>
        <v>0</v>
      </c>
      <c r="F217" s="22"/>
      <c r="G217" s="22">
        <v>0.31272627599994751</v>
      </c>
      <c r="H217" s="22">
        <v>0.31272627599994751</v>
      </c>
      <c r="I217" s="22"/>
      <c r="J217" s="22">
        <f t="shared" si="10"/>
        <v>0</v>
      </c>
      <c r="K217" s="113">
        <f t="shared" si="11"/>
        <v>0</v>
      </c>
    </row>
    <row r="218" spans="1:11" x14ac:dyDescent="0.35">
      <c r="A218" s="25" t="s">
        <v>45</v>
      </c>
      <c r="B218" s="39">
        <v>100.11939556601064</v>
      </c>
      <c r="C218" s="39">
        <v>100.11939556601064</v>
      </c>
      <c r="D218" s="39"/>
      <c r="E218" s="39">
        <f t="shared" si="9"/>
        <v>0</v>
      </c>
      <c r="F218" s="39"/>
      <c r="G218" s="39">
        <v>0.31272627599994751</v>
      </c>
      <c r="H218" s="39">
        <v>0.31272627599994751</v>
      </c>
      <c r="I218" s="39"/>
      <c r="J218" s="39">
        <f t="shared" si="10"/>
        <v>0</v>
      </c>
      <c r="K218" s="112">
        <f t="shared" si="11"/>
        <v>0</v>
      </c>
    </row>
    <row r="219" spans="1:11" x14ac:dyDescent="0.35">
      <c r="A219" s="26" t="s">
        <v>239</v>
      </c>
      <c r="B219" s="22">
        <v>100.11939556601064</v>
      </c>
      <c r="C219" s="22">
        <v>100.11939556601064</v>
      </c>
      <c r="D219" s="22"/>
      <c r="E219" s="22">
        <f t="shared" si="9"/>
        <v>0</v>
      </c>
      <c r="F219" s="22"/>
      <c r="G219" s="22">
        <v>0.31272627599994751</v>
      </c>
      <c r="H219" s="22">
        <v>0.31272627599994751</v>
      </c>
      <c r="I219" s="22"/>
      <c r="J219" s="22">
        <f t="shared" si="10"/>
        <v>0</v>
      </c>
      <c r="K219" s="113">
        <f t="shared" si="11"/>
        <v>0</v>
      </c>
    </row>
    <row r="220" spans="1:11" x14ac:dyDescent="0.35">
      <c r="A220" s="25" t="s">
        <v>240</v>
      </c>
      <c r="B220" s="39">
        <v>100</v>
      </c>
      <c r="C220" s="39">
        <v>100</v>
      </c>
      <c r="D220" s="39"/>
      <c r="E220" s="39">
        <f t="shared" si="9"/>
        <v>0</v>
      </c>
      <c r="F220" s="39"/>
      <c r="G220" s="39">
        <v>1.0248591560437199</v>
      </c>
      <c r="H220" s="39">
        <v>1.0248591560437199</v>
      </c>
      <c r="I220" s="39"/>
      <c r="J220" s="39">
        <f t="shared" si="10"/>
        <v>0</v>
      </c>
      <c r="K220" s="112">
        <f t="shared" si="11"/>
        <v>0</v>
      </c>
    </row>
    <row r="221" spans="1:11" x14ac:dyDescent="0.35">
      <c r="A221" s="26" t="s">
        <v>241</v>
      </c>
      <c r="B221" s="22">
        <v>100</v>
      </c>
      <c r="C221" s="22">
        <v>100</v>
      </c>
      <c r="D221" s="22"/>
      <c r="E221" s="22">
        <f t="shared" si="9"/>
        <v>0</v>
      </c>
      <c r="F221" s="22"/>
      <c r="G221" s="22">
        <v>0.56704512531562234</v>
      </c>
      <c r="H221" s="22">
        <v>0.56704512531562234</v>
      </c>
      <c r="I221" s="22"/>
      <c r="J221" s="22">
        <f t="shared" si="10"/>
        <v>0</v>
      </c>
      <c r="K221" s="113">
        <f t="shared" si="11"/>
        <v>0</v>
      </c>
    </row>
    <row r="222" spans="1:11" x14ac:dyDescent="0.35">
      <c r="A222" s="25" t="s">
        <v>241</v>
      </c>
      <c r="B222" s="39">
        <v>100</v>
      </c>
      <c r="C222" s="39">
        <v>100</v>
      </c>
      <c r="D222" s="39"/>
      <c r="E222" s="39">
        <f t="shared" si="9"/>
        <v>0</v>
      </c>
      <c r="F222" s="39"/>
      <c r="G222" s="39">
        <v>0.56704512531562234</v>
      </c>
      <c r="H222" s="39">
        <v>0.56704512531562234</v>
      </c>
      <c r="I222" s="39"/>
      <c r="J222" s="39">
        <f t="shared" si="10"/>
        <v>0</v>
      </c>
      <c r="K222" s="112">
        <f t="shared" si="11"/>
        <v>0</v>
      </c>
    </row>
    <row r="223" spans="1:11" x14ac:dyDescent="0.35">
      <c r="A223" s="26" t="s">
        <v>242</v>
      </c>
      <c r="B223" s="22">
        <v>100</v>
      </c>
      <c r="C223" s="22">
        <v>100</v>
      </c>
      <c r="D223" s="22"/>
      <c r="E223" s="22">
        <f t="shared" si="9"/>
        <v>0</v>
      </c>
      <c r="F223" s="22"/>
      <c r="G223" s="22">
        <v>0.45781403072809745</v>
      </c>
      <c r="H223" s="22">
        <v>0.4578140307280974</v>
      </c>
      <c r="I223" s="22"/>
      <c r="J223" s="22">
        <f t="shared" si="10"/>
        <v>0</v>
      </c>
      <c r="K223" s="113">
        <f t="shared" si="11"/>
        <v>0</v>
      </c>
    </row>
    <row r="224" spans="1:11" x14ac:dyDescent="0.35">
      <c r="A224" s="25" t="s">
        <v>242</v>
      </c>
      <c r="B224" s="39">
        <v>100</v>
      </c>
      <c r="C224" s="39">
        <v>100</v>
      </c>
      <c r="D224" s="39"/>
      <c r="E224" s="39">
        <f t="shared" si="9"/>
        <v>0</v>
      </c>
      <c r="F224" s="39"/>
      <c r="G224" s="39">
        <v>0.45781403072809745</v>
      </c>
      <c r="H224" s="39">
        <v>0.4578140307280974</v>
      </c>
      <c r="I224" s="39"/>
      <c r="J224" s="39">
        <f t="shared" si="10"/>
        <v>0</v>
      </c>
      <c r="K224" s="112">
        <f t="shared" si="11"/>
        <v>0</v>
      </c>
    </row>
    <row r="225" spans="1:11" x14ac:dyDescent="0.35">
      <c r="A225" s="26" t="s">
        <v>46</v>
      </c>
      <c r="B225" s="22">
        <v>100.63803787072342</v>
      </c>
      <c r="C225" s="22">
        <v>100.63803787072342</v>
      </c>
      <c r="D225" s="22"/>
      <c r="E225" s="22">
        <f t="shared" si="9"/>
        <v>0</v>
      </c>
      <c r="F225" s="22"/>
      <c r="G225" s="22">
        <v>0.63083654278564849</v>
      </c>
      <c r="H225" s="22">
        <v>0.63083654278564849</v>
      </c>
      <c r="I225" s="22"/>
      <c r="J225" s="22">
        <f t="shared" si="10"/>
        <v>0</v>
      </c>
      <c r="K225" s="113">
        <f t="shared" si="11"/>
        <v>0</v>
      </c>
    </row>
    <row r="226" spans="1:11" x14ac:dyDescent="0.35">
      <c r="A226" s="25" t="s">
        <v>47</v>
      </c>
      <c r="B226" s="39">
        <v>101.25015906995992</v>
      </c>
      <c r="C226" s="39">
        <v>101.25015906995992</v>
      </c>
      <c r="D226" s="39"/>
      <c r="E226" s="39">
        <f t="shared" si="9"/>
        <v>0</v>
      </c>
      <c r="F226" s="39"/>
      <c r="G226" s="39">
        <v>0.32391538587712349</v>
      </c>
      <c r="H226" s="39">
        <v>0.32391538587712343</v>
      </c>
      <c r="I226" s="39"/>
      <c r="J226" s="39">
        <f t="shared" si="10"/>
        <v>0</v>
      </c>
      <c r="K226" s="112">
        <f t="shared" si="11"/>
        <v>0</v>
      </c>
    </row>
    <row r="227" spans="1:11" x14ac:dyDescent="0.35">
      <c r="A227" s="26" t="s">
        <v>243</v>
      </c>
      <c r="B227" s="22">
        <v>102.93062415438847</v>
      </c>
      <c r="C227" s="22">
        <v>102.93062415438847</v>
      </c>
      <c r="D227" s="22"/>
      <c r="E227" s="22">
        <f t="shared" si="9"/>
        <v>0</v>
      </c>
      <c r="F227" s="22"/>
      <c r="G227" s="22">
        <v>0.14047065927717675</v>
      </c>
      <c r="H227" s="22">
        <v>0.14047065927717675</v>
      </c>
      <c r="I227" s="22"/>
      <c r="J227" s="22">
        <f t="shared" si="10"/>
        <v>0</v>
      </c>
      <c r="K227" s="113">
        <f t="shared" si="11"/>
        <v>0</v>
      </c>
    </row>
    <row r="228" spans="1:11" x14ac:dyDescent="0.35">
      <c r="A228" s="25" t="s">
        <v>244</v>
      </c>
      <c r="B228" s="39">
        <v>100</v>
      </c>
      <c r="C228" s="39">
        <v>100</v>
      </c>
      <c r="D228" s="39"/>
      <c r="E228" s="39">
        <f t="shared" si="9"/>
        <v>0</v>
      </c>
      <c r="F228" s="39"/>
      <c r="G228" s="39">
        <v>0.18344472659994665</v>
      </c>
      <c r="H228" s="39">
        <v>0.18344472659994665</v>
      </c>
      <c r="I228" s="39"/>
      <c r="J228" s="39">
        <f t="shared" si="10"/>
        <v>0</v>
      </c>
      <c r="K228" s="112">
        <f t="shared" si="11"/>
        <v>0</v>
      </c>
    </row>
    <row r="229" spans="1:11" x14ac:dyDescent="0.35">
      <c r="A229" s="26" t="s">
        <v>245</v>
      </c>
      <c r="B229" s="22">
        <v>100</v>
      </c>
      <c r="C229" s="22">
        <v>100</v>
      </c>
      <c r="D229" s="22"/>
      <c r="E229" s="22">
        <f t="shared" si="9"/>
        <v>0</v>
      </c>
      <c r="F229" s="22"/>
      <c r="G229" s="22">
        <v>0.30692115690852506</v>
      </c>
      <c r="H229" s="22">
        <v>0.30692115690852506</v>
      </c>
      <c r="I229" s="22"/>
      <c r="J229" s="22">
        <f t="shared" si="10"/>
        <v>0</v>
      </c>
      <c r="K229" s="113">
        <f t="shared" si="11"/>
        <v>0</v>
      </c>
    </row>
    <row r="230" spans="1:11" x14ac:dyDescent="0.35">
      <c r="A230" s="25" t="s">
        <v>245</v>
      </c>
      <c r="B230" s="39">
        <v>100</v>
      </c>
      <c r="C230" s="39">
        <v>100</v>
      </c>
      <c r="D230" s="39"/>
      <c r="E230" s="39">
        <f t="shared" si="9"/>
        <v>0</v>
      </c>
      <c r="F230" s="39"/>
      <c r="G230" s="39">
        <v>0.30692115690852506</v>
      </c>
      <c r="H230" s="39">
        <v>0.30692115690852506</v>
      </c>
      <c r="I230" s="39"/>
      <c r="J230" s="39">
        <f t="shared" si="10"/>
        <v>0</v>
      </c>
      <c r="K230" s="112">
        <f t="shared" si="11"/>
        <v>0</v>
      </c>
    </row>
    <row r="231" spans="1:11" x14ac:dyDescent="0.35">
      <c r="A231" s="26" t="s">
        <v>246</v>
      </c>
      <c r="B231" s="22">
        <v>100.00042356043194</v>
      </c>
      <c r="C231" s="22">
        <v>100.00068480306915</v>
      </c>
      <c r="D231" s="22"/>
      <c r="E231" s="22">
        <f t="shared" si="9"/>
        <v>2.6124153069684297E-4</v>
      </c>
      <c r="F231" s="22"/>
      <c r="G231" s="22">
        <v>5.1549047236639147</v>
      </c>
      <c r="H231" s="22">
        <v>5.1549181904159198</v>
      </c>
      <c r="I231" s="22"/>
      <c r="J231" s="22">
        <f t="shared" si="10"/>
        <v>1.3466752005086846E-5</v>
      </c>
      <c r="K231" s="113">
        <f t="shared" si="11"/>
        <v>1.3701805048235634E-7</v>
      </c>
    </row>
    <row r="232" spans="1:11" x14ac:dyDescent="0.35">
      <c r="A232" s="25" t="s">
        <v>247</v>
      </c>
      <c r="B232" s="39">
        <v>100</v>
      </c>
      <c r="C232" s="39">
        <v>100</v>
      </c>
      <c r="D232" s="39"/>
      <c r="E232" s="39">
        <f t="shared" si="9"/>
        <v>0</v>
      </c>
      <c r="F232" s="39"/>
      <c r="G232" s="39">
        <v>0.58033870809418564</v>
      </c>
      <c r="H232" s="39">
        <v>0.58033870809418564</v>
      </c>
      <c r="I232" s="39"/>
      <c r="J232" s="39">
        <f t="shared" si="10"/>
        <v>0</v>
      </c>
      <c r="K232" s="112">
        <f t="shared" si="11"/>
        <v>0</v>
      </c>
    </row>
    <row r="233" spans="1:11" x14ac:dyDescent="0.35">
      <c r="A233" s="26" t="s">
        <v>248</v>
      </c>
      <c r="B233" s="22">
        <v>100</v>
      </c>
      <c r="C233" s="22">
        <v>100</v>
      </c>
      <c r="D233" s="22"/>
      <c r="E233" s="22">
        <f t="shared" si="9"/>
        <v>0</v>
      </c>
      <c r="F233" s="22"/>
      <c r="G233" s="22">
        <v>0.58033870809418564</v>
      </c>
      <c r="H233" s="22">
        <v>0.58033870809418564</v>
      </c>
      <c r="I233" s="22"/>
      <c r="J233" s="22">
        <f t="shared" si="10"/>
        <v>0</v>
      </c>
      <c r="K233" s="113">
        <f t="shared" si="11"/>
        <v>0</v>
      </c>
    </row>
    <row r="234" spans="1:11" x14ac:dyDescent="0.35">
      <c r="A234" s="25" t="s">
        <v>249</v>
      </c>
      <c r="B234" s="39">
        <v>100</v>
      </c>
      <c r="C234" s="39">
        <v>100</v>
      </c>
      <c r="D234" s="39"/>
      <c r="E234" s="39">
        <f t="shared" si="9"/>
        <v>0</v>
      </c>
      <c r="F234" s="39"/>
      <c r="G234" s="39">
        <v>9.0074919425675096E-2</v>
      </c>
      <c r="H234" s="39">
        <v>9.0074919425675082E-2</v>
      </c>
      <c r="I234" s="39"/>
      <c r="J234" s="39">
        <f t="shared" si="10"/>
        <v>0</v>
      </c>
      <c r="K234" s="112">
        <f t="shared" si="11"/>
        <v>0</v>
      </c>
    </row>
    <row r="235" spans="1:11" x14ac:dyDescent="0.35">
      <c r="A235" s="26" t="s">
        <v>250</v>
      </c>
      <c r="B235" s="22">
        <v>100</v>
      </c>
      <c r="C235" s="22">
        <v>100</v>
      </c>
      <c r="D235" s="22"/>
      <c r="E235" s="22">
        <f t="shared" si="9"/>
        <v>0</v>
      </c>
      <c r="F235" s="22"/>
      <c r="G235" s="22">
        <v>0.4902637886685105</v>
      </c>
      <c r="H235" s="22">
        <v>0.49026378866851045</v>
      </c>
      <c r="I235" s="22"/>
      <c r="J235" s="22">
        <f t="shared" si="10"/>
        <v>0</v>
      </c>
      <c r="K235" s="113">
        <f t="shared" si="11"/>
        <v>0</v>
      </c>
    </row>
    <row r="236" spans="1:11" x14ac:dyDescent="0.35">
      <c r="A236" s="25" t="s">
        <v>48</v>
      </c>
      <c r="B236" s="39">
        <v>100</v>
      </c>
      <c r="C236" s="39">
        <v>100.00529615785072</v>
      </c>
      <c r="D236" s="39"/>
      <c r="E236" s="39">
        <f t="shared" si="9"/>
        <v>5.2961578507204621E-3</v>
      </c>
      <c r="F236" s="39"/>
      <c r="G236" s="39">
        <v>0.25427399230631537</v>
      </c>
      <c r="H236" s="39">
        <v>0.25428745905832117</v>
      </c>
      <c r="I236" s="39"/>
      <c r="J236" s="39">
        <f t="shared" si="10"/>
        <v>1.3466752005808491E-5</v>
      </c>
      <c r="K236" s="112">
        <f t="shared" si="11"/>
        <v>1.3701805048969874E-7</v>
      </c>
    </row>
    <row r="237" spans="1:11" x14ac:dyDescent="0.35">
      <c r="A237" s="26" t="s">
        <v>49</v>
      </c>
      <c r="B237" s="22">
        <v>100</v>
      </c>
      <c r="C237" s="22">
        <v>100.00529615785072</v>
      </c>
      <c r="D237" s="22"/>
      <c r="E237" s="22">
        <f t="shared" si="9"/>
        <v>5.2961578507204621E-3</v>
      </c>
      <c r="F237" s="22"/>
      <c r="G237" s="22">
        <v>0.25427399230631537</v>
      </c>
      <c r="H237" s="22">
        <v>0.25428745905832117</v>
      </c>
      <c r="I237" s="22"/>
      <c r="J237" s="22">
        <f t="shared" si="10"/>
        <v>1.3466752005808491E-5</v>
      </c>
      <c r="K237" s="113">
        <f t="shared" si="11"/>
        <v>1.3701805048969874E-7</v>
      </c>
    </row>
    <row r="238" spans="1:11" x14ac:dyDescent="0.35">
      <c r="A238" s="25" t="s">
        <v>49</v>
      </c>
      <c r="B238" s="39">
        <v>100</v>
      </c>
      <c r="C238" s="39">
        <v>100.00529615785072</v>
      </c>
      <c r="D238" s="39"/>
      <c r="E238" s="39">
        <f t="shared" si="9"/>
        <v>5.2961578507204621E-3</v>
      </c>
      <c r="F238" s="39"/>
      <c r="G238" s="39">
        <v>0.25427399230631537</v>
      </c>
      <c r="H238" s="39">
        <v>0.25428745905832117</v>
      </c>
      <c r="I238" s="39"/>
      <c r="J238" s="39">
        <f t="shared" si="10"/>
        <v>1.3466752005808491E-5</v>
      </c>
      <c r="K238" s="112">
        <f t="shared" si="11"/>
        <v>1.3701805048969874E-7</v>
      </c>
    </row>
    <row r="239" spans="1:11" x14ac:dyDescent="0.35">
      <c r="A239" s="26" t="s">
        <v>251</v>
      </c>
      <c r="B239" s="22">
        <v>99.999998715078419</v>
      </c>
      <c r="C239" s="22">
        <v>99.999998715078419</v>
      </c>
      <c r="D239" s="22"/>
      <c r="E239" s="22">
        <f t="shared" si="9"/>
        <v>0</v>
      </c>
      <c r="F239" s="22"/>
      <c r="G239" s="22">
        <v>1.5184182981919769</v>
      </c>
      <c r="H239" s="22">
        <v>1.5184182981919769</v>
      </c>
      <c r="I239" s="22"/>
      <c r="J239" s="22">
        <f t="shared" si="10"/>
        <v>0</v>
      </c>
      <c r="K239" s="113">
        <f t="shared" si="11"/>
        <v>0</v>
      </c>
    </row>
    <row r="240" spans="1:11" x14ac:dyDescent="0.35">
      <c r="A240" s="25" t="s">
        <v>252</v>
      </c>
      <c r="B240" s="39">
        <v>100</v>
      </c>
      <c r="C240" s="39">
        <v>100</v>
      </c>
      <c r="D240" s="39"/>
      <c r="E240" s="39">
        <f t="shared" si="9"/>
        <v>0</v>
      </c>
      <c r="F240" s="39"/>
      <c r="G240" s="39">
        <v>1.5184183177024615</v>
      </c>
      <c r="H240" s="39">
        <v>1.5184183177024615</v>
      </c>
      <c r="I240" s="39"/>
      <c r="J240" s="39">
        <f t="shared" si="10"/>
        <v>0</v>
      </c>
      <c r="K240" s="112">
        <f t="shared" si="11"/>
        <v>0</v>
      </c>
    </row>
    <row r="241" spans="1:11" x14ac:dyDescent="0.35">
      <c r="A241" s="26" t="s">
        <v>252</v>
      </c>
      <c r="B241" s="22">
        <v>100</v>
      </c>
      <c r="C241" s="22">
        <v>100</v>
      </c>
      <c r="D241" s="22"/>
      <c r="E241" s="22">
        <f t="shared" si="9"/>
        <v>0</v>
      </c>
      <c r="F241" s="22"/>
      <c r="G241" s="22">
        <v>1.5184183177024615</v>
      </c>
      <c r="H241" s="22">
        <v>1.5184183177024615</v>
      </c>
      <c r="I241" s="22"/>
      <c r="J241" s="22">
        <f t="shared" si="10"/>
        <v>0</v>
      </c>
      <c r="K241" s="113">
        <f t="shared" si="11"/>
        <v>0</v>
      </c>
    </row>
    <row r="242" spans="1:11" x14ac:dyDescent="0.35">
      <c r="A242" s="25" t="s">
        <v>253</v>
      </c>
      <c r="B242" s="39">
        <v>100.00077996823957</v>
      </c>
      <c r="C242" s="39">
        <v>100.00077996823957</v>
      </c>
      <c r="D242" s="39"/>
      <c r="E242" s="39">
        <f t="shared" si="9"/>
        <v>0</v>
      </c>
      <c r="F242" s="39"/>
      <c r="G242" s="39">
        <v>2.8018737250714367</v>
      </c>
      <c r="H242" s="39">
        <v>2.8018737250714367</v>
      </c>
      <c r="I242" s="39"/>
      <c r="J242" s="39">
        <f t="shared" si="10"/>
        <v>0</v>
      </c>
      <c r="K242" s="112">
        <f t="shared" si="11"/>
        <v>0</v>
      </c>
    </row>
    <row r="243" spans="1:11" x14ac:dyDescent="0.35">
      <c r="A243" s="26" t="s">
        <v>254</v>
      </c>
      <c r="B243" s="22">
        <v>100.00077996823957</v>
      </c>
      <c r="C243" s="22">
        <v>100.00077996823957</v>
      </c>
      <c r="D243" s="22"/>
      <c r="E243" s="22">
        <f t="shared" si="9"/>
        <v>0</v>
      </c>
      <c r="F243" s="22"/>
      <c r="G243" s="22">
        <v>2.8018737250714367</v>
      </c>
      <c r="H243" s="22">
        <v>2.8018737250714367</v>
      </c>
      <c r="I243" s="22"/>
      <c r="J243" s="22">
        <f t="shared" si="10"/>
        <v>0</v>
      </c>
      <c r="K243" s="113">
        <f t="shared" si="11"/>
        <v>0</v>
      </c>
    </row>
    <row r="244" spans="1:11" x14ac:dyDescent="0.35">
      <c r="A244" s="25" t="s">
        <v>255</v>
      </c>
      <c r="B244" s="39">
        <v>100</v>
      </c>
      <c r="C244" s="39">
        <v>100</v>
      </c>
      <c r="D244" s="39"/>
      <c r="E244" s="39">
        <f t="shared" si="9"/>
        <v>0</v>
      </c>
      <c r="F244" s="39"/>
      <c r="G244" s="39">
        <v>2.5471439761405685</v>
      </c>
      <c r="H244" s="39">
        <v>2.5471439761405685</v>
      </c>
      <c r="I244" s="39"/>
      <c r="J244" s="39">
        <f t="shared" si="10"/>
        <v>0</v>
      </c>
      <c r="K244" s="112">
        <f t="shared" si="11"/>
        <v>0</v>
      </c>
    </row>
    <row r="245" spans="1:11" x14ac:dyDescent="0.35">
      <c r="A245" s="26" t="s">
        <v>256</v>
      </c>
      <c r="B245" s="22">
        <v>100.00857984974726</v>
      </c>
      <c r="C245" s="22">
        <v>100.00857984974726</v>
      </c>
      <c r="D245" s="22"/>
      <c r="E245" s="22">
        <f t="shared" si="9"/>
        <v>0</v>
      </c>
      <c r="F245" s="22"/>
      <c r="G245" s="22">
        <v>0.25472974893086825</v>
      </c>
      <c r="H245" s="22">
        <v>0.25472974893086825</v>
      </c>
      <c r="I245" s="22"/>
      <c r="J245" s="22">
        <f t="shared" si="10"/>
        <v>0</v>
      </c>
      <c r="K245" s="113">
        <f t="shared" si="11"/>
        <v>0</v>
      </c>
    </row>
    <row r="246" spans="1:11" x14ac:dyDescent="0.35">
      <c r="A246" s="25" t="s">
        <v>257</v>
      </c>
      <c r="B246" s="39">
        <v>100.52685945025803</v>
      </c>
      <c r="C246" s="39">
        <v>100.52685945025803</v>
      </c>
      <c r="D246" s="39"/>
      <c r="E246" s="39">
        <f t="shared" si="9"/>
        <v>0</v>
      </c>
      <c r="F246" s="39"/>
      <c r="G246" s="39">
        <v>5.497049451834032</v>
      </c>
      <c r="H246" s="39">
        <v>5.497049451834032</v>
      </c>
      <c r="I246" s="39"/>
      <c r="J246" s="39">
        <f t="shared" si="10"/>
        <v>0</v>
      </c>
      <c r="K246" s="112">
        <f t="shared" si="11"/>
        <v>0</v>
      </c>
    </row>
    <row r="247" spans="1:11" x14ac:dyDescent="0.35">
      <c r="A247" s="26" t="s">
        <v>258</v>
      </c>
      <c r="B247" s="22">
        <v>100.53065446270789</v>
      </c>
      <c r="C247" s="22">
        <v>100.53065446270789</v>
      </c>
      <c r="D247" s="22"/>
      <c r="E247" s="22">
        <f t="shared" si="9"/>
        <v>0</v>
      </c>
      <c r="F247" s="22"/>
      <c r="G247" s="22">
        <v>5.4579429550508243</v>
      </c>
      <c r="H247" s="22">
        <v>5.4579429550508243</v>
      </c>
      <c r="I247" s="22"/>
      <c r="J247" s="22">
        <f t="shared" si="10"/>
        <v>0</v>
      </c>
      <c r="K247" s="113">
        <f t="shared" si="11"/>
        <v>0</v>
      </c>
    </row>
    <row r="248" spans="1:11" x14ac:dyDescent="0.35">
      <c r="A248" s="25" t="s">
        <v>259</v>
      </c>
      <c r="B248" s="39">
        <v>100.53065446270789</v>
      </c>
      <c r="C248" s="39">
        <v>100.53065446270789</v>
      </c>
      <c r="D248" s="39"/>
      <c r="E248" s="39">
        <f t="shared" si="9"/>
        <v>0</v>
      </c>
      <c r="F248" s="39"/>
      <c r="G248" s="39">
        <v>5.4579429550508243</v>
      </c>
      <c r="H248" s="39">
        <v>5.4579429550508243</v>
      </c>
      <c r="I248" s="39"/>
      <c r="J248" s="39">
        <f t="shared" si="10"/>
        <v>0</v>
      </c>
      <c r="K248" s="112">
        <f t="shared" si="11"/>
        <v>0</v>
      </c>
    </row>
    <row r="249" spans="1:11" x14ac:dyDescent="0.35">
      <c r="A249" s="26" t="s">
        <v>260</v>
      </c>
      <c r="B249" s="22">
        <v>100.53065446270789</v>
      </c>
      <c r="C249" s="22">
        <v>100.53065446270789</v>
      </c>
      <c r="D249" s="22"/>
      <c r="E249" s="22">
        <f t="shared" si="9"/>
        <v>0</v>
      </c>
      <c r="F249" s="22"/>
      <c r="G249" s="22">
        <v>5.4579429550508243</v>
      </c>
      <c r="H249" s="22">
        <v>5.4579429550508243</v>
      </c>
      <c r="I249" s="22"/>
      <c r="J249" s="22">
        <f t="shared" si="10"/>
        <v>0</v>
      </c>
      <c r="K249" s="113">
        <f t="shared" si="11"/>
        <v>0</v>
      </c>
    </row>
    <row r="250" spans="1:11" x14ac:dyDescent="0.35">
      <c r="A250" s="25" t="s">
        <v>261</v>
      </c>
      <c r="B250" s="39">
        <v>100</v>
      </c>
      <c r="C250" s="39">
        <v>100</v>
      </c>
      <c r="D250" s="39"/>
      <c r="E250" s="39">
        <f t="shared" si="9"/>
        <v>0</v>
      </c>
      <c r="F250" s="39"/>
      <c r="G250" s="39">
        <v>3.9106496783208024E-2</v>
      </c>
      <c r="H250" s="39">
        <v>3.9106496783208017E-2</v>
      </c>
      <c r="I250" s="39"/>
      <c r="J250" s="39">
        <f t="shared" si="10"/>
        <v>0</v>
      </c>
      <c r="K250" s="112">
        <f t="shared" si="11"/>
        <v>0</v>
      </c>
    </row>
    <row r="251" spans="1:11" x14ac:dyDescent="0.35">
      <c r="A251" s="26" t="s">
        <v>262</v>
      </c>
      <c r="B251" s="22">
        <v>100</v>
      </c>
      <c r="C251" s="22">
        <v>100</v>
      </c>
      <c r="D251" s="22"/>
      <c r="E251" s="22">
        <f t="shared" si="9"/>
        <v>0</v>
      </c>
      <c r="F251" s="22"/>
      <c r="G251" s="22">
        <v>3.9106496783208024E-2</v>
      </c>
      <c r="H251" s="22">
        <v>3.9106496783208017E-2</v>
      </c>
      <c r="I251" s="22"/>
      <c r="J251" s="22">
        <f t="shared" si="10"/>
        <v>0</v>
      </c>
      <c r="K251" s="113">
        <f t="shared" si="11"/>
        <v>0</v>
      </c>
    </row>
    <row r="252" spans="1:11" x14ac:dyDescent="0.35">
      <c r="A252" s="25" t="s">
        <v>263</v>
      </c>
      <c r="B252" s="39">
        <v>100</v>
      </c>
      <c r="C252" s="39">
        <v>100</v>
      </c>
      <c r="D252" s="39"/>
      <c r="E252" s="39">
        <f t="shared" si="9"/>
        <v>0</v>
      </c>
      <c r="F252" s="39"/>
      <c r="G252" s="39">
        <v>3.9106496783208024E-2</v>
      </c>
      <c r="H252" s="39">
        <v>3.9106496783208017E-2</v>
      </c>
      <c r="I252" s="39"/>
      <c r="J252" s="39">
        <f t="shared" si="10"/>
        <v>0</v>
      </c>
      <c r="K252" s="112">
        <f t="shared" si="11"/>
        <v>0</v>
      </c>
    </row>
    <row r="253" spans="1:11" x14ac:dyDescent="0.35">
      <c r="A253" s="26" t="s">
        <v>264</v>
      </c>
      <c r="B253" s="22">
        <v>100</v>
      </c>
      <c r="C253" s="22">
        <v>100</v>
      </c>
      <c r="D253" s="22"/>
      <c r="E253" s="22">
        <f t="shared" si="9"/>
        <v>0</v>
      </c>
      <c r="F253" s="22"/>
      <c r="G253" s="22">
        <v>0.13744789565095258</v>
      </c>
      <c r="H253" s="22">
        <v>0.13744789565095258</v>
      </c>
      <c r="I253" s="22"/>
      <c r="J253" s="22">
        <f t="shared" si="10"/>
        <v>0</v>
      </c>
      <c r="K253" s="113">
        <f t="shared" si="11"/>
        <v>0</v>
      </c>
    </row>
    <row r="254" spans="1:11" x14ac:dyDescent="0.35">
      <c r="A254" s="25" t="s">
        <v>265</v>
      </c>
      <c r="B254" s="39">
        <v>100</v>
      </c>
      <c r="C254" s="39">
        <v>100</v>
      </c>
      <c r="D254" s="39"/>
      <c r="E254" s="39">
        <f t="shared" si="9"/>
        <v>0</v>
      </c>
      <c r="F254" s="39"/>
      <c r="G254" s="39">
        <v>0.13744789565095258</v>
      </c>
      <c r="H254" s="39">
        <v>0.13744789565095258</v>
      </c>
      <c r="I254" s="39"/>
      <c r="J254" s="39">
        <f t="shared" si="10"/>
        <v>0</v>
      </c>
      <c r="K254" s="112">
        <f t="shared" si="11"/>
        <v>0</v>
      </c>
    </row>
    <row r="255" spans="1:11" x14ac:dyDescent="0.35">
      <c r="A255" s="26" t="s">
        <v>266</v>
      </c>
      <c r="B255" s="22">
        <v>100</v>
      </c>
      <c r="C255" s="22">
        <v>100</v>
      </c>
      <c r="D255" s="22"/>
      <c r="E255" s="22">
        <f t="shared" si="9"/>
        <v>0</v>
      </c>
      <c r="F255" s="22"/>
      <c r="G255" s="22">
        <v>9.8800146309281356E-2</v>
      </c>
      <c r="H255" s="22">
        <v>9.8800146309281342E-2</v>
      </c>
      <c r="I255" s="22"/>
      <c r="J255" s="22">
        <f t="shared" si="10"/>
        <v>0</v>
      </c>
      <c r="K255" s="113">
        <f t="shared" si="11"/>
        <v>0</v>
      </c>
    </row>
    <row r="256" spans="1:11" x14ac:dyDescent="0.35">
      <c r="A256" s="25" t="s">
        <v>266</v>
      </c>
      <c r="B256" s="39">
        <v>100</v>
      </c>
      <c r="C256" s="39">
        <v>100</v>
      </c>
      <c r="D256" s="39"/>
      <c r="E256" s="39">
        <f t="shared" si="9"/>
        <v>0</v>
      </c>
      <c r="F256" s="39"/>
      <c r="G256" s="39">
        <v>9.8800146309281356E-2</v>
      </c>
      <c r="H256" s="39">
        <v>9.8800146309281342E-2</v>
      </c>
      <c r="I256" s="39"/>
      <c r="J256" s="39">
        <f t="shared" si="10"/>
        <v>0</v>
      </c>
      <c r="K256" s="112">
        <f t="shared" si="11"/>
        <v>0</v>
      </c>
    </row>
    <row r="257" spans="1:11" x14ac:dyDescent="0.35">
      <c r="A257" s="26" t="s">
        <v>267</v>
      </c>
      <c r="B257" s="22">
        <v>100</v>
      </c>
      <c r="C257" s="22">
        <v>100</v>
      </c>
      <c r="D257" s="22"/>
      <c r="E257" s="22">
        <f t="shared" si="9"/>
        <v>0</v>
      </c>
      <c r="F257" s="22"/>
      <c r="G257" s="22">
        <v>3.8647749341671228E-2</v>
      </c>
      <c r="H257" s="22">
        <v>3.8647749341671221E-2</v>
      </c>
      <c r="I257" s="22"/>
      <c r="J257" s="22">
        <f t="shared" si="10"/>
        <v>0</v>
      </c>
      <c r="K257" s="113">
        <f t="shared" si="11"/>
        <v>0</v>
      </c>
    </row>
    <row r="258" spans="1:11" x14ac:dyDescent="0.35">
      <c r="A258" s="25" t="s">
        <v>268</v>
      </c>
      <c r="B258" s="39">
        <v>100</v>
      </c>
      <c r="C258" s="39">
        <v>100</v>
      </c>
      <c r="D258" s="39"/>
      <c r="E258" s="39">
        <f t="shared" si="9"/>
        <v>0</v>
      </c>
      <c r="F258" s="39"/>
      <c r="G258" s="39">
        <v>3.8647749341671228E-2</v>
      </c>
      <c r="H258" s="39">
        <v>3.8647749341671221E-2</v>
      </c>
      <c r="I258" s="39"/>
      <c r="J258" s="39">
        <f t="shared" si="10"/>
        <v>0</v>
      </c>
      <c r="K258" s="112">
        <f t="shared" si="11"/>
        <v>0</v>
      </c>
    </row>
    <row r="259" spans="1:11" x14ac:dyDescent="0.35">
      <c r="A259" s="26" t="s">
        <v>269</v>
      </c>
      <c r="B259" s="22">
        <v>99.805650507084138</v>
      </c>
      <c r="C259" s="22">
        <v>100.05840631958118</v>
      </c>
      <c r="D259" s="22"/>
      <c r="E259" s="22">
        <f t="shared" si="9"/>
        <v>0.25324799869832493</v>
      </c>
      <c r="F259" s="22"/>
      <c r="G259" s="22">
        <v>4.7788214681411914</v>
      </c>
      <c r="H259" s="22">
        <v>4.7868030375956021</v>
      </c>
      <c r="I259" s="22"/>
      <c r="J259" s="22">
        <f t="shared" si="10"/>
        <v>7.9815694544107529E-3</v>
      </c>
      <c r="K259" s="113">
        <f t="shared" si="11"/>
        <v>8.1208823480211794E-5</v>
      </c>
    </row>
    <row r="260" spans="1:11" x14ac:dyDescent="0.35">
      <c r="A260" s="25" t="s">
        <v>50</v>
      </c>
      <c r="B260" s="39">
        <v>99.827996548409402</v>
      </c>
      <c r="C260" s="39">
        <v>100.10773006922648</v>
      </c>
      <c r="D260" s="39"/>
      <c r="E260" s="39">
        <f t="shared" si="9"/>
        <v>0.28021550115093774</v>
      </c>
      <c r="F260" s="39"/>
      <c r="G260" s="39">
        <v>4.3191760909001538</v>
      </c>
      <c r="H260" s="39">
        <v>4.3271576603545654</v>
      </c>
      <c r="I260" s="39"/>
      <c r="J260" s="39">
        <f t="shared" si="10"/>
        <v>7.9815694544116411E-3</v>
      </c>
      <c r="K260" s="112">
        <f t="shared" si="11"/>
        <v>8.120882348022082E-5</v>
      </c>
    </row>
    <row r="261" spans="1:11" x14ac:dyDescent="0.35">
      <c r="A261" s="26" t="s">
        <v>270</v>
      </c>
      <c r="B261" s="22">
        <v>112.45593503545534</v>
      </c>
      <c r="C261" s="22">
        <v>112.45593503545534</v>
      </c>
      <c r="D261" s="22"/>
      <c r="E261" s="22">
        <f t="shared" si="9"/>
        <v>0</v>
      </c>
      <c r="F261" s="22"/>
      <c r="G261" s="22">
        <v>2.8898390382237956E-2</v>
      </c>
      <c r="H261" s="22">
        <v>2.8898390382237956E-2</v>
      </c>
      <c r="I261" s="22"/>
      <c r="J261" s="22">
        <f t="shared" si="10"/>
        <v>0</v>
      </c>
      <c r="K261" s="113">
        <f t="shared" si="11"/>
        <v>0</v>
      </c>
    </row>
    <row r="262" spans="1:11" x14ac:dyDescent="0.35">
      <c r="A262" s="25" t="s">
        <v>270</v>
      </c>
      <c r="B262" s="39">
        <v>112.45593503545534</v>
      </c>
      <c r="C262" s="39">
        <v>112.45593503545534</v>
      </c>
      <c r="D262" s="39"/>
      <c r="E262" s="39">
        <f t="shared" si="9"/>
        <v>0</v>
      </c>
      <c r="F262" s="39"/>
      <c r="G262" s="39">
        <v>2.8898390382237956E-2</v>
      </c>
      <c r="H262" s="39">
        <v>2.8898390382237956E-2</v>
      </c>
      <c r="I262" s="39"/>
      <c r="J262" s="39">
        <f t="shared" si="10"/>
        <v>0</v>
      </c>
      <c r="K262" s="112">
        <f t="shared" si="11"/>
        <v>0</v>
      </c>
    </row>
    <row r="263" spans="1:11" x14ac:dyDescent="0.35">
      <c r="A263" s="26" t="s">
        <v>52</v>
      </c>
      <c r="B263" s="22">
        <v>99.654204053583612</v>
      </c>
      <c r="C263" s="22">
        <v>99.952223252297472</v>
      </c>
      <c r="D263" s="22"/>
      <c r="E263" s="22">
        <f t="shared" ref="E263:E275" si="12">((C263/B263-1)*100)</f>
        <v>0.29905331294766135</v>
      </c>
      <c r="F263" s="22"/>
      <c r="G263" s="22">
        <v>4.0472755600489441</v>
      </c>
      <c r="H263" s="22">
        <v>4.0552571295033548</v>
      </c>
      <c r="I263" s="22"/>
      <c r="J263" s="22">
        <f t="shared" si="10"/>
        <v>7.9815694544107529E-3</v>
      </c>
      <c r="K263" s="113">
        <f t="shared" si="11"/>
        <v>8.1208823480211794E-5</v>
      </c>
    </row>
    <row r="264" spans="1:11" x14ac:dyDescent="0.35">
      <c r="A264" s="25" t="s">
        <v>52</v>
      </c>
      <c r="B264" s="39">
        <v>99.654204053583612</v>
      </c>
      <c r="C264" s="39">
        <v>99.952223252297472</v>
      </c>
      <c r="D264" s="39"/>
      <c r="E264" s="39">
        <f t="shared" si="12"/>
        <v>0.29905331294766135</v>
      </c>
      <c r="F264" s="39"/>
      <c r="G264" s="39">
        <v>4.0472755600489441</v>
      </c>
      <c r="H264" s="39">
        <v>4.0552571295033548</v>
      </c>
      <c r="I264" s="39"/>
      <c r="J264" s="39">
        <f t="shared" ref="J264:J275" si="13">H264-G264</f>
        <v>7.9815694544107529E-3</v>
      </c>
      <c r="K264" s="112">
        <f t="shared" si="11"/>
        <v>8.1208823480211794E-5</v>
      </c>
    </row>
    <row r="265" spans="1:11" x14ac:dyDescent="0.35">
      <c r="A265" s="26" t="s">
        <v>51</v>
      </c>
      <c r="B265" s="22">
        <v>101.41947568544852</v>
      </c>
      <c r="C265" s="22">
        <v>101.41947568544852</v>
      </c>
      <c r="D265" s="22"/>
      <c r="E265" s="22">
        <f t="shared" si="12"/>
        <v>0</v>
      </c>
      <c r="F265" s="22"/>
      <c r="G265" s="22">
        <v>0.24300214046897214</v>
      </c>
      <c r="H265" s="22">
        <v>0.24300214046897212</v>
      </c>
      <c r="I265" s="22"/>
      <c r="J265" s="22">
        <f t="shared" si="13"/>
        <v>0</v>
      </c>
      <c r="K265" s="113">
        <f t="shared" si="11"/>
        <v>0</v>
      </c>
    </row>
    <row r="266" spans="1:11" x14ac:dyDescent="0.35">
      <c r="A266" s="25" t="s">
        <v>271</v>
      </c>
      <c r="B266" s="39">
        <v>102.98759514570277</v>
      </c>
      <c r="C266" s="39">
        <v>102.98759514570277</v>
      </c>
      <c r="D266" s="39"/>
      <c r="E266" s="39">
        <f t="shared" si="12"/>
        <v>0</v>
      </c>
      <c r="F266" s="39"/>
      <c r="G266" s="39">
        <v>0.11724109549544395</v>
      </c>
      <c r="H266" s="39">
        <v>0.11724109549544394</v>
      </c>
      <c r="I266" s="39"/>
      <c r="J266" s="39">
        <f t="shared" si="13"/>
        <v>0</v>
      </c>
      <c r="K266" s="112">
        <f t="shared" ref="K266:K277" si="14">J266/$G$5</f>
        <v>0</v>
      </c>
    </row>
    <row r="267" spans="1:11" x14ac:dyDescent="0.35">
      <c r="A267" s="26" t="s">
        <v>272</v>
      </c>
      <c r="B267" s="22">
        <v>100</v>
      </c>
      <c r="C267" s="22">
        <v>100</v>
      </c>
      <c r="D267" s="22"/>
      <c r="E267" s="22">
        <f t="shared" si="12"/>
        <v>0</v>
      </c>
      <c r="F267" s="22"/>
      <c r="G267" s="22">
        <v>0.12576104497352819</v>
      </c>
      <c r="H267" s="22">
        <v>0.12576104497352816</v>
      </c>
      <c r="I267" s="22"/>
      <c r="J267" s="22">
        <f t="shared" si="13"/>
        <v>0</v>
      </c>
      <c r="K267" s="113">
        <f t="shared" si="14"/>
        <v>0</v>
      </c>
    </row>
    <row r="268" spans="1:11" x14ac:dyDescent="0.35">
      <c r="A268" s="25" t="s">
        <v>273</v>
      </c>
      <c r="B268" s="39">
        <v>99.388878350689978</v>
      </c>
      <c r="C268" s="39">
        <v>99.388878350689978</v>
      </c>
      <c r="D268" s="39"/>
      <c r="E268" s="39">
        <f t="shared" si="12"/>
        <v>0</v>
      </c>
      <c r="F268" s="39"/>
      <c r="G268" s="39">
        <v>0.30311127827197237</v>
      </c>
      <c r="H268" s="39">
        <v>0.30311127827197232</v>
      </c>
      <c r="I268" s="39"/>
      <c r="J268" s="39">
        <f t="shared" si="13"/>
        <v>0</v>
      </c>
      <c r="K268" s="112">
        <f t="shared" si="14"/>
        <v>0</v>
      </c>
    </row>
    <row r="269" spans="1:11" x14ac:dyDescent="0.35">
      <c r="A269" s="26" t="s">
        <v>274</v>
      </c>
      <c r="B269" s="22">
        <v>100</v>
      </c>
      <c r="C269" s="22">
        <v>100</v>
      </c>
      <c r="D269" s="22"/>
      <c r="E269" s="22">
        <f t="shared" si="12"/>
        <v>0</v>
      </c>
      <c r="F269" s="22"/>
      <c r="G269" s="22">
        <v>0.1080810719130568</v>
      </c>
      <c r="H269" s="22">
        <v>0.1080810719130568</v>
      </c>
      <c r="I269" s="22"/>
      <c r="J269" s="22">
        <f t="shared" si="13"/>
        <v>0</v>
      </c>
      <c r="K269" s="113">
        <f t="shared" si="14"/>
        <v>0</v>
      </c>
    </row>
    <row r="270" spans="1:11" x14ac:dyDescent="0.35">
      <c r="A270" s="25" t="s">
        <v>274</v>
      </c>
      <c r="B270" s="39">
        <v>100</v>
      </c>
      <c r="C270" s="39">
        <v>100</v>
      </c>
      <c r="D270" s="39"/>
      <c r="E270" s="39">
        <f t="shared" si="12"/>
        <v>0</v>
      </c>
      <c r="F270" s="39"/>
      <c r="G270" s="39">
        <v>0.1080810719130568</v>
      </c>
      <c r="H270" s="39">
        <v>0.1080810719130568</v>
      </c>
      <c r="I270" s="39"/>
      <c r="J270" s="39">
        <f t="shared" si="13"/>
        <v>0</v>
      </c>
      <c r="K270" s="112">
        <f t="shared" si="14"/>
        <v>0</v>
      </c>
    </row>
    <row r="271" spans="1:11" x14ac:dyDescent="0.35">
      <c r="A271" s="26" t="s">
        <v>275</v>
      </c>
      <c r="B271" s="22">
        <v>99.053415150447591</v>
      </c>
      <c r="C271" s="22">
        <v>99.053415150447591</v>
      </c>
      <c r="D271" s="22"/>
      <c r="E271" s="22">
        <f t="shared" si="12"/>
        <v>0</v>
      </c>
      <c r="F271" s="22"/>
      <c r="G271" s="22">
        <v>0.19503020635891549</v>
      </c>
      <c r="H271" s="22">
        <v>0.19503020635891549</v>
      </c>
      <c r="I271" s="22"/>
      <c r="J271" s="22">
        <f t="shared" si="13"/>
        <v>0</v>
      </c>
      <c r="K271" s="113">
        <f t="shared" si="14"/>
        <v>0</v>
      </c>
    </row>
    <row r="272" spans="1:11" x14ac:dyDescent="0.35">
      <c r="A272" s="25" t="s">
        <v>276</v>
      </c>
      <c r="B272" s="39">
        <v>99.053415150447591</v>
      </c>
      <c r="C272" s="39">
        <v>99.053415150447591</v>
      </c>
      <c r="D272" s="39"/>
      <c r="E272" s="39">
        <f t="shared" si="12"/>
        <v>0</v>
      </c>
      <c r="F272" s="39"/>
      <c r="G272" s="39">
        <v>0.19503020635891549</v>
      </c>
      <c r="H272" s="39">
        <v>0.19503020635891549</v>
      </c>
      <c r="I272" s="39"/>
      <c r="J272" s="39">
        <f t="shared" si="13"/>
        <v>0</v>
      </c>
      <c r="K272" s="112">
        <f t="shared" si="14"/>
        <v>0</v>
      </c>
    </row>
    <row r="273" spans="1:11" x14ac:dyDescent="0.35">
      <c r="A273" s="26" t="s">
        <v>277</v>
      </c>
      <c r="B273" s="22">
        <v>100</v>
      </c>
      <c r="C273" s="22">
        <v>100</v>
      </c>
      <c r="D273" s="22"/>
      <c r="E273" s="22">
        <f t="shared" si="12"/>
        <v>0</v>
      </c>
      <c r="F273" s="22"/>
      <c r="G273" s="22">
        <v>0.15653409896906478</v>
      </c>
      <c r="H273" s="22">
        <v>0.15653409896906476</v>
      </c>
      <c r="I273" s="22"/>
      <c r="J273" s="22">
        <f t="shared" si="13"/>
        <v>0</v>
      </c>
      <c r="K273" s="113">
        <f t="shared" si="14"/>
        <v>0</v>
      </c>
    </row>
    <row r="274" spans="1:11" x14ac:dyDescent="0.35">
      <c r="A274" s="25" t="s">
        <v>278</v>
      </c>
      <c r="B274" s="39">
        <v>100</v>
      </c>
      <c r="C274" s="39">
        <v>100</v>
      </c>
      <c r="D274" s="39"/>
      <c r="E274" s="39">
        <f t="shared" si="12"/>
        <v>0</v>
      </c>
      <c r="F274" s="39"/>
      <c r="G274" s="39">
        <v>0.15653409896906478</v>
      </c>
      <c r="H274" s="39">
        <v>0.15653409896906476</v>
      </c>
      <c r="I274" s="39"/>
      <c r="J274" s="39">
        <f t="shared" si="13"/>
        <v>0</v>
      </c>
      <c r="K274" s="112">
        <f t="shared" si="14"/>
        <v>0</v>
      </c>
    </row>
    <row r="275" spans="1:11" x14ac:dyDescent="0.35">
      <c r="A275" s="26" t="s">
        <v>279</v>
      </c>
      <c r="B275" s="22">
        <v>100</v>
      </c>
      <c r="C275" s="22">
        <v>100</v>
      </c>
      <c r="D275" s="22"/>
      <c r="E275" s="22">
        <f t="shared" si="12"/>
        <v>0</v>
      </c>
      <c r="F275" s="22"/>
      <c r="G275" s="22">
        <v>0.15653409896906478</v>
      </c>
      <c r="H275" s="22">
        <v>0.15653409896906476</v>
      </c>
      <c r="I275" s="22"/>
      <c r="J275" s="22">
        <f t="shared" si="13"/>
        <v>0</v>
      </c>
      <c r="K275" s="113">
        <f t="shared" si="14"/>
        <v>0</v>
      </c>
    </row>
    <row r="276" spans="1:11" ht="15.5" x14ac:dyDescent="0.35">
      <c r="A276" s="101"/>
      <c r="B276" s="16"/>
      <c r="C276" s="19"/>
      <c r="D276" s="16"/>
      <c r="E276" s="16"/>
      <c r="F276" s="16"/>
      <c r="G276" s="16"/>
      <c r="H276" s="19"/>
      <c r="I276" s="34"/>
      <c r="J276" s="16"/>
    </row>
    <row r="277" spans="1:11" x14ac:dyDescent="0.35">
      <c r="A277" s="128"/>
      <c r="B277" s="129"/>
      <c r="C277" s="129"/>
    </row>
    <row r="278" spans="1:11" x14ac:dyDescent="0.35">
      <c r="A278" s="21" t="s">
        <v>285</v>
      </c>
    </row>
    <row r="279" spans="1:11" x14ac:dyDescent="0.35">
      <c r="A279" s="33" t="s">
        <v>286</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K279"/>
  <sheetViews>
    <sheetView zoomScale="85" zoomScaleNormal="85" workbookViewId="0">
      <selection sqref="A1:XFD1048576"/>
    </sheetView>
  </sheetViews>
  <sheetFormatPr defaultRowHeight="14.5" x14ac:dyDescent="0.35"/>
  <cols>
    <col min="1" max="1" width="62.7265625" style="68" customWidth="1"/>
    <col min="2" max="2" width="9.7265625" style="1" bestFit="1" customWidth="1"/>
    <col min="3" max="3" width="9.7265625" style="3" bestFit="1" customWidth="1"/>
    <col min="4" max="4" width="1.81640625" style="68" customWidth="1"/>
    <col min="5" max="5" width="11" style="68" customWidth="1"/>
    <col min="6" max="6" width="1.81640625" style="68" customWidth="1"/>
    <col min="7" max="7" width="9.7265625" style="68" bestFit="1" customWidth="1"/>
    <col min="8" max="8" width="9.7265625" style="38" bestFit="1" customWidth="1"/>
    <col min="9" max="9" width="1.81640625" style="68" customWidth="1"/>
    <col min="10" max="10" width="13.26953125" style="68" customWidth="1"/>
    <col min="11" max="11" width="12.81640625" style="68" customWidth="1"/>
    <col min="12" max="16384" width="8.7265625" style="68"/>
  </cols>
  <sheetData>
    <row r="1" spans="1:11" ht="15.5" x14ac:dyDescent="0.35">
      <c r="A1" s="93" t="s">
        <v>92</v>
      </c>
    </row>
    <row r="2" spans="1:11" x14ac:dyDescent="0.35">
      <c r="A2" s="34"/>
      <c r="B2" s="16"/>
      <c r="C2" s="19"/>
      <c r="D2" s="34"/>
      <c r="E2" s="34"/>
      <c r="F2" s="34"/>
      <c r="G2" s="34"/>
      <c r="H2" s="18"/>
      <c r="I2" s="34"/>
      <c r="J2" s="34"/>
    </row>
    <row r="3" spans="1:11" ht="43.5" x14ac:dyDescent="0.35">
      <c r="A3" s="125" t="s">
        <v>82</v>
      </c>
      <c r="B3" s="131" t="s">
        <v>84</v>
      </c>
      <c r="C3" s="131"/>
      <c r="D3" s="17"/>
      <c r="E3" s="23" t="s">
        <v>85</v>
      </c>
      <c r="F3" s="34"/>
      <c r="G3" s="130" t="s">
        <v>86</v>
      </c>
      <c r="H3" s="130"/>
      <c r="I3" s="23"/>
      <c r="J3" s="122" t="s">
        <v>87</v>
      </c>
      <c r="K3" s="121" t="s">
        <v>287</v>
      </c>
    </row>
    <row r="4" spans="1:11" ht="58" x14ac:dyDescent="0.35">
      <c r="A4" s="126"/>
      <c r="B4" s="98">
        <v>44044</v>
      </c>
      <c r="C4" s="98">
        <v>44075</v>
      </c>
      <c r="D4" s="99"/>
      <c r="E4" s="100" t="s">
        <v>292</v>
      </c>
      <c r="F4" s="99"/>
      <c r="G4" s="98">
        <v>44044</v>
      </c>
      <c r="H4" s="98">
        <v>44075</v>
      </c>
      <c r="I4" s="99"/>
      <c r="J4" s="100" t="s">
        <v>293</v>
      </c>
      <c r="K4" s="100" t="s">
        <v>292</v>
      </c>
    </row>
    <row r="5" spans="1:11" x14ac:dyDescent="0.35">
      <c r="A5" s="115" t="s">
        <v>83</v>
      </c>
      <c r="B5" s="13">
        <v>99.496028898165292</v>
      </c>
      <c r="C5" s="13">
        <v>99.599460942769028</v>
      </c>
      <c r="D5" s="13"/>
      <c r="E5" s="13">
        <f>((C5/B5-1)*100)</f>
        <v>0.10395595256329493</v>
      </c>
      <c r="F5" s="13"/>
      <c r="G5" s="13">
        <v>99.496028898165306</v>
      </c>
      <c r="H5" s="13">
        <v>99.599460942769028</v>
      </c>
      <c r="I5" s="13"/>
      <c r="J5" s="13">
        <f>H5-G5</f>
        <v>0.10343204460372135</v>
      </c>
      <c r="K5" s="118">
        <f>SUM(K7+K74+K82+K100+K119+K154+K169+K190+K209+K231+K246+K253+K259)</f>
        <v>1.0395595256329287E-3</v>
      </c>
    </row>
    <row r="6" spans="1:11" x14ac:dyDescent="0.35">
      <c r="A6" s="116"/>
      <c r="B6" s="117"/>
      <c r="C6" s="117"/>
      <c r="D6" s="117"/>
      <c r="E6" s="117"/>
      <c r="F6" s="117"/>
      <c r="G6" s="117"/>
      <c r="H6" s="117"/>
      <c r="I6" s="117"/>
      <c r="J6" s="117"/>
      <c r="K6" s="12"/>
    </row>
    <row r="7" spans="1:11" x14ac:dyDescent="0.35">
      <c r="A7" s="26" t="s">
        <v>0</v>
      </c>
      <c r="B7" s="22">
        <v>102.31958363836864</v>
      </c>
      <c r="C7" s="22">
        <v>102.72355582376791</v>
      </c>
      <c r="D7" s="22"/>
      <c r="E7" s="22">
        <f t="shared" ref="E7:E70" si="0">((C7/B7-1)*100)</f>
        <v>0.39481414117852331</v>
      </c>
      <c r="F7" s="22"/>
      <c r="G7" s="22">
        <v>27.305609965325555</v>
      </c>
      <c r="H7" s="22">
        <v>27.41341637480371</v>
      </c>
      <c r="I7" s="22"/>
      <c r="J7" s="22">
        <f>H7-G7</f>
        <v>0.10780640947815456</v>
      </c>
      <c r="K7" s="111">
        <f>J7/$G$5</f>
        <v>1.0835247463845514E-3</v>
      </c>
    </row>
    <row r="8" spans="1:11" x14ac:dyDescent="0.35">
      <c r="A8" s="27" t="s">
        <v>1</v>
      </c>
      <c r="B8" s="39">
        <v>102.45180149258591</v>
      </c>
      <c r="C8" s="39">
        <v>102.86501400029971</v>
      </c>
      <c r="D8" s="39"/>
      <c r="E8" s="39">
        <f t="shared" si="0"/>
        <v>0.40332380855567784</v>
      </c>
      <c r="F8" s="39"/>
      <c r="G8" s="39">
        <v>24.981971060609975</v>
      </c>
      <c r="H8" s="39">
        <v>25.082729297743906</v>
      </c>
      <c r="I8" s="39"/>
      <c r="J8" s="39">
        <f t="shared" ref="J8:J71" si="1">H8-G8</f>
        <v>0.10075823713393106</v>
      </c>
      <c r="K8" s="112">
        <f>J8/$G$5</f>
        <v>1.0126860162133469E-3</v>
      </c>
    </row>
    <row r="9" spans="1:11" x14ac:dyDescent="0.35">
      <c r="A9" s="26" t="s">
        <v>3</v>
      </c>
      <c r="B9" s="22">
        <v>100.37442642542756</v>
      </c>
      <c r="C9" s="22">
        <v>100.3865669651013</v>
      </c>
      <c r="D9" s="22"/>
      <c r="E9" s="22">
        <f t="shared" si="0"/>
        <v>1.2095251854571387E-2</v>
      </c>
      <c r="F9" s="22"/>
      <c r="G9" s="22">
        <v>5.2776430187998935</v>
      </c>
      <c r="H9" s="22">
        <v>5.2782813630150027</v>
      </c>
      <c r="I9" s="22"/>
      <c r="J9" s="22">
        <f t="shared" si="1"/>
        <v>6.3834421510922112E-4</v>
      </c>
      <c r="K9" s="113">
        <f>J9/$G$5</f>
        <v>6.4157758071185902E-6</v>
      </c>
    </row>
    <row r="10" spans="1:11" x14ac:dyDescent="0.35">
      <c r="A10" s="27" t="s">
        <v>98</v>
      </c>
      <c r="B10" s="39">
        <v>99.980952483213613</v>
      </c>
      <c r="C10" s="39">
        <v>99.980952483213613</v>
      </c>
      <c r="D10" s="39"/>
      <c r="E10" s="39">
        <f t="shared" si="0"/>
        <v>0</v>
      </c>
      <c r="F10" s="39"/>
      <c r="G10" s="39">
        <v>1.5280495972133261</v>
      </c>
      <c r="H10" s="39">
        <v>1.5280495972133261</v>
      </c>
      <c r="I10" s="39"/>
      <c r="J10" s="39">
        <f t="shared" si="1"/>
        <v>0</v>
      </c>
      <c r="K10" s="112">
        <f t="shared" ref="K10:K73" si="2">J10/$G$5</f>
        <v>0</v>
      </c>
    </row>
    <row r="11" spans="1:11" x14ac:dyDescent="0.35">
      <c r="A11" s="26" t="s">
        <v>99</v>
      </c>
      <c r="B11" s="22">
        <v>98.119114901259451</v>
      </c>
      <c r="C11" s="22">
        <v>98.119114901259451</v>
      </c>
      <c r="D11" s="22"/>
      <c r="E11" s="22">
        <f t="shared" si="0"/>
        <v>0</v>
      </c>
      <c r="F11" s="22"/>
      <c r="G11" s="22">
        <v>0.80195223912589408</v>
      </c>
      <c r="H11" s="22">
        <v>0.8019522391258942</v>
      </c>
      <c r="I11" s="22"/>
      <c r="J11" s="22">
        <f t="shared" si="1"/>
        <v>0</v>
      </c>
      <c r="K11" s="113">
        <f t="shared" si="2"/>
        <v>0</v>
      </c>
    </row>
    <row r="12" spans="1:11" x14ac:dyDescent="0.35">
      <c r="A12" s="27" t="s">
        <v>100</v>
      </c>
      <c r="B12" s="39">
        <v>100.53167222605158</v>
      </c>
      <c r="C12" s="39">
        <v>100.55861176113663</v>
      </c>
      <c r="D12" s="39"/>
      <c r="E12" s="39">
        <f t="shared" si="0"/>
        <v>2.6797062546091155E-2</v>
      </c>
      <c r="F12" s="39"/>
      <c r="G12" s="39">
        <v>1.7641899698922876</v>
      </c>
      <c r="H12" s="39">
        <v>1.7646627209819516</v>
      </c>
      <c r="I12" s="39"/>
      <c r="J12" s="39">
        <f t="shared" si="1"/>
        <v>4.7275108966404744E-4</v>
      </c>
      <c r="K12" s="112">
        <f t="shared" si="2"/>
        <v>4.7514568661620715E-6</v>
      </c>
    </row>
    <row r="13" spans="1:11" x14ac:dyDescent="0.35">
      <c r="A13" s="26" t="s">
        <v>101</v>
      </c>
      <c r="B13" s="22">
        <v>99.891181504906129</v>
      </c>
      <c r="C13" s="22">
        <v>100.03586476809664</v>
      </c>
      <c r="D13" s="22"/>
      <c r="E13" s="22">
        <f t="shared" si="0"/>
        <v>0.14484087685298075</v>
      </c>
      <c r="F13" s="22"/>
      <c r="G13" s="22">
        <v>0.11432761872392509</v>
      </c>
      <c r="H13" s="22">
        <v>0.11449321184936999</v>
      </c>
      <c r="I13" s="22"/>
      <c r="J13" s="22">
        <f t="shared" si="1"/>
        <v>1.6559312544489613E-4</v>
      </c>
      <c r="K13" s="113">
        <f t="shared" si="2"/>
        <v>1.6643189409537292E-6</v>
      </c>
    </row>
    <row r="14" spans="1:11" x14ac:dyDescent="0.35">
      <c r="A14" s="27" t="s">
        <v>102</v>
      </c>
      <c r="B14" s="39">
        <v>103.83616023282751</v>
      </c>
      <c r="C14" s="39">
        <v>103.83616023282751</v>
      </c>
      <c r="D14" s="39"/>
      <c r="E14" s="39">
        <f t="shared" si="0"/>
        <v>0</v>
      </c>
      <c r="F14" s="39"/>
      <c r="G14" s="39">
        <v>0.6971993085307715</v>
      </c>
      <c r="H14" s="39">
        <v>0.69719930853077161</v>
      </c>
      <c r="I14" s="39"/>
      <c r="J14" s="39">
        <f t="shared" si="1"/>
        <v>0</v>
      </c>
      <c r="K14" s="112">
        <f t="shared" si="2"/>
        <v>0</v>
      </c>
    </row>
    <row r="15" spans="1:11" x14ac:dyDescent="0.35">
      <c r="A15" s="26" t="s">
        <v>103</v>
      </c>
      <c r="B15" s="22">
        <v>100.10445732330564</v>
      </c>
      <c r="C15" s="22">
        <v>100.10445732330564</v>
      </c>
      <c r="D15" s="22"/>
      <c r="E15" s="22">
        <f t="shared" si="0"/>
        <v>0</v>
      </c>
      <c r="F15" s="22"/>
      <c r="G15" s="22">
        <v>0.3719242853136896</v>
      </c>
      <c r="H15" s="22">
        <v>0.3719242853136896</v>
      </c>
      <c r="I15" s="22"/>
      <c r="J15" s="22">
        <f t="shared" si="1"/>
        <v>0</v>
      </c>
      <c r="K15" s="113">
        <f t="shared" si="2"/>
        <v>0</v>
      </c>
    </row>
    <row r="16" spans="1:11" x14ac:dyDescent="0.35">
      <c r="A16" s="25" t="s">
        <v>4</v>
      </c>
      <c r="B16" s="39">
        <v>99.165854488313073</v>
      </c>
      <c r="C16" s="39">
        <v>99.378320642074129</v>
      </c>
      <c r="D16" s="39"/>
      <c r="E16" s="39">
        <f t="shared" si="0"/>
        <v>0.21425333836668781</v>
      </c>
      <c r="F16" s="39"/>
      <c r="G16" s="39">
        <v>1.0995743801645661</v>
      </c>
      <c r="H16" s="39">
        <v>1.1019302549818937</v>
      </c>
      <c r="I16" s="39"/>
      <c r="J16" s="39">
        <f t="shared" si="1"/>
        <v>2.3558748173275745E-3</v>
      </c>
      <c r="K16" s="112">
        <f t="shared" si="2"/>
        <v>2.3678078848140005E-5</v>
      </c>
    </row>
    <row r="17" spans="1:11" x14ac:dyDescent="0.35">
      <c r="A17" s="26" t="s">
        <v>104</v>
      </c>
      <c r="B17" s="22">
        <v>98.481071319933775</v>
      </c>
      <c r="C17" s="22">
        <v>98.761588689611557</v>
      </c>
      <c r="D17" s="22"/>
      <c r="E17" s="22">
        <f t="shared" si="0"/>
        <v>0.28484394606804742</v>
      </c>
      <c r="F17" s="22"/>
      <c r="G17" s="22">
        <v>0.82707561450660938</v>
      </c>
      <c r="H17" s="22">
        <v>0.82943148932393673</v>
      </c>
      <c r="I17" s="22"/>
      <c r="J17" s="22">
        <f t="shared" si="1"/>
        <v>2.3558748173273525E-3</v>
      </c>
      <c r="K17" s="113">
        <f t="shared" si="2"/>
        <v>2.3678078848137772E-5</v>
      </c>
    </row>
    <row r="18" spans="1:11" x14ac:dyDescent="0.35">
      <c r="A18" s="27" t="s">
        <v>105</v>
      </c>
      <c r="B18" s="39">
        <v>101.30385076047151</v>
      </c>
      <c r="C18" s="39">
        <v>101.30385076047151</v>
      </c>
      <c r="D18" s="39"/>
      <c r="E18" s="39">
        <f t="shared" si="0"/>
        <v>0</v>
      </c>
      <c r="F18" s="39"/>
      <c r="G18" s="39">
        <v>0.27249876565795667</v>
      </c>
      <c r="H18" s="39">
        <v>0.27249876565795667</v>
      </c>
      <c r="I18" s="39"/>
      <c r="J18" s="39">
        <f t="shared" si="1"/>
        <v>0</v>
      </c>
      <c r="K18" s="112">
        <f t="shared" si="2"/>
        <v>0</v>
      </c>
    </row>
    <row r="19" spans="1:11" x14ac:dyDescent="0.35">
      <c r="A19" s="26" t="s">
        <v>5</v>
      </c>
      <c r="B19" s="22">
        <v>102.69566531091338</v>
      </c>
      <c r="C19" s="22">
        <v>102.52092293878715</v>
      </c>
      <c r="D19" s="22"/>
      <c r="E19" s="22">
        <f t="shared" si="0"/>
        <v>-0.17015554804303834</v>
      </c>
      <c r="F19" s="22"/>
      <c r="G19" s="22">
        <v>5.3753229631218167</v>
      </c>
      <c r="H19" s="22">
        <v>5.3661765528748333</v>
      </c>
      <c r="I19" s="22"/>
      <c r="J19" s="22">
        <f t="shared" si="1"/>
        <v>-9.1464102469833719E-3</v>
      </c>
      <c r="K19" s="113">
        <f t="shared" si="2"/>
        <v>-9.1927389949851858E-5</v>
      </c>
    </row>
    <row r="20" spans="1:11" x14ac:dyDescent="0.35">
      <c r="A20" s="27" t="s">
        <v>106</v>
      </c>
      <c r="B20" s="39">
        <v>103.92789535112777</v>
      </c>
      <c r="C20" s="39">
        <v>103.99860493911086</v>
      </c>
      <c r="D20" s="39"/>
      <c r="E20" s="39">
        <f t="shared" si="0"/>
        <v>6.8037159555855986E-2</v>
      </c>
      <c r="F20" s="39"/>
      <c r="G20" s="39">
        <v>2.5717409070162334</v>
      </c>
      <c r="H20" s="39">
        <v>2.573490646480503</v>
      </c>
      <c r="I20" s="39"/>
      <c r="J20" s="39">
        <f t="shared" si="1"/>
        <v>1.7497394642695951E-3</v>
      </c>
      <c r="K20" s="112">
        <f t="shared" si="2"/>
        <v>1.7586023117168448E-5</v>
      </c>
    </row>
    <row r="21" spans="1:11" x14ac:dyDescent="0.35">
      <c r="A21" s="26" t="s">
        <v>107</v>
      </c>
      <c r="B21" s="22">
        <v>103.54245316672038</v>
      </c>
      <c r="C21" s="22">
        <v>103.1943304206749</v>
      </c>
      <c r="D21" s="22"/>
      <c r="E21" s="22">
        <f t="shared" si="0"/>
        <v>-0.33621257310268993</v>
      </c>
      <c r="F21" s="22"/>
      <c r="G21" s="22">
        <v>1.7325219225294237</v>
      </c>
      <c r="H21" s="22">
        <v>1.7266969659941194</v>
      </c>
      <c r="I21" s="22"/>
      <c r="J21" s="22">
        <f t="shared" si="1"/>
        <v>-5.8249565353043486E-3</v>
      </c>
      <c r="K21" s="113">
        <f t="shared" si="2"/>
        <v>-5.8544613285684207E-5</v>
      </c>
    </row>
    <row r="22" spans="1:11" x14ac:dyDescent="0.35">
      <c r="A22" s="27" t="s">
        <v>108</v>
      </c>
      <c r="B22" s="39">
        <v>98.584885452975257</v>
      </c>
      <c r="C22" s="39">
        <v>98.118111475783564</v>
      </c>
      <c r="D22" s="39"/>
      <c r="E22" s="39">
        <f t="shared" si="0"/>
        <v>-0.47347417917764645</v>
      </c>
      <c r="F22" s="39"/>
      <c r="G22" s="39">
        <v>1.07106013357616</v>
      </c>
      <c r="H22" s="39">
        <v>1.0659889404002114</v>
      </c>
      <c r="I22" s="39"/>
      <c r="J22" s="39">
        <f t="shared" si="1"/>
        <v>-5.0711931759486184E-3</v>
      </c>
      <c r="K22" s="112">
        <f t="shared" si="2"/>
        <v>-5.0968799781336106E-5</v>
      </c>
    </row>
    <row r="23" spans="1:11" x14ac:dyDescent="0.35">
      <c r="A23" s="28" t="s">
        <v>109</v>
      </c>
      <c r="B23" s="22">
        <v>100.46932243712584</v>
      </c>
      <c r="C23" s="22">
        <v>102.10071075397114</v>
      </c>
      <c r="D23" s="22"/>
      <c r="E23" s="22">
        <f t="shared" si="0"/>
        <v>1.6237676111195309</v>
      </c>
      <c r="F23" s="22"/>
      <c r="G23" s="22">
        <v>4.7390837407435766</v>
      </c>
      <c r="H23" s="22">
        <v>4.816035447589603</v>
      </c>
      <c r="I23" s="22"/>
      <c r="J23" s="22">
        <f t="shared" si="1"/>
        <v>7.6951706846026369E-2</v>
      </c>
      <c r="K23" s="113">
        <f t="shared" si="2"/>
        <v>7.7341485583094815E-4</v>
      </c>
    </row>
    <row r="24" spans="1:11" x14ac:dyDescent="0.35">
      <c r="A24" s="25" t="s">
        <v>110</v>
      </c>
      <c r="B24" s="39">
        <v>99.78147280161123</v>
      </c>
      <c r="C24" s="39">
        <v>99.78147280161123</v>
      </c>
      <c r="D24" s="39"/>
      <c r="E24" s="39">
        <f t="shared" si="0"/>
        <v>0</v>
      </c>
      <c r="F24" s="39"/>
      <c r="G24" s="39">
        <v>0.15605243389077664</v>
      </c>
      <c r="H24" s="39">
        <v>0.15605243389077667</v>
      </c>
      <c r="I24" s="39"/>
      <c r="J24" s="39">
        <f t="shared" si="1"/>
        <v>0</v>
      </c>
      <c r="K24" s="112">
        <f t="shared" si="2"/>
        <v>0</v>
      </c>
    </row>
    <row r="25" spans="1:11" x14ac:dyDescent="0.35">
      <c r="A25" s="26" t="s">
        <v>111</v>
      </c>
      <c r="B25" s="22">
        <v>98.946446467558843</v>
      </c>
      <c r="C25" s="22">
        <v>98.946446467558843</v>
      </c>
      <c r="D25" s="22"/>
      <c r="E25" s="22">
        <f t="shared" si="0"/>
        <v>0</v>
      </c>
      <c r="F25" s="22"/>
      <c r="G25" s="22">
        <v>7.6984108736486798E-2</v>
      </c>
      <c r="H25" s="22">
        <v>7.6984108736486798E-2</v>
      </c>
      <c r="I25" s="22"/>
      <c r="J25" s="22">
        <f t="shared" si="1"/>
        <v>0</v>
      </c>
      <c r="K25" s="113">
        <f t="shared" si="2"/>
        <v>0</v>
      </c>
    </row>
    <row r="26" spans="1:11" x14ac:dyDescent="0.35">
      <c r="A26" s="25" t="s">
        <v>112</v>
      </c>
      <c r="B26" s="39">
        <v>102.50526183722958</v>
      </c>
      <c r="C26" s="39">
        <v>104.63120461382886</v>
      </c>
      <c r="D26" s="39"/>
      <c r="E26" s="39">
        <f t="shared" si="0"/>
        <v>2.0739840457898673</v>
      </c>
      <c r="F26" s="39"/>
      <c r="G26" s="39">
        <v>2.4799882075737196</v>
      </c>
      <c r="H26" s="39">
        <v>2.5314227673362688</v>
      </c>
      <c r="I26" s="39"/>
      <c r="J26" s="39">
        <f t="shared" si="1"/>
        <v>5.1434559762549181E-2</v>
      </c>
      <c r="K26" s="112">
        <f t="shared" si="2"/>
        <v>5.1695088067477265E-4</v>
      </c>
    </row>
    <row r="27" spans="1:11" x14ac:dyDescent="0.35">
      <c r="A27" s="26" t="s">
        <v>113</v>
      </c>
      <c r="B27" s="22">
        <v>98.918492649711254</v>
      </c>
      <c r="C27" s="22">
        <v>98.950298656882552</v>
      </c>
      <c r="D27" s="22"/>
      <c r="E27" s="22">
        <f t="shared" si="0"/>
        <v>3.2153752366537169E-2</v>
      </c>
      <c r="F27" s="22"/>
      <c r="G27" s="22">
        <v>8.6347570502931348E-2</v>
      </c>
      <c r="H27" s="22">
        <v>8.6375334486925387E-2</v>
      </c>
      <c r="I27" s="22"/>
      <c r="J27" s="22">
        <f t="shared" si="1"/>
        <v>2.7763983994039121E-5</v>
      </c>
      <c r="K27" s="113">
        <f t="shared" si="2"/>
        <v>2.7904615190678314E-7</v>
      </c>
    </row>
    <row r="28" spans="1:11" x14ac:dyDescent="0.35">
      <c r="A28" s="25" t="s">
        <v>114</v>
      </c>
      <c r="B28" s="39">
        <v>100.53447063569902</v>
      </c>
      <c r="C28" s="39">
        <v>101.03508550186713</v>
      </c>
      <c r="D28" s="39"/>
      <c r="E28" s="39">
        <f t="shared" si="0"/>
        <v>0.49795345119203471</v>
      </c>
      <c r="F28" s="39"/>
      <c r="G28" s="39">
        <v>0.31329705509287631</v>
      </c>
      <c r="H28" s="39">
        <v>0.3148571285911943</v>
      </c>
      <c r="I28" s="39"/>
      <c r="J28" s="39">
        <f t="shared" si="1"/>
        <v>1.5600734983179931E-3</v>
      </c>
      <c r="K28" s="112">
        <f t="shared" si="2"/>
        <v>1.5679756424396963E-5</v>
      </c>
    </row>
    <row r="29" spans="1:11" x14ac:dyDescent="0.35">
      <c r="A29" s="28" t="s">
        <v>115</v>
      </c>
      <c r="B29" s="22">
        <v>100.13393814222469</v>
      </c>
      <c r="C29" s="22">
        <v>101.378188457408</v>
      </c>
      <c r="D29" s="22"/>
      <c r="E29" s="22">
        <f t="shared" si="0"/>
        <v>1.2425860185545146</v>
      </c>
      <c r="F29" s="22"/>
      <c r="G29" s="22">
        <v>1.1278320955866534</v>
      </c>
      <c r="H29" s="22">
        <v>1.1418463795191838</v>
      </c>
      <c r="I29" s="22"/>
      <c r="J29" s="22">
        <f t="shared" si="1"/>
        <v>1.4014283932530347E-2</v>
      </c>
      <c r="K29" s="113">
        <f t="shared" si="2"/>
        <v>1.4085269621035869E-4</v>
      </c>
    </row>
    <row r="30" spans="1:11" x14ac:dyDescent="0.35">
      <c r="A30" s="27" t="s">
        <v>116</v>
      </c>
      <c r="B30" s="39">
        <v>92.651771058958857</v>
      </c>
      <c r="C30" s="39">
        <v>94.494284811950848</v>
      </c>
      <c r="D30" s="39"/>
      <c r="E30" s="39">
        <f t="shared" si="0"/>
        <v>1.9886438563808007</v>
      </c>
      <c r="F30" s="39"/>
      <c r="G30" s="39">
        <v>0.49858226936013228</v>
      </c>
      <c r="H30" s="39">
        <v>0.5084972950287665</v>
      </c>
      <c r="I30" s="39"/>
      <c r="J30" s="39">
        <f t="shared" si="1"/>
        <v>9.9150256686342253E-3</v>
      </c>
      <c r="K30" s="112">
        <f t="shared" si="2"/>
        <v>9.9652476369507209E-5</v>
      </c>
    </row>
    <row r="31" spans="1:11" x14ac:dyDescent="0.35">
      <c r="A31" s="26" t="s">
        <v>6</v>
      </c>
      <c r="B31" s="22">
        <v>102.23592301487523</v>
      </c>
      <c r="C31" s="22">
        <v>102.01444690781916</v>
      </c>
      <c r="D31" s="22"/>
      <c r="E31" s="22">
        <f t="shared" si="0"/>
        <v>-0.21663237394926593</v>
      </c>
      <c r="F31" s="22"/>
      <c r="G31" s="22">
        <v>1.0362707943885412</v>
      </c>
      <c r="H31" s="22">
        <v>1.0340258963661144</v>
      </c>
      <c r="I31" s="22"/>
      <c r="J31" s="22">
        <f t="shared" si="1"/>
        <v>-2.2448980224267778E-3</v>
      </c>
      <c r="K31" s="113">
        <f t="shared" si="2"/>
        <v>-2.2562689659950572E-5</v>
      </c>
    </row>
    <row r="32" spans="1:11" x14ac:dyDescent="0.35">
      <c r="A32" s="27" t="s">
        <v>117</v>
      </c>
      <c r="B32" s="39">
        <v>102.19544969185297</v>
      </c>
      <c r="C32" s="39">
        <v>101.89569426960165</v>
      </c>
      <c r="D32" s="39"/>
      <c r="E32" s="39">
        <f t="shared" si="0"/>
        <v>-0.29331582096381315</v>
      </c>
      <c r="F32" s="39"/>
      <c r="G32" s="39">
        <v>0.93988118024435918</v>
      </c>
      <c r="H32" s="39">
        <v>0.93712436004444122</v>
      </c>
      <c r="I32" s="39"/>
      <c r="J32" s="39">
        <f t="shared" si="1"/>
        <v>-2.7568201999179642E-3</v>
      </c>
      <c r="K32" s="112">
        <f t="shared" si="2"/>
        <v>-2.7707841513349079E-5</v>
      </c>
    </row>
    <row r="33" spans="1:11" x14ac:dyDescent="0.35">
      <c r="A33" s="26" t="s">
        <v>118</v>
      </c>
      <c r="B33" s="22">
        <v>102.63225936497976</v>
      </c>
      <c r="C33" s="22">
        <v>103.1773360328495</v>
      </c>
      <c r="D33" s="22"/>
      <c r="E33" s="22">
        <f t="shared" si="0"/>
        <v>0.53109682203462683</v>
      </c>
      <c r="F33" s="22"/>
      <c r="G33" s="22">
        <v>9.6389614144182054E-2</v>
      </c>
      <c r="H33" s="22">
        <v>9.6901536321673226E-2</v>
      </c>
      <c r="I33" s="22"/>
      <c r="J33" s="22">
        <f t="shared" si="1"/>
        <v>5.1192217749117253E-4</v>
      </c>
      <c r="K33" s="113">
        <f t="shared" si="2"/>
        <v>5.1451518533983656E-6</v>
      </c>
    </row>
    <row r="34" spans="1:11" x14ac:dyDescent="0.35">
      <c r="A34" s="25" t="s">
        <v>7</v>
      </c>
      <c r="B34" s="39">
        <v>105.66953128400495</v>
      </c>
      <c r="C34" s="39">
        <v>105.23399535476385</v>
      </c>
      <c r="D34" s="39"/>
      <c r="E34" s="39">
        <f t="shared" si="0"/>
        <v>-0.4121679389970212</v>
      </c>
      <c r="F34" s="39"/>
      <c r="G34" s="39">
        <v>2.1400763605963253</v>
      </c>
      <c r="H34" s="39">
        <v>2.1312556519678929</v>
      </c>
      <c r="I34" s="39"/>
      <c r="J34" s="39">
        <f t="shared" si="1"/>
        <v>-8.8207086284324276E-3</v>
      </c>
      <c r="K34" s="112">
        <f t="shared" si="2"/>
        <v>-8.8653876201033786E-5</v>
      </c>
    </row>
    <row r="35" spans="1:11" x14ac:dyDescent="0.35">
      <c r="A35" s="26" t="s">
        <v>119</v>
      </c>
      <c r="B35" s="22">
        <v>111.09103363314111</v>
      </c>
      <c r="C35" s="22">
        <v>109.83155038844453</v>
      </c>
      <c r="D35" s="22"/>
      <c r="E35" s="22">
        <f t="shared" si="0"/>
        <v>-1.1337397839467522</v>
      </c>
      <c r="F35" s="22"/>
      <c r="G35" s="22">
        <v>0.95986868443232154</v>
      </c>
      <c r="H35" s="22">
        <v>0.94898627128326596</v>
      </c>
      <c r="I35" s="22"/>
      <c r="J35" s="22">
        <f t="shared" si="1"/>
        <v>-1.0882413149055581E-2</v>
      </c>
      <c r="K35" s="113">
        <f>J35/$G$5</f>
        <v>-1.0937535165542925E-4</v>
      </c>
    </row>
    <row r="36" spans="1:11" x14ac:dyDescent="0.35">
      <c r="A36" s="25" t="s">
        <v>120</v>
      </c>
      <c r="B36" s="39">
        <v>96.623132408214417</v>
      </c>
      <c r="C36" s="39">
        <v>97.64229244632206</v>
      </c>
      <c r="D36" s="39"/>
      <c r="E36" s="39">
        <f t="shared" si="0"/>
        <v>1.0547785118390607</v>
      </c>
      <c r="F36" s="39"/>
      <c r="G36" s="39">
        <v>0.52052125726489951</v>
      </c>
      <c r="H36" s="39">
        <v>0.52601160363608412</v>
      </c>
      <c r="I36" s="39"/>
      <c r="J36" s="39">
        <f t="shared" si="1"/>
        <v>5.4903463711846179E-3</v>
      </c>
      <c r="K36" s="112">
        <f t="shared" si="2"/>
        <v>5.5181562842111167E-5</v>
      </c>
    </row>
    <row r="37" spans="1:11" x14ac:dyDescent="0.35">
      <c r="A37" s="28" t="s">
        <v>121</v>
      </c>
      <c r="B37" s="22">
        <v>104.81878052135878</v>
      </c>
      <c r="C37" s="22">
        <v>103.90754984485318</v>
      </c>
      <c r="D37" s="22"/>
      <c r="E37" s="22">
        <f t="shared" si="0"/>
        <v>-0.86933913175980537</v>
      </c>
      <c r="F37" s="22"/>
      <c r="G37" s="22">
        <v>0.28800667716370376</v>
      </c>
      <c r="H37" s="22">
        <v>0.28550292241703856</v>
      </c>
      <c r="I37" s="22"/>
      <c r="J37" s="22">
        <f t="shared" si="1"/>
        <v>-2.5037547466651988E-3</v>
      </c>
      <c r="K37" s="113">
        <f t="shared" si="2"/>
        <v>-2.5164368612417735E-5</v>
      </c>
    </row>
    <row r="38" spans="1:11" x14ac:dyDescent="0.35">
      <c r="A38" s="27" t="s">
        <v>122</v>
      </c>
      <c r="B38" s="39">
        <v>111.9553535628563</v>
      </c>
      <c r="C38" s="39">
        <v>111.38930114854091</v>
      </c>
      <c r="D38" s="39"/>
      <c r="E38" s="39">
        <f t="shared" si="0"/>
        <v>-0.50560549031501978</v>
      </c>
      <c r="F38" s="39"/>
      <c r="G38" s="39">
        <v>0.23345455669787371</v>
      </c>
      <c r="H38" s="39">
        <v>0.2322741976418187</v>
      </c>
      <c r="I38" s="39"/>
      <c r="J38" s="39">
        <f t="shared" si="1"/>
        <v>-1.1803590560550137E-3</v>
      </c>
      <c r="K38" s="112">
        <f t="shared" si="2"/>
        <v>-1.1863378560194771E-5</v>
      </c>
    </row>
    <row r="39" spans="1:11" x14ac:dyDescent="0.35">
      <c r="A39" s="28" t="s">
        <v>123</v>
      </c>
      <c r="B39" s="22">
        <v>96.234131070102478</v>
      </c>
      <c r="C39" s="22">
        <v>96.234131070102478</v>
      </c>
      <c r="D39" s="22"/>
      <c r="E39" s="22">
        <f t="shared" si="0"/>
        <v>0</v>
      </c>
      <c r="F39" s="22"/>
      <c r="G39" s="22">
        <v>4.7146743570101665E-2</v>
      </c>
      <c r="H39" s="22">
        <v>4.7146743570101672E-2</v>
      </c>
      <c r="I39" s="22"/>
      <c r="J39" s="22">
        <f t="shared" si="1"/>
        <v>0</v>
      </c>
      <c r="K39" s="113">
        <f t="shared" si="2"/>
        <v>0</v>
      </c>
    </row>
    <row r="40" spans="1:11" x14ac:dyDescent="0.35">
      <c r="A40" s="27" t="s">
        <v>124</v>
      </c>
      <c r="B40" s="39">
        <v>100.95100691712199</v>
      </c>
      <c r="C40" s="39">
        <v>101.23417108192342</v>
      </c>
      <c r="D40" s="39"/>
      <c r="E40" s="39">
        <f t="shared" si="0"/>
        <v>0.28049662251898866</v>
      </c>
      <c r="F40" s="39"/>
      <c r="G40" s="39">
        <v>9.1078441467424928E-2</v>
      </c>
      <c r="H40" s="39">
        <v>9.1333913419584009E-2</v>
      </c>
      <c r="I40" s="39"/>
      <c r="J40" s="39">
        <f t="shared" si="1"/>
        <v>2.5547195215908092E-4</v>
      </c>
      <c r="K40" s="112">
        <f t="shared" si="2"/>
        <v>2.5676597849001366E-6</v>
      </c>
    </row>
    <row r="41" spans="1:11" x14ac:dyDescent="0.35">
      <c r="A41" s="26" t="s">
        <v>8</v>
      </c>
      <c r="B41" s="22">
        <v>109.99804110480872</v>
      </c>
      <c r="C41" s="22">
        <v>111.499173369492</v>
      </c>
      <c r="D41" s="22"/>
      <c r="E41" s="22">
        <f t="shared" si="0"/>
        <v>1.3646899977545646</v>
      </c>
      <c r="F41" s="22"/>
      <c r="G41" s="22">
        <v>2.8357382890950622</v>
      </c>
      <c r="H41" s="22">
        <v>2.8744373258888389</v>
      </c>
      <c r="I41" s="22"/>
      <c r="J41" s="22">
        <f t="shared" si="1"/>
        <v>3.8699036793776731E-2</v>
      </c>
      <c r="K41" s="113">
        <f t="shared" si="2"/>
        <v>3.8895056639280944E-4</v>
      </c>
    </row>
    <row r="42" spans="1:11" x14ac:dyDescent="0.35">
      <c r="A42" s="25" t="s">
        <v>125</v>
      </c>
      <c r="B42" s="39">
        <v>107.40308588032437</v>
      </c>
      <c r="C42" s="39">
        <v>108.6713630358677</v>
      </c>
      <c r="D42" s="39"/>
      <c r="E42" s="39">
        <f t="shared" si="0"/>
        <v>1.1808572771889736</v>
      </c>
      <c r="F42" s="39"/>
      <c r="G42" s="39">
        <v>2.6464606103876128E-2</v>
      </c>
      <c r="H42" s="39">
        <v>2.6777115330933146E-2</v>
      </c>
      <c r="I42" s="39"/>
      <c r="J42" s="39">
        <f t="shared" si="1"/>
        <v>3.1250922705701803E-4</v>
      </c>
      <c r="K42" s="112">
        <f t="shared" si="2"/>
        <v>3.1409216078047982E-6</v>
      </c>
    </row>
    <row r="43" spans="1:11" x14ac:dyDescent="0.35">
      <c r="A43" s="26" t="s">
        <v>126</v>
      </c>
      <c r="B43" s="22">
        <v>121.93895271249015</v>
      </c>
      <c r="C43" s="22">
        <v>114.50858674980333</v>
      </c>
      <c r="D43" s="22"/>
      <c r="E43" s="22">
        <f t="shared" si="0"/>
        <v>-6.0935130222138927</v>
      </c>
      <c r="F43" s="22"/>
      <c r="G43" s="22">
        <v>1.0172810202222593</v>
      </c>
      <c r="H43" s="22">
        <v>0.95529286878250563</v>
      </c>
      <c r="I43" s="22"/>
      <c r="J43" s="22">
        <f t="shared" si="1"/>
        <v>-6.1988151439753669E-2</v>
      </c>
      <c r="K43" s="113">
        <f t="shared" si="2"/>
        <v>-6.2302136202037632E-4</v>
      </c>
    </row>
    <row r="44" spans="1:11" x14ac:dyDescent="0.35">
      <c r="A44" s="27" t="s">
        <v>127</v>
      </c>
      <c r="B44" s="39">
        <v>108.91531744400717</v>
      </c>
      <c r="C44" s="39">
        <v>107.06077644204427</v>
      </c>
      <c r="D44" s="39"/>
      <c r="E44" s="39">
        <f t="shared" si="0"/>
        <v>-1.702736626477086</v>
      </c>
      <c r="F44" s="39"/>
      <c r="G44" s="39">
        <v>9.4157451213994506E-2</v>
      </c>
      <c r="H44" s="39">
        <v>9.2554197805616537E-2</v>
      </c>
      <c r="I44" s="39"/>
      <c r="J44" s="39">
        <f t="shared" si="1"/>
        <v>-1.6032534083779693E-3</v>
      </c>
      <c r="K44" s="112">
        <f t="shared" si="2"/>
        <v>-1.6113742690363124E-5</v>
      </c>
    </row>
    <row r="45" spans="1:11" x14ac:dyDescent="0.35">
      <c r="A45" s="28" t="s">
        <v>128</v>
      </c>
      <c r="B45" s="22">
        <v>104.86175080616748</v>
      </c>
      <c r="C45" s="22">
        <v>115.09699167894651</v>
      </c>
      <c r="D45" s="22"/>
      <c r="E45" s="22">
        <f t="shared" si="0"/>
        <v>9.7606999636105982</v>
      </c>
      <c r="F45" s="22"/>
      <c r="G45" s="22">
        <v>0.92442126058026841</v>
      </c>
      <c r="H45" s="22">
        <v>1.0146512462253352</v>
      </c>
      <c r="I45" s="22"/>
      <c r="J45" s="22">
        <f t="shared" si="1"/>
        <v>9.022998564506679E-2</v>
      </c>
      <c r="K45" s="113">
        <f t="shared" si="2"/>
        <v>9.0687022029208465E-4</v>
      </c>
    </row>
    <row r="46" spans="1:11" x14ac:dyDescent="0.35">
      <c r="A46" s="27" t="s">
        <v>129</v>
      </c>
      <c r="B46" s="39">
        <v>106.8583426052153</v>
      </c>
      <c r="C46" s="39">
        <v>110.24141525714585</v>
      </c>
      <c r="D46" s="39"/>
      <c r="E46" s="39">
        <f t="shared" si="0"/>
        <v>3.1659415347935926</v>
      </c>
      <c r="F46" s="39"/>
      <c r="G46" s="39">
        <v>0.24865019381506023</v>
      </c>
      <c r="H46" s="39">
        <v>0.25652231357739597</v>
      </c>
      <c r="I46" s="39"/>
      <c r="J46" s="39">
        <f t="shared" si="1"/>
        <v>7.8721197623357331E-3</v>
      </c>
      <c r="K46" s="112">
        <f t="shared" si="2"/>
        <v>7.9119939252981516E-5</v>
      </c>
    </row>
    <row r="47" spans="1:11" x14ac:dyDescent="0.35">
      <c r="A47" s="26" t="s">
        <v>130</v>
      </c>
      <c r="B47" s="22">
        <v>99.394215974531164</v>
      </c>
      <c r="C47" s="22">
        <v>99.394215974531164</v>
      </c>
      <c r="D47" s="22"/>
      <c r="E47" s="22">
        <f t="shared" si="0"/>
        <v>0</v>
      </c>
      <c r="F47" s="22"/>
      <c r="G47" s="22">
        <v>8.5856060721441932E-2</v>
      </c>
      <c r="H47" s="22">
        <v>8.5856060721441932E-2</v>
      </c>
      <c r="I47" s="22"/>
      <c r="J47" s="22">
        <f t="shared" si="1"/>
        <v>0</v>
      </c>
      <c r="K47" s="113">
        <f t="shared" si="2"/>
        <v>0</v>
      </c>
    </row>
    <row r="48" spans="1:11" x14ac:dyDescent="0.35">
      <c r="A48" s="25" t="s">
        <v>131</v>
      </c>
      <c r="B48" s="39">
        <v>101.5961373514801</v>
      </c>
      <c r="C48" s="39">
        <v>102.49329421656778</v>
      </c>
      <c r="D48" s="39"/>
      <c r="E48" s="39">
        <f t="shared" si="0"/>
        <v>0.88306198294123561</v>
      </c>
      <c r="F48" s="39"/>
      <c r="G48" s="39">
        <v>0.43890769643816208</v>
      </c>
      <c r="H48" s="39">
        <v>0.44278352344561062</v>
      </c>
      <c r="I48" s="39"/>
      <c r="J48" s="39">
        <f t="shared" si="1"/>
        <v>3.8758270074485401E-3</v>
      </c>
      <c r="K48" s="112">
        <f t="shared" si="2"/>
        <v>3.8954589950675002E-5</v>
      </c>
    </row>
    <row r="49" spans="1:11" x14ac:dyDescent="0.35">
      <c r="A49" s="28" t="s">
        <v>9</v>
      </c>
      <c r="B49" s="22">
        <v>99.855768737567416</v>
      </c>
      <c r="C49" s="22">
        <v>99.886705803540764</v>
      </c>
      <c r="D49" s="22"/>
      <c r="E49" s="22">
        <f t="shared" si="0"/>
        <v>3.0981751344438813E-2</v>
      </c>
      <c r="F49" s="22"/>
      <c r="G49" s="22">
        <v>1.320743714740491</v>
      </c>
      <c r="H49" s="22">
        <v>1.3211529042740893</v>
      </c>
      <c r="I49" s="22"/>
      <c r="J49" s="22">
        <f t="shared" si="1"/>
        <v>4.0918953359825316E-4</v>
      </c>
      <c r="K49" s="113">
        <f t="shared" si="2"/>
        <v>4.1126217611866775E-6</v>
      </c>
    </row>
    <row r="50" spans="1:11" x14ac:dyDescent="0.35">
      <c r="A50" s="27" t="s">
        <v>132</v>
      </c>
      <c r="B50" s="39">
        <v>99.478118334106441</v>
      </c>
      <c r="C50" s="39">
        <v>99.478118334106441</v>
      </c>
      <c r="D50" s="39"/>
      <c r="E50" s="39">
        <f t="shared" si="0"/>
        <v>0</v>
      </c>
      <c r="F50" s="39"/>
      <c r="G50" s="39">
        <v>0.64963725856312082</v>
      </c>
      <c r="H50" s="39">
        <v>0.64963725856312071</v>
      </c>
      <c r="I50" s="39"/>
      <c r="J50" s="39">
        <f t="shared" si="1"/>
        <v>0</v>
      </c>
      <c r="K50" s="112">
        <f t="shared" si="2"/>
        <v>0</v>
      </c>
    </row>
    <row r="51" spans="1:11" x14ac:dyDescent="0.35">
      <c r="A51" s="28" t="s">
        <v>133</v>
      </c>
      <c r="B51" s="22">
        <v>99.796862599193815</v>
      </c>
      <c r="C51" s="22">
        <v>99.93358979328984</v>
      </c>
      <c r="D51" s="22"/>
      <c r="E51" s="22">
        <f t="shared" si="0"/>
        <v>0.13700550351483098</v>
      </c>
      <c r="F51" s="22"/>
      <c r="G51" s="22">
        <v>0.16879945844578761</v>
      </c>
      <c r="H51" s="22">
        <v>0.16903072299376157</v>
      </c>
      <c r="I51" s="22"/>
      <c r="J51" s="22">
        <f t="shared" si="1"/>
        <v>2.3126454797395279E-4</v>
      </c>
      <c r="K51" s="113">
        <f t="shared" si="2"/>
        <v>2.3243595803271026E-6</v>
      </c>
    </row>
    <row r="52" spans="1:11" x14ac:dyDescent="0.35">
      <c r="A52" s="27" t="s">
        <v>134</v>
      </c>
      <c r="B52" s="39">
        <v>98.47012456552055</v>
      </c>
      <c r="C52" s="39">
        <v>98.768510170674105</v>
      </c>
      <c r="D52" s="39"/>
      <c r="E52" s="39">
        <f t="shared" si="0"/>
        <v>0.30302145596963204</v>
      </c>
      <c r="F52" s="39"/>
      <c r="G52" s="39">
        <v>5.8716959515244145E-2</v>
      </c>
      <c r="H52" s="39">
        <v>5.8894884500868348E-2</v>
      </c>
      <c r="I52" s="39"/>
      <c r="J52" s="39">
        <f t="shared" si="1"/>
        <v>1.7792498562420322E-4</v>
      </c>
      <c r="K52" s="112">
        <f t="shared" si="2"/>
        <v>1.7882621808585985E-6</v>
      </c>
    </row>
    <row r="53" spans="1:11" x14ac:dyDescent="0.35">
      <c r="A53" s="28" t="s">
        <v>135</v>
      </c>
      <c r="B53" s="22">
        <v>98.987478466115988</v>
      </c>
      <c r="C53" s="22">
        <v>98.987478466115988</v>
      </c>
      <c r="D53" s="22"/>
      <c r="E53" s="22">
        <f t="shared" si="0"/>
        <v>0</v>
      </c>
      <c r="F53" s="22"/>
      <c r="G53" s="22">
        <v>0.24735201840419765</v>
      </c>
      <c r="H53" s="22">
        <v>0.24735201840419763</v>
      </c>
      <c r="I53" s="22"/>
      <c r="J53" s="22">
        <f t="shared" si="1"/>
        <v>0</v>
      </c>
      <c r="K53" s="113">
        <f t="shared" si="2"/>
        <v>0</v>
      </c>
    </row>
    <row r="54" spans="1:11" x14ac:dyDescent="0.35">
      <c r="A54" s="27" t="s">
        <v>136</v>
      </c>
      <c r="B54" s="39">
        <v>102.76845163455297</v>
      </c>
      <c r="C54" s="39">
        <v>102.76845163455297</v>
      </c>
      <c r="D54" s="39"/>
      <c r="E54" s="39">
        <f t="shared" si="0"/>
        <v>0</v>
      </c>
      <c r="F54" s="39"/>
      <c r="G54" s="39">
        <v>0.19623801981214092</v>
      </c>
      <c r="H54" s="39">
        <v>0.19623801981214095</v>
      </c>
      <c r="I54" s="39"/>
      <c r="J54" s="39">
        <f t="shared" si="1"/>
        <v>0</v>
      </c>
      <c r="K54" s="112">
        <f t="shared" si="2"/>
        <v>0</v>
      </c>
    </row>
    <row r="55" spans="1:11" x14ac:dyDescent="0.35">
      <c r="A55" s="26" t="s">
        <v>10</v>
      </c>
      <c r="B55" s="22">
        <v>102.73822498033687</v>
      </c>
      <c r="C55" s="22">
        <v>102.90829312153912</v>
      </c>
      <c r="D55" s="22"/>
      <c r="E55" s="22">
        <f t="shared" si="0"/>
        <v>0.16553540927419785</v>
      </c>
      <c r="F55" s="22"/>
      <c r="G55" s="22">
        <v>1.1575177989597085</v>
      </c>
      <c r="H55" s="22">
        <v>1.159433900785638</v>
      </c>
      <c r="I55" s="22"/>
      <c r="J55" s="22">
        <f t="shared" si="1"/>
        <v>1.9161018259294949E-3</v>
      </c>
      <c r="K55" s="113">
        <f t="shared" si="2"/>
        <v>1.9258073383920025E-5</v>
      </c>
    </row>
    <row r="56" spans="1:11" x14ac:dyDescent="0.35">
      <c r="A56" s="27" t="s">
        <v>137</v>
      </c>
      <c r="B56" s="39">
        <v>98.992727531354404</v>
      </c>
      <c r="C56" s="39">
        <v>98.992727531354404</v>
      </c>
      <c r="D56" s="39"/>
      <c r="E56" s="39">
        <f t="shared" si="0"/>
        <v>0</v>
      </c>
      <c r="F56" s="39"/>
      <c r="G56" s="39">
        <v>5.0798736431971726E-2</v>
      </c>
      <c r="H56" s="39">
        <v>5.0798736431971719E-2</v>
      </c>
      <c r="I56" s="39"/>
      <c r="J56" s="39">
        <f t="shared" si="1"/>
        <v>0</v>
      </c>
      <c r="K56" s="112">
        <f t="shared" si="2"/>
        <v>0</v>
      </c>
    </row>
    <row r="57" spans="1:11" x14ac:dyDescent="0.35">
      <c r="A57" s="28" t="s">
        <v>138</v>
      </c>
      <c r="B57" s="22">
        <v>104.17176950556781</v>
      </c>
      <c r="C57" s="22">
        <v>104.17176950556781</v>
      </c>
      <c r="D57" s="22"/>
      <c r="E57" s="22">
        <f t="shared" si="0"/>
        <v>0</v>
      </c>
      <c r="F57" s="22"/>
      <c r="G57" s="22">
        <v>0.11728694772117422</v>
      </c>
      <c r="H57" s="22">
        <v>0.11728694772117422</v>
      </c>
      <c r="I57" s="22"/>
      <c r="J57" s="22">
        <f t="shared" si="1"/>
        <v>0</v>
      </c>
      <c r="K57" s="113">
        <f t="shared" si="2"/>
        <v>0</v>
      </c>
    </row>
    <row r="58" spans="1:11" x14ac:dyDescent="0.35">
      <c r="A58" s="27" t="s">
        <v>139</v>
      </c>
      <c r="B58" s="39">
        <v>102.22345957925174</v>
      </c>
      <c r="C58" s="39">
        <v>102.33666862815599</v>
      </c>
      <c r="D58" s="39"/>
      <c r="E58" s="39">
        <f t="shared" si="0"/>
        <v>0.11074664208217122</v>
      </c>
      <c r="F58" s="39"/>
      <c r="G58" s="39">
        <v>0.32463484550199906</v>
      </c>
      <c r="H58" s="39">
        <v>0.32499436769242118</v>
      </c>
      <c r="I58" s="39"/>
      <c r="J58" s="39">
        <f t="shared" si="1"/>
        <v>3.5952219042212352E-4</v>
      </c>
      <c r="K58" s="112">
        <f t="shared" si="2"/>
        <v>3.6134325601084676E-6</v>
      </c>
    </row>
    <row r="59" spans="1:11" x14ac:dyDescent="0.35">
      <c r="A59" s="28" t="s">
        <v>140</v>
      </c>
      <c r="B59" s="22">
        <v>103.95418656353141</v>
      </c>
      <c r="C59" s="22">
        <v>104.22910709117657</v>
      </c>
      <c r="D59" s="22"/>
      <c r="E59" s="22">
        <f t="shared" si="0"/>
        <v>0.26446316087245236</v>
      </c>
      <c r="F59" s="22"/>
      <c r="G59" s="22">
        <v>0.58858089360068899</v>
      </c>
      <c r="H59" s="22">
        <v>0.5901374732361967</v>
      </c>
      <c r="I59" s="22"/>
      <c r="J59" s="22">
        <f t="shared" si="1"/>
        <v>1.5565796355077044E-3</v>
      </c>
      <c r="K59" s="113">
        <f t="shared" si="2"/>
        <v>1.5644640823814905E-5</v>
      </c>
    </row>
    <row r="60" spans="1:11" x14ac:dyDescent="0.35">
      <c r="A60" s="27" t="s">
        <v>141</v>
      </c>
      <c r="B60" s="39">
        <v>96.482244636064422</v>
      </c>
      <c r="C60" s="39">
        <v>96.482244636064422</v>
      </c>
      <c r="D60" s="39"/>
      <c r="E60" s="39">
        <f t="shared" si="0"/>
        <v>0</v>
      </c>
      <c r="F60" s="39"/>
      <c r="G60" s="39">
        <v>7.621637570387442E-2</v>
      </c>
      <c r="H60" s="39">
        <v>7.621637570387442E-2</v>
      </c>
      <c r="I60" s="39"/>
      <c r="J60" s="39">
        <f t="shared" si="1"/>
        <v>0</v>
      </c>
      <c r="K60" s="112">
        <f t="shared" si="2"/>
        <v>0</v>
      </c>
    </row>
    <row r="61" spans="1:11" x14ac:dyDescent="0.35">
      <c r="A61" s="26" t="s">
        <v>11</v>
      </c>
      <c r="B61" s="22">
        <v>100.91934203413706</v>
      </c>
      <c r="C61" s="22">
        <v>101.22545539541697</v>
      </c>
      <c r="D61" s="22"/>
      <c r="E61" s="22">
        <f t="shared" si="0"/>
        <v>0.30332476917691586</v>
      </c>
      <c r="F61" s="22"/>
      <c r="G61" s="22">
        <v>2.3236389047155708</v>
      </c>
      <c r="H61" s="22">
        <v>2.330687077059804</v>
      </c>
      <c r="I61" s="22"/>
      <c r="J61" s="22">
        <f t="shared" si="1"/>
        <v>7.0481723442332722E-3</v>
      </c>
      <c r="K61" s="113">
        <f t="shared" si="2"/>
        <v>7.0838730171302736E-5</v>
      </c>
    </row>
    <row r="62" spans="1:11" x14ac:dyDescent="0.35">
      <c r="A62" s="25" t="s">
        <v>142</v>
      </c>
      <c r="B62" s="39">
        <v>100.06474993958192</v>
      </c>
      <c r="C62" s="39">
        <v>100.30063152147103</v>
      </c>
      <c r="D62" s="39"/>
      <c r="E62" s="39">
        <f t="shared" si="0"/>
        <v>0.23572894753800533</v>
      </c>
      <c r="F62" s="39"/>
      <c r="G62" s="39">
        <v>0.55395013786173775</v>
      </c>
      <c r="H62" s="39">
        <v>0.55525595869160449</v>
      </c>
      <c r="I62" s="39"/>
      <c r="J62" s="39">
        <f t="shared" si="1"/>
        <v>1.305820829866744E-3</v>
      </c>
      <c r="K62" s="112">
        <f t="shared" si="2"/>
        <v>1.3124351236201179E-5</v>
      </c>
    </row>
    <row r="63" spans="1:11" x14ac:dyDescent="0.35">
      <c r="A63" s="26" t="s">
        <v>142</v>
      </c>
      <c r="B63" s="22">
        <v>100.06474993958192</v>
      </c>
      <c r="C63" s="22">
        <v>100.30063152147103</v>
      </c>
      <c r="D63" s="22"/>
      <c r="E63" s="22">
        <f t="shared" si="0"/>
        <v>0.23572894753800533</v>
      </c>
      <c r="F63" s="22"/>
      <c r="G63" s="22">
        <v>0.55395013786173775</v>
      </c>
      <c r="H63" s="22">
        <v>0.55525595869160449</v>
      </c>
      <c r="I63" s="22"/>
      <c r="J63" s="22">
        <f t="shared" si="1"/>
        <v>1.305820829866744E-3</v>
      </c>
      <c r="K63" s="113">
        <f t="shared" si="2"/>
        <v>1.3124351236201179E-5</v>
      </c>
    </row>
    <row r="64" spans="1:11" x14ac:dyDescent="0.35">
      <c r="A64" s="27" t="s">
        <v>143</v>
      </c>
      <c r="B64" s="39">
        <v>100.17022753423558</v>
      </c>
      <c r="C64" s="39">
        <v>100.56005310304867</v>
      </c>
      <c r="D64" s="39"/>
      <c r="E64" s="39">
        <f t="shared" si="0"/>
        <v>0.38916310605350279</v>
      </c>
      <c r="F64" s="39"/>
      <c r="G64" s="39">
        <v>0.55485843311674699</v>
      </c>
      <c r="H64" s="39">
        <v>0.55701773742926386</v>
      </c>
      <c r="I64" s="39"/>
      <c r="J64" s="39">
        <f t="shared" si="1"/>
        <v>2.1593043125168743E-3</v>
      </c>
      <c r="K64" s="112">
        <f t="shared" si="2"/>
        <v>2.1702417035426944E-5</v>
      </c>
    </row>
    <row r="65" spans="1:11" x14ac:dyDescent="0.35">
      <c r="A65" s="28" t="s">
        <v>143</v>
      </c>
      <c r="B65" s="22">
        <v>100.17022753423558</v>
      </c>
      <c r="C65" s="22">
        <v>100.56005310304867</v>
      </c>
      <c r="D65" s="22"/>
      <c r="E65" s="22">
        <f t="shared" si="0"/>
        <v>0.38916310605350279</v>
      </c>
      <c r="F65" s="22"/>
      <c r="G65" s="22">
        <v>0.55485843311674699</v>
      </c>
      <c r="H65" s="22">
        <v>0.55701773742926386</v>
      </c>
      <c r="I65" s="22"/>
      <c r="J65" s="22">
        <f t="shared" si="1"/>
        <v>2.1593043125168743E-3</v>
      </c>
      <c r="K65" s="113">
        <f t="shared" si="2"/>
        <v>2.1702417035426944E-5</v>
      </c>
    </row>
    <row r="66" spans="1:11" x14ac:dyDescent="0.35">
      <c r="A66" s="25" t="s">
        <v>144</v>
      </c>
      <c r="B66" s="39">
        <v>100.54498235471817</v>
      </c>
      <c r="C66" s="39">
        <v>100.54498235471817</v>
      </c>
      <c r="D66" s="39"/>
      <c r="E66" s="39">
        <f t="shared" si="0"/>
        <v>0</v>
      </c>
      <c r="F66" s="39"/>
      <c r="G66" s="39">
        <v>0.15432241235570643</v>
      </c>
      <c r="H66" s="39">
        <v>0.15432241235570643</v>
      </c>
      <c r="I66" s="39"/>
      <c r="J66" s="39">
        <f t="shared" si="1"/>
        <v>0</v>
      </c>
      <c r="K66" s="112">
        <f t="shared" si="2"/>
        <v>0</v>
      </c>
    </row>
    <row r="67" spans="1:11" x14ac:dyDescent="0.35">
      <c r="A67" s="26" t="s">
        <v>144</v>
      </c>
      <c r="B67" s="22">
        <v>100.54498235471817</v>
      </c>
      <c r="C67" s="22">
        <v>100.54498235471817</v>
      </c>
      <c r="D67" s="22"/>
      <c r="E67" s="22">
        <f t="shared" si="0"/>
        <v>0</v>
      </c>
      <c r="F67" s="22"/>
      <c r="G67" s="22">
        <v>0.15432241235570643</v>
      </c>
      <c r="H67" s="22">
        <v>0.15432241235570643</v>
      </c>
      <c r="I67" s="22"/>
      <c r="J67" s="22">
        <f t="shared" si="1"/>
        <v>0</v>
      </c>
      <c r="K67" s="113">
        <f t="shared" si="2"/>
        <v>0</v>
      </c>
    </row>
    <row r="68" spans="1:11" x14ac:dyDescent="0.35">
      <c r="A68" s="27" t="s">
        <v>145</v>
      </c>
      <c r="B68" s="39">
        <v>98.360139052954381</v>
      </c>
      <c r="C68" s="39">
        <v>98.360139052954381</v>
      </c>
      <c r="D68" s="39"/>
      <c r="E68" s="39">
        <f t="shared" si="0"/>
        <v>0</v>
      </c>
      <c r="F68" s="39"/>
      <c r="G68" s="39">
        <v>0.59463826905102901</v>
      </c>
      <c r="H68" s="39">
        <v>0.59463826905102901</v>
      </c>
      <c r="I68" s="39"/>
      <c r="J68" s="39">
        <f t="shared" si="1"/>
        <v>0</v>
      </c>
      <c r="K68" s="112">
        <f t="shared" si="2"/>
        <v>0</v>
      </c>
    </row>
    <row r="69" spans="1:11" x14ac:dyDescent="0.35">
      <c r="A69" s="28" t="s">
        <v>145</v>
      </c>
      <c r="B69" s="22">
        <v>98.360139052954381</v>
      </c>
      <c r="C69" s="22">
        <v>98.360139052954381</v>
      </c>
      <c r="D69" s="22"/>
      <c r="E69" s="22">
        <f t="shared" si="0"/>
        <v>0</v>
      </c>
      <c r="F69" s="22"/>
      <c r="G69" s="22">
        <v>0.59463826905102901</v>
      </c>
      <c r="H69" s="22">
        <v>0.59463826905102901</v>
      </c>
      <c r="I69" s="22"/>
      <c r="J69" s="22">
        <f t="shared" si="1"/>
        <v>0</v>
      </c>
      <c r="K69" s="113">
        <f t="shared" si="2"/>
        <v>0</v>
      </c>
    </row>
    <row r="70" spans="1:11" x14ac:dyDescent="0.35">
      <c r="A70" s="27" t="s">
        <v>146</v>
      </c>
      <c r="B70" s="39">
        <v>101.02664317529485</v>
      </c>
      <c r="C70" s="39">
        <v>102.26445499727497</v>
      </c>
      <c r="D70" s="39"/>
      <c r="E70" s="39">
        <f t="shared" si="0"/>
        <v>1.2252330504858522</v>
      </c>
      <c r="F70" s="39"/>
      <c r="G70" s="39">
        <v>0.24695080151367896</v>
      </c>
      <c r="H70" s="39">
        <v>0.24997652435226422</v>
      </c>
      <c r="I70" s="39"/>
      <c r="J70" s="39">
        <f t="shared" si="1"/>
        <v>3.0257228385852653E-3</v>
      </c>
      <c r="K70" s="112">
        <f t="shared" si="2"/>
        <v>3.041048845961589E-5</v>
      </c>
    </row>
    <row r="71" spans="1:11" x14ac:dyDescent="0.35">
      <c r="A71" s="28" t="s">
        <v>146</v>
      </c>
      <c r="B71" s="22">
        <v>101.02664317529485</v>
      </c>
      <c r="C71" s="22">
        <v>102.26445499727497</v>
      </c>
      <c r="D71" s="22"/>
      <c r="E71" s="22">
        <f t="shared" ref="E71:E134" si="3">((C71/B71-1)*100)</f>
        <v>1.2252330504858522</v>
      </c>
      <c r="F71" s="22"/>
      <c r="G71" s="22">
        <v>0.24695080151367896</v>
      </c>
      <c r="H71" s="22">
        <v>0.24997652435226422</v>
      </c>
      <c r="I71" s="22"/>
      <c r="J71" s="22">
        <f t="shared" si="1"/>
        <v>3.0257228385852653E-3</v>
      </c>
      <c r="K71" s="113">
        <f t="shared" si="2"/>
        <v>3.041048845961589E-5</v>
      </c>
    </row>
    <row r="72" spans="1:11" x14ac:dyDescent="0.35">
      <c r="A72" s="27" t="s">
        <v>147</v>
      </c>
      <c r="B72" s="39">
        <v>113.73304198864788</v>
      </c>
      <c r="C72" s="39">
        <v>114.02258395806709</v>
      </c>
      <c r="D72" s="39"/>
      <c r="E72" s="39">
        <f t="shared" si="3"/>
        <v>0.25458034389698181</v>
      </c>
      <c r="F72" s="39"/>
      <c r="G72" s="39">
        <v>0.21891885081667165</v>
      </c>
      <c r="H72" s="39">
        <v>0.21947617517993603</v>
      </c>
      <c r="I72" s="39"/>
      <c r="J72" s="39">
        <f t="shared" ref="J72:J135" si="4">H72-G72</f>
        <v>5.5732436326438872E-4</v>
      </c>
      <c r="K72" s="112">
        <f t="shared" si="2"/>
        <v>5.6014734400587289E-6</v>
      </c>
    </row>
    <row r="73" spans="1:11" x14ac:dyDescent="0.35">
      <c r="A73" s="28" t="s">
        <v>147</v>
      </c>
      <c r="B73" s="22">
        <v>113.73304198864788</v>
      </c>
      <c r="C73" s="22">
        <v>114.02258395806709</v>
      </c>
      <c r="D73" s="22"/>
      <c r="E73" s="22">
        <f t="shared" si="3"/>
        <v>0.25458034389698181</v>
      </c>
      <c r="F73" s="22"/>
      <c r="G73" s="22">
        <v>0.21891885081667165</v>
      </c>
      <c r="H73" s="22">
        <v>0.21947617517993603</v>
      </c>
      <c r="I73" s="22"/>
      <c r="J73" s="22">
        <f t="shared" si="4"/>
        <v>5.5732436326438872E-4</v>
      </c>
      <c r="K73" s="113">
        <f t="shared" si="2"/>
        <v>5.6014734400587289E-6</v>
      </c>
    </row>
    <row r="74" spans="1:11" x14ac:dyDescent="0.35">
      <c r="A74" s="27" t="s">
        <v>148</v>
      </c>
      <c r="B74" s="39">
        <v>128.05473728569334</v>
      </c>
      <c r="C74" s="39">
        <v>128.63094434779637</v>
      </c>
      <c r="D74" s="39"/>
      <c r="E74" s="39">
        <f t="shared" si="3"/>
        <v>0.44996934460730387</v>
      </c>
      <c r="F74" s="39"/>
      <c r="G74" s="39">
        <v>3.0678045677472632</v>
      </c>
      <c r="H74" s="39">
        <v>3.0816087478545886</v>
      </c>
      <c r="I74" s="39"/>
      <c r="J74" s="39">
        <f t="shared" si="4"/>
        <v>1.3804180107325426E-2</v>
      </c>
      <c r="K74" s="112">
        <f t="shared" ref="K74:K137" si="5">J74/$G$5</f>
        <v>1.3874101569876797E-4</v>
      </c>
    </row>
    <row r="75" spans="1:11" x14ac:dyDescent="0.35">
      <c r="A75" s="28" t="s">
        <v>12</v>
      </c>
      <c r="B75" s="22">
        <v>135.58203065754455</v>
      </c>
      <c r="C75" s="22">
        <v>135.58203065754455</v>
      </c>
      <c r="D75" s="22"/>
      <c r="E75" s="22">
        <f t="shared" si="3"/>
        <v>0</v>
      </c>
      <c r="F75" s="22"/>
      <c r="G75" s="22">
        <v>2.4299902490955509</v>
      </c>
      <c r="H75" s="22">
        <v>2.4299902490955509</v>
      </c>
      <c r="I75" s="22"/>
      <c r="J75" s="22">
        <f t="shared" si="4"/>
        <v>0</v>
      </c>
      <c r="K75" s="113">
        <f t="shared" si="5"/>
        <v>0</v>
      </c>
    </row>
    <row r="76" spans="1:11" x14ac:dyDescent="0.35">
      <c r="A76" s="25" t="s">
        <v>13</v>
      </c>
      <c r="B76" s="39">
        <v>135.58203065754455</v>
      </c>
      <c r="C76" s="39">
        <v>135.58203065754455</v>
      </c>
      <c r="D76" s="39"/>
      <c r="E76" s="39">
        <f t="shared" si="3"/>
        <v>0</v>
      </c>
      <c r="F76" s="39"/>
      <c r="G76" s="39">
        <v>2.4299902490955509</v>
      </c>
      <c r="H76" s="39">
        <v>2.4299902490955509</v>
      </c>
      <c r="I76" s="39"/>
      <c r="J76" s="39">
        <f t="shared" si="4"/>
        <v>0</v>
      </c>
      <c r="K76" s="112">
        <f t="shared" si="5"/>
        <v>0</v>
      </c>
    </row>
    <row r="77" spans="1:11" x14ac:dyDescent="0.35">
      <c r="A77" s="26" t="s">
        <v>149</v>
      </c>
      <c r="B77" s="22">
        <v>135.15151403974122</v>
      </c>
      <c r="C77" s="22">
        <v>135.15151403974122</v>
      </c>
      <c r="D77" s="22"/>
      <c r="E77" s="22">
        <f t="shared" si="3"/>
        <v>0</v>
      </c>
      <c r="F77" s="22"/>
      <c r="G77" s="22">
        <v>2.3085934907507224</v>
      </c>
      <c r="H77" s="22">
        <v>2.3085934907507224</v>
      </c>
      <c r="I77" s="22"/>
      <c r="J77" s="22">
        <f t="shared" si="4"/>
        <v>0</v>
      </c>
      <c r="K77" s="113">
        <f t="shared" si="5"/>
        <v>0</v>
      </c>
    </row>
    <row r="78" spans="1:11" x14ac:dyDescent="0.35">
      <c r="A78" s="27" t="s">
        <v>150</v>
      </c>
      <c r="B78" s="39">
        <v>144.32482839333676</v>
      </c>
      <c r="C78" s="39">
        <v>144.32482839333676</v>
      </c>
      <c r="D78" s="39"/>
      <c r="E78" s="39">
        <f t="shared" si="3"/>
        <v>0</v>
      </c>
      <c r="F78" s="39"/>
      <c r="G78" s="39">
        <v>0.12139675834482765</v>
      </c>
      <c r="H78" s="39">
        <v>0.12139675834482766</v>
      </c>
      <c r="I78" s="39"/>
      <c r="J78" s="39">
        <f t="shared" si="4"/>
        <v>0</v>
      </c>
      <c r="K78" s="112">
        <f t="shared" si="5"/>
        <v>0</v>
      </c>
    </row>
    <row r="79" spans="1:11" x14ac:dyDescent="0.35">
      <c r="A79" s="28" t="s">
        <v>14</v>
      </c>
      <c r="B79" s="22">
        <v>105.69777390580835</v>
      </c>
      <c r="C79" s="22">
        <v>107.98538499460221</v>
      </c>
      <c r="D79" s="22"/>
      <c r="E79" s="22">
        <f t="shared" si="3"/>
        <v>2.1642944825237764</v>
      </c>
      <c r="F79" s="22"/>
      <c r="G79" s="22">
        <v>0.6378143186517129</v>
      </c>
      <c r="H79" s="22">
        <v>0.65161849875903854</v>
      </c>
      <c r="I79" s="22"/>
      <c r="J79" s="22">
        <f t="shared" si="4"/>
        <v>1.3804180107325648E-2</v>
      </c>
      <c r="K79" s="113">
        <f t="shared" si="5"/>
        <v>1.3874101569877022E-4</v>
      </c>
    </row>
    <row r="80" spans="1:11" x14ac:dyDescent="0.35">
      <c r="A80" s="27" t="s">
        <v>15</v>
      </c>
      <c r="B80" s="39">
        <v>105.69777390580835</v>
      </c>
      <c r="C80" s="39">
        <v>107.98538499460221</v>
      </c>
      <c r="D80" s="39"/>
      <c r="E80" s="39">
        <f t="shared" si="3"/>
        <v>2.1642944825237764</v>
      </c>
      <c r="F80" s="39"/>
      <c r="G80" s="39">
        <v>0.6378143186517129</v>
      </c>
      <c r="H80" s="39">
        <v>0.65161849875903854</v>
      </c>
      <c r="I80" s="39"/>
      <c r="J80" s="39">
        <f t="shared" si="4"/>
        <v>1.3804180107325648E-2</v>
      </c>
      <c r="K80" s="112">
        <f t="shared" si="5"/>
        <v>1.3874101569877022E-4</v>
      </c>
    </row>
    <row r="81" spans="1:11" x14ac:dyDescent="0.35">
      <c r="A81" s="26" t="s">
        <v>15</v>
      </c>
      <c r="B81" s="22">
        <v>105.69777390580835</v>
      </c>
      <c r="C81" s="22">
        <v>107.98538499460221</v>
      </c>
      <c r="D81" s="22"/>
      <c r="E81" s="22">
        <f t="shared" si="3"/>
        <v>2.1642944825237764</v>
      </c>
      <c r="F81" s="22"/>
      <c r="G81" s="22">
        <v>0.6378143186517129</v>
      </c>
      <c r="H81" s="22">
        <v>0.65161849875903854</v>
      </c>
      <c r="I81" s="22"/>
      <c r="J81" s="22">
        <f t="shared" si="4"/>
        <v>1.3804180107325648E-2</v>
      </c>
      <c r="K81" s="113">
        <f t="shared" si="5"/>
        <v>1.3874101569877022E-4</v>
      </c>
    </row>
    <row r="82" spans="1:11" x14ac:dyDescent="0.35">
      <c r="A82" s="25" t="s">
        <v>16</v>
      </c>
      <c r="B82" s="39">
        <v>97.845487247077727</v>
      </c>
      <c r="C82" s="39">
        <v>97.874361745321011</v>
      </c>
      <c r="D82" s="39"/>
      <c r="E82" s="39">
        <f t="shared" si="3"/>
        <v>2.9510301451485255E-2</v>
      </c>
      <c r="F82" s="39"/>
      <c r="G82" s="39">
        <v>4.9648461750811306</v>
      </c>
      <c r="H82" s="39">
        <v>4.966311316154</v>
      </c>
      <c r="I82" s="39"/>
      <c r="J82" s="39">
        <f t="shared" si="4"/>
        <v>1.4651410728694358E-3</v>
      </c>
      <c r="K82" s="112">
        <f t="shared" si="5"/>
        <v>1.4725623616285382E-5</v>
      </c>
    </row>
    <row r="83" spans="1:11" x14ac:dyDescent="0.35">
      <c r="A83" s="26" t="s">
        <v>17</v>
      </c>
      <c r="B83" s="22">
        <v>99.465136258105716</v>
      </c>
      <c r="C83" s="22">
        <v>99.465136258105716</v>
      </c>
      <c r="D83" s="22"/>
      <c r="E83" s="22">
        <f t="shared" si="3"/>
        <v>0</v>
      </c>
      <c r="F83" s="22"/>
      <c r="G83" s="22">
        <v>3.9141950111735251</v>
      </c>
      <c r="H83" s="22">
        <v>3.9141950111735251</v>
      </c>
      <c r="I83" s="22"/>
      <c r="J83" s="22">
        <f t="shared" si="4"/>
        <v>0</v>
      </c>
      <c r="K83" s="113">
        <f t="shared" si="5"/>
        <v>0</v>
      </c>
    </row>
    <row r="84" spans="1:11" x14ac:dyDescent="0.35">
      <c r="A84" s="27" t="s">
        <v>18</v>
      </c>
      <c r="B84" s="39">
        <v>99.304142505819968</v>
      </c>
      <c r="C84" s="39">
        <v>99.304142505819968</v>
      </c>
      <c r="D84" s="39"/>
      <c r="E84" s="39">
        <f t="shared" si="3"/>
        <v>0</v>
      </c>
      <c r="F84" s="39"/>
      <c r="G84" s="39">
        <v>0.64798154087353077</v>
      </c>
      <c r="H84" s="39">
        <v>0.64798154087353077</v>
      </c>
      <c r="I84" s="39"/>
      <c r="J84" s="39">
        <f t="shared" si="4"/>
        <v>0</v>
      </c>
      <c r="K84" s="112">
        <f t="shared" si="5"/>
        <v>0</v>
      </c>
    </row>
    <row r="85" spans="1:11" x14ac:dyDescent="0.35">
      <c r="A85" s="26" t="s">
        <v>18</v>
      </c>
      <c r="B85" s="22">
        <v>99.304142505819968</v>
      </c>
      <c r="C85" s="22">
        <v>99.304142505819968</v>
      </c>
      <c r="D85" s="22"/>
      <c r="E85" s="22">
        <f t="shared" si="3"/>
        <v>0</v>
      </c>
      <c r="F85" s="22"/>
      <c r="G85" s="22">
        <v>0.64798154087353077</v>
      </c>
      <c r="H85" s="22">
        <v>0.64798154087353077</v>
      </c>
      <c r="I85" s="22"/>
      <c r="J85" s="22">
        <f t="shared" si="4"/>
        <v>0</v>
      </c>
      <c r="K85" s="113">
        <f t="shared" si="5"/>
        <v>0</v>
      </c>
    </row>
    <row r="86" spans="1:11" x14ac:dyDescent="0.35">
      <c r="A86" s="25" t="s">
        <v>19</v>
      </c>
      <c r="B86" s="39">
        <v>98.649858974784337</v>
      </c>
      <c r="C86" s="39">
        <v>98.649858974784337</v>
      </c>
      <c r="D86" s="39"/>
      <c r="E86" s="39">
        <f t="shared" si="3"/>
        <v>0</v>
      </c>
      <c r="F86" s="39"/>
      <c r="G86" s="39">
        <v>2.7527037969572912</v>
      </c>
      <c r="H86" s="39">
        <v>2.7527037969572912</v>
      </c>
      <c r="I86" s="39"/>
      <c r="J86" s="39">
        <f t="shared" si="4"/>
        <v>0</v>
      </c>
      <c r="K86" s="112">
        <f t="shared" si="5"/>
        <v>0</v>
      </c>
    </row>
    <row r="87" spans="1:11" x14ac:dyDescent="0.35">
      <c r="A87" s="28" t="s">
        <v>151</v>
      </c>
      <c r="B87" s="22">
        <v>98.140699114645372</v>
      </c>
      <c r="C87" s="22">
        <v>98.140699114645372</v>
      </c>
      <c r="D87" s="22"/>
      <c r="E87" s="22">
        <f t="shared" si="3"/>
        <v>0</v>
      </c>
      <c r="F87" s="22"/>
      <c r="G87" s="22">
        <v>1.41247915658571</v>
      </c>
      <c r="H87" s="22">
        <v>1.41247915658571</v>
      </c>
      <c r="I87" s="22"/>
      <c r="J87" s="22">
        <f t="shared" si="4"/>
        <v>0</v>
      </c>
      <c r="K87" s="113">
        <f t="shared" si="5"/>
        <v>0</v>
      </c>
    </row>
    <row r="88" spans="1:11" x14ac:dyDescent="0.35">
      <c r="A88" s="27" t="s">
        <v>152</v>
      </c>
      <c r="B88" s="39">
        <v>99.744132494414302</v>
      </c>
      <c r="C88" s="39">
        <v>99.744132494414302</v>
      </c>
      <c r="D88" s="39"/>
      <c r="E88" s="39">
        <f t="shared" si="3"/>
        <v>0</v>
      </c>
      <c r="F88" s="39"/>
      <c r="G88" s="39">
        <v>0.65692113664594465</v>
      </c>
      <c r="H88" s="39">
        <v>0.65692113664594476</v>
      </c>
      <c r="I88" s="39"/>
      <c r="J88" s="39">
        <f t="shared" si="4"/>
        <v>0</v>
      </c>
      <c r="K88" s="112">
        <f t="shared" si="5"/>
        <v>0</v>
      </c>
    </row>
    <row r="89" spans="1:11" x14ac:dyDescent="0.35">
      <c r="A89" s="26" t="s">
        <v>153</v>
      </c>
      <c r="B89" s="22">
        <v>99.134737649470765</v>
      </c>
      <c r="C89" s="22">
        <v>99.134737649470765</v>
      </c>
      <c r="D89" s="22"/>
      <c r="E89" s="22">
        <f t="shared" si="3"/>
        <v>0</v>
      </c>
      <c r="F89" s="22"/>
      <c r="G89" s="22">
        <v>0.45044165539074277</v>
      </c>
      <c r="H89" s="22">
        <v>0.45044165539074277</v>
      </c>
      <c r="I89" s="22"/>
      <c r="J89" s="22">
        <f t="shared" si="4"/>
        <v>0</v>
      </c>
      <c r="K89" s="113">
        <f t="shared" si="5"/>
        <v>0</v>
      </c>
    </row>
    <row r="90" spans="1:11" x14ac:dyDescent="0.35">
      <c r="A90" s="27" t="s">
        <v>154</v>
      </c>
      <c r="B90" s="39">
        <v>97.775618544027495</v>
      </c>
      <c r="C90" s="39">
        <v>97.775618544027495</v>
      </c>
      <c r="D90" s="39"/>
      <c r="E90" s="39">
        <f t="shared" si="3"/>
        <v>0</v>
      </c>
      <c r="F90" s="39"/>
      <c r="G90" s="39">
        <v>0.23286184833489329</v>
      </c>
      <c r="H90" s="39">
        <v>0.23286184833489329</v>
      </c>
      <c r="I90" s="39"/>
      <c r="J90" s="39">
        <f t="shared" si="4"/>
        <v>0</v>
      </c>
      <c r="K90" s="112">
        <f t="shared" si="5"/>
        <v>0</v>
      </c>
    </row>
    <row r="91" spans="1:11" x14ac:dyDescent="0.35">
      <c r="A91" s="26" t="s">
        <v>20</v>
      </c>
      <c r="B91" s="22">
        <v>111.19993371111443</v>
      </c>
      <c r="C91" s="22">
        <v>111.19993371111443</v>
      </c>
      <c r="D91" s="22"/>
      <c r="E91" s="22">
        <f t="shared" si="3"/>
        <v>0</v>
      </c>
      <c r="F91" s="22"/>
      <c r="G91" s="22">
        <v>0.23843608175375133</v>
      </c>
      <c r="H91" s="22">
        <v>0.23843608175375131</v>
      </c>
      <c r="I91" s="22"/>
      <c r="J91" s="22">
        <f t="shared" si="4"/>
        <v>0</v>
      </c>
      <c r="K91" s="113">
        <f t="shared" si="5"/>
        <v>0</v>
      </c>
    </row>
    <row r="92" spans="1:11" x14ac:dyDescent="0.35">
      <c r="A92" s="25" t="s">
        <v>155</v>
      </c>
      <c r="B92" s="39">
        <v>111.19993371111443</v>
      </c>
      <c r="C92" s="39">
        <v>111.19993371111443</v>
      </c>
      <c r="D92" s="39"/>
      <c r="E92" s="39">
        <f t="shared" si="3"/>
        <v>0</v>
      </c>
      <c r="F92" s="39"/>
      <c r="G92" s="39">
        <v>0.23843608175375133</v>
      </c>
      <c r="H92" s="39">
        <v>0.23843608175375131</v>
      </c>
      <c r="I92" s="39"/>
      <c r="J92" s="39">
        <f t="shared" si="4"/>
        <v>0</v>
      </c>
      <c r="K92" s="112">
        <f t="shared" si="5"/>
        <v>0</v>
      </c>
    </row>
    <row r="93" spans="1:11" x14ac:dyDescent="0.35">
      <c r="A93" s="26" t="s">
        <v>156</v>
      </c>
      <c r="B93" s="22">
        <v>98.975056145220691</v>
      </c>
      <c r="C93" s="22">
        <v>98.975056145220691</v>
      </c>
      <c r="D93" s="22"/>
      <c r="E93" s="22">
        <f t="shared" si="3"/>
        <v>0</v>
      </c>
      <c r="F93" s="22"/>
      <c r="G93" s="22">
        <v>0.27507359158895223</v>
      </c>
      <c r="H93" s="22">
        <v>0.27507359158895223</v>
      </c>
      <c r="I93" s="22"/>
      <c r="J93" s="22">
        <f t="shared" si="4"/>
        <v>0</v>
      </c>
      <c r="K93" s="113">
        <f t="shared" si="5"/>
        <v>0</v>
      </c>
    </row>
    <row r="94" spans="1:11" x14ac:dyDescent="0.35">
      <c r="A94" s="27" t="s">
        <v>157</v>
      </c>
      <c r="B94" s="39">
        <v>98.975056145220691</v>
      </c>
      <c r="C94" s="39">
        <v>98.975056145220691</v>
      </c>
      <c r="D94" s="39"/>
      <c r="E94" s="39">
        <f t="shared" si="3"/>
        <v>0</v>
      </c>
      <c r="F94" s="39"/>
      <c r="G94" s="39">
        <v>0.27507359158895223</v>
      </c>
      <c r="H94" s="39">
        <v>0.27507359158895223</v>
      </c>
      <c r="I94" s="39"/>
      <c r="J94" s="39">
        <f t="shared" si="4"/>
        <v>0</v>
      </c>
      <c r="K94" s="112">
        <f t="shared" si="5"/>
        <v>0</v>
      </c>
    </row>
    <row r="95" spans="1:11" x14ac:dyDescent="0.35">
      <c r="A95" s="26" t="s">
        <v>21</v>
      </c>
      <c r="B95" s="22">
        <v>92.249241889108717</v>
      </c>
      <c r="C95" s="22">
        <v>92.377884161516377</v>
      </c>
      <c r="D95" s="22"/>
      <c r="E95" s="22">
        <f t="shared" si="3"/>
        <v>0.13945076379304755</v>
      </c>
      <c r="F95" s="22"/>
      <c r="G95" s="22">
        <v>1.0506511639076055</v>
      </c>
      <c r="H95" s="22">
        <v>1.0521163049804751</v>
      </c>
      <c r="I95" s="22"/>
      <c r="J95" s="22">
        <f t="shared" si="4"/>
        <v>1.4651410728696579E-3</v>
      </c>
      <c r="K95" s="113">
        <f t="shared" si="5"/>
        <v>1.4725623616287613E-5</v>
      </c>
    </row>
    <row r="96" spans="1:11" x14ac:dyDescent="0.35">
      <c r="A96" s="27" t="s">
        <v>22</v>
      </c>
      <c r="B96" s="39">
        <v>92.249241889108717</v>
      </c>
      <c r="C96" s="39">
        <v>92.377884161516377</v>
      </c>
      <c r="D96" s="39"/>
      <c r="E96" s="39">
        <f t="shared" si="3"/>
        <v>0.13945076379304755</v>
      </c>
      <c r="F96" s="39"/>
      <c r="G96" s="39">
        <v>1.0506511639076055</v>
      </c>
      <c r="H96" s="39">
        <v>1.0521163049804751</v>
      </c>
      <c r="I96" s="39"/>
      <c r="J96" s="39">
        <f t="shared" si="4"/>
        <v>1.4651410728696579E-3</v>
      </c>
      <c r="K96" s="112">
        <f t="shared" si="5"/>
        <v>1.4725623616287613E-5</v>
      </c>
    </row>
    <row r="97" spans="1:11" x14ac:dyDescent="0.35">
      <c r="A97" s="28" t="s">
        <v>158</v>
      </c>
      <c r="B97" s="22">
        <v>93.895159646691795</v>
      </c>
      <c r="C97" s="22">
        <v>93.895159646691795</v>
      </c>
      <c r="D97" s="22"/>
      <c r="E97" s="22">
        <f t="shared" si="3"/>
        <v>0</v>
      </c>
      <c r="F97" s="22"/>
      <c r="G97" s="22">
        <v>0.33791951507993756</v>
      </c>
      <c r="H97" s="22">
        <v>0.33791951507993756</v>
      </c>
      <c r="I97" s="22"/>
      <c r="J97" s="22">
        <f t="shared" si="4"/>
        <v>0</v>
      </c>
      <c r="K97" s="113">
        <f t="shared" si="5"/>
        <v>0</v>
      </c>
    </row>
    <row r="98" spans="1:11" x14ac:dyDescent="0.35">
      <c r="A98" s="25" t="s">
        <v>159</v>
      </c>
      <c r="B98" s="39">
        <v>91.856068742947514</v>
      </c>
      <c r="C98" s="39">
        <v>92.216559498007882</v>
      </c>
      <c r="D98" s="39"/>
      <c r="E98" s="39">
        <f t="shared" si="3"/>
        <v>0.39245175631146267</v>
      </c>
      <c r="F98" s="39"/>
      <c r="G98" s="39">
        <v>0.37333023723477171</v>
      </c>
      <c r="H98" s="39">
        <v>0.37479537830764137</v>
      </c>
      <c r="I98" s="39"/>
      <c r="J98" s="39">
        <f t="shared" si="4"/>
        <v>1.4651410728696579E-3</v>
      </c>
      <c r="K98" s="112">
        <f t="shared" si="5"/>
        <v>1.4725623616287613E-5</v>
      </c>
    </row>
    <row r="99" spans="1:11" x14ac:dyDescent="0.35">
      <c r="A99" s="26" t="s">
        <v>160</v>
      </c>
      <c r="B99" s="22">
        <v>91.088359821159159</v>
      </c>
      <c r="C99" s="22">
        <v>91.088359821159159</v>
      </c>
      <c r="D99" s="22"/>
      <c r="E99" s="22">
        <f t="shared" si="3"/>
        <v>0</v>
      </c>
      <c r="F99" s="22"/>
      <c r="G99" s="22">
        <v>0.33940141159289616</v>
      </c>
      <c r="H99" s="22">
        <v>0.33940141159289616</v>
      </c>
      <c r="I99" s="22"/>
      <c r="J99" s="22">
        <f t="shared" si="4"/>
        <v>0</v>
      </c>
      <c r="K99" s="113">
        <f t="shared" si="5"/>
        <v>0</v>
      </c>
    </row>
    <row r="100" spans="1:11" x14ac:dyDescent="0.35">
      <c r="A100" s="25" t="s">
        <v>23</v>
      </c>
      <c r="B100" s="39">
        <v>99.842067026709358</v>
      </c>
      <c r="C100" s="39">
        <v>99.812939052758907</v>
      </c>
      <c r="D100" s="39"/>
      <c r="E100" s="39">
        <f t="shared" si="3"/>
        <v>-2.9174049394087298E-2</v>
      </c>
      <c r="F100" s="39"/>
      <c r="G100" s="39">
        <v>12.114691537877814</v>
      </c>
      <c r="H100" s="39">
        <v>12.111157191784612</v>
      </c>
      <c r="I100" s="39"/>
      <c r="J100" s="39">
        <f t="shared" si="4"/>
        <v>-3.5343460932022452E-3</v>
      </c>
      <c r="K100" s="112">
        <f t="shared" si="5"/>
        <v>-3.5522483985965572E-5</v>
      </c>
    </row>
    <row r="101" spans="1:11" x14ac:dyDescent="0.35">
      <c r="A101" s="26" t="s">
        <v>24</v>
      </c>
      <c r="B101" s="22">
        <v>94.108073628303771</v>
      </c>
      <c r="C101" s="22">
        <v>93.762472719479902</v>
      </c>
      <c r="D101" s="22"/>
      <c r="E101" s="22">
        <f t="shared" si="3"/>
        <v>-0.36723832026238634</v>
      </c>
      <c r="F101" s="22"/>
      <c r="G101" s="22">
        <v>0.96241211719994124</v>
      </c>
      <c r="H101" s="22">
        <v>0.95887777110673456</v>
      </c>
      <c r="I101" s="22"/>
      <c r="J101" s="22">
        <f t="shared" si="4"/>
        <v>-3.5343460932066861E-3</v>
      </c>
      <c r="K101" s="113">
        <f t="shared" si="5"/>
        <v>-3.5522483986010208E-5</v>
      </c>
    </row>
    <row r="102" spans="1:11" x14ac:dyDescent="0.35">
      <c r="A102" s="25" t="s">
        <v>161</v>
      </c>
      <c r="B102" s="39">
        <v>94.108073628303771</v>
      </c>
      <c r="C102" s="39">
        <v>93.762472719479902</v>
      </c>
      <c r="D102" s="39"/>
      <c r="E102" s="39">
        <f t="shared" si="3"/>
        <v>-0.36723832026238634</v>
      </c>
      <c r="F102" s="39"/>
      <c r="G102" s="39">
        <v>0.96241211719994124</v>
      </c>
      <c r="H102" s="39">
        <v>0.95887777110673456</v>
      </c>
      <c r="I102" s="39"/>
      <c r="J102" s="39">
        <f t="shared" si="4"/>
        <v>-3.5343460932066861E-3</v>
      </c>
      <c r="K102" s="112">
        <f t="shared" si="5"/>
        <v>-3.5522483986010208E-5</v>
      </c>
    </row>
    <row r="103" spans="1:11" x14ac:dyDescent="0.35">
      <c r="A103" s="26" t="s">
        <v>161</v>
      </c>
      <c r="B103" s="22">
        <v>94.108073628303771</v>
      </c>
      <c r="C103" s="22">
        <v>93.762472719479902</v>
      </c>
      <c r="D103" s="22"/>
      <c r="E103" s="22">
        <f t="shared" si="3"/>
        <v>-0.36723832026238634</v>
      </c>
      <c r="F103" s="22"/>
      <c r="G103" s="22">
        <v>0.96241211719994124</v>
      </c>
      <c r="H103" s="22">
        <v>0.95887777110673456</v>
      </c>
      <c r="I103" s="22"/>
      <c r="J103" s="22">
        <f t="shared" si="4"/>
        <v>-3.5343460932066861E-3</v>
      </c>
      <c r="K103" s="113">
        <f t="shared" si="5"/>
        <v>-3.5522483986010208E-5</v>
      </c>
    </row>
    <row r="104" spans="1:11" x14ac:dyDescent="0.35">
      <c r="A104" s="25" t="s">
        <v>162</v>
      </c>
      <c r="B104" s="39">
        <v>101.38161119122431</v>
      </c>
      <c r="C104" s="39">
        <v>101.38161119122431</v>
      </c>
      <c r="D104" s="39"/>
      <c r="E104" s="39">
        <f t="shared" si="3"/>
        <v>0</v>
      </c>
      <c r="F104" s="39"/>
      <c r="G104" s="39">
        <v>3.4186320448996006</v>
      </c>
      <c r="H104" s="39">
        <v>3.418632044899601</v>
      </c>
      <c r="I104" s="39"/>
      <c r="J104" s="39">
        <f t="shared" si="4"/>
        <v>0</v>
      </c>
      <c r="K104" s="112">
        <f t="shared" si="5"/>
        <v>0</v>
      </c>
    </row>
    <row r="105" spans="1:11" x14ac:dyDescent="0.35">
      <c r="A105" s="26" t="s">
        <v>163</v>
      </c>
      <c r="B105" s="22">
        <v>101.79511555863651</v>
      </c>
      <c r="C105" s="22">
        <v>101.79511555863651</v>
      </c>
      <c r="D105" s="22"/>
      <c r="E105" s="22">
        <f t="shared" si="3"/>
        <v>0</v>
      </c>
      <c r="F105" s="22"/>
      <c r="G105" s="22">
        <v>2.6418827634551905</v>
      </c>
      <c r="H105" s="22">
        <v>2.6418827634551905</v>
      </c>
      <c r="I105" s="22"/>
      <c r="J105" s="22">
        <f t="shared" si="4"/>
        <v>0</v>
      </c>
      <c r="K105" s="113">
        <f t="shared" si="5"/>
        <v>0</v>
      </c>
    </row>
    <row r="106" spans="1:11" x14ac:dyDescent="0.35">
      <c r="A106" s="27" t="s">
        <v>25</v>
      </c>
      <c r="B106" s="39">
        <v>101.79511555863651</v>
      </c>
      <c r="C106" s="39">
        <v>101.79511555863651</v>
      </c>
      <c r="D106" s="39"/>
      <c r="E106" s="39">
        <f t="shared" si="3"/>
        <v>0</v>
      </c>
      <c r="F106" s="39"/>
      <c r="G106" s="39">
        <v>2.6418827634551905</v>
      </c>
      <c r="H106" s="39">
        <v>2.6418827634551905</v>
      </c>
      <c r="I106" s="39"/>
      <c r="J106" s="39">
        <f t="shared" si="4"/>
        <v>0</v>
      </c>
      <c r="K106" s="112">
        <f t="shared" si="5"/>
        <v>0</v>
      </c>
    </row>
    <row r="107" spans="1:11" x14ac:dyDescent="0.35">
      <c r="A107" s="28" t="s">
        <v>164</v>
      </c>
      <c r="B107" s="22">
        <v>100</v>
      </c>
      <c r="C107" s="22">
        <v>100</v>
      </c>
      <c r="D107" s="22"/>
      <c r="E107" s="22">
        <f t="shared" si="3"/>
        <v>0</v>
      </c>
      <c r="F107" s="22"/>
      <c r="G107" s="22">
        <v>0.77674928144441024</v>
      </c>
      <c r="H107" s="22">
        <v>0.77674928144441024</v>
      </c>
      <c r="I107" s="22"/>
      <c r="J107" s="22">
        <f t="shared" si="4"/>
        <v>0</v>
      </c>
      <c r="K107" s="113">
        <f t="shared" si="5"/>
        <v>0</v>
      </c>
    </row>
    <row r="108" spans="1:11" x14ac:dyDescent="0.35">
      <c r="A108" s="27" t="s">
        <v>164</v>
      </c>
      <c r="B108" s="39">
        <v>100</v>
      </c>
      <c r="C108" s="39">
        <v>100</v>
      </c>
      <c r="D108" s="39"/>
      <c r="E108" s="39">
        <f t="shared" si="3"/>
        <v>0</v>
      </c>
      <c r="F108" s="39"/>
      <c r="G108" s="39">
        <v>0.77674928144441024</v>
      </c>
      <c r="H108" s="39">
        <v>0.77674928144441024</v>
      </c>
      <c r="I108" s="39"/>
      <c r="J108" s="39">
        <f t="shared" si="4"/>
        <v>0</v>
      </c>
      <c r="K108" s="112">
        <f t="shared" si="5"/>
        <v>0</v>
      </c>
    </row>
    <row r="109" spans="1:11" x14ac:dyDescent="0.35">
      <c r="A109" s="26" t="s">
        <v>26</v>
      </c>
      <c r="B109" s="22">
        <v>100.00000000000003</v>
      </c>
      <c r="C109" s="22">
        <v>100.00000000000006</v>
      </c>
      <c r="D109" s="22"/>
      <c r="E109" s="22">
        <f t="shared" si="3"/>
        <v>2.2204460492503131E-14</v>
      </c>
      <c r="F109" s="22"/>
      <c r="G109" s="22">
        <v>0.38751312168952073</v>
      </c>
      <c r="H109" s="22">
        <v>0.38751312168952079</v>
      </c>
      <c r="I109" s="22"/>
      <c r="J109" s="22">
        <f t="shared" si="4"/>
        <v>0</v>
      </c>
      <c r="K109" s="113">
        <f t="shared" si="5"/>
        <v>0</v>
      </c>
    </row>
    <row r="110" spans="1:11" x14ac:dyDescent="0.35">
      <c r="A110" s="25" t="s">
        <v>165</v>
      </c>
      <c r="B110" s="39">
        <v>100.00000000000004</v>
      </c>
      <c r="C110" s="39">
        <v>100.00000000000007</v>
      </c>
      <c r="D110" s="39"/>
      <c r="E110" s="39">
        <f t="shared" si="3"/>
        <v>2.2204460492503131E-14</v>
      </c>
      <c r="F110" s="39"/>
      <c r="G110" s="39">
        <v>0.17574859045368221</v>
      </c>
      <c r="H110" s="39">
        <v>0.17574859045368227</v>
      </c>
      <c r="I110" s="39"/>
      <c r="J110" s="39">
        <f t="shared" si="4"/>
        <v>0</v>
      </c>
      <c r="K110" s="112">
        <f t="shared" si="5"/>
        <v>0</v>
      </c>
    </row>
    <row r="111" spans="1:11" x14ac:dyDescent="0.35">
      <c r="A111" s="28" t="s">
        <v>166</v>
      </c>
      <c r="B111" s="22">
        <v>100.00000000000004</v>
      </c>
      <c r="C111" s="22">
        <v>100.00000000000007</v>
      </c>
      <c r="D111" s="22"/>
      <c r="E111" s="22">
        <f t="shared" si="3"/>
        <v>2.2204460492503131E-14</v>
      </c>
      <c r="F111" s="22"/>
      <c r="G111" s="22">
        <v>0.17574859045368221</v>
      </c>
      <c r="H111" s="22">
        <v>0.17574859045368227</v>
      </c>
      <c r="I111" s="22"/>
      <c r="J111" s="22">
        <f t="shared" si="4"/>
        <v>0</v>
      </c>
      <c r="K111" s="113">
        <f t="shared" si="5"/>
        <v>0</v>
      </c>
    </row>
    <row r="112" spans="1:11" x14ac:dyDescent="0.35">
      <c r="A112" s="27" t="s">
        <v>167</v>
      </c>
      <c r="B112" s="39">
        <v>100</v>
      </c>
      <c r="C112" s="39">
        <v>100</v>
      </c>
      <c r="D112" s="39"/>
      <c r="E112" s="39">
        <f t="shared" si="3"/>
        <v>0</v>
      </c>
      <c r="F112" s="39"/>
      <c r="G112" s="39">
        <v>0.21176453123583852</v>
      </c>
      <c r="H112" s="39">
        <v>0.21176453123583855</v>
      </c>
      <c r="I112" s="39"/>
      <c r="J112" s="39">
        <f t="shared" si="4"/>
        <v>0</v>
      </c>
      <c r="K112" s="112">
        <f t="shared" si="5"/>
        <v>0</v>
      </c>
    </row>
    <row r="113" spans="1:11" x14ac:dyDescent="0.35">
      <c r="A113" s="28" t="s">
        <v>167</v>
      </c>
      <c r="B113" s="22">
        <v>100</v>
      </c>
      <c r="C113" s="22">
        <v>100</v>
      </c>
      <c r="D113" s="22"/>
      <c r="E113" s="22">
        <f t="shared" si="3"/>
        <v>0</v>
      </c>
      <c r="F113" s="22"/>
      <c r="G113" s="22">
        <v>0.21176453123583852</v>
      </c>
      <c r="H113" s="22">
        <v>0.21176453123583855</v>
      </c>
      <c r="I113" s="22"/>
      <c r="J113" s="22">
        <f t="shared" si="4"/>
        <v>0</v>
      </c>
      <c r="K113" s="113">
        <f t="shared" si="5"/>
        <v>0</v>
      </c>
    </row>
    <row r="114" spans="1:11" x14ac:dyDescent="0.35">
      <c r="A114" s="27" t="s">
        <v>27</v>
      </c>
      <c r="B114" s="39">
        <v>99.925226015029978</v>
      </c>
      <c r="C114" s="39">
        <v>99.92522601503002</v>
      </c>
      <c r="D114" s="39"/>
      <c r="E114" s="39">
        <f t="shared" si="3"/>
        <v>4.4408920985006262E-14</v>
      </c>
      <c r="F114" s="39"/>
      <c r="G114" s="39">
        <v>7.3461342540887529</v>
      </c>
      <c r="H114" s="39">
        <v>7.3461342540887573</v>
      </c>
      <c r="I114" s="39"/>
      <c r="J114" s="39">
        <f t="shared" si="4"/>
        <v>0</v>
      </c>
      <c r="K114" s="112">
        <f t="shared" si="5"/>
        <v>0</v>
      </c>
    </row>
    <row r="115" spans="1:11" x14ac:dyDescent="0.35">
      <c r="A115" s="28" t="s">
        <v>168</v>
      </c>
      <c r="B115" s="22">
        <v>100</v>
      </c>
      <c r="C115" s="22">
        <v>100.00000000000007</v>
      </c>
      <c r="D115" s="22"/>
      <c r="E115" s="22">
        <f t="shared" si="3"/>
        <v>6.6613381477509392E-14</v>
      </c>
      <c r="F115" s="22"/>
      <c r="G115" s="22">
        <v>5.9924285360400003</v>
      </c>
      <c r="H115" s="22">
        <v>5.9924285360400038</v>
      </c>
      <c r="I115" s="22"/>
      <c r="J115" s="22">
        <f t="shared" si="4"/>
        <v>0</v>
      </c>
      <c r="K115" s="113">
        <f t="shared" si="5"/>
        <v>0</v>
      </c>
    </row>
    <row r="116" spans="1:11" x14ac:dyDescent="0.35">
      <c r="A116" s="27" t="s">
        <v>168</v>
      </c>
      <c r="B116" s="39">
        <v>100</v>
      </c>
      <c r="C116" s="39">
        <v>100.00000000000007</v>
      </c>
      <c r="D116" s="39"/>
      <c r="E116" s="39">
        <f t="shared" si="3"/>
        <v>6.6613381477509392E-14</v>
      </c>
      <c r="F116" s="39"/>
      <c r="G116" s="39">
        <v>5.9924285360400003</v>
      </c>
      <c r="H116" s="39">
        <v>5.9924285360400038</v>
      </c>
      <c r="I116" s="39"/>
      <c r="J116" s="39">
        <f t="shared" si="4"/>
        <v>0</v>
      </c>
      <c r="K116" s="112">
        <f t="shared" si="5"/>
        <v>0</v>
      </c>
    </row>
    <row r="117" spans="1:11" x14ac:dyDescent="0.35">
      <c r="A117" s="28" t="s">
        <v>28</v>
      </c>
      <c r="B117" s="22">
        <v>99.595563838944273</v>
      </c>
      <c r="C117" s="22">
        <v>99.595563838944273</v>
      </c>
      <c r="D117" s="22"/>
      <c r="E117" s="22">
        <f t="shared" si="3"/>
        <v>0</v>
      </c>
      <c r="F117" s="22"/>
      <c r="G117" s="22">
        <v>1.3537057180487533</v>
      </c>
      <c r="H117" s="22">
        <v>1.3537057180487535</v>
      </c>
      <c r="I117" s="22"/>
      <c r="J117" s="22">
        <f t="shared" si="4"/>
        <v>0</v>
      </c>
      <c r="K117" s="113">
        <f t="shared" si="5"/>
        <v>0</v>
      </c>
    </row>
    <row r="118" spans="1:11" x14ac:dyDescent="0.35">
      <c r="A118" s="27" t="s">
        <v>169</v>
      </c>
      <c r="B118" s="39">
        <v>99.595563838944273</v>
      </c>
      <c r="C118" s="39">
        <v>99.595563838944273</v>
      </c>
      <c r="D118" s="39"/>
      <c r="E118" s="39">
        <f t="shared" si="3"/>
        <v>0</v>
      </c>
      <c r="F118" s="39"/>
      <c r="G118" s="39">
        <v>1.3537057180487533</v>
      </c>
      <c r="H118" s="39">
        <v>1.3537057180487535</v>
      </c>
      <c r="I118" s="39"/>
      <c r="J118" s="39">
        <f t="shared" si="4"/>
        <v>0</v>
      </c>
      <c r="K118" s="112">
        <f t="shared" si="5"/>
        <v>0</v>
      </c>
    </row>
    <row r="119" spans="1:11" x14ac:dyDescent="0.35">
      <c r="A119" s="28" t="s">
        <v>29</v>
      </c>
      <c r="B119" s="22">
        <v>99.731628315317337</v>
      </c>
      <c r="C119" s="22">
        <v>99.69164690183689</v>
      </c>
      <c r="D119" s="22"/>
      <c r="E119" s="22">
        <f t="shared" si="3"/>
        <v>-4.0089001007825864E-2</v>
      </c>
      <c r="F119" s="22"/>
      <c r="G119" s="22">
        <v>8.4221851643209256</v>
      </c>
      <c r="H119" s="22">
        <v>8.4188087944255212</v>
      </c>
      <c r="I119" s="22"/>
      <c r="J119" s="22">
        <f t="shared" si="4"/>
        <v>-3.376369895404352E-3</v>
      </c>
      <c r="K119" s="113">
        <f t="shared" si="5"/>
        <v>-3.3934720137022589E-5</v>
      </c>
    </row>
    <row r="120" spans="1:11" x14ac:dyDescent="0.35">
      <c r="A120" s="25" t="s">
        <v>170</v>
      </c>
      <c r="B120" s="39">
        <v>99.785113833715059</v>
      </c>
      <c r="C120" s="39">
        <v>99.785113833715059</v>
      </c>
      <c r="D120" s="39"/>
      <c r="E120" s="39">
        <f t="shared" si="3"/>
        <v>0</v>
      </c>
      <c r="F120" s="39"/>
      <c r="G120" s="39">
        <v>1.4677267213703102</v>
      </c>
      <c r="H120" s="39">
        <v>1.4677267213703102</v>
      </c>
      <c r="I120" s="39"/>
      <c r="J120" s="39">
        <f t="shared" si="4"/>
        <v>0</v>
      </c>
      <c r="K120" s="112">
        <f t="shared" si="5"/>
        <v>0</v>
      </c>
    </row>
    <row r="121" spans="1:11" x14ac:dyDescent="0.35">
      <c r="A121" s="26" t="s">
        <v>171</v>
      </c>
      <c r="B121" s="22">
        <v>99.785113833715059</v>
      </c>
      <c r="C121" s="22">
        <v>99.785113833715059</v>
      </c>
      <c r="D121" s="22"/>
      <c r="E121" s="22">
        <f t="shared" si="3"/>
        <v>0</v>
      </c>
      <c r="F121" s="22"/>
      <c r="G121" s="22">
        <v>1.4677267213703102</v>
      </c>
      <c r="H121" s="22">
        <v>1.4677267213703102</v>
      </c>
      <c r="I121" s="22"/>
      <c r="J121" s="22">
        <f t="shared" si="4"/>
        <v>0</v>
      </c>
      <c r="K121" s="113">
        <f t="shared" si="5"/>
        <v>0</v>
      </c>
    </row>
    <row r="122" spans="1:11" x14ac:dyDescent="0.35">
      <c r="A122" s="25" t="s">
        <v>172</v>
      </c>
      <c r="B122" s="39">
        <v>99.785113833715059</v>
      </c>
      <c r="C122" s="39">
        <v>99.785113833715059</v>
      </c>
      <c r="D122" s="39"/>
      <c r="E122" s="39">
        <f t="shared" si="3"/>
        <v>0</v>
      </c>
      <c r="F122" s="39"/>
      <c r="G122" s="39">
        <v>1.4677267213703102</v>
      </c>
      <c r="H122" s="39">
        <v>1.4677267213703102</v>
      </c>
      <c r="I122" s="39"/>
      <c r="J122" s="39">
        <f t="shared" si="4"/>
        <v>0</v>
      </c>
      <c r="K122" s="112">
        <f t="shared" si="5"/>
        <v>0</v>
      </c>
    </row>
    <row r="123" spans="1:11" x14ac:dyDescent="0.35">
      <c r="A123" s="26" t="s">
        <v>30</v>
      </c>
      <c r="B123" s="22">
        <v>100.36977985391277</v>
      </c>
      <c r="C123" s="22">
        <v>100.36977985391277</v>
      </c>
      <c r="D123" s="22"/>
      <c r="E123" s="22">
        <f t="shared" si="3"/>
        <v>0</v>
      </c>
      <c r="F123" s="22"/>
      <c r="G123" s="22">
        <v>0.52498603154271473</v>
      </c>
      <c r="H123" s="22">
        <v>0.52498603154271473</v>
      </c>
      <c r="I123" s="22"/>
      <c r="J123" s="22">
        <f t="shared" si="4"/>
        <v>0</v>
      </c>
      <c r="K123" s="113">
        <f t="shared" si="5"/>
        <v>0</v>
      </c>
    </row>
    <row r="124" spans="1:11" x14ac:dyDescent="0.35">
      <c r="A124" s="25" t="s">
        <v>31</v>
      </c>
      <c r="B124" s="39">
        <v>100.36977985391277</v>
      </c>
      <c r="C124" s="39">
        <v>100.36977985391277</v>
      </c>
      <c r="D124" s="39"/>
      <c r="E124" s="39">
        <f t="shared" si="3"/>
        <v>0</v>
      </c>
      <c r="F124" s="39"/>
      <c r="G124" s="39">
        <v>0.52498603154271473</v>
      </c>
      <c r="H124" s="39">
        <v>0.52498603154271473</v>
      </c>
      <c r="I124" s="39"/>
      <c r="J124" s="39">
        <f t="shared" si="4"/>
        <v>0</v>
      </c>
      <c r="K124" s="112">
        <f t="shared" si="5"/>
        <v>0</v>
      </c>
    </row>
    <row r="125" spans="1:11" x14ac:dyDescent="0.35">
      <c r="A125" s="28" t="s">
        <v>173</v>
      </c>
      <c r="B125" s="22">
        <v>100.02845126958132</v>
      </c>
      <c r="C125" s="22">
        <v>100.02845126958132</v>
      </c>
      <c r="D125" s="22"/>
      <c r="E125" s="22">
        <f t="shared" si="3"/>
        <v>0</v>
      </c>
      <c r="F125" s="22"/>
      <c r="G125" s="22">
        <v>0.10450263635605085</v>
      </c>
      <c r="H125" s="22">
        <v>0.10450263635605087</v>
      </c>
      <c r="I125" s="22"/>
      <c r="J125" s="22">
        <f t="shared" si="4"/>
        <v>0</v>
      </c>
      <c r="K125" s="113">
        <f t="shared" si="5"/>
        <v>0</v>
      </c>
    </row>
    <row r="126" spans="1:11" x14ac:dyDescent="0.35">
      <c r="A126" s="27" t="s">
        <v>174</v>
      </c>
      <c r="B126" s="39">
        <v>99.606986641492128</v>
      </c>
      <c r="C126" s="39">
        <v>99.606986641492128</v>
      </c>
      <c r="D126" s="39"/>
      <c r="E126" s="39">
        <f t="shared" si="3"/>
        <v>0</v>
      </c>
      <c r="F126" s="39"/>
      <c r="G126" s="39">
        <v>0.33403440949570129</v>
      </c>
      <c r="H126" s="39">
        <v>0.33403440949570129</v>
      </c>
      <c r="I126" s="39"/>
      <c r="J126" s="39">
        <f t="shared" si="4"/>
        <v>0</v>
      </c>
      <c r="K126" s="112">
        <f t="shared" si="5"/>
        <v>0</v>
      </c>
    </row>
    <row r="127" spans="1:11" x14ac:dyDescent="0.35">
      <c r="A127" s="26" t="s">
        <v>175</v>
      </c>
      <c r="B127" s="22">
        <v>103.87183514438239</v>
      </c>
      <c r="C127" s="22">
        <v>103.87183514438239</v>
      </c>
      <c r="D127" s="22"/>
      <c r="E127" s="22">
        <f t="shared" si="3"/>
        <v>0</v>
      </c>
      <c r="F127" s="22"/>
      <c r="G127" s="22">
        <v>8.6448985690962557E-2</v>
      </c>
      <c r="H127" s="22">
        <v>8.6448985690962571E-2</v>
      </c>
      <c r="I127" s="22"/>
      <c r="J127" s="22">
        <f t="shared" si="4"/>
        <v>0</v>
      </c>
      <c r="K127" s="113">
        <f t="shared" si="5"/>
        <v>0</v>
      </c>
    </row>
    <row r="128" spans="1:11" x14ac:dyDescent="0.35">
      <c r="A128" s="25" t="s">
        <v>32</v>
      </c>
      <c r="B128" s="39">
        <v>99.179758726797786</v>
      </c>
      <c r="C128" s="39">
        <v>99.179758726797786</v>
      </c>
      <c r="D128" s="39"/>
      <c r="E128" s="39">
        <f t="shared" si="3"/>
        <v>0</v>
      </c>
      <c r="F128" s="39"/>
      <c r="G128" s="39">
        <v>2.9063018148388431</v>
      </c>
      <c r="H128" s="39">
        <v>2.9063018148388435</v>
      </c>
      <c r="I128" s="39"/>
      <c r="J128" s="39">
        <f t="shared" si="4"/>
        <v>0</v>
      </c>
      <c r="K128" s="112">
        <f t="shared" si="5"/>
        <v>0</v>
      </c>
    </row>
    <row r="129" spans="1:11" x14ac:dyDescent="0.35">
      <c r="A129" s="28" t="s">
        <v>176</v>
      </c>
      <c r="B129" s="22">
        <v>99.643192980434037</v>
      </c>
      <c r="C129" s="22">
        <v>99.643192980434037</v>
      </c>
      <c r="D129" s="22"/>
      <c r="E129" s="22">
        <f t="shared" si="3"/>
        <v>0</v>
      </c>
      <c r="F129" s="22"/>
      <c r="G129" s="22">
        <v>1.8960706921648156</v>
      </c>
      <c r="H129" s="22">
        <v>1.8960706921648161</v>
      </c>
      <c r="I129" s="22"/>
      <c r="J129" s="22">
        <f t="shared" si="4"/>
        <v>0</v>
      </c>
      <c r="K129" s="113">
        <f t="shared" si="5"/>
        <v>0</v>
      </c>
    </row>
    <row r="130" spans="1:11" x14ac:dyDescent="0.35">
      <c r="A130" s="27" t="s">
        <v>177</v>
      </c>
      <c r="B130" s="39">
        <v>98.038684657237837</v>
      </c>
      <c r="C130" s="39">
        <v>98.038684657237837</v>
      </c>
      <c r="D130" s="39"/>
      <c r="E130" s="39">
        <f t="shared" si="3"/>
        <v>0</v>
      </c>
      <c r="F130" s="39"/>
      <c r="G130" s="39">
        <v>0.66745554226644432</v>
      </c>
      <c r="H130" s="39">
        <v>0.66745554226644443</v>
      </c>
      <c r="I130" s="39"/>
      <c r="J130" s="39">
        <f t="shared" si="4"/>
        <v>0</v>
      </c>
      <c r="K130" s="112">
        <f t="shared" si="5"/>
        <v>0</v>
      </c>
    </row>
    <row r="131" spans="1:11" x14ac:dyDescent="0.35">
      <c r="A131" s="26" t="s">
        <v>178</v>
      </c>
      <c r="B131" s="22">
        <v>99.371029508911292</v>
      </c>
      <c r="C131" s="22">
        <v>99.371029508911292</v>
      </c>
      <c r="D131" s="22"/>
      <c r="E131" s="22">
        <f t="shared" si="3"/>
        <v>0</v>
      </c>
      <c r="F131" s="22"/>
      <c r="G131" s="22">
        <v>0.49814432780886042</v>
      </c>
      <c r="H131" s="22">
        <v>0.49814432780886042</v>
      </c>
      <c r="I131" s="22"/>
      <c r="J131" s="22">
        <f t="shared" si="4"/>
        <v>0</v>
      </c>
      <c r="K131" s="113">
        <f t="shared" si="5"/>
        <v>0</v>
      </c>
    </row>
    <row r="132" spans="1:11" x14ac:dyDescent="0.35">
      <c r="A132" s="27" t="s">
        <v>179</v>
      </c>
      <c r="B132" s="39">
        <v>101.34806945081513</v>
      </c>
      <c r="C132" s="39">
        <v>101.34806945081513</v>
      </c>
      <c r="D132" s="39"/>
      <c r="E132" s="39">
        <f t="shared" si="3"/>
        <v>0</v>
      </c>
      <c r="F132" s="39"/>
      <c r="G132" s="39">
        <v>0.73047082208951108</v>
      </c>
      <c r="H132" s="39">
        <v>0.73047082208951108</v>
      </c>
      <c r="I132" s="39"/>
      <c r="J132" s="39">
        <f t="shared" si="4"/>
        <v>0</v>
      </c>
      <c r="K132" s="112">
        <f t="shared" si="5"/>
        <v>0</v>
      </c>
    </row>
    <row r="133" spans="1:11" x14ac:dyDescent="0.35">
      <c r="A133" s="28" t="s">
        <v>180</v>
      </c>
      <c r="B133" s="22">
        <v>97.289976271527038</v>
      </c>
      <c r="C133" s="22">
        <v>97.289976271527038</v>
      </c>
      <c r="D133" s="22"/>
      <c r="E133" s="22">
        <f t="shared" si="3"/>
        <v>0</v>
      </c>
      <c r="F133" s="22"/>
      <c r="G133" s="22">
        <v>0.61914296190272344</v>
      </c>
      <c r="H133" s="22">
        <v>0.61914296190272355</v>
      </c>
      <c r="I133" s="22"/>
      <c r="J133" s="22">
        <f t="shared" si="4"/>
        <v>0</v>
      </c>
      <c r="K133" s="113">
        <f t="shared" si="5"/>
        <v>0</v>
      </c>
    </row>
    <row r="134" spans="1:11" x14ac:dyDescent="0.35">
      <c r="A134" s="27" t="s">
        <v>181</v>
      </c>
      <c r="B134" s="39">
        <v>95.55579042813892</v>
      </c>
      <c r="C134" s="39">
        <v>95.55579042813892</v>
      </c>
      <c r="D134" s="39"/>
      <c r="E134" s="39">
        <f t="shared" si="3"/>
        <v>0</v>
      </c>
      <c r="F134" s="39"/>
      <c r="G134" s="39">
        <v>0.42280577846951639</v>
      </c>
      <c r="H134" s="39">
        <v>0.42280577846951645</v>
      </c>
      <c r="I134" s="39"/>
      <c r="J134" s="39">
        <f t="shared" si="4"/>
        <v>0</v>
      </c>
      <c r="K134" s="112">
        <f t="shared" si="5"/>
        <v>0</v>
      </c>
    </row>
    <row r="135" spans="1:11" x14ac:dyDescent="0.35">
      <c r="A135" s="26" t="s">
        <v>182</v>
      </c>
      <c r="B135" s="22">
        <v>101.24690986723499</v>
      </c>
      <c r="C135" s="22">
        <v>101.24690986723499</v>
      </c>
      <c r="D135" s="22"/>
      <c r="E135" s="22">
        <f t="shared" ref="E135:E198" si="6">((C135/B135-1)*100)</f>
        <v>0</v>
      </c>
      <c r="F135" s="22"/>
      <c r="G135" s="22">
        <v>0.19633718343320711</v>
      </c>
      <c r="H135" s="22">
        <v>0.19633718343320708</v>
      </c>
      <c r="I135" s="22"/>
      <c r="J135" s="22">
        <f t="shared" si="4"/>
        <v>0</v>
      </c>
      <c r="K135" s="113">
        <f t="shared" si="5"/>
        <v>0</v>
      </c>
    </row>
    <row r="136" spans="1:11" x14ac:dyDescent="0.35">
      <c r="A136" s="25" t="s">
        <v>183</v>
      </c>
      <c r="B136" s="39">
        <v>100</v>
      </c>
      <c r="C136" s="39">
        <v>100</v>
      </c>
      <c r="D136" s="39"/>
      <c r="E136" s="39">
        <f t="shared" si="6"/>
        <v>0</v>
      </c>
      <c r="F136" s="39"/>
      <c r="G136" s="39">
        <v>0.39108816077130365</v>
      </c>
      <c r="H136" s="39">
        <v>0.39108816077130359</v>
      </c>
      <c r="I136" s="39"/>
      <c r="J136" s="39">
        <f t="shared" ref="J136:J199" si="7">H136-G136</f>
        <v>0</v>
      </c>
      <c r="K136" s="112">
        <f t="shared" si="5"/>
        <v>0</v>
      </c>
    </row>
    <row r="137" spans="1:11" x14ac:dyDescent="0.35">
      <c r="A137" s="26" t="s">
        <v>183</v>
      </c>
      <c r="B137" s="22">
        <v>100</v>
      </c>
      <c r="C137" s="22">
        <v>100</v>
      </c>
      <c r="D137" s="22"/>
      <c r="E137" s="22">
        <f t="shared" si="6"/>
        <v>0</v>
      </c>
      <c r="F137" s="22"/>
      <c r="G137" s="22">
        <v>0.39108816077130365</v>
      </c>
      <c r="H137" s="22">
        <v>0.39108816077130359</v>
      </c>
      <c r="I137" s="22"/>
      <c r="J137" s="22">
        <f t="shared" si="7"/>
        <v>0</v>
      </c>
      <c r="K137" s="113">
        <f t="shared" si="5"/>
        <v>0</v>
      </c>
    </row>
    <row r="138" spans="1:11" x14ac:dyDescent="0.35">
      <c r="A138" s="25" t="s">
        <v>33</v>
      </c>
      <c r="B138" s="39">
        <v>97.962151803613878</v>
      </c>
      <c r="C138" s="39">
        <v>97.962151803613878</v>
      </c>
      <c r="D138" s="39"/>
      <c r="E138" s="39">
        <f t="shared" si="6"/>
        <v>0</v>
      </c>
      <c r="F138" s="39"/>
      <c r="G138" s="39">
        <v>0.42098909410914492</v>
      </c>
      <c r="H138" s="39">
        <v>0.42098909410914492</v>
      </c>
      <c r="I138" s="39"/>
      <c r="J138" s="39">
        <f t="shared" si="7"/>
        <v>0</v>
      </c>
      <c r="K138" s="112">
        <f t="shared" ref="K138:K201" si="8">J138/$G$5</f>
        <v>0</v>
      </c>
    </row>
    <row r="139" spans="1:11" x14ac:dyDescent="0.35">
      <c r="A139" s="26" t="s">
        <v>34</v>
      </c>
      <c r="B139" s="22">
        <v>97.962151803613878</v>
      </c>
      <c r="C139" s="22">
        <v>97.962151803613878</v>
      </c>
      <c r="D139" s="22"/>
      <c r="E139" s="22">
        <f t="shared" si="6"/>
        <v>0</v>
      </c>
      <c r="F139" s="22"/>
      <c r="G139" s="22">
        <v>0.42098909410914492</v>
      </c>
      <c r="H139" s="22">
        <v>0.42098909410914492</v>
      </c>
      <c r="I139" s="22"/>
      <c r="J139" s="22">
        <f t="shared" si="7"/>
        <v>0</v>
      </c>
      <c r="K139" s="113">
        <f t="shared" si="8"/>
        <v>0</v>
      </c>
    </row>
    <row r="140" spans="1:11" x14ac:dyDescent="0.35">
      <c r="A140" s="25" t="s">
        <v>184</v>
      </c>
      <c r="B140" s="39">
        <v>97.085410834856859</v>
      </c>
      <c r="C140" s="39">
        <v>97.085410834856859</v>
      </c>
      <c r="D140" s="39"/>
      <c r="E140" s="39">
        <f t="shared" si="6"/>
        <v>0</v>
      </c>
      <c r="F140" s="39"/>
      <c r="G140" s="39">
        <v>0.18615432323613038</v>
      </c>
      <c r="H140" s="39">
        <v>0.18615432323613038</v>
      </c>
      <c r="I140" s="39"/>
      <c r="J140" s="39">
        <f t="shared" si="7"/>
        <v>0</v>
      </c>
      <c r="K140" s="112">
        <f t="shared" si="8"/>
        <v>0</v>
      </c>
    </row>
    <row r="141" spans="1:11" x14ac:dyDescent="0.35">
      <c r="A141" s="26" t="s">
        <v>185</v>
      </c>
      <c r="B141" s="22">
        <v>96.823322837001214</v>
      </c>
      <c r="C141" s="22">
        <v>96.823322837001214</v>
      </c>
      <c r="D141" s="22"/>
      <c r="E141" s="22">
        <f t="shared" si="6"/>
        <v>0</v>
      </c>
      <c r="F141" s="22"/>
      <c r="G141" s="22">
        <v>6.7164135438073716E-2</v>
      </c>
      <c r="H141" s="22">
        <v>6.7164135438073716E-2</v>
      </c>
      <c r="I141" s="22"/>
      <c r="J141" s="22">
        <f t="shared" si="7"/>
        <v>0</v>
      </c>
      <c r="K141" s="113">
        <f t="shared" si="8"/>
        <v>0</v>
      </c>
    </row>
    <row r="142" spans="1:11" x14ac:dyDescent="0.35">
      <c r="A142" s="25" t="s">
        <v>186</v>
      </c>
      <c r="B142" s="39">
        <v>99.42747715892105</v>
      </c>
      <c r="C142" s="39">
        <v>99.42747715892105</v>
      </c>
      <c r="D142" s="39"/>
      <c r="E142" s="39">
        <f t="shared" si="6"/>
        <v>0</v>
      </c>
      <c r="F142" s="39"/>
      <c r="G142" s="39">
        <v>0.16767063543494076</v>
      </c>
      <c r="H142" s="39">
        <v>0.16767063543494076</v>
      </c>
      <c r="I142" s="39"/>
      <c r="J142" s="39">
        <f t="shared" si="7"/>
        <v>0</v>
      </c>
      <c r="K142" s="112">
        <f t="shared" si="8"/>
        <v>0</v>
      </c>
    </row>
    <row r="143" spans="1:11" x14ac:dyDescent="0.35">
      <c r="A143" s="26" t="s">
        <v>35</v>
      </c>
      <c r="B143" s="22">
        <v>100.91608538869761</v>
      </c>
      <c r="C143" s="22">
        <v>100.91608538869761</v>
      </c>
      <c r="D143" s="22"/>
      <c r="E143" s="22">
        <f t="shared" si="6"/>
        <v>0</v>
      </c>
      <c r="F143" s="22"/>
      <c r="G143" s="22">
        <v>0.61297303258816305</v>
      </c>
      <c r="H143" s="22">
        <v>0.61297303258816316</v>
      </c>
      <c r="I143" s="22"/>
      <c r="J143" s="22">
        <f t="shared" si="7"/>
        <v>0</v>
      </c>
      <c r="K143" s="113">
        <f t="shared" si="8"/>
        <v>0</v>
      </c>
    </row>
    <row r="144" spans="1:11" x14ac:dyDescent="0.35">
      <c r="A144" s="25" t="s">
        <v>187</v>
      </c>
      <c r="B144" s="39">
        <v>100.56545960407499</v>
      </c>
      <c r="C144" s="39">
        <v>100.56545960407499</v>
      </c>
      <c r="D144" s="39"/>
      <c r="E144" s="39">
        <f t="shared" si="6"/>
        <v>0</v>
      </c>
      <c r="F144" s="39"/>
      <c r="G144" s="39">
        <v>0.25194864031692044</v>
      </c>
      <c r="H144" s="39">
        <v>0.25194864031692044</v>
      </c>
      <c r="I144" s="39"/>
      <c r="J144" s="39">
        <f t="shared" si="7"/>
        <v>0</v>
      </c>
      <c r="K144" s="112">
        <f t="shared" si="8"/>
        <v>0</v>
      </c>
    </row>
    <row r="145" spans="1:11" x14ac:dyDescent="0.35">
      <c r="A145" s="26" t="s">
        <v>187</v>
      </c>
      <c r="B145" s="22">
        <v>100.56545960407499</v>
      </c>
      <c r="C145" s="22">
        <v>100.56545960407499</v>
      </c>
      <c r="D145" s="22"/>
      <c r="E145" s="22">
        <f t="shared" si="6"/>
        <v>0</v>
      </c>
      <c r="F145" s="22"/>
      <c r="G145" s="22">
        <v>0.25194864031692044</v>
      </c>
      <c r="H145" s="22">
        <v>0.25194864031692044</v>
      </c>
      <c r="I145" s="22"/>
      <c r="J145" s="22">
        <f t="shared" si="7"/>
        <v>0</v>
      </c>
      <c r="K145" s="113">
        <f t="shared" si="8"/>
        <v>0</v>
      </c>
    </row>
    <row r="146" spans="1:11" x14ac:dyDescent="0.35">
      <c r="A146" s="25" t="s">
        <v>188</v>
      </c>
      <c r="B146" s="39">
        <v>101.16222917213622</v>
      </c>
      <c r="C146" s="39">
        <v>101.16222917213622</v>
      </c>
      <c r="D146" s="39"/>
      <c r="E146" s="39">
        <f t="shared" si="6"/>
        <v>0</v>
      </c>
      <c r="F146" s="39"/>
      <c r="G146" s="39">
        <v>0.36102439227124272</v>
      </c>
      <c r="H146" s="39">
        <v>0.36102439227124272</v>
      </c>
      <c r="I146" s="39"/>
      <c r="J146" s="39">
        <f t="shared" si="7"/>
        <v>0</v>
      </c>
      <c r="K146" s="112">
        <f t="shared" si="8"/>
        <v>0</v>
      </c>
    </row>
    <row r="147" spans="1:11" x14ac:dyDescent="0.35">
      <c r="A147" s="26" t="s">
        <v>189</v>
      </c>
      <c r="B147" s="22">
        <v>101.16222917213622</v>
      </c>
      <c r="C147" s="22">
        <v>101.16222917213622</v>
      </c>
      <c r="D147" s="22"/>
      <c r="E147" s="22">
        <f t="shared" si="6"/>
        <v>0</v>
      </c>
      <c r="F147" s="22"/>
      <c r="G147" s="22">
        <v>0.36102439227124272</v>
      </c>
      <c r="H147" s="22">
        <v>0.36102439227124272</v>
      </c>
      <c r="I147" s="22"/>
      <c r="J147" s="22">
        <f t="shared" si="7"/>
        <v>0</v>
      </c>
      <c r="K147" s="113">
        <f t="shared" si="8"/>
        <v>0</v>
      </c>
    </row>
    <row r="148" spans="1:11" x14ac:dyDescent="0.35">
      <c r="A148" s="25" t="s">
        <v>36</v>
      </c>
      <c r="B148" s="39">
        <v>100.23322919912474</v>
      </c>
      <c r="C148" s="39">
        <v>100.09727254395371</v>
      </c>
      <c r="D148" s="39"/>
      <c r="E148" s="39">
        <f t="shared" si="6"/>
        <v>-0.13564030238010227</v>
      </c>
      <c r="F148" s="39"/>
      <c r="G148" s="39">
        <v>2.48920846987175</v>
      </c>
      <c r="H148" s="39">
        <v>2.4858320999763448</v>
      </c>
      <c r="I148" s="39"/>
      <c r="J148" s="39">
        <f t="shared" si="7"/>
        <v>-3.3763698954052401E-3</v>
      </c>
      <c r="K148" s="112">
        <f t="shared" si="8"/>
        <v>-3.393472013703152E-5</v>
      </c>
    </row>
    <row r="149" spans="1:11" x14ac:dyDescent="0.35">
      <c r="A149" s="26" t="s">
        <v>37</v>
      </c>
      <c r="B149" s="22">
        <v>100.34664696137588</v>
      </c>
      <c r="C149" s="22">
        <v>100.14457551590192</v>
      </c>
      <c r="D149" s="22"/>
      <c r="E149" s="22">
        <f t="shared" si="6"/>
        <v>-0.20137339073396099</v>
      </c>
      <c r="F149" s="22"/>
      <c r="G149" s="22">
        <v>1.6766713234052986</v>
      </c>
      <c r="H149" s="22">
        <v>1.6732949535098935</v>
      </c>
      <c r="I149" s="22"/>
      <c r="J149" s="22">
        <f t="shared" si="7"/>
        <v>-3.3763698954050181E-3</v>
      </c>
      <c r="K149" s="113">
        <f t="shared" si="8"/>
        <v>-3.3934720137029284E-5</v>
      </c>
    </row>
    <row r="150" spans="1:11" x14ac:dyDescent="0.35">
      <c r="A150" s="25" t="s">
        <v>190</v>
      </c>
      <c r="B150" s="39">
        <v>100.43398842263194</v>
      </c>
      <c r="C150" s="39">
        <v>100.17715523468451</v>
      </c>
      <c r="D150" s="39"/>
      <c r="E150" s="39">
        <f t="shared" si="6"/>
        <v>-0.25572337809255385</v>
      </c>
      <c r="F150" s="39"/>
      <c r="G150" s="39">
        <v>1.3203211691436578</v>
      </c>
      <c r="H150" s="39">
        <v>1.3169447992482528</v>
      </c>
      <c r="I150" s="39"/>
      <c r="J150" s="39">
        <f t="shared" si="7"/>
        <v>-3.3763698954050181E-3</v>
      </c>
      <c r="K150" s="112">
        <f t="shared" si="8"/>
        <v>-3.3934720137029284E-5</v>
      </c>
    </row>
    <row r="151" spans="1:11" x14ac:dyDescent="0.35">
      <c r="A151" s="26" t="s">
        <v>191</v>
      </c>
      <c r="B151" s="22">
        <v>100.0243559872641</v>
      </c>
      <c r="C151" s="22">
        <v>100.0243559872641</v>
      </c>
      <c r="D151" s="22"/>
      <c r="E151" s="22">
        <f t="shared" si="6"/>
        <v>0</v>
      </c>
      <c r="F151" s="22"/>
      <c r="G151" s="22">
        <v>0.35635015426164052</v>
      </c>
      <c r="H151" s="22">
        <v>0.35635015426164052</v>
      </c>
      <c r="I151" s="22"/>
      <c r="J151" s="22">
        <f t="shared" si="7"/>
        <v>0</v>
      </c>
      <c r="K151" s="113">
        <f t="shared" si="8"/>
        <v>0</v>
      </c>
    </row>
    <row r="152" spans="1:11" x14ac:dyDescent="0.35">
      <c r="A152" s="25" t="s">
        <v>192</v>
      </c>
      <c r="B152" s="39">
        <v>100</v>
      </c>
      <c r="C152" s="39">
        <v>100</v>
      </c>
      <c r="D152" s="39"/>
      <c r="E152" s="39">
        <f t="shared" si="6"/>
        <v>0</v>
      </c>
      <c r="F152" s="39"/>
      <c r="G152" s="39">
        <v>0.81253714646645137</v>
      </c>
      <c r="H152" s="39">
        <v>0.81253714646645148</v>
      </c>
      <c r="I152" s="39"/>
      <c r="J152" s="39">
        <f t="shared" si="7"/>
        <v>0</v>
      </c>
      <c r="K152" s="112">
        <f t="shared" si="8"/>
        <v>0</v>
      </c>
    </row>
    <row r="153" spans="1:11" x14ac:dyDescent="0.35">
      <c r="A153" s="26" t="s">
        <v>193</v>
      </c>
      <c r="B153" s="22">
        <v>100</v>
      </c>
      <c r="C153" s="22">
        <v>100</v>
      </c>
      <c r="D153" s="22"/>
      <c r="E153" s="22">
        <f t="shared" si="6"/>
        <v>0</v>
      </c>
      <c r="F153" s="22"/>
      <c r="G153" s="22">
        <v>0.81253714646645137</v>
      </c>
      <c r="H153" s="22">
        <v>0.81253714646645148</v>
      </c>
      <c r="I153" s="22"/>
      <c r="J153" s="22">
        <f t="shared" si="7"/>
        <v>0</v>
      </c>
      <c r="K153" s="113">
        <f t="shared" si="8"/>
        <v>0</v>
      </c>
    </row>
    <row r="154" spans="1:11" x14ac:dyDescent="0.35">
      <c r="A154" s="25" t="s">
        <v>38</v>
      </c>
      <c r="B154" s="39">
        <v>100.29861996202051</v>
      </c>
      <c r="C154" s="39">
        <v>100.29857363342197</v>
      </c>
      <c r="D154" s="39"/>
      <c r="E154" s="39">
        <f t="shared" si="6"/>
        <v>-4.61906640047971E-5</v>
      </c>
      <c r="F154" s="39"/>
      <c r="G154" s="39">
        <v>8.5643626536167563</v>
      </c>
      <c r="H154" s="39">
        <v>8.5643586976807793</v>
      </c>
      <c r="I154" s="39"/>
      <c r="J154" s="39">
        <f t="shared" si="7"/>
        <v>-3.9559359770180436E-6</v>
      </c>
      <c r="K154" s="112">
        <f t="shared" si="8"/>
        <v>-3.975973735662319E-8</v>
      </c>
    </row>
    <row r="155" spans="1:11" x14ac:dyDescent="0.35">
      <c r="A155" s="26" t="s">
        <v>194</v>
      </c>
      <c r="B155" s="22">
        <v>100.76119015574496</v>
      </c>
      <c r="C155" s="22">
        <v>100.76108886656266</v>
      </c>
      <c r="D155" s="22"/>
      <c r="E155" s="22">
        <f t="shared" si="6"/>
        <v>-1.0052400347682067E-4</v>
      </c>
      <c r="F155" s="22"/>
      <c r="G155" s="22">
        <v>3.9353147916152071</v>
      </c>
      <c r="H155" s="22">
        <v>3.9353108356792288</v>
      </c>
      <c r="I155" s="22"/>
      <c r="J155" s="22">
        <f t="shared" si="7"/>
        <v>-3.9559359783503112E-6</v>
      </c>
      <c r="K155" s="113">
        <f t="shared" si="8"/>
        <v>-3.9759737370013352E-8</v>
      </c>
    </row>
    <row r="156" spans="1:11" x14ac:dyDescent="0.35">
      <c r="A156" s="25" t="s">
        <v>195</v>
      </c>
      <c r="B156" s="39">
        <v>100.92817955098582</v>
      </c>
      <c r="C156" s="39">
        <v>100.92805501579033</v>
      </c>
      <c r="D156" s="39"/>
      <c r="E156" s="39">
        <f t="shared" si="6"/>
        <v>-1.2338991551841261E-4</v>
      </c>
      <c r="F156" s="39"/>
      <c r="G156" s="39">
        <v>3.2060448063790346</v>
      </c>
      <c r="H156" s="39">
        <v>3.2060408504430562</v>
      </c>
      <c r="I156" s="39"/>
      <c r="J156" s="39">
        <f t="shared" si="7"/>
        <v>-3.9559359783503112E-6</v>
      </c>
      <c r="K156" s="112">
        <f t="shared" si="8"/>
        <v>-3.9759737370013352E-8</v>
      </c>
    </row>
    <row r="157" spans="1:11" x14ac:dyDescent="0.35">
      <c r="A157" s="26" t="s">
        <v>196</v>
      </c>
      <c r="B157" s="22">
        <v>100.92817955098582</v>
      </c>
      <c r="C157" s="22">
        <v>100.92805501579033</v>
      </c>
      <c r="D157" s="22"/>
      <c r="E157" s="22">
        <f t="shared" si="6"/>
        <v>-1.2338991551841261E-4</v>
      </c>
      <c r="F157" s="22"/>
      <c r="G157" s="22">
        <v>3.2060448063790346</v>
      </c>
      <c r="H157" s="22">
        <v>3.2060408504430562</v>
      </c>
      <c r="I157" s="22"/>
      <c r="J157" s="22">
        <f t="shared" si="7"/>
        <v>-3.9559359783503112E-6</v>
      </c>
      <c r="K157" s="113">
        <f t="shared" si="8"/>
        <v>-3.9759737370013352E-8</v>
      </c>
    </row>
    <row r="158" spans="1:11" x14ac:dyDescent="0.35">
      <c r="A158" s="25" t="s">
        <v>197</v>
      </c>
      <c r="B158" s="39">
        <v>100.03357208365048</v>
      </c>
      <c r="C158" s="39">
        <v>100.03357208365048</v>
      </c>
      <c r="D158" s="39"/>
      <c r="E158" s="39">
        <f t="shared" si="6"/>
        <v>0</v>
      </c>
      <c r="F158" s="39"/>
      <c r="G158" s="39">
        <v>0.72926998523617259</v>
      </c>
      <c r="H158" s="39">
        <v>0.72926998523617259</v>
      </c>
      <c r="I158" s="39"/>
      <c r="J158" s="39">
        <f t="shared" si="7"/>
        <v>0</v>
      </c>
      <c r="K158" s="112">
        <f t="shared" si="8"/>
        <v>0</v>
      </c>
    </row>
    <row r="159" spans="1:11" x14ac:dyDescent="0.35">
      <c r="A159" s="26" t="s">
        <v>198</v>
      </c>
      <c r="B159" s="22">
        <v>100.03357208365048</v>
      </c>
      <c r="C159" s="22">
        <v>100.03357208365048</v>
      </c>
      <c r="D159" s="22"/>
      <c r="E159" s="22">
        <f t="shared" si="6"/>
        <v>0</v>
      </c>
      <c r="F159" s="22"/>
      <c r="G159" s="22">
        <v>0.72926998523617259</v>
      </c>
      <c r="H159" s="22">
        <v>0.72926998523617259</v>
      </c>
      <c r="I159" s="22"/>
      <c r="J159" s="22">
        <f t="shared" si="7"/>
        <v>0</v>
      </c>
      <c r="K159" s="113">
        <f t="shared" si="8"/>
        <v>0</v>
      </c>
    </row>
    <row r="160" spans="1:11" x14ac:dyDescent="0.35">
      <c r="A160" s="25" t="s">
        <v>199</v>
      </c>
      <c r="B160" s="39">
        <v>99.639953801203646</v>
      </c>
      <c r="C160" s="39">
        <v>99.639953801203646</v>
      </c>
      <c r="D160" s="39"/>
      <c r="E160" s="39">
        <f t="shared" si="6"/>
        <v>0</v>
      </c>
      <c r="F160" s="39"/>
      <c r="G160" s="39">
        <v>1.1706698545709948</v>
      </c>
      <c r="H160" s="39">
        <v>1.1706698545709948</v>
      </c>
      <c r="I160" s="39"/>
      <c r="J160" s="39">
        <f t="shared" si="7"/>
        <v>0</v>
      </c>
      <c r="K160" s="112">
        <f t="shared" si="8"/>
        <v>0</v>
      </c>
    </row>
    <row r="161" spans="1:11" x14ac:dyDescent="0.35">
      <c r="A161" s="26" t="s">
        <v>200</v>
      </c>
      <c r="B161" s="22">
        <v>99.639953801203646</v>
      </c>
      <c r="C161" s="22">
        <v>99.639953801203646</v>
      </c>
      <c r="D161" s="22"/>
      <c r="E161" s="22">
        <f t="shared" si="6"/>
        <v>0</v>
      </c>
      <c r="F161" s="22"/>
      <c r="G161" s="22">
        <v>1.1706698545709948</v>
      </c>
      <c r="H161" s="22">
        <v>1.1706698545709948</v>
      </c>
      <c r="I161" s="22"/>
      <c r="J161" s="22">
        <f t="shared" si="7"/>
        <v>0</v>
      </c>
      <c r="K161" s="113">
        <f t="shared" si="8"/>
        <v>0</v>
      </c>
    </row>
    <row r="162" spans="1:11" x14ac:dyDescent="0.35">
      <c r="A162" s="25" t="s">
        <v>201</v>
      </c>
      <c r="B162" s="39">
        <v>99.639953801203646</v>
      </c>
      <c r="C162" s="39">
        <v>99.639953801203646</v>
      </c>
      <c r="D162" s="39"/>
      <c r="E162" s="39">
        <f t="shared" si="6"/>
        <v>0</v>
      </c>
      <c r="F162" s="39"/>
      <c r="G162" s="39">
        <v>1.1706698545709948</v>
      </c>
      <c r="H162" s="39">
        <v>1.1706698545709948</v>
      </c>
      <c r="I162" s="39"/>
      <c r="J162" s="39">
        <f t="shared" si="7"/>
        <v>0</v>
      </c>
      <c r="K162" s="112">
        <f t="shared" si="8"/>
        <v>0</v>
      </c>
    </row>
    <row r="163" spans="1:11" x14ac:dyDescent="0.35">
      <c r="A163" s="26" t="s">
        <v>202</v>
      </c>
      <c r="B163" s="22">
        <v>100</v>
      </c>
      <c r="C163" s="22">
        <v>100</v>
      </c>
      <c r="D163" s="22"/>
      <c r="E163" s="22">
        <f t="shared" si="6"/>
        <v>0</v>
      </c>
      <c r="F163" s="22"/>
      <c r="G163" s="22">
        <v>0.31909801771719898</v>
      </c>
      <c r="H163" s="22">
        <v>0.31909801771719898</v>
      </c>
      <c r="I163" s="22"/>
      <c r="J163" s="22">
        <f t="shared" si="7"/>
        <v>0</v>
      </c>
      <c r="K163" s="113">
        <f t="shared" si="8"/>
        <v>0</v>
      </c>
    </row>
    <row r="164" spans="1:11" x14ac:dyDescent="0.35">
      <c r="A164" s="25" t="s">
        <v>203</v>
      </c>
      <c r="B164" s="39">
        <v>100</v>
      </c>
      <c r="C164" s="39">
        <v>100</v>
      </c>
      <c r="D164" s="39"/>
      <c r="E164" s="39">
        <f t="shared" si="6"/>
        <v>0</v>
      </c>
      <c r="F164" s="39"/>
      <c r="G164" s="39">
        <v>0.31909801771719898</v>
      </c>
      <c r="H164" s="39">
        <v>0.31909801771719898</v>
      </c>
      <c r="I164" s="39"/>
      <c r="J164" s="39">
        <f t="shared" si="7"/>
        <v>0</v>
      </c>
      <c r="K164" s="112">
        <f t="shared" si="8"/>
        <v>0</v>
      </c>
    </row>
    <row r="165" spans="1:11" x14ac:dyDescent="0.35">
      <c r="A165" s="26" t="s">
        <v>203</v>
      </c>
      <c r="B165" s="22">
        <v>100</v>
      </c>
      <c r="C165" s="22">
        <v>100</v>
      </c>
      <c r="D165" s="22"/>
      <c r="E165" s="22">
        <f t="shared" si="6"/>
        <v>0</v>
      </c>
      <c r="F165" s="22"/>
      <c r="G165" s="22">
        <v>0.31909801771719898</v>
      </c>
      <c r="H165" s="22">
        <v>0.31909801771719898</v>
      </c>
      <c r="I165" s="22"/>
      <c r="J165" s="22">
        <f t="shared" si="7"/>
        <v>0</v>
      </c>
      <c r="K165" s="113">
        <f t="shared" si="8"/>
        <v>0</v>
      </c>
    </row>
    <row r="166" spans="1:11" x14ac:dyDescent="0.35">
      <c r="A166" s="25" t="s">
        <v>204</v>
      </c>
      <c r="B166" s="39">
        <v>100</v>
      </c>
      <c r="C166" s="39">
        <v>100</v>
      </c>
      <c r="D166" s="39"/>
      <c r="E166" s="39">
        <f t="shared" si="6"/>
        <v>0</v>
      </c>
      <c r="F166" s="39"/>
      <c r="G166" s="39">
        <v>3.1392799897133563</v>
      </c>
      <c r="H166" s="39">
        <v>3.1392799897133563</v>
      </c>
      <c r="I166" s="39"/>
      <c r="J166" s="39">
        <f t="shared" si="7"/>
        <v>0</v>
      </c>
      <c r="K166" s="112">
        <f t="shared" si="8"/>
        <v>0</v>
      </c>
    </row>
    <row r="167" spans="1:11" x14ac:dyDescent="0.35">
      <c r="A167" s="26" t="s">
        <v>205</v>
      </c>
      <c r="B167" s="22">
        <v>100</v>
      </c>
      <c r="C167" s="22">
        <v>100</v>
      </c>
      <c r="D167" s="22"/>
      <c r="E167" s="22">
        <f t="shared" si="6"/>
        <v>0</v>
      </c>
      <c r="F167" s="22"/>
      <c r="G167" s="22">
        <v>3.1392799897133563</v>
      </c>
      <c r="H167" s="22">
        <v>3.1392799897133563</v>
      </c>
      <c r="I167" s="22"/>
      <c r="J167" s="22">
        <f t="shared" si="7"/>
        <v>0</v>
      </c>
      <c r="K167" s="113">
        <f t="shared" si="8"/>
        <v>0</v>
      </c>
    </row>
    <row r="168" spans="1:11" x14ac:dyDescent="0.35">
      <c r="A168" s="25" t="s">
        <v>205</v>
      </c>
      <c r="B168" s="39">
        <v>100</v>
      </c>
      <c r="C168" s="39">
        <v>100</v>
      </c>
      <c r="D168" s="39"/>
      <c r="E168" s="39">
        <f t="shared" si="6"/>
        <v>0</v>
      </c>
      <c r="F168" s="39"/>
      <c r="G168" s="39">
        <v>3.1392799897133563</v>
      </c>
      <c r="H168" s="39">
        <v>3.1392799897133563</v>
      </c>
      <c r="I168" s="39"/>
      <c r="J168" s="39">
        <f t="shared" si="7"/>
        <v>0</v>
      </c>
      <c r="K168" s="112">
        <f t="shared" si="8"/>
        <v>0</v>
      </c>
    </row>
    <row r="169" spans="1:11" x14ac:dyDescent="0.35">
      <c r="A169" s="26" t="s">
        <v>39</v>
      </c>
      <c r="B169" s="22">
        <v>96.305054780468524</v>
      </c>
      <c r="C169" s="22">
        <v>96.395118053266444</v>
      </c>
      <c r="D169" s="22"/>
      <c r="E169" s="22">
        <f t="shared" si="6"/>
        <v>9.3518738972964144E-2</v>
      </c>
      <c r="F169" s="22"/>
      <c r="G169" s="22">
        <v>9.6377635102528298</v>
      </c>
      <c r="H169" s="22">
        <v>9.6467766251528158</v>
      </c>
      <c r="I169" s="22"/>
      <c r="J169" s="22">
        <f t="shared" si="7"/>
        <v>9.0131148999859079E-3</v>
      </c>
      <c r="K169" s="113">
        <f t="shared" si="8"/>
        <v>9.0587684752834477E-5</v>
      </c>
    </row>
    <row r="170" spans="1:11" x14ac:dyDescent="0.35">
      <c r="A170" s="25" t="s">
        <v>206</v>
      </c>
      <c r="B170" s="39">
        <v>98.419079760847907</v>
      </c>
      <c r="C170" s="39">
        <v>98.487838055117152</v>
      </c>
      <c r="D170" s="39"/>
      <c r="E170" s="39">
        <f t="shared" si="6"/>
        <v>6.9862768922779317E-2</v>
      </c>
      <c r="F170" s="39"/>
      <c r="G170" s="39">
        <v>3.1343694922197427</v>
      </c>
      <c r="H170" s="39">
        <v>3.1365592495352792</v>
      </c>
      <c r="I170" s="39"/>
      <c r="J170" s="39">
        <f t="shared" si="7"/>
        <v>2.1897573155365002E-3</v>
      </c>
      <c r="K170" s="112">
        <f t="shared" si="8"/>
        <v>2.2008489582812676E-5</v>
      </c>
    </row>
    <row r="171" spans="1:11" x14ac:dyDescent="0.35">
      <c r="A171" s="26" t="s">
        <v>207</v>
      </c>
      <c r="B171" s="22">
        <v>98.350624712855478</v>
      </c>
      <c r="C171" s="22">
        <v>98.423642769067072</v>
      </c>
      <c r="D171" s="22"/>
      <c r="E171" s="22">
        <f t="shared" si="6"/>
        <v>7.4242595229856434E-2</v>
      </c>
      <c r="F171" s="22"/>
      <c r="G171" s="22">
        <v>2.949462244357631</v>
      </c>
      <c r="H171" s="22">
        <v>2.9516520016731671</v>
      </c>
      <c r="I171" s="22"/>
      <c r="J171" s="22">
        <f t="shared" si="7"/>
        <v>2.1897573155360561E-3</v>
      </c>
      <c r="K171" s="113">
        <f t="shared" si="8"/>
        <v>2.2008489582808213E-5</v>
      </c>
    </row>
    <row r="172" spans="1:11" x14ac:dyDescent="0.35">
      <c r="A172" s="25" t="s">
        <v>207</v>
      </c>
      <c r="B172" s="39">
        <v>98.350624712855478</v>
      </c>
      <c r="C172" s="39">
        <v>98.423642769067072</v>
      </c>
      <c r="D172" s="39"/>
      <c r="E172" s="39">
        <f t="shared" si="6"/>
        <v>7.4242595229856434E-2</v>
      </c>
      <c r="F172" s="39"/>
      <c r="G172" s="39">
        <v>2.949462244357631</v>
      </c>
      <c r="H172" s="39">
        <v>2.9516520016731671</v>
      </c>
      <c r="I172" s="39"/>
      <c r="J172" s="39">
        <f t="shared" si="7"/>
        <v>2.1897573155360561E-3</v>
      </c>
      <c r="K172" s="112">
        <f t="shared" si="8"/>
        <v>2.2008489582808213E-5</v>
      </c>
    </row>
    <row r="173" spans="1:11" x14ac:dyDescent="0.35">
      <c r="A173" s="26" t="s">
        <v>208</v>
      </c>
      <c r="B173" s="22">
        <v>99.524036422226914</v>
      </c>
      <c r="C173" s="22">
        <v>99.524036422226914</v>
      </c>
      <c r="D173" s="22"/>
      <c r="E173" s="22">
        <f t="shared" si="6"/>
        <v>0</v>
      </c>
      <c r="F173" s="22"/>
      <c r="G173" s="22">
        <v>0.18490724786211168</v>
      </c>
      <c r="H173" s="22">
        <v>0.18490724786211168</v>
      </c>
      <c r="I173" s="22"/>
      <c r="J173" s="22">
        <f t="shared" si="7"/>
        <v>0</v>
      </c>
      <c r="K173" s="113">
        <f t="shared" si="8"/>
        <v>0</v>
      </c>
    </row>
    <row r="174" spans="1:11" x14ac:dyDescent="0.35">
      <c r="A174" s="25" t="s">
        <v>208</v>
      </c>
      <c r="B174" s="39">
        <v>99.524036422226914</v>
      </c>
      <c r="C174" s="39">
        <v>99.524036422226914</v>
      </c>
      <c r="D174" s="39"/>
      <c r="E174" s="39">
        <f t="shared" si="6"/>
        <v>0</v>
      </c>
      <c r="F174" s="39"/>
      <c r="G174" s="39">
        <v>0.18490724786211168</v>
      </c>
      <c r="H174" s="39">
        <v>0.18490724786211168</v>
      </c>
      <c r="I174" s="39"/>
      <c r="J174" s="39">
        <f t="shared" si="7"/>
        <v>0</v>
      </c>
      <c r="K174" s="112">
        <f t="shared" si="8"/>
        <v>0</v>
      </c>
    </row>
    <row r="175" spans="1:11" x14ac:dyDescent="0.35">
      <c r="A175" s="26" t="s">
        <v>209</v>
      </c>
      <c r="B175" s="22">
        <v>88.178020172668781</v>
      </c>
      <c r="C175" s="22">
        <v>88.975623382536739</v>
      </c>
      <c r="D175" s="22"/>
      <c r="E175" s="22">
        <f t="shared" si="6"/>
        <v>0.90453744403209413</v>
      </c>
      <c r="F175" s="22"/>
      <c r="G175" s="22">
        <v>0.75434771987268501</v>
      </c>
      <c r="H175" s="22">
        <v>0.76117107745713586</v>
      </c>
      <c r="I175" s="22"/>
      <c r="J175" s="22">
        <f t="shared" si="7"/>
        <v>6.8233575844508509E-3</v>
      </c>
      <c r="K175" s="113">
        <f t="shared" si="8"/>
        <v>6.857919517003631E-5</v>
      </c>
    </row>
    <row r="176" spans="1:11" x14ac:dyDescent="0.35">
      <c r="A176" s="25" t="s">
        <v>210</v>
      </c>
      <c r="B176" s="39">
        <v>86.812411316431138</v>
      </c>
      <c r="C176" s="39">
        <v>87.708334443600435</v>
      </c>
      <c r="D176" s="39"/>
      <c r="E176" s="39">
        <f t="shared" si="6"/>
        <v>1.0320219350936632</v>
      </c>
      <c r="F176" s="39"/>
      <c r="G176" s="39">
        <v>0.66116400751032722</v>
      </c>
      <c r="H176" s="39">
        <v>0.66798736509477818</v>
      </c>
      <c r="I176" s="39"/>
      <c r="J176" s="39">
        <f t="shared" si="7"/>
        <v>6.823357584450962E-3</v>
      </c>
      <c r="K176" s="112">
        <f t="shared" si="8"/>
        <v>6.8579195170037421E-5</v>
      </c>
    </row>
    <row r="177" spans="1:11" x14ac:dyDescent="0.35">
      <c r="A177" s="26" t="s">
        <v>211</v>
      </c>
      <c r="B177" s="22">
        <v>83.038709286214569</v>
      </c>
      <c r="C177" s="22">
        <v>83.493688548286286</v>
      </c>
      <c r="D177" s="22"/>
      <c r="E177" s="22">
        <f t="shared" si="6"/>
        <v>0.54791225198782545</v>
      </c>
      <c r="F177" s="22"/>
      <c r="G177" s="22">
        <v>0.51075782610114606</v>
      </c>
      <c r="H177" s="22">
        <v>0.51355633080834107</v>
      </c>
      <c r="I177" s="22"/>
      <c r="J177" s="22">
        <f t="shared" si="7"/>
        <v>2.7985047071950042E-3</v>
      </c>
      <c r="K177" s="113">
        <f t="shared" si="8"/>
        <v>2.8126798005770542E-5</v>
      </c>
    </row>
    <row r="178" spans="1:11" x14ac:dyDescent="0.35">
      <c r="A178" s="25" t="s">
        <v>212</v>
      </c>
      <c r="B178" s="39">
        <v>102.65458246576715</v>
      </c>
      <c r="C178" s="39">
        <v>105.40160780561551</v>
      </c>
      <c r="D178" s="39"/>
      <c r="E178" s="39">
        <f t="shared" si="6"/>
        <v>2.6759890049374402</v>
      </c>
      <c r="F178" s="39"/>
      <c r="G178" s="39">
        <v>0.15040618140918116</v>
      </c>
      <c r="H178" s="39">
        <v>0.15443103428643712</v>
      </c>
      <c r="I178" s="39"/>
      <c r="J178" s="39">
        <f t="shared" si="7"/>
        <v>4.0248528772559578E-3</v>
      </c>
      <c r="K178" s="112">
        <f t="shared" si="8"/>
        <v>4.0452397164266879E-5</v>
      </c>
    </row>
    <row r="179" spans="1:11" x14ac:dyDescent="0.35">
      <c r="A179" s="26" t="s">
        <v>213</v>
      </c>
      <c r="B179" s="22">
        <v>99.256284242207315</v>
      </c>
      <c r="C179" s="22">
        <v>99.256284242207315</v>
      </c>
      <c r="D179" s="22"/>
      <c r="E179" s="22">
        <f t="shared" si="6"/>
        <v>0</v>
      </c>
      <c r="F179" s="22"/>
      <c r="G179" s="22">
        <v>9.3183712362357785E-2</v>
      </c>
      <c r="H179" s="22">
        <v>9.3183712362357785E-2</v>
      </c>
      <c r="I179" s="22"/>
      <c r="J179" s="22">
        <f t="shared" si="7"/>
        <v>0</v>
      </c>
      <c r="K179" s="113">
        <f t="shared" si="8"/>
        <v>0</v>
      </c>
    </row>
    <row r="180" spans="1:11" x14ac:dyDescent="0.35">
      <c r="A180" s="25" t="s">
        <v>213</v>
      </c>
      <c r="B180" s="39">
        <v>99.256284242207315</v>
      </c>
      <c r="C180" s="39">
        <v>99.256284242207315</v>
      </c>
      <c r="D180" s="39"/>
      <c r="E180" s="39">
        <f t="shared" si="6"/>
        <v>0</v>
      </c>
      <c r="F180" s="39"/>
      <c r="G180" s="39">
        <v>9.3183712362357785E-2</v>
      </c>
      <c r="H180" s="39">
        <v>9.3183712362357785E-2</v>
      </c>
      <c r="I180" s="39"/>
      <c r="J180" s="39">
        <f t="shared" si="7"/>
        <v>0</v>
      </c>
      <c r="K180" s="112">
        <f t="shared" si="8"/>
        <v>0</v>
      </c>
    </row>
    <row r="181" spans="1:11" x14ac:dyDescent="0.35">
      <c r="A181" s="26" t="s">
        <v>214</v>
      </c>
      <c r="B181" s="22">
        <v>96.341916389457978</v>
      </c>
      <c r="C181" s="22">
        <v>96.341916389457978</v>
      </c>
      <c r="D181" s="22"/>
      <c r="E181" s="22">
        <f t="shared" si="6"/>
        <v>0</v>
      </c>
      <c r="F181" s="22"/>
      <c r="G181" s="22">
        <v>5.7490462981604011</v>
      </c>
      <c r="H181" s="22">
        <v>5.7490462981604011</v>
      </c>
      <c r="I181" s="22"/>
      <c r="J181" s="22">
        <f t="shared" si="7"/>
        <v>0</v>
      </c>
      <c r="K181" s="113">
        <f t="shared" si="8"/>
        <v>0</v>
      </c>
    </row>
    <row r="182" spans="1:11" x14ac:dyDescent="0.35">
      <c r="A182" s="25" t="s">
        <v>40</v>
      </c>
      <c r="B182" s="39">
        <v>96.942481232634989</v>
      </c>
      <c r="C182" s="39">
        <v>96.942481232634989</v>
      </c>
      <c r="D182" s="39"/>
      <c r="E182" s="39">
        <f t="shared" si="6"/>
        <v>0</v>
      </c>
      <c r="F182" s="39"/>
      <c r="G182" s="39">
        <v>0.41169160746821393</v>
      </c>
      <c r="H182" s="39">
        <v>0.41169160746821398</v>
      </c>
      <c r="I182" s="39"/>
      <c r="J182" s="39">
        <f t="shared" si="7"/>
        <v>0</v>
      </c>
      <c r="K182" s="112">
        <f t="shared" si="8"/>
        <v>0</v>
      </c>
    </row>
    <row r="183" spans="1:11" x14ac:dyDescent="0.35">
      <c r="A183" s="26" t="s">
        <v>215</v>
      </c>
      <c r="B183" s="22">
        <v>100</v>
      </c>
      <c r="C183" s="22">
        <v>100</v>
      </c>
      <c r="D183" s="22"/>
      <c r="E183" s="22">
        <f t="shared" si="6"/>
        <v>0</v>
      </c>
      <c r="F183" s="22"/>
      <c r="G183" s="22">
        <v>3.9301394720359643E-2</v>
      </c>
      <c r="H183" s="22">
        <v>3.9301394720359643E-2</v>
      </c>
      <c r="I183" s="22"/>
      <c r="J183" s="22">
        <f t="shared" si="7"/>
        <v>0</v>
      </c>
      <c r="K183" s="113">
        <f t="shared" si="8"/>
        <v>0</v>
      </c>
    </row>
    <row r="184" spans="1:11" x14ac:dyDescent="0.35">
      <c r="A184" s="25" t="s">
        <v>216</v>
      </c>
      <c r="B184" s="39">
        <v>96.630668518044743</v>
      </c>
      <c r="C184" s="39">
        <v>96.630668518044743</v>
      </c>
      <c r="D184" s="39"/>
      <c r="E184" s="39">
        <f t="shared" si="6"/>
        <v>0</v>
      </c>
      <c r="F184" s="39"/>
      <c r="G184" s="39">
        <v>0.37239021274785433</v>
      </c>
      <c r="H184" s="39">
        <v>0.37239021274785433</v>
      </c>
      <c r="I184" s="39"/>
      <c r="J184" s="39">
        <f t="shared" si="7"/>
        <v>0</v>
      </c>
      <c r="K184" s="112">
        <f t="shared" si="8"/>
        <v>0</v>
      </c>
    </row>
    <row r="185" spans="1:11" x14ac:dyDescent="0.35">
      <c r="A185" s="26" t="s">
        <v>41</v>
      </c>
      <c r="B185" s="22">
        <v>97.247702983038451</v>
      </c>
      <c r="C185" s="22">
        <v>97.247702983038451</v>
      </c>
      <c r="D185" s="22"/>
      <c r="E185" s="22">
        <f t="shared" si="6"/>
        <v>0</v>
      </c>
      <c r="F185" s="22"/>
      <c r="G185" s="22">
        <v>3.4964824726334132</v>
      </c>
      <c r="H185" s="22">
        <v>3.4964824726334132</v>
      </c>
      <c r="I185" s="22"/>
      <c r="J185" s="22">
        <f t="shared" si="7"/>
        <v>0</v>
      </c>
      <c r="K185" s="113">
        <f t="shared" si="8"/>
        <v>0</v>
      </c>
    </row>
    <row r="186" spans="1:11" x14ac:dyDescent="0.35">
      <c r="A186" s="25" t="s">
        <v>217</v>
      </c>
      <c r="B186" s="39">
        <v>95.452143878694201</v>
      </c>
      <c r="C186" s="39">
        <v>95.452143878694201</v>
      </c>
      <c r="D186" s="39"/>
      <c r="E186" s="39">
        <f t="shared" si="6"/>
        <v>0</v>
      </c>
      <c r="F186" s="39"/>
      <c r="G186" s="39">
        <v>2.2665174174733966</v>
      </c>
      <c r="H186" s="39">
        <v>2.2665174174733971</v>
      </c>
      <c r="I186" s="39"/>
      <c r="J186" s="39">
        <f t="shared" si="7"/>
        <v>0</v>
      </c>
      <c r="K186" s="112">
        <f t="shared" si="8"/>
        <v>0</v>
      </c>
    </row>
    <row r="187" spans="1:11" x14ac:dyDescent="0.35">
      <c r="A187" s="26" t="s">
        <v>218</v>
      </c>
      <c r="B187" s="22">
        <v>100.73975910035524</v>
      </c>
      <c r="C187" s="22">
        <v>100.73975910035524</v>
      </c>
      <c r="D187" s="22"/>
      <c r="E187" s="22">
        <f t="shared" si="6"/>
        <v>0</v>
      </c>
      <c r="F187" s="22"/>
      <c r="G187" s="22">
        <v>1.2299650551600161</v>
      </c>
      <c r="H187" s="22">
        <v>1.2299650551600161</v>
      </c>
      <c r="I187" s="22"/>
      <c r="J187" s="22">
        <f t="shared" si="7"/>
        <v>0</v>
      </c>
      <c r="K187" s="113">
        <f t="shared" si="8"/>
        <v>0</v>
      </c>
    </row>
    <row r="188" spans="1:11" x14ac:dyDescent="0.35">
      <c r="A188" s="25" t="s">
        <v>42</v>
      </c>
      <c r="B188" s="39">
        <v>94.53845019381346</v>
      </c>
      <c r="C188" s="39">
        <v>94.53845019381346</v>
      </c>
      <c r="D188" s="39"/>
      <c r="E188" s="39">
        <f t="shared" si="6"/>
        <v>0</v>
      </c>
      <c r="F188" s="39"/>
      <c r="G188" s="39">
        <v>1.8408722180587738</v>
      </c>
      <c r="H188" s="39">
        <v>1.8408722180587738</v>
      </c>
      <c r="I188" s="39"/>
      <c r="J188" s="39">
        <f t="shared" si="7"/>
        <v>0</v>
      </c>
      <c r="K188" s="112">
        <f t="shared" si="8"/>
        <v>0</v>
      </c>
    </row>
    <row r="189" spans="1:11" x14ac:dyDescent="0.35">
      <c r="A189" s="26" t="s">
        <v>42</v>
      </c>
      <c r="B189" s="22">
        <v>94.53845019381346</v>
      </c>
      <c r="C189" s="22">
        <v>94.53845019381346</v>
      </c>
      <c r="D189" s="22"/>
      <c r="E189" s="22">
        <f t="shared" si="6"/>
        <v>0</v>
      </c>
      <c r="F189" s="22"/>
      <c r="G189" s="22">
        <v>1.8408722180587738</v>
      </c>
      <c r="H189" s="22">
        <v>1.8408722180587738</v>
      </c>
      <c r="I189" s="22"/>
      <c r="J189" s="22">
        <f t="shared" si="7"/>
        <v>0</v>
      </c>
      <c r="K189" s="113">
        <f t="shared" si="8"/>
        <v>0</v>
      </c>
    </row>
    <row r="190" spans="1:11" x14ac:dyDescent="0.35">
      <c r="A190" s="25" t="s">
        <v>219</v>
      </c>
      <c r="B190" s="39">
        <v>88.378615484139331</v>
      </c>
      <c r="C190" s="39">
        <v>88.007757581919165</v>
      </c>
      <c r="D190" s="39"/>
      <c r="E190" s="39">
        <f t="shared" si="6"/>
        <v>-0.4196240235136095</v>
      </c>
      <c r="F190" s="39"/>
      <c r="G190" s="39">
        <v>9.8538302152388439</v>
      </c>
      <c r="H190" s="39">
        <v>9.8124811764194586</v>
      </c>
      <c r="I190" s="39"/>
      <c r="J190" s="39">
        <f t="shared" si="7"/>
        <v>-4.1349038819385342E-2</v>
      </c>
      <c r="K190" s="112">
        <f t="shared" si="8"/>
        <v>-4.1558481556792877E-4</v>
      </c>
    </row>
    <row r="191" spans="1:11" x14ac:dyDescent="0.35">
      <c r="A191" s="26" t="s">
        <v>220</v>
      </c>
      <c r="B191" s="22">
        <v>96.959632156604215</v>
      </c>
      <c r="C191" s="22">
        <v>96.959632156604215</v>
      </c>
      <c r="D191" s="22"/>
      <c r="E191" s="22">
        <f t="shared" si="6"/>
        <v>0</v>
      </c>
      <c r="F191" s="22"/>
      <c r="G191" s="22">
        <v>2.5987946814832315</v>
      </c>
      <c r="H191" s="22">
        <v>2.5987946814832315</v>
      </c>
      <c r="I191" s="22"/>
      <c r="J191" s="22">
        <f t="shared" si="7"/>
        <v>0</v>
      </c>
      <c r="K191" s="113">
        <f t="shared" si="8"/>
        <v>0</v>
      </c>
    </row>
    <row r="192" spans="1:11" x14ac:dyDescent="0.35">
      <c r="A192" s="25" t="s">
        <v>221</v>
      </c>
      <c r="B192" s="39">
        <v>96.997960183987402</v>
      </c>
      <c r="C192" s="39">
        <v>96.997960183987402</v>
      </c>
      <c r="D192" s="39"/>
      <c r="E192" s="39">
        <f t="shared" si="6"/>
        <v>0</v>
      </c>
      <c r="F192" s="39"/>
      <c r="G192" s="39">
        <v>0.92423591382904047</v>
      </c>
      <c r="H192" s="39">
        <v>0.92423591382904047</v>
      </c>
      <c r="I192" s="39"/>
      <c r="J192" s="39">
        <f t="shared" si="7"/>
        <v>0</v>
      </c>
      <c r="K192" s="112">
        <f t="shared" si="8"/>
        <v>0</v>
      </c>
    </row>
    <row r="193" spans="1:11" x14ac:dyDescent="0.35">
      <c r="A193" s="26" t="s">
        <v>221</v>
      </c>
      <c r="B193" s="22">
        <v>96.997960183987402</v>
      </c>
      <c r="C193" s="22">
        <v>96.997960183987402</v>
      </c>
      <c r="D193" s="22"/>
      <c r="E193" s="22">
        <f t="shared" si="6"/>
        <v>0</v>
      </c>
      <c r="F193" s="22"/>
      <c r="G193" s="22">
        <v>0.92423591382904047</v>
      </c>
      <c r="H193" s="22">
        <v>0.92423591382904047</v>
      </c>
      <c r="I193" s="22"/>
      <c r="J193" s="22">
        <f t="shared" si="7"/>
        <v>0</v>
      </c>
      <c r="K193" s="113">
        <f t="shared" si="8"/>
        <v>0</v>
      </c>
    </row>
    <row r="194" spans="1:11" x14ac:dyDescent="0.35">
      <c r="A194" s="25" t="s">
        <v>43</v>
      </c>
      <c r="B194" s="39">
        <v>98.776138860144897</v>
      </c>
      <c r="C194" s="39">
        <v>98.776138860144897</v>
      </c>
      <c r="D194" s="39"/>
      <c r="E194" s="39">
        <f t="shared" si="6"/>
        <v>0</v>
      </c>
      <c r="F194" s="39"/>
      <c r="G194" s="39">
        <v>0.65499463081777309</v>
      </c>
      <c r="H194" s="39">
        <v>0.6549946308177732</v>
      </c>
      <c r="I194" s="39"/>
      <c r="J194" s="39">
        <f t="shared" si="7"/>
        <v>0</v>
      </c>
      <c r="K194" s="112">
        <f t="shared" si="8"/>
        <v>0</v>
      </c>
    </row>
    <row r="195" spans="1:11" x14ac:dyDescent="0.35">
      <c r="A195" s="26" t="s">
        <v>222</v>
      </c>
      <c r="B195" s="22">
        <v>98.776138860144897</v>
      </c>
      <c r="C195" s="22">
        <v>98.776138860144897</v>
      </c>
      <c r="D195" s="22"/>
      <c r="E195" s="22">
        <f t="shared" si="6"/>
        <v>0</v>
      </c>
      <c r="F195" s="22"/>
      <c r="G195" s="22">
        <v>0.65499463081777309</v>
      </c>
      <c r="H195" s="22">
        <v>0.6549946308177732</v>
      </c>
      <c r="I195" s="22"/>
      <c r="J195" s="22">
        <f t="shared" si="7"/>
        <v>0</v>
      </c>
      <c r="K195" s="113">
        <f t="shared" si="8"/>
        <v>0</v>
      </c>
    </row>
    <row r="196" spans="1:11" x14ac:dyDescent="0.35">
      <c r="A196" s="25" t="s">
        <v>223</v>
      </c>
      <c r="B196" s="39">
        <v>95.116654528367874</v>
      </c>
      <c r="C196" s="39">
        <v>95.116654528367874</v>
      </c>
      <c r="D196" s="39"/>
      <c r="E196" s="39">
        <f t="shared" si="6"/>
        <v>0</v>
      </c>
      <c r="F196" s="39"/>
      <c r="G196" s="39">
        <v>0.82771839896290078</v>
      </c>
      <c r="H196" s="39">
        <v>0.82771839896290089</v>
      </c>
      <c r="I196" s="39"/>
      <c r="J196" s="39">
        <f t="shared" si="7"/>
        <v>0</v>
      </c>
      <c r="K196" s="112">
        <f t="shared" si="8"/>
        <v>0</v>
      </c>
    </row>
    <row r="197" spans="1:11" x14ac:dyDescent="0.35">
      <c r="A197" s="26" t="s">
        <v>223</v>
      </c>
      <c r="B197" s="22">
        <v>95.116654528367874</v>
      </c>
      <c r="C197" s="22">
        <v>95.116654528367874</v>
      </c>
      <c r="D197" s="22"/>
      <c r="E197" s="22">
        <f t="shared" si="6"/>
        <v>0</v>
      </c>
      <c r="F197" s="22"/>
      <c r="G197" s="22">
        <v>0.82771839896290078</v>
      </c>
      <c r="H197" s="22">
        <v>0.82771839896290089</v>
      </c>
      <c r="I197" s="22"/>
      <c r="J197" s="22">
        <f t="shared" si="7"/>
        <v>0</v>
      </c>
      <c r="K197" s="113">
        <f t="shared" si="8"/>
        <v>0</v>
      </c>
    </row>
    <row r="198" spans="1:11" x14ac:dyDescent="0.35">
      <c r="A198" s="25" t="s">
        <v>224</v>
      </c>
      <c r="B198" s="39">
        <v>98.828163498548108</v>
      </c>
      <c r="C198" s="39">
        <v>98.828163498548108</v>
      </c>
      <c r="D198" s="39"/>
      <c r="E198" s="39">
        <f t="shared" si="6"/>
        <v>0</v>
      </c>
      <c r="F198" s="39"/>
      <c r="G198" s="39">
        <v>0.1918457378735173</v>
      </c>
      <c r="H198" s="39">
        <v>0.1918457378735173</v>
      </c>
      <c r="I198" s="39"/>
      <c r="J198" s="39">
        <f t="shared" si="7"/>
        <v>0</v>
      </c>
      <c r="K198" s="112">
        <f t="shared" si="8"/>
        <v>0</v>
      </c>
    </row>
    <row r="199" spans="1:11" x14ac:dyDescent="0.35">
      <c r="A199" s="26" t="s">
        <v>224</v>
      </c>
      <c r="B199" s="22">
        <v>98.828163498548108</v>
      </c>
      <c r="C199" s="22">
        <v>98.828163498548108</v>
      </c>
      <c r="D199" s="22"/>
      <c r="E199" s="22">
        <f t="shared" ref="E199:E262" si="9">((C199/B199-1)*100)</f>
        <v>0</v>
      </c>
      <c r="F199" s="22"/>
      <c r="G199" s="22">
        <v>0.1918457378735173</v>
      </c>
      <c r="H199" s="22">
        <v>0.1918457378735173</v>
      </c>
      <c r="I199" s="22"/>
      <c r="J199" s="22">
        <f t="shared" si="7"/>
        <v>0</v>
      </c>
      <c r="K199" s="113">
        <f t="shared" si="8"/>
        <v>0</v>
      </c>
    </row>
    <row r="200" spans="1:11" x14ac:dyDescent="0.35">
      <c r="A200" s="25" t="s">
        <v>225</v>
      </c>
      <c r="B200" s="39">
        <v>85.66296839014349</v>
      </c>
      <c r="C200" s="39">
        <v>85.174744536674041</v>
      </c>
      <c r="D200" s="39"/>
      <c r="E200" s="39">
        <f t="shared" si="9"/>
        <v>-0.56993571743380045</v>
      </c>
      <c r="F200" s="39"/>
      <c r="G200" s="39">
        <v>7.2550355337556125</v>
      </c>
      <c r="H200" s="39">
        <v>7.2136864949362263</v>
      </c>
      <c r="I200" s="39"/>
      <c r="J200" s="39">
        <f t="shared" ref="J200:J263" si="10">H200-G200</f>
        <v>-4.134903881938623E-2</v>
      </c>
      <c r="K200" s="112">
        <f t="shared" si="8"/>
        <v>-4.1558481556793771E-4</v>
      </c>
    </row>
    <row r="201" spans="1:11" x14ac:dyDescent="0.35">
      <c r="A201" s="26" t="s">
        <v>226</v>
      </c>
      <c r="B201" s="22">
        <v>99.273085276097362</v>
      </c>
      <c r="C201" s="22">
        <v>94.965874117711863</v>
      </c>
      <c r="D201" s="22"/>
      <c r="E201" s="22">
        <f t="shared" si="9"/>
        <v>-4.3387501722207178</v>
      </c>
      <c r="F201" s="22"/>
      <c r="G201" s="22">
        <v>3.7350734180360688E-2</v>
      </c>
      <c r="H201" s="22">
        <v>3.5730179136784584E-2</v>
      </c>
      <c r="I201" s="22"/>
      <c r="J201" s="22">
        <f t="shared" si="10"/>
        <v>-1.6205550435761037E-3</v>
      </c>
      <c r="K201" s="113">
        <f t="shared" si="8"/>
        <v>-1.628763541140672E-5</v>
      </c>
    </row>
    <row r="202" spans="1:11" x14ac:dyDescent="0.35">
      <c r="A202" s="25" t="s">
        <v>226</v>
      </c>
      <c r="B202" s="39">
        <v>99.273085276097362</v>
      </c>
      <c r="C202" s="39">
        <v>94.965874117711863</v>
      </c>
      <c r="D202" s="39"/>
      <c r="E202" s="39">
        <f t="shared" si="9"/>
        <v>-4.3387501722207178</v>
      </c>
      <c r="F202" s="39"/>
      <c r="G202" s="39">
        <v>3.7350734180360688E-2</v>
      </c>
      <c r="H202" s="39">
        <v>3.5730179136784584E-2</v>
      </c>
      <c r="I202" s="39"/>
      <c r="J202" s="39">
        <f t="shared" si="10"/>
        <v>-1.6205550435761037E-3</v>
      </c>
      <c r="K202" s="112">
        <f t="shared" ref="K202:K265" si="11">J202/$G$5</f>
        <v>-1.628763541140672E-5</v>
      </c>
    </row>
    <row r="203" spans="1:11" x14ac:dyDescent="0.35">
      <c r="A203" s="26" t="s">
        <v>227</v>
      </c>
      <c r="B203" s="22">
        <v>80.405854605804549</v>
      </c>
      <c r="C203" s="22">
        <v>79.698584293865821</v>
      </c>
      <c r="D203" s="22"/>
      <c r="E203" s="22">
        <f t="shared" si="9"/>
        <v>-0.87962538972587989</v>
      </c>
      <c r="F203" s="22"/>
      <c r="G203" s="22">
        <v>4.9896653217820477</v>
      </c>
      <c r="H203" s="22">
        <v>4.9457749587493067</v>
      </c>
      <c r="I203" s="22"/>
      <c r="J203" s="22">
        <f t="shared" si="10"/>
        <v>-4.3890363032740964E-2</v>
      </c>
      <c r="K203" s="113">
        <f t="shared" si="11"/>
        <v>-4.4112678183028765E-4</v>
      </c>
    </row>
    <row r="204" spans="1:11" x14ac:dyDescent="0.35">
      <c r="A204" s="25" t="s">
        <v>227</v>
      </c>
      <c r="B204" s="39">
        <v>80.405854605804549</v>
      </c>
      <c r="C204" s="39">
        <v>79.698584293865821</v>
      </c>
      <c r="D204" s="39"/>
      <c r="E204" s="39">
        <f t="shared" si="9"/>
        <v>-0.87962538972587989</v>
      </c>
      <c r="F204" s="39"/>
      <c r="G204" s="39">
        <v>4.9896653217820477</v>
      </c>
      <c r="H204" s="39">
        <v>4.9457749587493067</v>
      </c>
      <c r="I204" s="39"/>
      <c r="J204" s="39">
        <f t="shared" si="10"/>
        <v>-4.3890363032740964E-2</v>
      </c>
      <c r="K204" s="112">
        <f t="shared" si="11"/>
        <v>-4.4112678183028765E-4</v>
      </c>
    </row>
    <row r="205" spans="1:11" x14ac:dyDescent="0.35">
      <c r="A205" s="26" t="s">
        <v>228</v>
      </c>
      <c r="B205" s="22">
        <v>100.21111194106629</v>
      </c>
      <c r="C205" s="22">
        <v>100.65835655230202</v>
      </c>
      <c r="D205" s="22"/>
      <c r="E205" s="22">
        <f t="shared" si="9"/>
        <v>0.44630241354746136</v>
      </c>
      <c r="F205" s="22"/>
      <c r="G205" s="22">
        <v>0.93252447905268521</v>
      </c>
      <c r="H205" s="22">
        <v>0.93668635830961844</v>
      </c>
      <c r="I205" s="22"/>
      <c r="J205" s="22">
        <f t="shared" si="10"/>
        <v>4.1618792569332319E-3</v>
      </c>
      <c r="K205" s="113">
        <f t="shared" si="11"/>
        <v>4.1829601673780733E-5</v>
      </c>
    </row>
    <row r="206" spans="1:11" x14ac:dyDescent="0.35">
      <c r="A206" s="25" t="s">
        <v>228</v>
      </c>
      <c r="B206" s="39">
        <v>100.21111194106629</v>
      </c>
      <c r="C206" s="39">
        <v>100.65835655230202</v>
      </c>
      <c r="D206" s="39"/>
      <c r="E206" s="39">
        <f t="shared" si="9"/>
        <v>0.44630241354746136</v>
      </c>
      <c r="F206" s="39"/>
      <c r="G206" s="39">
        <v>0.93252447905268521</v>
      </c>
      <c r="H206" s="39">
        <v>0.93668635830961844</v>
      </c>
      <c r="I206" s="39"/>
      <c r="J206" s="39">
        <f t="shared" si="10"/>
        <v>4.1618792569332319E-3</v>
      </c>
      <c r="K206" s="112">
        <f t="shared" si="11"/>
        <v>4.1829601673780733E-5</v>
      </c>
    </row>
    <row r="207" spans="1:11" x14ac:dyDescent="0.35">
      <c r="A207" s="26" t="s">
        <v>229</v>
      </c>
      <c r="B207" s="22">
        <v>100</v>
      </c>
      <c r="C207" s="22">
        <v>100</v>
      </c>
      <c r="D207" s="22"/>
      <c r="E207" s="22">
        <f t="shared" si="9"/>
        <v>0</v>
      </c>
      <c r="F207" s="22"/>
      <c r="G207" s="22">
        <v>1.2954949987405175</v>
      </c>
      <c r="H207" s="22">
        <v>1.2954949987405175</v>
      </c>
      <c r="I207" s="22"/>
      <c r="J207" s="22">
        <f t="shared" si="10"/>
        <v>0</v>
      </c>
      <c r="K207" s="113">
        <f t="shared" si="11"/>
        <v>0</v>
      </c>
    </row>
    <row r="208" spans="1:11" x14ac:dyDescent="0.35">
      <c r="A208" s="25" t="s">
        <v>230</v>
      </c>
      <c r="B208" s="39">
        <v>100</v>
      </c>
      <c r="C208" s="39">
        <v>100</v>
      </c>
      <c r="D208" s="39"/>
      <c r="E208" s="39">
        <f t="shared" si="9"/>
        <v>0</v>
      </c>
      <c r="F208" s="39"/>
      <c r="G208" s="39">
        <v>1.2954949987405175</v>
      </c>
      <c r="H208" s="39">
        <v>1.2954949987405175</v>
      </c>
      <c r="I208" s="39"/>
      <c r="J208" s="39">
        <f t="shared" si="10"/>
        <v>0</v>
      </c>
      <c r="K208" s="112">
        <f t="shared" si="11"/>
        <v>0</v>
      </c>
    </row>
    <row r="209" spans="1:11" x14ac:dyDescent="0.35">
      <c r="A209" s="26" t="s">
        <v>231</v>
      </c>
      <c r="B209" s="22">
        <v>100.42247431299552</v>
      </c>
      <c r="C209" s="22">
        <v>100.91149429901036</v>
      </c>
      <c r="D209" s="22"/>
      <c r="E209" s="22">
        <f t="shared" si="9"/>
        <v>0.48696269371999445</v>
      </c>
      <c r="F209" s="22"/>
      <c r="G209" s="22">
        <v>2.6696056402676067</v>
      </c>
      <c r="H209" s="22">
        <v>2.6826056238051548</v>
      </c>
      <c r="I209" s="22"/>
      <c r="J209" s="22">
        <f t="shared" si="10"/>
        <v>1.2999983537548054E-2</v>
      </c>
      <c r="K209" s="113">
        <f t="shared" si="11"/>
        <v>1.3065831552788506E-4</v>
      </c>
    </row>
    <row r="210" spans="1:11" x14ac:dyDescent="0.35">
      <c r="A210" s="25" t="s">
        <v>232</v>
      </c>
      <c r="B210" s="39">
        <v>98.321354183915091</v>
      </c>
      <c r="C210" s="39">
        <v>98.321354183915091</v>
      </c>
      <c r="D210" s="39"/>
      <c r="E210" s="39">
        <f t="shared" si="9"/>
        <v>0</v>
      </c>
      <c r="F210" s="39"/>
      <c r="G210" s="39">
        <v>0.40688436720220827</v>
      </c>
      <c r="H210" s="39">
        <v>0.40688436720220822</v>
      </c>
      <c r="I210" s="39"/>
      <c r="J210" s="39">
        <f t="shared" si="10"/>
        <v>0</v>
      </c>
      <c r="K210" s="112">
        <f t="shared" si="11"/>
        <v>0</v>
      </c>
    </row>
    <row r="211" spans="1:11" x14ac:dyDescent="0.35">
      <c r="A211" s="26" t="s">
        <v>44</v>
      </c>
      <c r="B211" s="22">
        <v>98.321354183915091</v>
      </c>
      <c r="C211" s="22">
        <v>98.321354183915091</v>
      </c>
      <c r="D211" s="22"/>
      <c r="E211" s="22">
        <f t="shared" si="9"/>
        <v>0</v>
      </c>
      <c r="F211" s="22"/>
      <c r="G211" s="22">
        <v>0.40688436720220827</v>
      </c>
      <c r="H211" s="22">
        <v>0.40688436720220822</v>
      </c>
      <c r="I211" s="22"/>
      <c r="J211" s="22">
        <f t="shared" si="10"/>
        <v>0</v>
      </c>
      <c r="K211" s="113">
        <f t="shared" si="11"/>
        <v>0</v>
      </c>
    </row>
    <row r="212" spans="1:11" x14ac:dyDescent="0.35">
      <c r="A212" s="25" t="s">
        <v>233</v>
      </c>
      <c r="B212" s="39">
        <v>79.999999999999986</v>
      </c>
      <c r="C212" s="39">
        <v>79.999999999999986</v>
      </c>
      <c r="D212" s="39"/>
      <c r="E212" s="39">
        <f t="shared" si="9"/>
        <v>0</v>
      </c>
      <c r="F212" s="39"/>
      <c r="G212" s="39">
        <v>1.9233519012329454E-2</v>
      </c>
      <c r="H212" s="39">
        <v>1.9233519012329458E-2</v>
      </c>
      <c r="I212" s="39"/>
      <c r="J212" s="39">
        <f t="shared" si="10"/>
        <v>0</v>
      </c>
      <c r="K212" s="112">
        <f t="shared" si="11"/>
        <v>0</v>
      </c>
    </row>
    <row r="213" spans="1:11" x14ac:dyDescent="0.35">
      <c r="A213" s="26" t="s">
        <v>234</v>
      </c>
      <c r="B213" s="22">
        <v>99.451401172547648</v>
      </c>
      <c r="C213" s="22">
        <v>99.451401172547648</v>
      </c>
      <c r="D213" s="22"/>
      <c r="E213" s="22">
        <f t="shared" si="9"/>
        <v>0</v>
      </c>
      <c r="F213" s="22"/>
      <c r="G213" s="22">
        <v>0.38765084818987877</v>
      </c>
      <c r="H213" s="22">
        <v>0.38765084818987877</v>
      </c>
      <c r="I213" s="22"/>
      <c r="J213" s="22">
        <f t="shared" si="10"/>
        <v>0</v>
      </c>
      <c r="K213" s="113">
        <f t="shared" si="11"/>
        <v>0</v>
      </c>
    </row>
    <row r="214" spans="1:11" x14ac:dyDescent="0.35">
      <c r="A214" s="25" t="s">
        <v>235</v>
      </c>
      <c r="B214" s="39">
        <v>101.1778682190744</v>
      </c>
      <c r="C214" s="39">
        <v>113.83733902342739</v>
      </c>
      <c r="D214" s="39"/>
      <c r="E214" s="39">
        <f t="shared" si="9"/>
        <v>12.512094815975171</v>
      </c>
      <c r="F214" s="39"/>
      <c r="G214" s="39">
        <v>0.10389933683167467</v>
      </c>
      <c r="H214" s="39">
        <v>0.11689932036922321</v>
      </c>
      <c r="I214" s="39"/>
      <c r="J214" s="39">
        <f t="shared" si="10"/>
        <v>1.299998353754854E-2</v>
      </c>
      <c r="K214" s="112">
        <f t="shared" si="11"/>
        <v>1.3065831552788997E-4</v>
      </c>
    </row>
    <row r="215" spans="1:11" x14ac:dyDescent="0.35">
      <c r="A215" s="26" t="s">
        <v>236</v>
      </c>
      <c r="B215" s="22">
        <v>101.1778682190744</v>
      </c>
      <c r="C215" s="22">
        <v>113.83733902342739</v>
      </c>
      <c r="D215" s="22"/>
      <c r="E215" s="22">
        <f t="shared" si="9"/>
        <v>12.512094815975171</v>
      </c>
      <c r="F215" s="22"/>
      <c r="G215" s="22">
        <v>0.10389933683167467</v>
      </c>
      <c r="H215" s="22">
        <v>0.11689932036922321</v>
      </c>
      <c r="I215" s="22"/>
      <c r="J215" s="22">
        <f t="shared" si="10"/>
        <v>1.299998353754854E-2</v>
      </c>
      <c r="K215" s="113">
        <f t="shared" si="11"/>
        <v>1.3065831552788997E-4</v>
      </c>
    </row>
    <row r="216" spans="1:11" x14ac:dyDescent="0.35">
      <c r="A216" s="25" t="s">
        <v>237</v>
      </c>
      <c r="B216" s="39">
        <v>101.1778682190744</v>
      </c>
      <c r="C216" s="39">
        <v>113.83733902342739</v>
      </c>
      <c r="D216" s="39"/>
      <c r="E216" s="39">
        <f t="shared" si="9"/>
        <v>12.512094815975171</v>
      </c>
      <c r="F216" s="39"/>
      <c r="G216" s="39">
        <v>0.10389933683167467</v>
      </c>
      <c r="H216" s="39">
        <v>0.11689932036922321</v>
      </c>
      <c r="I216" s="39"/>
      <c r="J216" s="39">
        <f t="shared" si="10"/>
        <v>1.299998353754854E-2</v>
      </c>
      <c r="K216" s="112">
        <f t="shared" si="11"/>
        <v>1.3065831552788997E-4</v>
      </c>
    </row>
    <row r="217" spans="1:11" x14ac:dyDescent="0.35">
      <c r="A217" s="26" t="s">
        <v>238</v>
      </c>
      <c r="B217" s="22">
        <v>100</v>
      </c>
      <c r="C217" s="22">
        <v>100</v>
      </c>
      <c r="D217" s="22"/>
      <c r="E217" s="22">
        <f t="shared" si="9"/>
        <v>0</v>
      </c>
      <c r="F217" s="22"/>
      <c r="G217" s="22">
        <v>3.9975930396167744E-2</v>
      </c>
      <c r="H217" s="22">
        <v>3.9975930396167744E-2</v>
      </c>
      <c r="I217" s="22"/>
      <c r="J217" s="22">
        <f t="shared" si="10"/>
        <v>0</v>
      </c>
      <c r="K217" s="113">
        <f t="shared" si="11"/>
        <v>0</v>
      </c>
    </row>
    <row r="218" spans="1:11" x14ac:dyDescent="0.35">
      <c r="A218" s="25" t="s">
        <v>45</v>
      </c>
      <c r="B218" s="39">
        <v>100</v>
      </c>
      <c r="C218" s="39">
        <v>100</v>
      </c>
      <c r="D218" s="39"/>
      <c r="E218" s="39">
        <f t="shared" si="9"/>
        <v>0</v>
      </c>
      <c r="F218" s="39"/>
      <c r="G218" s="39">
        <v>3.9975930396167744E-2</v>
      </c>
      <c r="H218" s="39">
        <v>3.9975930396167744E-2</v>
      </c>
      <c r="I218" s="39"/>
      <c r="J218" s="39">
        <f t="shared" si="10"/>
        <v>0</v>
      </c>
      <c r="K218" s="112">
        <f t="shared" si="11"/>
        <v>0</v>
      </c>
    </row>
    <row r="219" spans="1:11" x14ac:dyDescent="0.35">
      <c r="A219" s="26" t="s">
        <v>239</v>
      </c>
      <c r="B219" s="22">
        <v>100</v>
      </c>
      <c r="C219" s="22">
        <v>100</v>
      </c>
      <c r="D219" s="22"/>
      <c r="E219" s="22">
        <f t="shared" si="9"/>
        <v>0</v>
      </c>
      <c r="F219" s="22"/>
      <c r="G219" s="22">
        <v>3.9975930396167744E-2</v>
      </c>
      <c r="H219" s="22">
        <v>3.9975930396167744E-2</v>
      </c>
      <c r="I219" s="22"/>
      <c r="J219" s="22">
        <f t="shared" si="10"/>
        <v>0</v>
      </c>
      <c r="K219" s="113">
        <f t="shared" si="11"/>
        <v>0</v>
      </c>
    </row>
    <row r="220" spans="1:11" x14ac:dyDescent="0.35">
      <c r="A220" s="25" t="s">
        <v>240</v>
      </c>
      <c r="B220" s="39">
        <v>99.727481311131456</v>
      </c>
      <c r="C220" s="39">
        <v>99.727481311131456</v>
      </c>
      <c r="D220" s="39"/>
      <c r="E220" s="39">
        <f t="shared" si="9"/>
        <v>0</v>
      </c>
      <c r="F220" s="39"/>
      <c r="G220" s="39">
        <v>0.92496026873152304</v>
      </c>
      <c r="H220" s="39">
        <v>0.92496026873152304</v>
      </c>
      <c r="I220" s="39"/>
      <c r="J220" s="39">
        <f t="shared" si="10"/>
        <v>0</v>
      </c>
      <c r="K220" s="112">
        <f t="shared" si="11"/>
        <v>0</v>
      </c>
    </row>
    <row r="221" spans="1:11" x14ac:dyDescent="0.35">
      <c r="A221" s="26" t="s">
        <v>241</v>
      </c>
      <c r="B221" s="22">
        <v>100</v>
      </c>
      <c r="C221" s="22">
        <v>100</v>
      </c>
      <c r="D221" s="22"/>
      <c r="E221" s="22">
        <f t="shared" si="9"/>
        <v>0</v>
      </c>
      <c r="F221" s="22"/>
      <c r="G221" s="22">
        <v>0.16778532205872537</v>
      </c>
      <c r="H221" s="22">
        <v>0.16778532205872534</v>
      </c>
      <c r="I221" s="22"/>
      <c r="J221" s="22">
        <f t="shared" si="10"/>
        <v>0</v>
      </c>
      <c r="K221" s="113">
        <f t="shared" si="11"/>
        <v>0</v>
      </c>
    </row>
    <row r="222" spans="1:11" x14ac:dyDescent="0.35">
      <c r="A222" s="25" t="s">
        <v>241</v>
      </c>
      <c r="B222" s="39">
        <v>100</v>
      </c>
      <c r="C222" s="39">
        <v>100</v>
      </c>
      <c r="D222" s="39"/>
      <c r="E222" s="39">
        <f t="shared" si="9"/>
        <v>0</v>
      </c>
      <c r="F222" s="39"/>
      <c r="G222" s="39">
        <v>0.16778532205872537</v>
      </c>
      <c r="H222" s="39">
        <v>0.16778532205872534</v>
      </c>
      <c r="I222" s="39"/>
      <c r="J222" s="39">
        <f t="shared" si="10"/>
        <v>0</v>
      </c>
      <c r="K222" s="112">
        <f t="shared" si="11"/>
        <v>0</v>
      </c>
    </row>
    <row r="223" spans="1:11" x14ac:dyDescent="0.35">
      <c r="A223" s="26" t="s">
        <v>242</v>
      </c>
      <c r="B223" s="22">
        <v>99.667293758094871</v>
      </c>
      <c r="C223" s="22">
        <v>99.667293758094871</v>
      </c>
      <c r="D223" s="22"/>
      <c r="E223" s="22">
        <f t="shared" si="9"/>
        <v>0</v>
      </c>
      <c r="F223" s="22"/>
      <c r="G223" s="22">
        <v>0.75717494667279761</v>
      </c>
      <c r="H223" s="22">
        <v>0.75717494667279761</v>
      </c>
      <c r="I223" s="22"/>
      <c r="J223" s="22">
        <f t="shared" si="10"/>
        <v>0</v>
      </c>
      <c r="K223" s="113">
        <f t="shared" si="11"/>
        <v>0</v>
      </c>
    </row>
    <row r="224" spans="1:11" x14ac:dyDescent="0.35">
      <c r="A224" s="25" t="s">
        <v>242</v>
      </c>
      <c r="B224" s="39">
        <v>99.667293758094871</v>
      </c>
      <c r="C224" s="39">
        <v>99.667293758094871</v>
      </c>
      <c r="D224" s="39"/>
      <c r="E224" s="39">
        <f t="shared" si="9"/>
        <v>0</v>
      </c>
      <c r="F224" s="39"/>
      <c r="G224" s="39">
        <v>0.75717494667279761</v>
      </c>
      <c r="H224" s="39">
        <v>0.75717494667279761</v>
      </c>
      <c r="I224" s="39"/>
      <c r="J224" s="39">
        <f t="shared" si="10"/>
        <v>0</v>
      </c>
      <c r="K224" s="112">
        <f t="shared" si="11"/>
        <v>0</v>
      </c>
    </row>
    <row r="225" spans="1:11" x14ac:dyDescent="0.35">
      <c r="A225" s="26" t="s">
        <v>46</v>
      </c>
      <c r="B225" s="22">
        <v>101.66007343735694</v>
      </c>
      <c r="C225" s="22">
        <v>101.66007343735694</v>
      </c>
      <c r="D225" s="22"/>
      <c r="E225" s="22">
        <f t="shared" si="9"/>
        <v>0</v>
      </c>
      <c r="F225" s="22"/>
      <c r="G225" s="22">
        <v>1.1938857371060327</v>
      </c>
      <c r="H225" s="22">
        <v>1.1938857371060327</v>
      </c>
      <c r="I225" s="22"/>
      <c r="J225" s="22">
        <f t="shared" si="10"/>
        <v>0</v>
      </c>
      <c r="K225" s="113">
        <f t="shared" si="11"/>
        <v>0</v>
      </c>
    </row>
    <row r="226" spans="1:11" x14ac:dyDescent="0.35">
      <c r="A226" s="25" t="s">
        <v>47</v>
      </c>
      <c r="B226" s="39">
        <v>103.32100406468973</v>
      </c>
      <c r="C226" s="39">
        <v>103.32100406468973</v>
      </c>
      <c r="D226" s="39"/>
      <c r="E226" s="39">
        <f t="shared" si="9"/>
        <v>0</v>
      </c>
      <c r="F226" s="39"/>
      <c r="G226" s="39">
        <v>0.51147314317260761</v>
      </c>
      <c r="H226" s="39">
        <v>0.51147314317260761</v>
      </c>
      <c r="I226" s="39"/>
      <c r="J226" s="39">
        <f t="shared" si="10"/>
        <v>0</v>
      </c>
      <c r="K226" s="112">
        <f t="shared" si="11"/>
        <v>0</v>
      </c>
    </row>
    <row r="227" spans="1:11" x14ac:dyDescent="0.35">
      <c r="A227" s="26" t="s">
        <v>243</v>
      </c>
      <c r="B227" s="22">
        <v>105.09130565321503</v>
      </c>
      <c r="C227" s="22">
        <v>105.09130565321503</v>
      </c>
      <c r="D227" s="22"/>
      <c r="E227" s="22">
        <f t="shared" si="9"/>
        <v>0</v>
      </c>
      <c r="F227" s="22"/>
      <c r="G227" s="22">
        <v>0.32982833045596111</v>
      </c>
      <c r="H227" s="22">
        <v>0.32982833045596105</v>
      </c>
      <c r="I227" s="22"/>
      <c r="J227" s="22">
        <f t="shared" si="10"/>
        <v>0</v>
      </c>
      <c r="K227" s="113">
        <f t="shared" si="11"/>
        <v>0</v>
      </c>
    </row>
    <row r="228" spans="1:11" x14ac:dyDescent="0.35">
      <c r="A228" s="25" t="s">
        <v>244</v>
      </c>
      <c r="B228" s="39">
        <v>100.25446054750911</v>
      </c>
      <c r="C228" s="39">
        <v>100.25446054750911</v>
      </c>
      <c r="D228" s="39"/>
      <c r="E228" s="39">
        <f t="shared" si="9"/>
        <v>0</v>
      </c>
      <c r="F228" s="39"/>
      <c r="G228" s="39">
        <v>0.18164481271664651</v>
      </c>
      <c r="H228" s="39">
        <v>0.18164481271664651</v>
      </c>
      <c r="I228" s="39"/>
      <c r="J228" s="39">
        <f t="shared" si="10"/>
        <v>0</v>
      </c>
      <c r="K228" s="112">
        <f t="shared" si="11"/>
        <v>0</v>
      </c>
    </row>
    <row r="229" spans="1:11" x14ac:dyDescent="0.35">
      <c r="A229" s="26" t="s">
        <v>245</v>
      </c>
      <c r="B229" s="22">
        <v>100.44978829307721</v>
      </c>
      <c r="C229" s="22">
        <v>100.44978829307721</v>
      </c>
      <c r="D229" s="22"/>
      <c r="E229" s="22">
        <f t="shared" si="9"/>
        <v>0</v>
      </c>
      <c r="F229" s="22"/>
      <c r="G229" s="22">
        <v>0.68241259393342524</v>
      </c>
      <c r="H229" s="22">
        <v>0.68241259393342535</v>
      </c>
      <c r="I229" s="22"/>
      <c r="J229" s="22">
        <f t="shared" si="10"/>
        <v>0</v>
      </c>
      <c r="K229" s="113">
        <f t="shared" si="11"/>
        <v>0</v>
      </c>
    </row>
    <row r="230" spans="1:11" x14ac:dyDescent="0.35">
      <c r="A230" s="25" t="s">
        <v>245</v>
      </c>
      <c r="B230" s="39">
        <v>100.44978829307721</v>
      </c>
      <c r="C230" s="39">
        <v>100.44978829307721</v>
      </c>
      <c r="D230" s="39"/>
      <c r="E230" s="39">
        <f t="shared" si="9"/>
        <v>0</v>
      </c>
      <c r="F230" s="39"/>
      <c r="G230" s="39">
        <v>0.68241259393342524</v>
      </c>
      <c r="H230" s="39">
        <v>0.68241259393342535</v>
      </c>
      <c r="I230" s="39"/>
      <c r="J230" s="39">
        <f t="shared" si="10"/>
        <v>0</v>
      </c>
      <c r="K230" s="112">
        <f t="shared" si="11"/>
        <v>0</v>
      </c>
    </row>
    <row r="231" spans="1:11" x14ac:dyDescent="0.35">
      <c r="A231" s="26" t="s">
        <v>246</v>
      </c>
      <c r="B231" s="22">
        <v>100.15098404964505</v>
      </c>
      <c r="C231" s="22">
        <v>100.15106853094828</v>
      </c>
      <c r="D231" s="22"/>
      <c r="E231" s="22">
        <f t="shared" si="9"/>
        <v>8.4353942231274459E-5</v>
      </c>
      <c r="F231" s="22"/>
      <c r="G231" s="22">
        <v>2.3013656914076597</v>
      </c>
      <c r="H231" s="22">
        <v>2.3013676327003454</v>
      </c>
      <c r="I231" s="22"/>
      <c r="J231" s="22">
        <f t="shared" si="10"/>
        <v>1.941292685714302E-6</v>
      </c>
      <c r="K231" s="113">
        <f t="shared" si="11"/>
        <v>1.9511257958860097E-8</v>
      </c>
    </row>
    <row r="232" spans="1:11" x14ac:dyDescent="0.35">
      <c r="A232" s="25" t="s">
        <v>247</v>
      </c>
      <c r="B232" s="39">
        <v>101.08159095064573</v>
      </c>
      <c r="C232" s="39">
        <v>101.08159095064573</v>
      </c>
      <c r="D232" s="39"/>
      <c r="E232" s="39">
        <f t="shared" si="9"/>
        <v>0</v>
      </c>
      <c r="F232" s="39"/>
      <c r="G232" s="39">
        <v>0.1126547428246048</v>
      </c>
      <c r="H232" s="39">
        <v>0.1126547428246048</v>
      </c>
      <c r="I232" s="39"/>
      <c r="J232" s="39">
        <f t="shared" si="10"/>
        <v>0</v>
      </c>
      <c r="K232" s="112">
        <f t="shared" si="11"/>
        <v>0</v>
      </c>
    </row>
    <row r="233" spans="1:11" x14ac:dyDescent="0.35">
      <c r="A233" s="26" t="s">
        <v>248</v>
      </c>
      <c r="B233" s="22">
        <v>101.08159095064573</v>
      </c>
      <c r="C233" s="22">
        <v>101.08159095064573</v>
      </c>
      <c r="D233" s="22"/>
      <c r="E233" s="22">
        <f t="shared" si="9"/>
        <v>0</v>
      </c>
      <c r="F233" s="22"/>
      <c r="G233" s="22">
        <v>0.1126547428246048</v>
      </c>
      <c r="H233" s="22">
        <v>0.1126547428246048</v>
      </c>
      <c r="I233" s="22"/>
      <c r="J233" s="22">
        <f t="shared" si="10"/>
        <v>0</v>
      </c>
      <c r="K233" s="113">
        <f t="shared" si="11"/>
        <v>0</v>
      </c>
    </row>
    <row r="234" spans="1:11" x14ac:dyDescent="0.35">
      <c r="A234" s="25" t="s">
        <v>249</v>
      </c>
      <c r="B234" s="39">
        <v>100.57396499017443</v>
      </c>
      <c r="C234" s="39">
        <v>100.57396499017443</v>
      </c>
      <c r="D234" s="39"/>
      <c r="E234" s="39">
        <f t="shared" si="9"/>
        <v>0</v>
      </c>
      <c r="F234" s="39"/>
      <c r="G234" s="39">
        <v>6.7662418098420371E-2</v>
      </c>
      <c r="H234" s="39">
        <v>6.7662418098420371E-2</v>
      </c>
      <c r="I234" s="39"/>
      <c r="J234" s="39">
        <f t="shared" si="10"/>
        <v>0</v>
      </c>
      <c r="K234" s="112">
        <f t="shared" si="11"/>
        <v>0</v>
      </c>
    </row>
    <row r="235" spans="1:11" x14ac:dyDescent="0.35">
      <c r="A235" s="26" t="s">
        <v>250</v>
      </c>
      <c r="B235" s="22">
        <v>101.8547137231365</v>
      </c>
      <c r="C235" s="22">
        <v>101.8547137231365</v>
      </c>
      <c r="D235" s="22"/>
      <c r="E235" s="22">
        <f t="shared" si="9"/>
        <v>0</v>
      </c>
      <c r="F235" s="22"/>
      <c r="G235" s="22">
        <v>4.4992324726184432E-2</v>
      </c>
      <c r="H235" s="22">
        <v>4.4992324726184432E-2</v>
      </c>
      <c r="I235" s="22"/>
      <c r="J235" s="22">
        <f t="shared" si="10"/>
        <v>0</v>
      </c>
      <c r="K235" s="113">
        <f t="shared" si="11"/>
        <v>0</v>
      </c>
    </row>
    <row r="236" spans="1:11" x14ac:dyDescent="0.35">
      <c r="A236" s="25" t="s">
        <v>48</v>
      </c>
      <c r="B236" s="39">
        <v>100</v>
      </c>
      <c r="C236" s="39">
        <v>100.00979488157753</v>
      </c>
      <c r="D236" s="39"/>
      <c r="E236" s="39">
        <f t="shared" si="9"/>
        <v>9.7948815775295017E-3</v>
      </c>
      <c r="F236" s="39"/>
      <c r="G236" s="39">
        <v>1.9819460500525677E-2</v>
      </c>
      <c r="H236" s="39">
        <v>1.9821401793211013E-2</v>
      </c>
      <c r="I236" s="39"/>
      <c r="J236" s="39">
        <f t="shared" si="10"/>
        <v>1.9412926853361323E-6</v>
      </c>
      <c r="K236" s="112">
        <f t="shared" si="11"/>
        <v>1.9511257955059246E-8</v>
      </c>
    </row>
    <row r="237" spans="1:11" x14ac:dyDescent="0.35">
      <c r="A237" s="26" t="s">
        <v>49</v>
      </c>
      <c r="B237" s="22">
        <v>100</v>
      </c>
      <c r="C237" s="22">
        <v>100.00979488157753</v>
      </c>
      <c r="D237" s="22"/>
      <c r="E237" s="22">
        <f t="shared" si="9"/>
        <v>9.7948815775295017E-3</v>
      </c>
      <c r="F237" s="22"/>
      <c r="G237" s="22">
        <v>1.9819460500525677E-2</v>
      </c>
      <c r="H237" s="22">
        <v>1.9821401793211013E-2</v>
      </c>
      <c r="I237" s="22"/>
      <c r="J237" s="22">
        <f t="shared" si="10"/>
        <v>1.9412926853361323E-6</v>
      </c>
      <c r="K237" s="113">
        <f t="shared" si="11"/>
        <v>1.9511257955059246E-8</v>
      </c>
    </row>
    <row r="238" spans="1:11" x14ac:dyDescent="0.35">
      <c r="A238" s="25" t="s">
        <v>49</v>
      </c>
      <c r="B238" s="39">
        <v>100</v>
      </c>
      <c r="C238" s="39">
        <v>100.00979488157753</v>
      </c>
      <c r="D238" s="39"/>
      <c r="E238" s="39">
        <f t="shared" si="9"/>
        <v>9.7948815775295017E-3</v>
      </c>
      <c r="F238" s="39"/>
      <c r="G238" s="39">
        <v>1.9819460500525677E-2</v>
      </c>
      <c r="H238" s="39">
        <v>1.9821401793211013E-2</v>
      </c>
      <c r="I238" s="39"/>
      <c r="J238" s="39">
        <f t="shared" si="10"/>
        <v>1.9412926853361323E-6</v>
      </c>
      <c r="K238" s="112">
        <f t="shared" si="11"/>
        <v>1.9511257955059246E-8</v>
      </c>
    </row>
    <row r="239" spans="1:11" x14ac:dyDescent="0.35">
      <c r="A239" s="26" t="s">
        <v>251</v>
      </c>
      <c r="B239" s="22">
        <v>100</v>
      </c>
      <c r="C239" s="22">
        <v>100</v>
      </c>
      <c r="D239" s="22"/>
      <c r="E239" s="22">
        <f t="shared" si="9"/>
        <v>0</v>
      </c>
      <c r="F239" s="22"/>
      <c r="G239" s="22">
        <v>0.56108368555014809</v>
      </c>
      <c r="H239" s="22">
        <v>0.56108368555014809</v>
      </c>
      <c r="I239" s="22"/>
      <c r="J239" s="22">
        <f t="shared" si="10"/>
        <v>0</v>
      </c>
      <c r="K239" s="113">
        <f t="shared" si="11"/>
        <v>0</v>
      </c>
    </row>
    <row r="240" spans="1:11" x14ac:dyDescent="0.35">
      <c r="A240" s="25" t="s">
        <v>252</v>
      </c>
      <c r="B240" s="39">
        <v>100</v>
      </c>
      <c r="C240" s="39">
        <v>100</v>
      </c>
      <c r="D240" s="39"/>
      <c r="E240" s="39">
        <f t="shared" si="9"/>
        <v>0</v>
      </c>
      <c r="F240" s="39"/>
      <c r="G240" s="39">
        <v>0.56108368555014809</v>
      </c>
      <c r="H240" s="39">
        <v>0.56108368555014809</v>
      </c>
      <c r="I240" s="39"/>
      <c r="J240" s="39">
        <f t="shared" si="10"/>
        <v>0</v>
      </c>
      <c r="K240" s="112">
        <f t="shared" si="11"/>
        <v>0</v>
      </c>
    </row>
    <row r="241" spans="1:11" x14ac:dyDescent="0.35">
      <c r="A241" s="26" t="s">
        <v>252</v>
      </c>
      <c r="B241" s="22">
        <v>100</v>
      </c>
      <c r="C241" s="22">
        <v>100</v>
      </c>
      <c r="D241" s="22"/>
      <c r="E241" s="22">
        <f t="shared" si="9"/>
        <v>0</v>
      </c>
      <c r="F241" s="22"/>
      <c r="G241" s="22">
        <v>0.56108368555014809</v>
      </c>
      <c r="H241" s="22">
        <v>0.56108368555014809</v>
      </c>
      <c r="I241" s="22"/>
      <c r="J241" s="22">
        <f t="shared" si="10"/>
        <v>0</v>
      </c>
      <c r="K241" s="113">
        <f t="shared" si="11"/>
        <v>0</v>
      </c>
    </row>
    <row r="242" spans="1:11" x14ac:dyDescent="0.35">
      <c r="A242" s="25" t="s">
        <v>253</v>
      </c>
      <c r="B242" s="39">
        <v>100.14101335034438</v>
      </c>
      <c r="C242" s="39">
        <v>100.14101335034438</v>
      </c>
      <c r="D242" s="39"/>
      <c r="E242" s="39">
        <f t="shared" si="9"/>
        <v>0</v>
      </c>
      <c r="F242" s="39"/>
      <c r="G242" s="39">
        <v>1.6078078025323812</v>
      </c>
      <c r="H242" s="39">
        <v>1.6078078025323812</v>
      </c>
      <c r="I242" s="39"/>
      <c r="J242" s="39">
        <f t="shared" si="10"/>
        <v>0</v>
      </c>
      <c r="K242" s="112">
        <f t="shared" si="11"/>
        <v>0</v>
      </c>
    </row>
    <row r="243" spans="1:11" x14ac:dyDescent="0.35">
      <c r="A243" s="26" t="s">
        <v>254</v>
      </c>
      <c r="B243" s="22">
        <v>100.14101335034438</v>
      </c>
      <c r="C243" s="22">
        <v>100.14101335034438</v>
      </c>
      <c r="D243" s="22"/>
      <c r="E243" s="22">
        <f t="shared" si="9"/>
        <v>0</v>
      </c>
      <c r="F243" s="22"/>
      <c r="G243" s="22">
        <v>1.6078078025323812</v>
      </c>
      <c r="H243" s="22">
        <v>1.6078078025323812</v>
      </c>
      <c r="I243" s="22"/>
      <c r="J243" s="22">
        <f t="shared" si="10"/>
        <v>0</v>
      </c>
      <c r="K243" s="113">
        <f t="shared" si="11"/>
        <v>0</v>
      </c>
    </row>
    <row r="244" spans="1:11" x14ac:dyDescent="0.35">
      <c r="A244" s="25" t="s">
        <v>255</v>
      </c>
      <c r="B244" s="39">
        <v>100.16741647821281</v>
      </c>
      <c r="C244" s="39">
        <v>100.16741647821281</v>
      </c>
      <c r="D244" s="39"/>
      <c r="E244" s="39">
        <f t="shared" si="9"/>
        <v>0</v>
      </c>
      <c r="F244" s="39"/>
      <c r="G244" s="39">
        <v>1.3381802107565057</v>
      </c>
      <c r="H244" s="39">
        <v>1.3381802107565057</v>
      </c>
      <c r="I244" s="39"/>
      <c r="J244" s="39">
        <f t="shared" si="10"/>
        <v>0</v>
      </c>
      <c r="K244" s="112">
        <f t="shared" si="11"/>
        <v>0</v>
      </c>
    </row>
    <row r="245" spans="1:11" x14ac:dyDescent="0.35">
      <c r="A245" s="26" t="s">
        <v>256</v>
      </c>
      <c r="B245" s="22">
        <v>100.01017851887923</v>
      </c>
      <c r="C245" s="22">
        <v>100.01017851887923</v>
      </c>
      <c r="D245" s="22"/>
      <c r="E245" s="22">
        <f t="shared" si="9"/>
        <v>0</v>
      </c>
      <c r="F245" s="22"/>
      <c r="G245" s="22">
        <v>0.26962759177587553</v>
      </c>
      <c r="H245" s="22">
        <v>0.26962759177587559</v>
      </c>
      <c r="I245" s="22"/>
      <c r="J245" s="22">
        <f t="shared" si="10"/>
        <v>0</v>
      </c>
      <c r="K245" s="113">
        <f t="shared" si="11"/>
        <v>0</v>
      </c>
    </row>
    <row r="246" spans="1:11" x14ac:dyDescent="0.35">
      <c r="A246" s="25" t="s">
        <v>257</v>
      </c>
      <c r="B246" s="39">
        <v>99.742241732628642</v>
      </c>
      <c r="C246" s="39">
        <v>99.742241732628642</v>
      </c>
      <c r="D246" s="39"/>
      <c r="E246" s="39">
        <f t="shared" si="9"/>
        <v>0</v>
      </c>
      <c r="F246" s="39"/>
      <c r="G246" s="39">
        <v>4.1689910195790443</v>
      </c>
      <c r="H246" s="39">
        <v>4.1689910195790443</v>
      </c>
      <c r="I246" s="39"/>
      <c r="J246" s="39">
        <f t="shared" si="10"/>
        <v>0</v>
      </c>
      <c r="K246" s="112">
        <f t="shared" si="11"/>
        <v>0</v>
      </c>
    </row>
    <row r="247" spans="1:11" x14ac:dyDescent="0.35">
      <c r="A247" s="26" t="s">
        <v>258</v>
      </c>
      <c r="B247" s="22">
        <v>99.827648808238777</v>
      </c>
      <c r="C247" s="22">
        <v>99.827648808238777</v>
      </c>
      <c r="D247" s="22"/>
      <c r="E247" s="22">
        <f t="shared" si="9"/>
        <v>0</v>
      </c>
      <c r="F247" s="22"/>
      <c r="G247" s="22">
        <v>3.7539519933961802</v>
      </c>
      <c r="H247" s="22">
        <v>3.7539519933961802</v>
      </c>
      <c r="I247" s="22"/>
      <c r="J247" s="22">
        <f t="shared" si="10"/>
        <v>0</v>
      </c>
      <c r="K247" s="113">
        <f t="shared" si="11"/>
        <v>0</v>
      </c>
    </row>
    <row r="248" spans="1:11" x14ac:dyDescent="0.35">
      <c r="A248" s="25" t="s">
        <v>259</v>
      </c>
      <c r="B248" s="39">
        <v>99.827648808238777</v>
      </c>
      <c r="C248" s="39">
        <v>99.827648808238777</v>
      </c>
      <c r="D248" s="39"/>
      <c r="E248" s="39">
        <f t="shared" si="9"/>
        <v>0</v>
      </c>
      <c r="F248" s="39"/>
      <c r="G248" s="39">
        <v>3.7539519933961802</v>
      </c>
      <c r="H248" s="39">
        <v>3.7539519933961802</v>
      </c>
      <c r="I248" s="39"/>
      <c r="J248" s="39">
        <f t="shared" si="10"/>
        <v>0</v>
      </c>
      <c r="K248" s="112">
        <f t="shared" si="11"/>
        <v>0</v>
      </c>
    </row>
    <row r="249" spans="1:11" x14ac:dyDescent="0.35">
      <c r="A249" s="26" t="s">
        <v>260</v>
      </c>
      <c r="B249" s="22">
        <v>99.827648808238777</v>
      </c>
      <c r="C249" s="22">
        <v>99.827648808238777</v>
      </c>
      <c r="D249" s="22"/>
      <c r="E249" s="22">
        <f t="shared" si="9"/>
        <v>0</v>
      </c>
      <c r="F249" s="22"/>
      <c r="G249" s="22">
        <v>3.7539519933961802</v>
      </c>
      <c r="H249" s="22">
        <v>3.7539519933961802</v>
      </c>
      <c r="I249" s="22"/>
      <c r="J249" s="22">
        <f t="shared" si="10"/>
        <v>0</v>
      </c>
      <c r="K249" s="113">
        <f t="shared" si="11"/>
        <v>0</v>
      </c>
    </row>
    <row r="250" spans="1:11" x14ac:dyDescent="0.35">
      <c r="A250" s="25" t="s">
        <v>261</v>
      </c>
      <c r="B250" s="39">
        <v>98.976338028874338</v>
      </c>
      <c r="C250" s="39">
        <v>98.976338028874338</v>
      </c>
      <c r="D250" s="39"/>
      <c r="E250" s="39">
        <f t="shared" si="9"/>
        <v>0</v>
      </c>
      <c r="F250" s="39"/>
      <c r="G250" s="39">
        <v>0.41503902618286348</v>
      </c>
      <c r="H250" s="39">
        <v>0.41503902618286342</v>
      </c>
      <c r="I250" s="39"/>
      <c r="J250" s="39">
        <f t="shared" si="10"/>
        <v>0</v>
      </c>
      <c r="K250" s="112">
        <f t="shared" si="11"/>
        <v>0</v>
      </c>
    </row>
    <row r="251" spans="1:11" x14ac:dyDescent="0.35">
      <c r="A251" s="26" t="s">
        <v>262</v>
      </c>
      <c r="B251" s="22">
        <v>98.976338028874338</v>
      </c>
      <c r="C251" s="22">
        <v>98.976338028874338</v>
      </c>
      <c r="D251" s="22"/>
      <c r="E251" s="22">
        <f t="shared" si="9"/>
        <v>0</v>
      </c>
      <c r="F251" s="22"/>
      <c r="G251" s="22">
        <v>0.41503902618286348</v>
      </c>
      <c r="H251" s="22">
        <v>0.41503902618286342</v>
      </c>
      <c r="I251" s="22"/>
      <c r="J251" s="22">
        <f t="shared" si="10"/>
        <v>0</v>
      </c>
      <c r="K251" s="113">
        <f t="shared" si="11"/>
        <v>0</v>
      </c>
    </row>
    <row r="252" spans="1:11" x14ac:dyDescent="0.35">
      <c r="A252" s="25" t="s">
        <v>263</v>
      </c>
      <c r="B252" s="39">
        <v>98.976338028874338</v>
      </c>
      <c r="C252" s="39">
        <v>98.976338028874338</v>
      </c>
      <c r="D252" s="39"/>
      <c r="E252" s="39">
        <f t="shared" si="9"/>
        <v>0</v>
      </c>
      <c r="F252" s="39"/>
      <c r="G252" s="39">
        <v>0.41503902618286348</v>
      </c>
      <c r="H252" s="39">
        <v>0.41503902618286342</v>
      </c>
      <c r="I252" s="39"/>
      <c r="J252" s="39">
        <f t="shared" si="10"/>
        <v>0</v>
      </c>
      <c r="K252" s="112">
        <f t="shared" si="11"/>
        <v>0</v>
      </c>
    </row>
    <row r="253" spans="1:11" x14ac:dyDescent="0.35">
      <c r="A253" s="26" t="s">
        <v>264</v>
      </c>
      <c r="B253" s="22">
        <v>100</v>
      </c>
      <c r="C253" s="22">
        <v>100</v>
      </c>
      <c r="D253" s="22"/>
      <c r="E253" s="22">
        <f t="shared" si="9"/>
        <v>0</v>
      </c>
      <c r="F253" s="22"/>
      <c r="G253" s="22">
        <v>7.4611915913581822E-2</v>
      </c>
      <c r="H253" s="22">
        <v>7.4611915913581822E-2</v>
      </c>
      <c r="I253" s="22"/>
      <c r="J253" s="22">
        <f t="shared" si="10"/>
        <v>0</v>
      </c>
      <c r="K253" s="113">
        <f t="shared" si="11"/>
        <v>0</v>
      </c>
    </row>
    <row r="254" spans="1:11" x14ac:dyDescent="0.35">
      <c r="A254" s="25" t="s">
        <v>265</v>
      </c>
      <c r="B254" s="39">
        <v>100</v>
      </c>
      <c r="C254" s="39">
        <v>100</v>
      </c>
      <c r="D254" s="39"/>
      <c r="E254" s="39">
        <f t="shared" si="9"/>
        <v>0</v>
      </c>
      <c r="F254" s="39"/>
      <c r="G254" s="39">
        <v>7.4611915913581822E-2</v>
      </c>
      <c r="H254" s="39">
        <v>7.4611915913581822E-2</v>
      </c>
      <c r="I254" s="39"/>
      <c r="J254" s="39">
        <f t="shared" si="10"/>
        <v>0</v>
      </c>
      <c r="K254" s="112">
        <f t="shared" si="11"/>
        <v>0</v>
      </c>
    </row>
    <row r="255" spans="1:11" x14ac:dyDescent="0.35">
      <c r="A255" s="26" t="s">
        <v>266</v>
      </c>
      <c r="B255" s="22">
        <v>100</v>
      </c>
      <c r="C255" s="22">
        <v>100</v>
      </c>
      <c r="D255" s="22"/>
      <c r="E255" s="22">
        <f t="shared" si="9"/>
        <v>0</v>
      </c>
      <c r="F255" s="22"/>
      <c r="G255" s="22">
        <v>3.2097431235565368E-2</v>
      </c>
      <c r="H255" s="22">
        <v>3.2097431235565368E-2</v>
      </c>
      <c r="I255" s="22"/>
      <c r="J255" s="22">
        <f t="shared" si="10"/>
        <v>0</v>
      </c>
      <c r="K255" s="113">
        <f t="shared" si="11"/>
        <v>0</v>
      </c>
    </row>
    <row r="256" spans="1:11" x14ac:dyDescent="0.35">
      <c r="A256" s="25" t="s">
        <v>266</v>
      </c>
      <c r="B256" s="39">
        <v>100</v>
      </c>
      <c r="C256" s="39">
        <v>100</v>
      </c>
      <c r="D256" s="39"/>
      <c r="E256" s="39">
        <f t="shared" si="9"/>
        <v>0</v>
      </c>
      <c r="F256" s="39"/>
      <c r="G256" s="39">
        <v>3.2097431235565368E-2</v>
      </c>
      <c r="H256" s="39">
        <v>3.2097431235565368E-2</v>
      </c>
      <c r="I256" s="39"/>
      <c r="J256" s="39">
        <f t="shared" si="10"/>
        <v>0</v>
      </c>
      <c r="K256" s="112">
        <f t="shared" si="11"/>
        <v>0</v>
      </c>
    </row>
    <row r="257" spans="1:11" x14ac:dyDescent="0.35">
      <c r="A257" s="26" t="s">
        <v>267</v>
      </c>
      <c r="B257" s="22">
        <v>100</v>
      </c>
      <c r="C257" s="22">
        <v>100</v>
      </c>
      <c r="D257" s="22"/>
      <c r="E257" s="22">
        <f t="shared" si="9"/>
        <v>0</v>
      </c>
      <c r="F257" s="22"/>
      <c r="G257" s="22">
        <v>4.2514484678016447E-2</v>
      </c>
      <c r="H257" s="22">
        <v>4.2514484678016454E-2</v>
      </c>
      <c r="I257" s="22"/>
      <c r="J257" s="22">
        <f t="shared" si="10"/>
        <v>0</v>
      </c>
      <c r="K257" s="113">
        <f t="shared" si="11"/>
        <v>0</v>
      </c>
    </row>
    <row r="258" spans="1:11" x14ac:dyDescent="0.35">
      <c r="A258" s="25" t="s">
        <v>268</v>
      </c>
      <c r="B258" s="39">
        <v>100</v>
      </c>
      <c r="C258" s="39">
        <v>100</v>
      </c>
      <c r="D258" s="39"/>
      <c r="E258" s="39">
        <f t="shared" si="9"/>
        <v>0</v>
      </c>
      <c r="F258" s="39"/>
      <c r="G258" s="39">
        <v>4.2514484678016447E-2</v>
      </c>
      <c r="H258" s="39">
        <v>4.2514484678016454E-2</v>
      </c>
      <c r="I258" s="39"/>
      <c r="J258" s="39">
        <f t="shared" si="10"/>
        <v>0</v>
      </c>
      <c r="K258" s="112">
        <f t="shared" si="11"/>
        <v>0</v>
      </c>
    </row>
    <row r="259" spans="1:11" x14ac:dyDescent="0.35">
      <c r="A259" s="26" t="s">
        <v>269</v>
      </c>
      <c r="B259" s="22">
        <v>99.876319741688974</v>
      </c>
      <c r="C259" s="22">
        <v>99.98020070312235</v>
      </c>
      <c r="D259" s="22"/>
      <c r="E259" s="22">
        <f t="shared" si="9"/>
        <v>0.10400960077627808</v>
      </c>
      <c r="F259" s="22"/>
      <c r="G259" s="22">
        <v>6.3503608415362773</v>
      </c>
      <c r="H259" s="22">
        <v>6.3569658264954141</v>
      </c>
      <c r="I259" s="22"/>
      <c r="J259" s="22">
        <f t="shared" si="10"/>
        <v>6.6049849591367504E-3</v>
      </c>
      <c r="K259" s="113">
        <f t="shared" si="11"/>
        <v>6.6384407822919105E-5</v>
      </c>
    </row>
    <row r="260" spans="1:11" x14ac:dyDescent="0.35">
      <c r="A260" s="25" t="s">
        <v>50</v>
      </c>
      <c r="B260" s="39">
        <v>99.956637742852692</v>
      </c>
      <c r="C260" s="39">
        <v>100.06912822712198</v>
      </c>
      <c r="D260" s="39"/>
      <c r="E260" s="39">
        <f t="shared" si="9"/>
        <v>0.11253928384293843</v>
      </c>
      <c r="F260" s="39"/>
      <c r="G260" s="39">
        <v>5.8690483301388481</v>
      </c>
      <c r="H260" s="39">
        <v>5.8756533150979831</v>
      </c>
      <c r="I260" s="39"/>
      <c r="J260" s="39">
        <f t="shared" si="10"/>
        <v>6.6049849591349741E-3</v>
      </c>
      <c r="K260" s="112">
        <f t="shared" si="11"/>
        <v>6.6384407822901256E-5</v>
      </c>
    </row>
    <row r="261" spans="1:11" x14ac:dyDescent="0.35">
      <c r="A261" s="26" t="s">
        <v>270</v>
      </c>
      <c r="B261" s="22">
        <v>100.35581682413108</v>
      </c>
      <c r="C261" s="22">
        <v>100.35581682413108</v>
      </c>
      <c r="D261" s="22"/>
      <c r="E261" s="22">
        <f t="shared" si="9"/>
        <v>0</v>
      </c>
      <c r="F261" s="22"/>
      <c r="G261" s="22">
        <v>3.6810912213602942E-2</v>
      </c>
      <c r="H261" s="22">
        <v>3.6810912213602935E-2</v>
      </c>
      <c r="I261" s="22"/>
      <c r="J261" s="22">
        <f t="shared" si="10"/>
        <v>0</v>
      </c>
      <c r="K261" s="113">
        <f t="shared" si="11"/>
        <v>0</v>
      </c>
    </row>
    <row r="262" spans="1:11" x14ac:dyDescent="0.35">
      <c r="A262" s="25" t="s">
        <v>270</v>
      </c>
      <c r="B262" s="39">
        <v>100.35581682413108</v>
      </c>
      <c r="C262" s="39">
        <v>100.35581682413108</v>
      </c>
      <c r="D262" s="39"/>
      <c r="E262" s="39">
        <f t="shared" si="9"/>
        <v>0</v>
      </c>
      <c r="F262" s="39"/>
      <c r="G262" s="39">
        <v>3.6810912213602942E-2</v>
      </c>
      <c r="H262" s="39">
        <v>3.6810912213602935E-2</v>
      </c>
      <c r="I262" s="39"/>
      <c r="J262" s="39">
        <f t="shared" si="10"/>
        <v>0</v>
      </c>
      <c r="K262" s="112">
        <f t="shared" si="11"/>
        <v>0</v>
      </c>
    </row>
    <row r="263" spans="1:11" x14ac:dyDescent="0.35">
      <c r="A263" s="26" t="s">
        <v>52</v>
      </c>
      <c r="B263" s="22">
        <v>99.954112043259769</v>
      </c>
      <c r="C263" s="22">
        <v>100.06966346871226</v>
      </c>
      <c r="D263" s="22"/>
      <c r="E263" s="22">
        <f t="shared" ref="E263:E275" si="12">((C263/B263-1)*100)</f>
        <v>0.11560447398351048</v>
      </c>
      <c r="F263" s="22"/>
      <c r="G263" s="22">
        <v>5.7134336860330199</v>
      </c>
      <c r="H263" s="22">
        <v>5.7200386709921549</v>
      </c>
      <c r="I263" s="22"/>
      <c r="J263" s="22">
        <f t="shared" si="10"/>
        <v>6.6049849591349741E-3</v>
      </c>
      <c r="K263" s="113">
        <f t="shared" si="11"/>
        <v>6.6384407822901256E-5</v>
      </c>
    </row>
    <row r="264" spans="1:11" x14ac:dyDescent="0.35">
      <c r="A264" s="25" t="s">
        <v>52</v>
      </c>
      <c r="B264" s="39">
        <v>99.954112043259769</v>
      </c>
      <c r="C264" s="39">
        <v>100.06966346871226</v>
      </c>
      <c r="D264" s="39"/>
      <c r="E264" s="39">
        <f t="shared" si="12"/>
        <v>0.11560447398351048</v>
      </c>
      <c r="F264" s="39"/>
      <c r="G264" s="39">
        <v>5.7134336860330199</v>
      </c>
      <c r="H264" s="39">
        <v>5.7200386709921549</v>
      </c>
      <c r="I264" s="39"/>
      <c r="J264" s="39">
        <f t="shared" ref="J264:J275" si="13">H264-G264</f>
        <v>6.6049849591349741E-3</v>
      </c>
      <c r="K264" s="112">
        <f t="shared" si="11"/>
        <v>6.6384407822901256E-5</v>
      </c>
    </row>
    <row r="265" spans="1:11" x14ac:dyDescent="0.35">
      <c r="A265" s="26" t="s">
        <v>51</v>
      </c>
      <c r="B265" s="22">
        <v>99.954912941633339</v>
      </c>
      <c r="C265" s="22">
        <v>99.954912941633339</v>
      </c>
      <c r="D265" s="22"/>
      <c r="E265" s="22">
        <f t="shared" si="12"/>
        <v>0</v>
      </c>
      <c r="F265" s="22"/>
      <c r="G265" s="22">
        <v>0.11880373189222555</v>
      </c>
      <c r="H265" s="22">
        <v>0.11880373189222555</v>
      </c>
      <c r="I265" s="22"/>
      <c r="J265" s="22">
        <f t="shared" si="13"/>
        <v>0</v>
      </c>
      <c r="K265" s="113">
        <f t="shared" si="11"/>
        <v>0</v>
      </c>
    </row>
    <row r="266" spans="1:11" x14ac:dyDescent="0.35">
      <c r="A266" s="25" t="s">
        <v>271</v>
      </c>
      <c r="B266" s="39">
        <v>99.950402966294064</v>
      </c>
      <c r="C266" s="39">
        <v>99.950402966294064</v>
      </c>
      <c r="D266" s="39"/>
      <c r="E266" s="39">
        <f t="shared" si="12"/>
        <v>0</v>
      </c>
      <c r="F266" s="39"/>
      <c r="G266" s="39">
        <v>9.4385057881733819E-2</v>
      </c>
      <c r="H266" s="39">
        <v>9.4385057881733833E-2</v>
      </c>
      <c r="I266" s="39"/>
      <c r="J266" s="39">
        <f t="shared" si="13"/>
        <v>0</v>
      </c>
      <c r="K266" s="112">
        <f t="shared" ref="K266:K277" si="14">J266/$G$5</f>
        <v>0</v>
      </c>
    </row>
    <row r="267" spans="1:11" x14ac:dyDescent="0.35">
      <c r="A267" s="26" t="s">
        <v>272</v>
      </c>
      <c r="B267" s="22">
        <v>99.972349095154314</v>
      </c>
      <c r="C267" s="22">
        <v>99.972349095154314</v>
      </c>
      <c r="D267" s="22"/>
      <c r="E267" s="22">
        <f t="shared" si="12"/>
        <v>0</v>
      </c>
      <c r="F267" s="22"/>
      <c r="G267" s="22">
        <v>2.441867401049172E-2</v>
      </c>
      <c r="H267" s="22">
        <v>2.4418674010491716E-2</v>
      </c>
      <c r="I267" s="22"/>
      <c r="J267" s="22">
        <f t="shared" si="13"/>
        <v>0</v>
      </c>
      <c r="K267" s="113">
        <f t="shared" si="14"/>
        <v>0</v>
      </c>
    </row>
    <row r="268" spans="1:11" x14ac:dyDescent="0.35">
      <c r="A268" s="25" t="s">
        <v>273</v>
      </c>
      <c r="B268" s="39">
        <v>97.507136878425982</v>
      </c>
      <c r="C268" s="39">
        <v>97.507136878425982</v>
      </c>
      <c r="D268" s="39"/>
      <c r="E268" s="39">
        <f t="shared" si="12"/>
        <v>0</v>
      </c>
      <c r="F268" s="39"/>
      <c r="G268" s="39">
        <v>0.33610546903042865</v>
      </c>
      <c r="H268" s="39">
        <v>0.33610546903042865</v>
      </c>
      <c r="I268" s="39"/>
      <c r="J268" s="39">
        <f t="shared" si="13"/>
        <v>0</v>
      </c>
      <c r="K268" s="112">
        <f t="shared" si="14"/>
        <v>0</v>
      </c>
    </row>
    <row r="269" spans="1:11" x14ac:dyDescent="0.35">
      <c r="A269" s="26" t="s">
        <v>274</v>
      </c>
      <c r="B269" s="22">
        <v>100</v>
      </c>
      <c r="C269" s="22">
        <v>100</v>
      </c>
      <c r="D269" s="22"/>
      <c r="E269" s="22">
        <f t="shared" si="12"/>
        <v>0</v>
      </c>
      <c r="F269" s="22"/>
      <c r="G269" s="22">
        <v>9.4127447695812355E-2</v>
      </c>
      <c r="H269" s="22">
        <v>9.4127447695812355E-2</v>
      </c>
      <c r="I269" s="22"/>
      <c r="J269" s="22">
        <f t="shared" si="13"/>
        <v>0</v>
      </c>
      <c r="K269" s="113">
        <f t="shared" si="14"/>
        <v>0</v>
      </c>
    </row>
    <row r="270" spans="1:11" x14ac:dyDescent="0.35">
      <c r="A270" s="25" t="s">
        <v>274</v>
      </c>
      <c r="B270" s="39">
        <v>100</v>
      </c>
      <c r="C270" s="39">
        <v>100</v>
      </c>
      <c r="D270" s="39"/>
      <c r="E270" s="39">
        <f t="shared" si="12"/>
        <v>0</v>
      </c>
      <c r="F270" s="39"/>
      <c r="G270" s="39">
        <v>9.4127447695812355E-2</v>
      </c>
      <c r="H270" s="39">
        <v>9.4127447695812355E-2</v>
      </c>
      <c r="I270" s="39"/>
      <c r="J270" s="39">
        <f t="shared" si="13"/>
        <v>0</v>
      </c>
      <c r="K270" s="112">
        <f t="shared" si="14"/>
        <v>0</v>
      </c>
    </row>
    <row r="271" spans="1:11" x14ac:dyDescent="0.35">
      <c r="A271" s="26" t="s">
        <v>275</v>
      </c>
      <c r="B271" s="22">
        <v>96.570687901530249</v>
      </c>
      <c r="C271" s="22">
        <v>96.570687901530249</v>
      </c>
      <c r="D271" s="22"/>
      <c r="E271" s="22">
        <f t="shared" si="12"/>
        <v>0</v>
      </c>
      <c r="F271" s="22"/>
      <c r="G271" s="22">
        <v>0.24197802133461629</v>
      </c>
      <c r="H271" s="22">
        <v>0.24197802133461627</v>
      </c>
      <c r="I271" s="22"/>
      <c r="J271" s="22">
        <f t="shared" si="13"/>
        <v>0</v>
      </c>
      <c r="K271" s="113">
        <f t="shared" si="14"/>
        <v>0</v>
      </c>
    </row>
    <row r="272" spans="1:11" x14ac:dyDescent="0.35">
      <c r="A272" s="25" t="s">
        <v>276</v>
      </c>
      <c r="B272" s="39">
        <v>96.570687901530249</v>
      </c>
      <c r="C272" s="39">
        <v>96.570687901530249</v>
      </c>
      <c r="D272" s="39"/>
      <c r="E272" s="39">
        <f t="shared" si="12"/>
        <v>0</v>
      </c>
      <c r="F272" s="39"/>
      <c r="G272" s="39">
        <v>0.24197802133461629</v>
      </c>
      <c r="H272" s="39">
        <v>0.24197802133461627</v>
      </c>
      <c r="I272" s="39"/>
      <c r="J272" s="39">
        <f t="shared" si="13"/>
        <v>0</v>
      </c>
      <c r="K272" s="112">
        <f t="shared" si="14"/>
        <v>0</v>
      </c>
    </row>
    <row r="273" spans="1:11" x14ac:dyDescent="0.35">
      <c r="A273" s="26" t="s">
        <v>277</v>
      </c>
      <c r="B273" s="22">
        <v>102.30747444080862</v>
      </c>
      <c r="C273" s="22">
        <v>102.30747444080862</v>
      </c>
      <c r="D273" s="22"/>
      <c r="E273" s="22">
        <f t="shared" si="12"/>
        <v>0</v>
      </c>
      <c r="F273" s="22"/>
      <c r="G273" s="22">
        <v>0.14520704236700155</v>
      </c>
      <c r="H273" s="22">
        <v>0.14520704236700155</v>
      </c>
      <c r="I273" s="22"/>
      <c r="J273" s="22">
        <f t="shared" si="13"/>
        <v>0</v>
      </c>
      <c r="K273" s="113">
        <f t="shared" si="14"/>
        <v>0</v>
      </c>
    </row>
    <row r="274" spans="1:11" x14ac:dyDescent="0.35">
      <c r="A274" s="25" t="s">
        <v>278</v>
      </c>
      <c r="B274" s="39">
        <v>102.30747444080862</v>
      </c>
      <c r="C274" s="39">
        <v>102.30747444080862</v>
      </c>
      <c r="D274" s="39"/>
      <c r="E274" s="39">
        <f t="shared" si="12"/>
        <v>0</v>
      </c>
      <c r="F274" s="39"/>
      <c r="G274" s="39">
        <v>0.14520704236700155</v>
      </c>
      <c r="H274" s="39">
        <v>0.14520704236700155</v>
      </c>
      <c r="I274" s="39"/>
      <c r="J274" s="39">
        <f t="shared" si="13"/>
        <v>0</v>
      </c>
      <c r="K274" s="112">
        <f t="shared" si="14"/>
        <v>0</v>
      </c>
    </row>
    <row r="275" spans="1:11" x14ac:dyDescent="0.35">
      <c r="A275" s="26" t="s">
        <v>279</v>
      </c>
      <c r="B275" s="22">
        <v>102.30747444080862</v>
      </c>
      <c r="C275" s="22">
        <v>102.30747444080862</v>
      </c>
      <c r="D275" s="22"/>
      <c r="E275" s="22">
        <f t="shared" si="12"/>
        <v>0</v>
      </c>
      <c r="F275" s="22"/>
      <c r="G275" s="22">
        <v>0.14520704236700199</v>
      </c>
      <c r="H275" s="22">
        <v>0.14520704236700155</v>
      </c>
      <c r="I275" s="22"/>
      <c r="J275" s="22">
        <f t="shared" si="13"/>
        <v>-4.4408920985006262E-16</v>
      </c>
      <c r="K275" s="113">
        <f t="shared" si="14"/>
        <v>-4.4633862754923636E-18</v>
      </c>
    </row>
    <row r="276" spans="1:11" ht="15.5" x14ac:dyDescent="0.35">
      <c r="A276" s="101"/>
      <c r="B276" s="19"/>
      <c r="C276" s="19"/>
      <c r="D276" s="16"/>
      <c r="E276" s="16"/>
      <c r="F276" s="16"/>
      <c r="G276" s="19"/>
      <c r="H276" s="19"/>
      <c r="I276" s="34"/>
      <c r="J276" s="16"/>
    </row>
    <row r="277" spans="1:11" x14ac:dyDescent="0.35">
      <c r="A277" s="128"/>
      <c r="B277" s="129"/>
      <c r="C277" s="129"/>
    </row>
    <row r="278" spans="1:11" x14ac:dyDescent="0.35">
      <c r="A278" s="21" t="s">
        <v>285</v>
      </c>
    </row>
    <row r="279" spans="1:11" x14ac:dyDescent="0.35">
      <c r="A279" s="33" t="s">
        <v>286</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O495"/>
  <sheetViews>
    <sheetView zoomScaleNormal="100" workbookViewId="0">
      <pane xSplit="1" ySplit="4" topLeftCell="B5" activePane="bottomRight" state="frozen"/>
      <selection activeCell="A11" sqref="A11"/>
      <selection pane="topRight" activeCell="A11" sqref="A11"/>
      <selection pane="bottomLeft" activeCell="A11" sqref="A11"/>
      <selection pane="bottomRight" activeCell="C10" sqref="C10"/>
    </sheetView>
  </sheetViews>
  <sheetFormatPr defaultRowHeight="14.5" x14ac:dyDescent="0.35"/>
  <cols>
    <col min="1" max="1" width="53.81640625" style="68" bestFit="1" customWidth="1"/>
    <col min="2" max="3" width="9.7265625" style="68" bestFit="1" customWidth="1"/>
    <col min="4" max="4" width="1.81640625" style="68" customWidth="1"/>
    <col min="5" max="5" width="10.7265625" style="68" customWidth="1"/>
    <col min="6" max="6" width="1.81640625" style="68" customWidth="1"/>
    <col min="7" max="8" width="9.7265625" style="68" bestFit="1" customWidth="1"/>
    <col min="9" max="9" width="11.7265625" style="68" customWidth="1"/>
    <col min="10" max="10" width="11.6328125" style="68" customWidth="1"/>
    <col min="11" max="16384" width="8.7265625" style="68"/>
  </cols>
  <sheetData>
    <row r="1" spans="1:15" ht="15.5" x14ac:dyDescent="0.35">
      <c r="A1" s="97" t="s">
        <v>95</v>
      </c>
    </row>
    <row r="2" spans="1:15" ht="6" customHeight="1" x14ac:dyDescent="0.35">
      <c r="A2" s="34"/>
      <c r="B2" s="34"/>
      <c r="C2" s="34"/>
      <c r="D2" s="34"/>
      <c r="E2" s="34"/>
      <c r="F2" s="34"/>
      <c r="G2" s="34"/>
      <c r="H2" s="34"/>
      <c r="I2" s="34"/>
      <c r="J2" s="34"/>
    </row>
    <row r="3" spans="1:15" ht="60" customHeight="1" x14ac:dyDescent="0.35">
      <c r="A3" s="136"/>
      <c r="B3" s="132" t="s">
        <v>84</v>
      </c>
      <c r="C3" s="132"/>
      <c r="D3" s="34"/>
      <c r="E3" s="102" t="s">
        <v>85</v>
      </c>
      <c r="G3" s="135" t="s">
        <v>86</v>
      </c>
      <c r="H3" s="135"/>
      <c r="I3" s="123" t="s">
        <v>87</v>
      </c>
      <c r="J3" s="123" t="s">
        <v>287</v>
      </c>
    </row>
    <row r="4" spans="1:15" ht="58" x14ac:dyDescent="0.35">
      <c r="A4" s="137"/>
      <c r="B4" s="94">
        <v>44044</v>
      </c>
      <c r="C4" s="94">
        <v>44075</v>
      </c>
      <c r="D4" s="18"/>
      <c r="E4" s="100" t="s">
        <v>294</v>
      </c>
      <c r="F4" s="18"/>
      <c r="G4" s="94">
        <v>44044</v>
      </c>
      <c r="H4" s="94">
        <v>44075</v>
      </c>
      <c r="I4" s="100" t="s">
        <v>295</v>
      </c>
      <c r="J4" s="100" t="s">
        <v>288</v>
      </c>
    </row>
    <row r="5" spans="1:15" ht="15.5" x14ac:dyDescent="0.35">
      <c r="A5" s="35" t="s">
        <v>66</v>
      </c>
      <c r="B5" s="79"/>
      <c r="C5" s="79"/>
      <c r="D5" s="79"/>
      <c r="E5" s="79"/>
      <c r="F5" s="79"/>
      <c r="G5" s="79"/>
      <c r="H5" s="79"/>
      <c r="I5" s="79"/>
      <c r="J5" s="79"/>
    </row>
    <row r="6" spans="1:15" ht="1.5" customHeight="1" x14ac:dyDescent="0.35">
      <c r="A6" s="103"/>
      <c r="B6" s="79"/>
      <c r="C6" s="79"/>
      <c r="D6" s="79"/>
      <c r="E6" s="79"/>
      <c r="F6" s="79"/>
      <c r="G6" s="79"/>
      <c r="H6" s="79"/>
    </row>
    <row r="7" spans="1:15" ht="15.5" x14ac:dyDescent="0.35">
      <c r="A7" s="97" t="s">
        <v>83</v>
      </c>
      <c r="B7" s="57">
        <v>98.804137332519701</v>
      </c>
      <c r="C7" s="57">
        <v>98.878005829685932</v>
      </c>
      <c r="D7" s="39"/>
      <c r="E7" s="39">
        <f>((C7/B7-1)*100)</f>
        <v>7.4762554646512491E-2</v>
      </c>
      <c r="F7" s="42"/>
      <c r="G7" s="57">
        <v>98.804137332519716</v>
      </c>
      <c r="H7" s="57">
        <v>98.878005829685932</v>
      </c>
      <c r="I7" s="39">
        <f t="shared" ref="I7:I21" si="0">H7-G7</f>
        <v>7.3868497166216684E-2</v>
      </c>
      <c r="J7" s="119">
        <f>I7/$G$7</f>
        <v>7.4762554646488585E-4</v>
      </c>
      <c r="L7" s="69"/>
      <c r="M7" s="69"/>
      <c r="O7" s="69"/>
    </row>
    <row r="8" spans="1:15" x14ac:dyDescent="0.35">
      <c r="A8" s="68" t="s">
        <v>53</v>
      </c>
      <c r="B8" s="57">
        <v>98.733583271202249</v>
      </c>
      <c r="C8" s="57">
        <v>98.801840177256693</v>
      </c>
      <c r="D8" s="39"/>
      <c r="E8" s="39">
        <f>((C8/B8-1)*100)</f>
        <v>6.9132410465599925E-2</v>
      </c>
      <c r="F8" s="42"/>
      <c r="G8" s="57">
        <v>94.681847237608764</v>
      </c>
      <c r="H8" s="57">
        <v>94.747303080877501</v>
      </c>
      <c r="I8" s="39">
        <f>H8-G8</f>
        <v>6.5455843268736658E-2</v>
      </c>
      <c r="J8" s="119">
        <f>I8/$G$7</f>
        <v>6.6248079317213942E-4</v>
      </c>
      <c r="K8" s="69"/>
      <c r="M8" s="69"/>
      <c r="O8" s="69"/>
    </row>
    <row r="9" spans="1:15" x14ac:dyDescent="0.35">
      <c r="A9" s="68" t="s">
        <v>54</v>
      </c>
      <c r="B9" s="57">
        <v>102.83599879480947</v>
      </c>
      <c r="C9" s="57">
        <v>103.65203580291326</v>
      </c>
      <c r="D9" s="39"/>
      <c r="E9" s="39">
        <f>((C9/B9-1)*100)</f>
        <v>0.79353243773325755</v>
      </c>
      <c r="F9" s="42"/>
      <c r="G9" s="57">
        <v>18.368077642442788</v>
      </c>
      <c r="H9" s="57">
        <v>18.513834296723601</v>
      </c>
      <c r="I9" s="39">
        <f t="shared" si="0"/>
        <v>0.14575665428081308</v>
      </c>
      <c r="J9" s="119">
        <f>I9/$G$7</f>
        <v>1.4752080046028571E-3</v>
      </c>
      <c r="K9" s="69"/>
      <c r="M9" s="69"/>
      <c r="O9" s="69"/>
    </row>
    <row r="10" spans="1:15" x14ac:dyDescent="0.35">
      <c r="A10" s="68" t="s">
        <v>55</v>
      </c>
      <c r="B10" s="57">
        <v>97.794573667312989</v>
      </c>
      <c r="C10" s="57">
        <v>97.691669779590924</v>
      </c>
      <c r="D10" s="79"/>
      <c r="E10" s="79">
        <f>((C10/B10-1)*100)</f>
        <v>-0.10522453737784598</v>
      </c>
      <c r="F10" s="79"/>
      <c r="G10" s="57">
        <v>76.313769595165994</v>
      </c>
      <c r="H10" s="57">
        <v>76.233468784153885</v>
      </c>
      <c r="I10" s="79">
        <f t="shared" si="0"/>
        <v>-8.0300811012108397E-2</v>
      </c>
      <c r="J10" s="119">
        <f t="shared" ref="J10:J19" si="1">I10/$G$7</f>
        <v>-8.1272721143104136E-4</v>
      </c>
      <c r="K10" s="69"/>
      <c r="M10" s="69"/>
      <c r="N10" s="69"/>
      <c r="O10" s="69"/>
    </row>
    <row r="11" spans="1:15" x14ac:dyDescent="0.35">
      <c r="A11" s="68" t="s">
        <v>56</v>
      </c>
      <c r="B11" s="57">
        <v>98.256637907404013</v>
      </c>
      <c r="C11" s="57">
        <v>98.325799003810474</v>
      </c>
      <c r="D11" s="79"/>
      <c r="E11" s="79">
        <f t="shared" ref="E11:E22" si="2">((C11/B11-1)*100)</f>
        <v>7.0388217915251516E-2</v>
      </c>
      <c r="F11" s="79"/>
      <c r="G11" s="57">
        <v>96.53292902527258</v>
      </c>
      <c r="H11" s="57">
        <v>96.600876833714878</v>
      </c>
      <c r="I11" s="79">
        <f t="shared" si="0"/>
        <v>6.7947808442298196E-2</v>
      </c>
      <c r="J11" s="119">
        <f>I11/$G$7</f>
        <v>6.8770205658112986E-4</v>
      </c>
      <c r="K11" s="69"/>
      <c r="L11" s="69"/>
      <c r="M11" s="69"/>
      <c r="N11" s="69"/>
      <c r="O11" s="69"/>
    </row>
    <row r="12" spans="1:15" ht="15.5" x14ac:dyDescent="0.35">
      <c r="A12" s="68" t="s">
        <v>57</v>
      </c>
      <c r="B12" s="57">
        <v>98.847691406226659</v>
      </c>
      <c r="C12" s="57">
        <v>98.924256464399463</v>
      </c>
      <c r="D12" s="79"/>
      <c r="E12" s="79">
        <f>((C12/B12-1)*100)</f>
        <v>7.7457608856179583E-2</v>
      </c>
      <c r="F12" s="79"/>
      <c r="G12" s="57">
        <v>94.555062037581322</v>
      </c>
      <c r="H12" s="57">
        <v>94.628302127688116</v>
      </c>
      <c r="I12" s="79">
        <f t="shared" si="0"/>
        <v>7.3240090106793332E-2</v>
      </c>
      <c r="J12" s="119">
        <f t="shared" si="1"/>
        <v>7.4126541746230698E-4</v>
      </c>
      <c r="K12" s="41"/>
      <c r="L12" s="69"/>
      <c r="M12" s="69"/>
      <c r="N12" s="69"/>
      <c r="O12" s="69"/>
    </row>
    <row r="13" spans="1:15" ht="15.5" x14ac:dyDescent="0.35">
      <c r="A13" s="68" t="s">
        <v>58</v>
      </c>
      <c r="B13" s="57">
        <v>99.492311809623473</v>
      </c>
      <c r="C13" s="57">
        <v>99.651634445306186</v>
      </c>
      <c r="D13" s="79"/>
      <c r="E13" s="79">
        <f t="shared" si="2"/>
        <v>0.16013562534116232</v>
      </c>
      <c r="F13" s="79"/>
      <c r="G13" s="57">
        <v>76.194224752503942</v>
      </c>
      <c r="H13" s="57">
        <v>76.316238850785226</v>
      </c>
      <c r="I13" s="79">
        <f t="shared" si="0"/>
        <v>0.12201409828128362</v>
      </c>
      <c r="J13" s="119">
        <f t="shared" si="1"/>
        <v>1.2349087960826185E-3</v>
      </c>
      <c r="K13" s="41"/>
      <c r="L13" s="69"/>
      <c r="M13" s="69"/>
      <c r="N13" s="69"/>
      <c r="O13" s="69"/>
    </row>
    <row r="14" spans="1:15" ht="15.5" x14ac:dyDescent="0.35">
      <c r="A14" s="68" t="s">
        <v>59</v>
      </c>
      <c r="B14" s="57">
        <v>98.755195052244645</v>
      </c>
      <c r="C14" s="57">
        <v>98.835095753146149</v>
      </c>
      <c r="D14" s="79"/>
      <c r="E14" s="79">
        <f t="shared" si="2"/>
        <v>8.0907845768751763E-2</v>
      </c>
      <c r="F14" s="79"/>
      <c r="G14" s="57">
        <v>92.099472125757416</v>
      </c>
      <c r="H14" s="57">
        <v>92.173987824618749</v>
      </c>
      <c r="I14" s="79">
        <f t="shared" si="0"/>
        <v>7.4515698861333135E-2</v>
      </c>
      <c r="J14" s="119">
        <f t="shared" si="1"/>
        <v>7.5417589660800111E-4</v>
      </c>
      <c r="K14" s="41"/>
      <c r="L14" s="69"/>
      <c r="M14" s="69"/>
      <c r="N14" s="69"/>
      <c r="O14" s="69"/>
    </row>
    <row r="15" spans="1:15" ht="15.5" x14ac:dyDescent="0.35">
      <c r="A15" s="68" t="s">
        <v>60</v>
      </c>
      <c r="B15" s="57">
        <v>98.707480522633745</v>
      </c>
      <c r="C15" s="57">
        <v>98.78659446335557</v>
      </c>
      <c r="D15" s="79"/>
      <c r="E15" s="79">
        <f t="shared" si="2"/>
        <v>8.0149893709102749E-2</v>
      </c>
      <c r="F15" s="79"/>
      <c r="G15" s="57">
        <v>92.165055336205683</v>
      </c>
      <c r="H15" s="57">
        <v>92.23892553009459</v>
      </c>
      <c r="I15" s="79">
        <f>H15-G15</f>
        <v>7.387019388890792E-2</v>
      </c>
      <c r="J15" s="119">
        <f t="shared" si="1"/>
        <v>7.4764271905236092E-4</v>
      </c>
      <c r="K15" s="41"/>
      <c r="L15" s="69"/>
      <c r="M15" s="69"/>
      <c r="N15" s="69"/>
      <c r="O15" s="69"/>
    </row>
    <row r="16" spans="1:15" ht="15.5" x14ac:dyDescent="0.35">
      <c r="A16" s="68" t="s">
        <v>61</v>
      </c>
      <c r="B16" s="57">
        <v>98.932705522874016</v>
      </c>
      <c r="C16" s="57">
        <v>99.008873647873088</v>
      </c>
      <c r="D16" s="79"/>
      <c r="E16" s="79">
        <f>((C16/B16-1)*100)</f>
        <v>7.6989833237162131E-2</v>
      </c>
      <c r="F16" s="79"/>
      <c r="G16" s="57">
        <v>90.924632124579205</v>
      </c>
      <c r="H16" s="57">
        <v>90.994634847223423</v>
      </c>
      <c r="I16" s="79">
        <f t="shared" si="0"/>
        <v>7.0002722644218807E-2</v>
      </c>
      <c r="J16" s="119">
        <f t="shared" si="1"/>
        <v>7.0849991239363408E-4</v>
      </c>
      <c r="K16" s="41"/>
      <c r="L16" s="69"/>
      <c r="M16" s="69"/>
      <c r="N16" s="69"/>
      <c r="O16" s="69"/>
    </row>
    <row r="17" spans="1:15" ht="15.5" x14ac:dyDescent="0.35">
      <c r="A17" s="68" t="s">
        <v>280</v>
      </c>
      <c r="B17" s="57">
        <v>99.904829409056561</v>
      </c>
      <c r="C17" s="57">
        <v>100.04807510190933</v>
      </c>
      <c r="D17" s="79"/>
      <c r="E17" s="79">
        <f t="shared" si="2"/>
        <v>0.14338215049269909</v>
      </c>
      <c r="F17" s="79"/>
      <c r="G17" s="57">
        <v>89.805537941904319</v>
      </c>
      <c r="H17" s="57">
        <v>89.934303053466962</v>
      </c>
      <c r="I17" s="79">
        <f t="shared" si="0"/>
        <v>0.12876511156264314</v>
      </c>
      <c r="J17" s="119">
        <f t="shared" si="1"/>
        <v>1.3032360287635676E-3</v>
      </c>
      <c r="K17" s="41"/>
      <c r="L17" s="69"/>
      <c r="M17" s="69"/>
      <c r="N17" s="69"/>
      <c r="O17" s="69"/>
    </row>
    <row r="18" spans="1:15" ht="15.5" x14ac:dyDescent="0.35">
      <c r="A18" s="68" t="s">
        <v>281</v>
      </c>
      <c r="B18" s="57">
        <v>98.765541369667829</v>
      </c>
      <c r="C18" s="57">
        <v>98.835608614825404</v>
      </c>
      <c r="D18" s="79"/>
      <c r="E18" s="79">
        <f t="shared" si="2"/>
        <v>7.0943007232981969E-2</v>
      </c>
      <c r="F18" s="79"/>
      <c r="G18" s="57">
        <v>96.264220301689832</v>
      </c>
      <c r="H18" s="57">
        <v>96.332513034461229</v>
      </c>
      <c r="I18" s="79">
        <f>H18-G18</f>
        <v>6.8292732771396913E-2</v>
      </c>
      <c r="J18" s="119">
        <f t="shared" si="1"/>
        <v>6.9119304732717418E-4</v>
      </c>
      <c r="K18" s="41"/>
      <c r="L18" s="69"/>
      <c r="M18" s="69"/>
      <c r="N18" s="69"/>
      <c r="O18" s="69"/>
    </row>
    <row r="19" spans="1:15" ht="15.5" x14ac:dyDescent="0.35">
      <c r="A19" s="68" t="s">
        <v>62</v>
      </c>
      <c r="B19" s="57">
        <v>98.753661867289338</v>
      </c>
      <c r="C19" s="57">
        <v>98.830542884937614</v>
      </c>
      <c r="D19" s="79"/>
      <c r="E19" s="79">
        <f t="shared" si="2"/>
        <v>7.7851308189047508E-2</v>
      </c>
      <c r="F19" s="79"/>
      <c r="G19" s="57">
        <v>94.873131184519991</v>
      </c>
      <c r="H19" s="57">
        <v>94.946991158267039</v>
      </c>
      <c r="I19" s="79">
        <f t="shared" si="0"/>
        <v>7.3859973747048002E-2</v>
      </c>
      <c r="J19" s="119">
        <f t="shared" si="1"/>
        <v>7.4753928065255455E-4</v>
      </c>
      <c r="K19" s="41"/>
      <c r="L19" s="69"/>
      <c r="M19" s="69"/>
      <c r="N19" s="69"/>
      <c r="O19" s="69"/>
    </row>
    <row r="20" spans="1:15" ht="15.5" x14ac:dyDescent="0.35">
      <c r="A20" s="68" t="s">
        <v>282</v>
      </c>
      <c r="B20" s="57">
        <v>98.729870472491896</v>
      </c>
      <c r="C20" s="57">
        <v>98.807557770837079</v>
      </c>
      <c r="D20" s="79"/>
      <c r="E20" s="79">
        <f t="shared" si="2"/>
        <v>7.8686721630849554E-2</v>
      </c>
      <c r="F20" s="79"/>
      <c r="G20" s="57">
        <v>93.87669944207039</v>
      </c>
      <c r="H20" s="57">
        <v>93.950567939236606</v>
      </c>
      <c r="I20" s="79">
        <f t="shared" si="0"/>
        <v>7.3868497166216684E-2</v>
      </c>
      <c r="J20" s="119">
        <f>I20/$G$7</f>
        <v>7.4762554646488585E-4</v>
      </c>
      <c r="K20" s="41"/>
      <c r="L20" s="69"/>
      <c r="M20" s="69"/>
      <c r="N20" s="69"/>
      <c r="O20" s="69"/>
    </row>
    <row r="21" spans="1:15" ht="15.5" x14ac:dyDescent="0.35">
      <c r="A21" s="68" t="s">
        <v>283</v>
      </c>
      <c r="B21" s="57">
        <v>98.802814476054152</v>
      </c>
      <c r="C21" s="57">
        <v>98.876764686130841</v>
      </c>
      <c r="D21" s="79"/>
      <c r="E21" s="79">
        <f>((C21/B21-1)*100)</f>
        <v>7.4846258650462794E-2</v>
      </c>
      <c r="F21" s="79"/>
      <c r="G21" s="57">
        <v>98.693640133961637</v>
      </c>
      <c r="H21" s="57">
        <v>98.767508631127853</v>
      </c>
      <c r="I21" s="79">
        <f t="shared" si="0"/>
        <v>7.3868497166216684E-2</v>
      </c>
      <c r="J21" s="119">
        <f>I21/$G$7</f>
        <v>7.4762554646488585E-4</v>
      </c>
      <c r="K21" s="41"/>
      <c r="L21" s="69"/>
      <c r="M21" s="69"/>
      <c r="N21" s="69"/>
      <c r="O21" s="69"/>
    </row>
    <row r="22" spans="1:15" ht="15.5" x14ac:dyDescent="0.35">
      <c r="A22" s="68" t="s">
        <v>284</v>
      </c>
      <c r="B22" s="57">
        <v>98.74424069328262</v>
      </c>
      <c r="C22" s="57">
        <v>98.814558487592365</v>
      </c>
      <c r="D22" s="79"/>
      <c r="E22" s="79">
        <f t="shared" si="2"/>
        <v>7.1212046207502766E-2</v>
      </c>
      <c r="F22" s="79"/>
      <c r="G22" s="57">
        <v>93.351273989024307</v>
      </c>
      <c r="H22" s="57">
        <v>93.417751341392673</v>
      </c>
      <c r="I22" s="79">
        <f>H22-G22</f>
        <v>6.6477352368366383E-2</v>
      </c>
      <c r="J22" s="119">
        <f>I22/$G$7</f>
        <v>6.7281952115669642E-4</v>
      </c>
      <c r="K22" s="41"/>
      <c r="L22" s="69"/>
      <c r="M22" s="69"/>
      <c r="N22" s="69"/>
      <c r="O22" s="69"/>
    </row>
    <row r="23" spans="1:15" ht="7.5" customHeight="1" x14ac:dyDescent="0.35">
      <c r="A23" s="31"/>
      <c r="B23" s="39"/>
      <c r="C23" s="39"/>
      <c r="D23" s="79"/>
      <c r="E23" s="79"/>
      <c r="F23" s="79"/>
      <c r="G23" s="44"/>
      <c r="H23" s="44"/>
      <c r="K23" s="41"/>
    </row>
    <row r="24" spans="1:15" ht="15.5" x14ac:dyDescent="0.35">
      <c r="A24" s="32" t="s">
        <v>64</v>
      </c>
      <c r="B24" s="39"/>
      <c r="C24" s="39"/>
      <c r="D24" s="79"/>
      <c r="E24" s="79"/>
      <c r="F24" s="79"/>
      <c r="G24" s="44"/>
      <c r="H24" s="44"/>
      <c r="I24" s="40"/>
      <c r="J24" s="40"/>
    </row>
    <row r="25" spans="1:15" ht="7.5" customHeight="1" x14ac:dyDescent="0.35">
      <c r="A25" s="103"/>
      <c r="B25" s="39"/>
      <c r="C25" s="39"/>
      <c r="D25" s="79"/>
      <c r="E25" s="79"/>
      <c r="F25" s="79"/>
      <c r="G25" s="39"/>
      <c r="H25" s="39"/>
      <c r="J25" s="40"/>
    </row>
    <row r="26" spans="1:15" ht="15.5" x14ac:dyDescent="0.35">
      <c r="A26" s="97" t="s">
        <v>83</v>
      </c>
      <c r="B26" s="57">
        <v>98.284510381505868</v>
      </c>
      <c r="C26" s="57">
        <v>98.336175954429464</v>
      </c>
      <c r="D26" s="38"/>
      <c r="E26" s="39">
        <f>((C26/B26-1)*100)</f>
        <v>5.2567360536315277E-2</v>
      </c>
      <c r="F26" s="43"/>
      <c r="G26" s="57">
        <v>98.284510381505868</v>
      </c>
      <c r="H26" s="57">
        <v>98.336175954429507</v>
      </c>
      <c r="I26" s="39">
        <f>H26-G26</f>
        <v>5.1665572923639047E-2</v>
      </c>
      <c r="J26" s="119">
        <f>I26/$G$26</f>
        <v>5.2567360536356629E-4</v>
      </c>
      <c r="K26" s="69"/>
      <c r="M26" s="69"/>
      <c r="O26" s="69"/>
    </row>
    <row r="27" spans="1:15" x14ac:dyDescent="0.35">
      <c r="A27" s="68" t="s">
        <v>53</v>
      </c>
      <c r="B27" s="57">
        <v>98.302695144635152</v>
      </c>
      <c r="C27" s="57">
        <v>97.929806005975706</v>
      </c>
      <c r="D27" s="39"/>
      <c r="E27" s="39">
        <f t="shared" ref="E27:E41" si="3">((C27/B27-1)*100)</f>
        <v>-0.37932748243657555</v>
      </c>
      <c r="F27" s="42"/>
      <c r="G27" s="57">
        <v>95.103277644652138</v>
      </c>
      <c r="H27" s="57">
        <v>95.133343290676081</v>
      </c>
      <c r="I27" s="39">
        <f t="shared" ref="I27:I41" si="4">H27-G27</f>
        <v>3.006564602394235E-2</v>
      </c>
      <c r="J27" s="119">
        <f>I27/$G$26</f>
        <v>3.0590421529535117E-4</v>
      </c>
      <c r="K27" s="69"/>
      <c r="M27" s="69"/>
      <c r="O27" s="69"/>
    </row>
    <row r="28" spans="1:15" x14ac:dyDescent="0.35">
      <c r="A28" s="68" t="s">
        <v>54</v>
      </c>
      <c r="B28" s="57">
        <v>103.48213500203353</v>
      </c>
      <c r="C28" s="57">
        <v>103.32438441674213</v>
      </c>
      <c r="D28" s="39"/>
      <c r="E28" s="39">
        <f>((C28/B28-1)*100)</f>
        <v>-0.15244233730613566</v>
      </c>
      <c r="F28" s="42"/>
      <c r="G28" s="57">
        <v>15.692774053854727</v>
      </c>
      <c r="H28" s="57">
        <v>15.860163070012511</v>
      </c>
      <c r="I28" s="39">
        <f t="shared" si="4"/>
        <v>0.16738901615778445</v>
      </c>
      <c r="J28" s="119">
        <f>I28/$G$26</f>
        <v>1.7031067816082029E-3</v>
      </c>
      <c r="K28" s="69"/>
      <c r="M28" s="69"/>
      <c r="O28" s="69"/>
    </row>
    <row r="29" spans="1:15" x14ac:dyDescent="0.35">
      <c r="A29" s="68" t="s">
        <v>55</v>
      </c>
      <c r="B29" s="57">
        <v>97.339908363551714</v>
      </c>
      <c r="C29" s="57">
        <v>96.925131249992489</v>
      </c>
      <c r="D29" s="79"/>
      <c r="E29" s="79">
        <f>((C29/B29-1)*100)</f>
        <v>-0.42611208550771273</v>
      </c>
      <c r="F29" s="79"/>
      <c r="G29" s="57">
        <v>79.410503590797418</v>
      </c>
      <c r="H29" s="57">
        <v>79.273180220663576</v>
      </c>
      <c r="I29" s="79">
        <f>H29-G29</f>
        <v>-0.1373233701338421</v>
      </c>
      <c r="J29" s="119">
        <f>I29/$G$26</f>
        <v>-1.3972025663128516E-3</v>
      </c>
      <c r="K29" s="69"/>
      <c r="M29" s="69"/>
      <c r="O29" s="69"/>
    </row>
    <row r="30" spans="1:15" x14ac:dyDescent="0.35">
      <c r="A30" s="68" t="s">
        <v>56</v>
      </c>
      <c r="B30" s="57">
        <v>97.856873689159315</v>
      </c>
      <c r="C30" s="57">
        <v>97.941862963559601</v>
      </c>
      <c r="D30" s="79"/>
      <c r="E30" s="79">
        <f>((C30/B30-1)*100)</f>
        <v>8.6850592294873685E-2</v>
      </c>
      <c r="F30" s="79"/>
      <c r="G30" s="57">
        <v>96.61156473070038</v>
      </c>
      <c r="H30" s="57">
        <v>96.663230303623976</v>
      </c>
      <c r="I30" s="79">
        <f t="shared" si="4"/>
        <v>5.1665572923596415E-2</v>
      </c>
      <c r="J30" s="119">
        <f t="shared" ref="J30:J37" si="5">I30/$G$26</f>
        <v>5.256736053631325E-4</v>
      </c>
      <c r="K30" s="69"/>
      <c r="M30" s="69"/>
      <c r="O30" s="69"/>
    </row>
    <row r="31" spans="1:15" x14ac:dyDescent="0.35">
      <c r="A31" s="68" t="s">
        <v>57</v>
      </c>
      <c r="B31" s="57">
        <v>98.301878061822194</v>
      </c>
      <c r="C31" s="57">
        <v>97.99375329217807</v>
      </c>
      <c r="D31" s="79"/>
      <c r="E31" s="79">
        <f>((C31/B31-1)*100)</f>
        <v>-0.31344749024057039</v>
      </c>
      <c r="F31" s="79"/>
      <c r="G31" s="57">
        <v>94.572995968272977</v>
      </c>
      <c r="H31" s="57">
        <v>94.624661541196573</v>
      </c>
      <c r="I31" s="79">
        <f t="shared" si="4"/>
        <v>5.1665572923596415E-2</v>
      </c>
      <c r="J31" s="119">
        <f t="shared" si="5"/>
        <v>5.256736053631325E-4</v>
      </c>
      <c r="K31" s="69"/>
      <c r="M31" s="69"/>
      <c r="O31" s="69"/>
    </row>
    <row r="32" spans="1:15" x14ac:dyDescent="0.35">
      <c r="A32" s="68" t="s">
        <v>58</v>
      </c>
      <c r="B32" s="57">
        <v>99.535009332232733</v>
      </c>
      <c r="C32" s="57">
        <v>99.19883721280992</v>
      </c>
      <c r="D32" s="79"/>
      <c r="E32" s="79">
        <f t="shared" si="3"/>
        <v>-0.33774259095181725</v>
      </c>
      <c r="F32" s="79"/>
      <c r="G32" s="57">
        <v>67.792438253478394</v>
      </c>
      <c r="H32" s="57">
        <v>67.925753536511749</v>
      </c>
      <c r="I32" s="79">
        <f t="shared" si="4"/>
        <v>0.1333152830333546</v>
      </c>
      <c r="J32" s="119">
        <f t="shared" si="5"/>
        <v>1.3564221108277551E-3</v>
      </c>
      <c r="K32" s="69"/>
      <c r="M32" s="69"/>
      <c r="O32" s="69"/>
    </row>
    <row r="33" spans="1:15" x14ac:dyDescent="0.35">
      <c r="A33" s="68" t="s">
        <v>59</v>
      </c>
      <c r="B33" s="57">
        <v>98.232188787731289</v>
      </c>
      <c r="C33" s="57">
        <v>97.919476218417572</v>
      </c>
      <c r="D33" s="79"/>
      <c r="E33" s="79">
        <f t="shared" si="3"/>
        <v>-0.31834022347750901</v>
      </c>
      <c r="F33" s="79"/>
      <c r="G33" s="57">
        <v>92.869743336775386</v>
      </c>
      <c r="H33" s="57">
        <v>92.920006441444173</v>
      </c>
      <c r="I33" s="79">
        <f t="shared" si="4"/>
        <v>5.0263104668786696E-2</v>
      </c>
      <c r="J33" s="119">
        <f t="shared" si="5"/>
        <v>5.1140413147181599E-4</v>
      </c>
      <c r="K33" s="69"/>
      <c r="M33" s="69"/>
      <c r="O33" s="69"/>
    </row>
    <row r="34" spans="1:15" x14ac:dyDescent="0.35">
      <c r="A34" s="68" t="s">
        <v>60</v>
      </c>
      <c r="B34" s="57">
        <v>98.190450328041877</v>
      </c>
      <c r="C34" s="57">
        <v>97.879297245624926</v>
      </c>
      <c r="D34" s="79"/>
      <c r="E34" s="79">
        <f t="shared" si="3"/>
        <v>-0.31688731580049589</v>
      </c>
      <c r="F34" s="79"/>
      <c r="G34" s="57">
        <v>93.091359752871682</v>
      </c>
      <c r="H34" s="57">
        <v>93.143025325795293</v>
      </c>
      <c r="I34" s="79">
        <f t="shared" si="4"/>
        <v>5.1665572923610625E-2</v>
      </c>
      <c r="J34" s="119">
        <f t="shared" si="5"/>
        <v>5.2567360536327713E-4</v>
      </c>
      <c r="K34" s="69"/>
      <c r="M34" s="69"/>
      <c r="O34" s="69"/>
    </row>
    <row r="35" spans="1:15" x14ac:dyDescent="0.35">
      <c r="A35" s="68" t="s">
        <v>61</v>
      </c>
      <c r="B35" s="57">
        <v>98.267882888052284</v>
      </c>
      <c r="C35" s="57">
        <v>97.951844409301501</v>
      </c>
      <c r="D35" s="79"/>
      <c r="E35" s="79">
        <f t="shared" si="3"/>
        <v>-0.32160912544622056</v>
      </c>
      <c r="F35" s="79"/>
      <c r="G35" s="57">
        <v>91.725498797263128</v>
      </c>
      <c r="H35" s="57">
        <v>91.777164370186725</v>
      </c>
      <c r="I35" s="79">
        <f t="shared" si="4"/>
        <v>5.1665572923596415E-2</v>
      </c>
      <c r="J35" s="119">
        <f t="shared" si="5"/>
        <v>5.256736053631325E-4</v>
      </c>
      <c r="K35" s="69"/>
      <c r="M35" s="69"/>
      <c r="O35" s="69"/>
    </row>
    <row r="36" spans="1:15" x14ac:dyDescent="0.35">
      <c r="A36" s="68" t="s">
        <v>280</v>
      </c>
      <c r="B36" s="57">
        <v>99.178989046693673</v>
      </c>
      <c r="C36" s="57">
        <v>98.751332395721235</v>
      </c>
      <c r="D36" s="79"/>
      <c r="E36" s="79">
        <f t="shared" si="3"/>
        <v>-0.4311968241288433</v>
      </c>
      <c r="F36" s="79"/>
      <c r="G36" s="57">
        <v>89.928209593558719</v>
      </c>
      <c r="H36" s="57">
        <v>90.044946330967619</v>
      </c>
      <c r="I36" s="79">
        <f t="shared" si="4"/>
        <v>0.11673673740889967</v>
      </c>
      <c r="J36" s="119">
        <f>I36/$G$26</f>
        <v>1.1877429816333088E-3</v>
      </c>
      <c r="K36" s="69"/>
      <c r="M36" s="69"/>
      <c r="O36" s="69"/>
    </row>
    <row r="37" spans="1:15" x14ac:dyDescent="0.35">
      <c r="A37" s="68" t="s">
        <v>281</v>
      </c>
      <c r="B37" s="57">
        <v>98.237125256640084</v>
      </c>
      <c r="C37" s="57">
        <v>97.934764157092317</v>
      </c>
      <c r="D37" s="79"/>
      <c r="E37" s="79">
        <f t="shared" si="3"/>
        <v>-0.3077869988131865</v>
      </c>
      <c r="F37" s="79"/>
      <c r="G37" s="57">
        <v>95.841992567618959</v>
      </c>
      <c r="H37" s="57">
        <v>95.893658140542556</v>
      </c>
      <c r="I37" s="79">
        <f t="shared" si="4"/>
        <v>5.1665572923596415E-2</v>
      </c>
      <c r="J37" s="119">
        <f t="shared" si="5"/>
        <v>5.256736053631325E-4</v>
      </c>
      <c r="K37" s="69"/>
      <c r="M37" s="69"/>
      <c r="O37" s="69"/>
    </row>
    <row r="38" spans="1:15" x14ac:dyDescent="0.35">
      <c r="A38" s="68" t="s">
        <v>62</v>
      </c>
      <c r="B38" s="57">
        <v>98.19124958162908</v>
      </c>
      <c r="C38" s="57">
        <v>97.880207687396933</v>
      </c>
      <c r="D38" s="79"/>
      <c r="E38" s="79">
        <f>((C38/B38-1)*100)</f>
        <v>-0.31677150006484966</v>
      </c>
      <c r="F38" s="79"/>
      <c r="G38" s="57">
        <v>93.12960565784195</v>
      </c>
      <c r="H38" s="57">
        <v>93.181257764013552</v>
      </c>
      <c r="I38" s="79">
        <f t="shared" si="4"/>
        <v>5.1652106171601986E-2</v>
      </c>
      <c r="J38" s="119">
        <f>I38/$G$26</f>
        <v>5.255365873127586E-4</v>
      </c>
      <c r="K38" s="69"/>
      <c r="M38" s="69"/>
      <c r="O38" s="69"/>
    </row>
    <row r="39" spans="1:15" x14ac:dyDescent="0.35">
      <c r="A39" s="68" t="s">
        <v>282</v>
      </c>
      <c r="B39" s="57">
        <v>98.15480051762826</v>
      </c>
      <c r="C39" s="57">
        <v>97.842741015680289</v>
      </c>
      <c r="D39" s="79"/>
      <c r="E39" s="79">
        <f t="shared" si="3"/>
        <v>-0.31792586842650516</v>
      </c>
      <c r="F39" s="79"/>
      <c r="G39" s="57">
        <v>92.787460929671823</v>
      </c>
      <c r="H39" s="57">
        <v>92.839126502595434</v>
      </c>
      <c r="I39" s="79">
        <f t="shared" si="4"/>
        <v>5.1665572923610625E-2</v>
      </c>
      <c r="J39" s="119">
        <f>I39/$G$26</f>
        <v>5.2567360536327713E-4</v>
      </c>
      <c r="K39" s="69"/>
      <c r="M39" s="69"/>
      <c r="O39" s="69"/>
    </row>
    <row r="40" spans="1:15" x14ac:dyDescent="0.35">
      <c r="A40" s="68" t="s">
        <v>283</v>
      </c>
      <c r="B40" s="57">
        <v>98.282149231774497</v>
      </c>
      <c r="C40" s="57">
        <v>97.986758417261129</v>
      </c>
      <c r="D40" s="79"/>
      <c r="E40" s="79">
        <f t="shared" si="3"/>
        <v>-0.30055388167872232</v>
      </c>
      <c r="F40" s="79"/>
      <c r="G40" s="57">
        <v>98.147062485854917</v>
      </c>
      <c r="H40" s="57">
        <v>98.198728058778514</v>
      </c>
      <c r="I40" s="79">
        <f t="shared" si="4"/>
        <v>5.1665572923596415E-2</v>
      </c>
      <c r="J40" s="119">
        <f>I40/$G$26</f>
        <v>5.256736053631325E-4</v>
      </c>
      <c r="K40" s="69"/>
      <c r="M40" s="69"/>
      <c r="O40" s="69"/>
    </row>
    <row r="41" spans="1:15" x14ac:dyDescent="0.35">
      <c r="A41" s="68" t="s">
        <v>284</v>
      </c>
      <c r="B41" s="57">
        <v>98.208013489399846</v>
      </c>
      <c r="C41" s="57">
        <v>97.885510006914899</v>
      </c>
      <c r="D41" s="79"/>
      <c r="E41" s="79">
        <f t="shared" si="3"/>
        <v>-0.3283881539053346</v>
      </c>
      <c r="F41" s="79"/>
      <c r="G41" s="57">
        <v>93.505688913364665</v>
      </c>
      <c r="H41" s="57">
        <v>93.54937291683386</v>
      </c>
      <c r="I41" s="79">
        <f t="shared" si="4"/>
        <v>4.3684003469195432E-2</v>
      </c>
      <c r="J41" s="119">
        <f>I41/$G$26</f>
        <v>4.4446478188302013E-4</v>
      </c>
      <c r="K41" s="69"/>
      <c r="M41" s="69"/>
      <c r="O41" s="69"/>
    </row>
    <row r="42" spans="1:15" ht="7.5" customHeight="1" x14ac:dyDescent="0.35">
      <c r="A42" s="31"/>
      <c r="B42" s="39"/>
      <c r="C42" s="39"/>
      <c r="D42" s="79"/>
      <c r="E42" s="79"/>
      <c r="F42" s="79"/>
      <c r="G42" s="39"/>
      <c r="H42" s="39"/>
    </row>
    <row r="43" spans="1:15" ht="15.5" x14ac:dyDescent="0.35">
      <c r="A43" s="32" t="s">
        <v>65</v>
      </c>
      <c r="B43" s="39"/>
      <c r="C43" s="39"/>
      <c r="D43" s="79"/>
      <c r="E43" s="79"/>
      <c r="F43" s="79"/>
      <c r="G43" s="39"/>
      <c r="H43" s="39"/>
      <c r="I43" s="79"/>
      <c r="J43" s="79"/>
    </row>
    <row r="44" spans="1:15" ht="7.5" customHeight="1" x14ac:dyDescent="0.35">
      <c r="A44" s="103"/>
      <c r="B44" s="39"/>
      <c r="C44" s="39"/>
      <c r="D44" s="79"/>
      <c r="E44" s="79"/>
      <c r="F44" s="79"/>
      <c r="G44" s="39"/>
      <c r="H44" s="39"/>
    </row>
    <row r="45" spans="1:15" ht="15.5" x14ac:dyDescent="0.35">
      <c r="A45" s="97" t="s">
        <v>83</v>
      </c>
      <c r="B45" s="57">
        <v>99.496028898165292</v>
      </c>
      <c r="C45" s="57">
        <v>99.599460942769028</v>
      </c>
      <c r="D45" s="43"/>
      <c r="E45" s="39">
        <f>((C45/B45-1)*100)</f>
        <v>0.10395595256329493</v>
      </c>
      <c r="F45" s="43"/>
      <c r="G45" s="57">
        <v>99.496028898165292</v>
      </c>
      <c r="H45" s="69">
        <v>99.599460942769028</v>
      </c>
      <c r="I45" s="39">
        <f>H45-G45</f>
        <v>0.10343204460373556</v>
      </c>
      <c r="J45" s="119">
        <f t="shared" ref="J45:J61" si="6">I45/$G$45</f>
        <v>1.0395595256329155E-3</v>
      </c>
      <c r="K45" s="69"/>
      <c r="M45" s="69"/>
      <c r="O45" s="69"/>
    </row>
    <row r="46" spans="1:15" x14ac:dyDescent="0.35">
      <c r="A46" s="68" t="s">
        <v>53</v>
      </c>
      <c r="B46" s="57">
        <v>99.319302443364919</v>
      </c>
      <c r="C46" s="69">
        <v>99.438098976974004</v>
      </c>
      <c r="D46" s="42"/>
      <c r="E46" s="39">
        <f t="shared" ref="E46:E60" si="7">((C46/B46-1)*100)</f>
        <v>0.11961072086348334</v>
      </c>
      <c r="F46" s="42"/>
      <c r="G46" s="57">
        <v>94.120705935043475</v>
      </c>
      <c r="H46" s="57">
        <v>94.233284389894195</v>
      </c>
      <c r="I46" s="39">
        <f t="shared" ref="I46:I59" si="8">H46-G46</f>
        <v>0.11257845485071982</v>
      </c>
      <c r="J46" s="119">
        <f t="shared" si="6"/>
        <v>1.1314869155827764E-3</v>
      </c>
      <c r="K46" s="69"/>
      <c r="M46" s="69"/>
      <c r="O46" s="69"/>
    </row>
    <row r="47" spans="1:15" x14ac:dyDescent="0.35">
      <c r="A47" s="68" t="s">
        <v>54</v>
      </c>
      <c r="B47" s="57">
        <v>102.22782236872033</v>
      </c>
      <c r="C47" s="69">
        <v>102.7729968153284</v>
      </c>
      <c r="D47" s="42"/>
      <c r="E47" s="39">
        <f t="shared" si="7"/>
        <v>0.53329361222398397</v>
      </c>
      <c r="F47" s="42"/>
      <c r="G47" s="57">
        <v>21.930287002203738</v>
      </c>
      <c r="H47" s="57">
        <v>22.047239821928876</v>
      </c>
      <c r="I47" s="39">
        <f t="shared" si="8"/>
        <v>0.11695281972513882</v>
      </c>
      <c r="J47" s="119">
        <f t="shared" si="6"/>
        <v>1.1754521363344123E-3</v>
      </c>
      <c r="K47" s="69"/>
      <c r="M47" s="69"/>
      <c r="O47" s="69"/>
    </row>
    <row r="48" spans="1:15" x14ac:dyDescent="0.35">
      <c r="A48" s="68" t="s">
        <v>55</v>
      </c>
      <c r="B48" s="57">
        <v>98.46823526617105</v>
      </c>
      <c r="C48" s="69">
        <v>98.462268601952118</v>
      </c>
      <c r="D48" s="79"/>
      <c r="E48" s="79">
        <f t="shared" si="7"/>
        <v>-6.0594812152370281E-3</v>
      </c>
      <c r="F48" s="79"/>
      <c r="G48" s="57">
        <v>72.190418932839748</v>
      </c>
      <c r="H48" s="57">
        <v>72.186044567965311</v>
      </c>
      <c r="I48" s="79">
        <f t="shared" si="8"/>
        <v>-4.3743648744367647E-3</v>
      </c>
      <c r="J48" s="119">
        <f t="shared" si="6"/>
        <v>-4.3965220751814631E-5</v>
      </c>
      <c r="K48" s="69"/>
      <c r="L48" s="69"/>
      <c r="M48" s="69"/>
      <c r="O48" s="69"/>
    </row>
    <row r="49" spans="1:15" x14ac:dyDescent="0.35">
      <c r="A49" s="68" t="s">
        <v>56</v>
      </c>
      <c r="B49" s="57">
        <v>98.795055331289063</v>
      </c>
      <c r="C49" s="69">
        <v>98.886883111937678</v>
      </c>
      <c r="D49" s="79"/>
      <c r="E49" s="79">
        <f t="shared" si="7"/>
        <v>9.2947749602134699E-2</v>
      </c>
      <c r="F49" s="79"/>
      <c r="G49" s="57">
        <v>96.428224330418033</v>
      </c>
      <c r="H49" s="57">
        <v>96.517852194914454</v>
      </c>
      <c r="I49" s="79">
        <f t="shared" si="8"/>
        <v>8.9627864496421239E-2</v>
      </c>
      <c r="J49" s="119">
        <f t="shared" si="6"/>
        <v>9.0081850993425905E-4</v>
      </c>
      <c r="K49" s="69"/>
      <c r="L49" s="69"/>
      <c r="M49" s="69"/>
      <c r="O49" s="69"/>
    </row>
    <row r="50" spans="1:15" x14ac:dyDescent="0.35">
      <c r="A50" s="68" t="s">
        <v>57</v>
      </c>
      <c r="B50" s="57">
        <v>99.58425702954591</v>
      </c>
      <c r="C50" s="69">
        <v>99.691674476754514</v>
      </c>
      <c r="D50" s="79"/>
      <c r="E50" s="79">
        <f t="shared" si="7"/>
        <v>0.10786589207241182</v>
      </c>
      <c r="F50" s="79"/>
      <c r="G50" s="57">
        <v>94.531182723084157</v>
      </c>
      <c r="H50" s="57">
        <v>94.633149626615022</v>
      </c>
      <c r="I50" s="79">
        <f t="shared" si="8"/>
        <v>0.10196690353086524</v>
      </c>
      <c r="J50" s="119">
        <f t="shared" si="6"/>
        <v>1.0248339020166213E-3</v>
      </c>
      <c r="K50" s="69"/>
      <c r="L50" s="69"/>
      <c r="M50" s="69"/>
      <c r="O50" s="69"/>
    </row>
    <row r="51" spans="1:15" x14ac:dyDescent="0.35">
      <c r="A51" s="68" t="s">
        <v>58</v>
      </c>
      <c r="B51" s="57">
        <v>99.448242843193341</v>
      </c>
      <c r="C51" s="69">
        <v>99.569980732763838</v>
      </c>
      <c r="D51" s="79"/>
      <c r="E51" s="79">
        <f t="shared" si="7"/>
        <v>0.12241331379021503</v>
      </c>
      <c r="F51" s="79"/>
      <c r="G51" s="57">
        <v>87.381337360287461</v>
      </c>
      <c r="H51" s="57">
        <v>87.488303750984414</v>
      </c>
      <c r="I51" s="79">
        <f t="shared" si="8"/>
        <v>0.10696639069695379</v>
      </c>
      <c r="J51" s="119">
        <f t="shared" si="6"/>
        <v>1.0750820096190417E-3</v>
      </c>
      <c r="K51" s="69"/>
      <c r="L51" s="69"/>
      <c r="M51" s="69"/>
      <c r="O51" s="69"/>
    </row>
    <row r="52" spans="1:15" x14ac:dyDescent="0.35">
      <c r="A52" s="68" t="s">
        <v>59</v>
      </c>
      <c r="B52" s="57">
        <v>99.474297718482376</v>
      </c>
      <c r="C52" s="69">
        <v>99.590957909675978</v>
      </c>
      <c r="D52" s="79"/>
      <c r="E52" s="79">
        <f t="shared" si="7"/>
        <v>0.11727671757357783</v>
      </c>
      <c r="F52" s="79"/>
      <c r="G52" s="57">
        <v>91.07384373384437</v>
      </c>
      <c r="H52" s="57">
        <v>91.180652148343512</v>
      </c>
      <c r="I52" s="79">
        <f t="shared" si="8"/>
        <v>0.10680841449914169</v>
      </c>
      <c r="J52" s="119">
        <f t="shared" si="6"/>
        <v>1.073494245769956E-3</v>
      </c>
      <c r="K52" s="69"/>
      <c r="L52" s="69"/>
      <c r="M52" s="69"/>
      <c r="O52" s="69"/>
    </row>
    <row r="53" spans="1:15" x14ac:dyDescent="0.35">
      <c r="A53" s="68" t="s">
        <v>60</v>
      </c>
      <c r="B53" s="57">
        <v>99.421098538067639</v>
      </c>
      <c r="C53" s="69">
        <v>99.534191382692157</v>
      </c>
      <c r="D53" s="79"/>
      <c r="E53" s="79">
        <f t="shared" si="7"/>
        <v>0.11375135286924021</v>
      </c>
      <c r="F53" s="79"/>
      <c r="G53" s="57">
        <v>90.931666244548538</v>
      </c>
      <c r="H53" s="57">
        <v>91.035102245088254</v>
      </c>
      <c r="I53" s="79">
        <f t="shared" si="8"/>
        <v>0.10343600053971613</v>
      </c>
      <c r="J53" s="119">
        <f t="shared" si="6"/>
        <v>1.0395992853703079E-3</v>
      </c>
      <c r="K53" s="69"/>
      <c r="L53" s="69"/>
      <c r="M53" s="69"/>
      <c r="O53" s="69"/>
    </row>
    <row r="54" spans="1:15" x14ac:dyDescent="0.35">
      <c r="A54" s="68" t="s">
        <v>61</v>
      </c>
      <c r="B54" s="57">
        <v>99.850878501319627</v>
      </c>
      <c r="C54" s="69">
        <v>99.955797208990802</v>
      </c>
      <c r="D54" s="79"/>
      <c r="E54" s="79">
        <f t="shared" si="7"/>
        <v>0.10507539767894425</v>
      </c>
      <c r="F54" s="79"/>
      <c r="G54" s="57">
        <v>89.858265387912454</v>
      </c>
      <c r="H54" s="57">
        <v>89.952684317616203</v>
      </c>
      <c r="I54" s="79">
        <f t="shared" si="8"/>
        <v>9.4418929703749654E-2</v>
      </c>
      <c r="J54" s="119">
        <f t="shared" si="6"/>
        <v>9.4897184088008101E-4</v>
      </c>
      <c r="K54" s="69"/>
      <c r="L54" s="69"/>
      <c r="M54" s="69"/>
      <c r="O54" s="69"/>
    </row>
    <row r="55" spans="1:15" x14ac:dyDescent="0.35">
      <c r="A55" s="68" t="s">
        <v>280</v>
      </c>
      <c r="B55" s="57">
        <v>100.89111840830263</v>
      </c>
      <c r="C55" s="69">
        <v>101.05406761800008</v>
      </c>
      <c r="D55" s="79"/>
      <c r="E55" s="79">
        <f t="shared" si="7"/>
        <v>0.16150996467101386</v>
      </c>
      <c r="F55" s="79"/>
      <c r="G55" s="57">
        <v>89.642198682926448</v>
      </c>
      <c r="H55" s="57">
        <v>89.786979766349575</v>
      </c>
      <c r="I55" s="79">
        <f t="shared" si="8"/>
        <v>0.14478108342312623</v>
      </c>
      <c r="J55" s="119">
        <f t="shared" si="6"/>
        <v>1.4551443412008978E-3</v>
      </c>
      <c r="K55" s="69"/>
      <c r="L55" s="69"/>
      <c r="M55" s="69"/>
      <c r="O55" s="69"/>
    </row>
    <row r="56" spans="1:15" x14ac:dyDescent="0.35">
      <c r="A56" s="68" t="s">
        <v>281</v>
      </c>
      <c r="B56" s="57">
        <v>99.470727912747577</v>
      </c>
      <c r="C56" s="69">
        <v>99.563629650085787</v>
      </c>
      <c r="D56" s="79"/>
      <c r="E56" s="79">
        <f t="shared" si="7"/>
        <v>9.3396056596373178E-2</v>
      </c>
      <c r="F56" s="79"/>
      <c r="G56" s="57">
        <v>96.826423257897687</v>
      </c>
      <c r="H56" s="57">
        <v>96.916855318963869</v>
      </c>
      <c r="I56" s="79">
        <f t="shared" si="8"/>
        <v>9.0432061066181291E-2</v>
      </c>
      <c r="J56" s="119">
        <f t="shared" si="6"/>
        <v>9.0890121010496787E-4</v>
      </c>
      <c r="K56" s="69"/>
      <c r="L56" s="69"/>
      <c r="M56" s="69"/>
      <c r="O56" s="69"/>
    </row>
    <row r="57" spans="1:15" x14ac:dyDescent="0.35">
      <c r="A57" s="68" t="s">
        <v>62</v>
      </c>
      <c r="B57" s="57">
        <v>99.480624736756042</v>
      </c>
      <c r="C57" s="69">
        <v>99.586487455494861</v>
      </c>
      <c r="D57" s="79"/>
      <c r="E57" s="79">
        <f t="shared" si="7"/>
        <v>0.10641541407581112</v>
      </c>
      <c r="F57" s="79"/>
      <c r="G57" s="57">
        <v>97.194663206757625</v>
      </c>
      <c r="H57" s="57">
        <v>97.298093310068694</v>
      </c>
      <c r="I57" s="79">
        <f t="shared" si="8"/>
        <v>0.10343010331106939</v>
      </c>
      <c r="J57" s="119">
        <f t="shared" si="6"/>
        <v>1.039540014375153E-3</v>
      </c>
      <c r="K57" s="69"/>
      <c r="L57" s="69"/>
      <c r="M57" s="69"/>
      <c r="O57" s="69"/>
    </row>
    <row r="58" spans="1:15" x14ac:dyDescent="0.35">
      <c r="A58" s="68" t="s">
        <v>282</v>
      </c>
      <c r="B58" s="57">
        <v>99.485288873230232</v>
      </c>
      <c r="C58" s="69">
        <v>99.59323271650014</v>
      </c>
      <c r="D58" s="79"/>
      <c r="E58" s="79">
        <f t="shared" si="7"/>
        <v>0.10850231676711175</v>
      </c>
      <c r="F58" s="79"/>
      <c r="G58" s="57">
        <v>95.327037878586253</v>
      </c>
      <c r="H58" s="57">
        <v>95.430469923189989</v>
      </c>
      <c r="I58" s="79">
        <f t="shared" si="8"/>
        <v>0.10343204460373556</v>
      </c>
      <c r="J58" s="119">
        <f t="shared" si="6"/>
        <v>1.0395595256329155E-3</v>
      </c>
      <c r="K58" s="69"/>
      <c r="L58" s="69"/>
      <c r="M58" s="69"/>
      <c r="O58" s="69"/>
    </row>
    <row r="59" spans="1:15" x14ac:dyDescent="0.35">
      <c r="A59" s="68" t="s">
        <v>283</v>
      </c>
      <c r="B59" s="57">
        <v>99.495652594903532</v>
      </c>
      <c r="C59" s="69">
        <v>99.599161869760394</v>
      </c>
      <c r="D59" s="79"/>
      <c r="E59" s="79">
        <f t="shared" si="7"/>
        <v>0.10403396747222793</v>
      </c>
      <c r="F59" s="79"/>
      <c r="G59" s="57">
        <v>99.421416982251714</v>
      </c>
      <c r="H59" s="57">
        <v>99.524849026855449</v>
      </c>
      <c r="I59" s="79">
        <f t="shared" si="8"/>
        <v>0.10343204460373556</v>
      </c>
      <c r="J59" s="119">
        <f t="shared" si="6"/>
        <v>1.0395595256329155E-3</v>
      </c>
      <c r="K59" s="69"/>
      <c r="L59" s="69"/>
      <c r="M59" s="69"/>
      <c r="O59" s="69"/>
    </row>
    <row r="60" spans="1:15" x14ac:dyDescent="0.35">
      <c r="A60" s="68" t="s">
        <v>284</v>
      </c>
      <c r="B60" s="57">
        <v>99.470207360385771</v>
      </c>
      <c r="C60" s="69">
        <v>99.573608923785258</v>
      </c>
      <c r="D60" s="79"/>
      <c r="E60" s="79">
        <f t="shared" si="7"/>
        <v>0.10395229500714809</v>
      </c>
      <c r="F60" s="79"/>
      <c r="G60" s="57">
        <v>93.145668056629006</v>
      </c>
      <c r="H60" s="57">
        <v>93.242495116273616</v>
      </c>
      <c r="I60" s="40">
        <f>H60-G60</f>
        <v>9.6827059644610358E-2</v>
      </c>
      <c r="J60" s="119">
        <f>I60/$G$45</f>
        <v>9.7317511781011242E-4</v>
      </c>
      <c r="K60" s="69"/>
      <c r="L60" s="69"/>
      <c r="M60" s="69"/>
      <c r="O60" s="69"/>
    </row>
    <row r="61" spans="1:15" ht="1.5" customHeight="1" x14ac:dyDescent="0.35">
      <c r="A61" s="36"/>
      <c r="B61" s="37"/>
      <c r="C61" s="37"/>
      <c r="D61" s="37"/>
      <c r="E61" s="37"/>
      <c r="F61" s="37"/>
      <c r="G61" s="37"/>
      <c r="H61" s="37"/>
      <c r="I61" s="37"/>
      <c r="J61" s="120">
        <f t="shared" si="6"/>
        <v>0</v>
      </c>
    </row>
    <row r="63" spans="1:15" x14ac:dyDescent="0.35">
      <c r="A63" s="133" t="s">
        <v>285</v>
      </c>
      <c r="B63" s="134"/>
      <c r="C63" s="134"/>
      <c r="D63" s="134"/>
    </row>
    <row r="64" spans="1:15" x14ac:dyDescent="0.35">
      <c r="A64" s="33"/>
      <c r="B64" s="29"/>
      <c r="C64" s="29"/>
      <c r="D64" s="29"/>
    </row>
    <row r="129" spans="7:7" x14ac:dyDescent="0.35">
      <c r="G129" s="104"/>
    </row>
    <row r="130" spans="7:7" x14ac:dyDescent="0.35">
      <c r="G130" s="104"/>
    </row>
    <row r="131" spans="7:7" x14ac:dyDescent="0.35">
      <c r="G131" s="104"/>
    </row>
    <row r="132" spans="7:7" x14ac:dyDescent="0.35">
      <c r="G132" s="104"/>
    </row>
    <row r="133" spans="7:7" x14ac:dyDescent="0.35">
      <c r="G133" s="104"/>
    </row>
    <row r="134" spans="7:7" x14ac:dyDescent="0.35">
      <c r="G134" s="104"/>
    </row>
    <row r="135" spans="7:7" x14ac:dyDescent="0.35">
      <c r="G135" s="104"/>
    </row>
    <row r="136" spans="7:7" x14ac:dyDescent="0.35">
      <c r="G136" s="104"/>
    </row>
    <row r="137" spans="7:7" x14ac:dyDescent="0.35">
      <c r="G137" s="104"/>
    </row>
    <row r="138" spans="7:7" x14ac:dyDescent="0.35">
      <c r="G138" s="104"/>
    </row>
    <row r="139" spans="7:7" x14ac:dyDescent="0.35">
      <c r="G139" s="104"/>
    </row>
    <row r="140" spans="7:7" x14ac:dyDescent="0.35">
      <c r="G140" s="104"/>
    </row>
    <row r="141" spans="7:7" x14ac:dyDescent="0.35">
      <c r="G141" s="104"/>
    </row>
    <row r="142" spans="7:7" x14ac:dyDescent="0.35">
      <c r="G142" s="104"/>
    </row>
    <row r="143" spans="7:7" x14ac:dyDescent="0.35">
      <c r="G143" s="104"/>
    </row>
    <row r="144" spans="7:7" x14ac:dyDescent="0.35">
      <c r="G144" s="104"/>
    </row>
    <row r="145" spans="7:7" x14ac:dyDescent="0.35">
      <c r="G145" s="104"/>
    </row>
    <row r="146" spans="7:7" x14ac:dyDescent="0.35">
      <c r="G146" s="104"/>
    </row>
    <row r="147" spans="7:7" x14ac:dyDescent="0.35">
      <c r="G147" s="104"/>
    </row>
    <row r="148" spans="7:7" x14ac:dyDescent="0.35">
      <c r="G148" s="104"/>
    </row>
    <row r="149" spans="7:7" x14ac:dyDescent="0.35">
      <c r="G149" s="104"/>
    </row>
    <row r="150" spans="7:7" x14ac:dyDescent="0.35">
      <c r="G150" s="104"/>
    </row>
    <row r="151" spans="7:7" x14ac:dyDescent="0.35">
      <c r="G151" s="104"/>
    </row>
    <row r="152" spans="7:7" x14ac:dyDescent="0.35">
      <c r="G152" s="104"/>
    </row>
    <row r="153" spans="7:7" x14ac:dyDescent="0.35">
      <c r="G153" s="104"/>
    </row>
    <row r="154" spans="7:7" x14ac:dyDescent="0.35">
      <c r="G154" s="104"/>
    </row>
    <row r="155" spans="7:7" x14ac:dyDescent="0.35">
      <c r="G155" s="104"/>
    </row>
    <row r="156" spans="7:7" x14ac:dyDescent="0.35">
      <c r="G156" s="104"/>
    </row>
    <row r="157" spans="7:7" x14ac:dyDescent="0.35">
      <c r="G157" s="104"/>
    </row>
    <row r="158" spans="7:7" x14ac:dyDescent="0.35">
      <c r="G158" s="104"/>
    </row>
    <row r="159" spans="7:7" x14ac:dyDescent="0.35">
      <c r="G159" s="104"/>
    </row>
    <row r="160" spans="7:7" x14ac:dyDescent="0.35">
      <c r="G160" s="104"/>
    </row>
    <row r="161" spans="7:7" x14ac:dyDescent="0.35">
      <c r="G161" s="104"/>
    </row>
    <row r="162" spans="7:7" x14ac:dyDescent="0.35">
      <c r="G162" s="104"/>
    </row>
    <row r="163" spans="7:7" x14ac:dyDescent="0.35">
      <c r="G163" s="104"/>
    </row>
    <row r="164" spans="7:7" x14ac:dyDescent="0.35">
      <c r="G164" s="104"/>
    </row>
    <row r="165" spans="7:7" x14ac:dyDescent="0.35">
      <c r="G165" s="104"/>
    </row>
    <row r="166" spans="7:7" x14ac:dyDescent="0.35">
      <c r="G166" s="104"/>
    </row>
    <row r="167" spans="7:7" x14ac:dyDescent="0.35">
      <c r="G167" s="104"/>
    </row>
    <row r="168" spans="7:7" x14ac:dyDescent="0.35">
      <c r="G168" s="104"/>
    </row>
    <row r="169" spans="7:7" x14ac:dyDescent="0.35">
      <c r="G169" s="104"/>
    </row>
    <row r="170" spans="7:7" x14ac:dyDescent="0.35">
      <c r="G170" s="104"/>
    </row>
    <row r="171" spans="7:7" x14ac:dyDescent="0.35">
      <c r="G171" s="104"/>
    </row>
    <row r="172" spans="7:7" x14ac:dyDescent="0.35">
      <c r="G172" s="104"/>
    </row>
    <row r="173" spans="7:7" x14ac:dyDescent="0.35">
      <c r="G173" s="104"/>
    </row>
    <row r="174" spans="7:7" x14ac:dyDescent="0.35">
      <c r="G174" s="104"/>
    </row>
    <row r="175" spans="7:7" x14ac:dyDescent="0.35">
      <c r="G175" s="104"/>
    </row>
    <row r="176" spans="7:7" x14ac:dyDescent="0.35">
      <c r="G176" s="104"/>
    </row>
    <row r="177" spans="7:7" x14ac:dyDescent="0.35">
      <c r="G177" s="104"/>
    </row>
    <row r="178" spans="7:7" x14ac:dyDescent="0.35">
      <c r="G178" s="104"/>
    </row>
    <row r="179" spans="7:7" x14ac:dyDescent="0.35">
      <c r="G179" s="104"/>
    </row>
    <row r="180" spans="7:7" x14ac:dyDescent="0.35">
      <c r="G180" s="104"/>
    </row>
    <row r="181" spans="7:7" x14ac:dyDescent="0.35">
      <c r="G181" s="104"/>
    </row>
    <row r="182" spans="7:7" x14ac:dyDescent="0.35">
      <c r="G182" s="104"/>
    </row>
    <row r="183" spans="7:7" x14ac:dyDescent="0.35">
      <c r="G183" s="104"/>
    </row>
    <row r="184" spans="7:7" x14ac:dyDescent="0.35">
      <c r="G184" s="104"/>
    </row>
    <row r="185" spans="7:7" x14ac:dyDescent="0.35">
      <c r="G185" s="104"/>
    </row>
    <row r="186" spans="7:7" x14ac:dyDescent="0.35">
      <c r="G186" s="104"/>
    </row>
    <row r="187" spans="7:7" x14ac:dyDescent="0.35">
      <c r="G187" s="104"/>
    </row>
    <row r="188" spans="7:7" x14ac:dyDescent="0.35">
      <c r="G188" s="104"/>
    </row>
    <row r="189" spans="7:7" x14ac:dyDescent="0.35">
      <c r="G189" s="104"/>
    </row>
    <row r="190" spans="7:7" x14ac:dyDescent="0.35">
      <c r="G190" s="104"/>
    </row>
    <row r="191" spans="7:7" x14ac:dyDescent="0.35">
      <c r="G191" s="104"/>
    </row>
    <row r="192" spans="7:7" x14ac:dyDescent="0.35">
      <c r="G192" s="104"/>
    </row>
    <row r="193" spans="7:7" x14ac:dyDescent="0.35">
      <c r="G193" s="104"/>
    </row>
    <row r="194" spans="7:7" x14ac:dyDescent="0.35">
      <c r="G194" s="104"/>
    </row>
    <row r="195" spans="7:7" x14ac:dyDescent="0.35">
      <c r="G195" s="104"/>
    </row>
    <row r="196" spans="7:7" x14ac:dyDescent="0.35">
      <c r="G196" s="104"/>
    </row>
    <row r="197" spans="7:7" x14ac:dyDescent="0.35">
      <c r="G197" s="104"/>
    </row>
    <row r="198" spans="7:7" x14ac:dyDescent="0.35">
      <c r="G198" s="104"/>
    </row>
    <row r="199" spans="7:7" x14ac:dyDescent="0.35">
      <c r="G199" s="104"/>
    </row>
    <row r="200" spans="7:7" x14ac:dyDescent="0.35">
      <c r="G200" s="104"/>
    </row>
    <row r="201" spans="7:7" x14ac:dyDescent="0.35">
      <c r="G201" s="104"/>
    </row>
    <row r="202" spans="7:7" x14ac:dyDescent="0.35">
      <c r="G202" s="104"/>
    </row>
    <row r="203" spans="7:7" x14ac:dyDescent="0.35">
      <c r="G203" s="104"/>
    </row>
    <row r="204" spans="7:7" x14ac:dyDescent="0.35">
      <c r="G204" s="104"/>
    </row>
    <row r="205" spans="7:7" x14ac:dyDescent="0.35">
      <c r="G205" s="104"/>
    </row>
    <row r="206" spans="7:7" x14ac:dyDescent="0.35">
      <c r="G206" s="104"/>
    </row>
    <row r="207" spans="7:7" x14ac:dyDescent="0.35">
      <c r="G207" s="104"/>
    </row>
    <row r="208" spans="7:7" x14ac:dyDescent="0.35">
      <c r="G208" s="104"/>
    </row>
    <row r="209" spans="7:7" x14ac:dyDescent="0.35">
      <c r="G209" s="104"/>
    </row>
    <row r="210" spans="7:7" x14ac:dyDescent="0.35">
      <c r="G210" s="104"/>
    </row>
    <row r="211" spans="7:7" x14ac:dyDescent="0.35">
      <c r="G211" s="104"/>
    </row>
    <row r="212" spans="7:7" x14ac:dyDescent="0.35">
      <c r="G212" s="104"/>
    </row>
    <row r="213" spans="7:7" x14ac:dyDescent="0.35">
      <c r="G213" s="104"/>
    </row>
    <row r="214" spans="7:7" x14ac:dyDescent="0.35">
      <c r="G214" s="104"/>
    </row>
    <row r="215" spans="7:7" x14ac:dyDescent="0.35">
      <c r="G215" s="104"/>
    </row>
    <row r="216" spans="7:7" x14ac:dyDescent="0.35">
      <c r="G216" s="104"/>
    </row>
    <row r="217" spans="7:7" x14ac:dyDescent="0.35">
      <c r="G217" s="104"/>
    </row>
    <row r="218" spans="7:7" x14ac:dyDescent="0.35">
      <c r="G218" s="104"/>
    </row>
    <row r="219" spans="7:7" x14ac:dyDescent="0.35">
      <c r="G219" s="104"/>
    </row>
    <row r="220" spans="7:7" x14ac:dyDescent="0.35">
      <c r="G220" s="104"/>
    </row>
    <row r="221" spans="7:7" x14ac:dyDescent="0.35">
      <c r="G221" s="104"/>
    </row>
    <row r="222" spans="7:7" x14ac:dyDescent="0.35">
      <c r="G222" s="104"/>
    </row>
    <row r="223" spans="7:7" x14ac:dyDescent="0.35">
      <c r="G223" s="104"/>
    </row>
    <row r="224" spans="7:7" x14ac:dyDescent="0.35">
      <c r="G224" s="104"/>
    </row>
    <row r="225" spans="7:7" x14ac:dyDescent="0.35">
      <c r="G225" s="104"/>
    </row>
    <row r="226" spans="7:7" x14ac:dyDescent="0.35">
      <c r="G226" s="104"/>
    </row>
    <row r="227" spans="7:7" x14ac:dyDescent="0.35">
      <c r="G227" s="104"/>
    </row>
    <row r="228" spans="7:7" x14ac:dyDescent="0.35">
      <c r="G228" s="104"/>
    </row>
    <row r="229" spans="7:7" x14ac:dyDescent="0.35">
      <c r="G229" s="104"/>
    </row>
    <row r="230" spans="7:7" x14ac:dyDescent="0.35">
      <c r="G230" s="104"/>
    </row>
    <row r="231" spans="7:7" x14ac:dyDescent="0.35">
      <c r="G231" s="104"/>
    </row>
    <row r="232" spans="7:7" x14ac:dyDescent="0.35">
      <c r="G232" s="104"/>
    </row>
    <row r="233" spans="7:7" x14ac:dyDescent="0.35">
      <c r="G233" s="104"/>
    </row>
    <row r="234" spans="7:7" x14ac:dyDescent="0.35">
      <c r="G234" s="104"/>
    </row>
    <row r="235" spans="7:7" x14ac:dyDescent="0.35">
      <c r="G235" s="104"/>
    </row>
    <row r="236" spans="7:7" x14ac:dyDescent="0.35">
      <c r="G236" s="104"/>
    </row>
    <row r="237" spans="7:7" x14ac:dyDescent="0.35">
      <c r="G237" s="104"/>
    </row>
    <row r="238" spans="7:7" x14ac:dyDescent="0.35">
      <c r="G238" s="104"/>
    </row>
    <row r="239" spans="7:7" x14ac:dyDescent="0.35">
      <c r="G239" s="104"/>
    </row>
    <row r="240" spans="7:7" x14ac:dyDescent="0.35">
      <c r="G240" s="104"/>
    </row>
    <row r="241" spans="7:7" x14ac:dyDescent="0.35">
      <c r="G241" s="104"/>
    </row>
    <row r="242" spans="7:7" x14ac:dyDescent="0.35">
      <c r="G242" s="104"/>
    </row>
    <row r="243" spans="7:7" x14ac:dyDescent="0.35">
      <c r="G243" s="104"/>
    </row>
    <row r="244" spans="7:7" x14ac:dyDescent="0.35">
      <c r="G244" s="104"/>
    </row>
    <row r="245" spans="7:7" x14ac:dyDescent="0.35">
      <c r="G245" s="104"/>
    </row>
    <row r="246" spans="7:7" x14ac:dyDescent="0.35">
      <c r="G246" s="104"/>
    </row>
    <row r="247" spans="7:7" x14ac:dyDescent="0.35">
      <c r="G247" s="104"/>
    </row>
    <row r="248" spans="7:7" x14ac:dyDescent="0.35">
      <c r="G248" s="104"/>
    </row>
    <row r="249" spans="7:7" x14ac:dyDescent="0.35">
      <c r="G249" s="104"/>
    </row>
    <row r="250" spans="7:7" x14ac:dyDescent="0.35">
      <c r="G250" s="104"/>
    </row>
    <row r="251" spans="7:7" x14ac:dyDescent="0.35">
      <c r="G251" s="104"/>
    </row>
    <row r="252" spans="7:7" x14ac:dyDescent="0.35">
      <c r="G252" s="104"/>
    </row>
    <row r="253" spans="7:7" x14ac:dyDescent="0.35">
      <c r="G253" s="104"/>
    </row>
    <row r="254" spans="7:7" x14ac:dyDescent="0.35">
      <c r="G254" s="104"/>
    </row>
    <row r="255" spans="7:7" x14ac:dyDescent="0.35">
      <c r="G255" s="104"/>
    </row>
    <row r="256" spans="7:7" x14ac:dyDescent="0.35">
      <c r="G256" s="104"/>
    </row>
    <row r="257" spans="7:7" x14ac:dyDescent="0.35">
      <c r="G257" s="104"/>
    </row>
    <row r="258" spans="7:7" x14ac:dyDescent="0.35">
      <c r="G258" s="104"/>
    </row>
    <row r="259" spans="7:7" x14ac:dyDescent="0.35">
      <c r="G259" s="104"/>
    </row>
    <row r="260" spans="7:7" x14ac:dyDescent="0.35">
      <c r="G260" s="104"/>
    </row>
    <row r="261" spans="7:7" x14ac:dyDescent="0.35">
      <c r="G261" s="104"/>
    </row>
    <row r="262" spans="7:7" x14ac:dyDescent="0.35">
      <c r="G262" s="104"/>
    </row>
    <row r="263" spans="7:7" x14ac:dyDescent="0.35">
      <c r="G263" s="104"/>
    </row>
    <row r="264" spans="7:7" x14ac:dyDescent="0.35">
      <c r="G264" s="104"/>
    </row>
    <row r="265" spans="7:7" x14ac:dyDescent="0.35">
      <c r="G265" s="104"/>
    </row>
    <row r="266" spans="7:7" x14ac:dyDescent="0.35">
      <c r="G266" s="104"/>
    </row>
    <row r="267" spans="7:7" x14ac:dyDescent="0.35">
      <c r="G267" s="104"/>
    </row>
    <row r="268" spans="7:7" x14ac:dyDescent="0.35">
      <c r="G268" s="104"/>
    </row>
    <row r="269" spans="7:7" x14ac:dyDescent="0.35">
      <c r="G269" s="104"/>
    </row>
    <row r="270" spans="7:7" x14ac:dyDescent="0.35">
      <c r="G270" s="104"/>
    </row>
    <row r="271" spans="7:7" x14ac:dyDescent="0.35">
      <c r="G271" s="104"/>
    </row>
    <row r="272" spans="7:7" x14ac:dyDescent="0.35">
      <c r="G272" s="104"/>
    </row>
    <row r="273" spans="7:7" x14ac:dyDescent="0.35">
      <c r="G273" s="104"/>
    </row>
    <row r="274" spans="7:7" x14ac:dyDescent="0.35">
      <c r="G274" s="104"/>
    </row>
    <row r="275" spans="7:7" x14ac:dyDescent="0.35">
      <c r="G275" s="104"/>
    </row>
    <row r="276" spans="7:7" x14ac:dyDescent="0.35">
      <c r="G276" s="104"/>
    </row>
    <row r="277" spans="7:7" x14ac:dyDescent="0.35">
      <c r="G277" s="104"/>
    </row>
    <row r="278" spans="7:7" x14ac:dyDescent="0.35">
      <c r="G278" s="104"/>
    </row>
    <row r="279" spans="7:7" x14ac:dyDescent="0.35">
      <c r="G279" s="104"/>
    </row>
    <row r="280" spans="7:7" x14ac:dyDescent="0.35">
      <c r="G280" s="104"/>
    </row>
    <row r="281" spans="7:7" x14ac:dyDescent="0.35">
      <c r="G281" s="104"/>
    </row>
    <row r="282" spans="7:7" x14ac:dyDescent="0.35">
      <c r="G282" s="104"/>
    </row>
    <row r="283" spans="7:7" x14ac:dyDescent="0.35">
      <c r="G283" s="104"/>
    </row>
    <row r="284" spans="7:7" x14ac:dyDescent="0.35">
      <c r="G284" s="104"/>
    </row>
    <row r="285" spans="7:7" x14ac:dyDescent="0.35">
      <c r="G285" s="104"/>
    </row>
    <row r="286" spans="7:7" x14ac:dyDescent="0.35">
      <c r="G286" s="104"/>
    </row>
    <row r="287" spans="7:7" x14ac:dyDescent="0.35">
      <c r="G287" s="104"/>
    </row>
    <row r="288" spans="7:7" x14ac:dyDescent="0.35">
      <c r="G288" s="104"/>
    </row>
    <row r="289" spans="7:7" x14ac:dyDescent="0.35">
      <c r="G289" s="104"/>
    </row>
    <row r="290" spans="7:7" x14ac:dyDescent="0.35">
      <c r="G290" s="104"/>
    </row>
    <row r="291" spans="7:7" x14ac:dyDescent="0.35">
      <c r="G291" s="104"/>
    </row>
    <row r="292" spans="7:7" x14ac:dyDescent="0.35">
      <c r="G292" s="104"/>
    </row>
    <row r="293" spans="7:7" x14ac:dyDescent="0.35">
      <c r="G293" s="104"/>
    </row>
    <row r="294" spans="7:7" x14ac:dyDescent="0.35">
      <c r="G294" s="104"/>
    </row>
    <row r="295" spans="7:7" x14ac:dyDescent="0.35">
      <c r="G295" s="104"/>
    </row>
    <row r="296" spans="7:7" x14ac:dyDescent="0.35">
      <c r="G296" s="104"/>
    </row>
    <row r="297" spans="7:7" x14ac:dyDescent="0.35">
      <c r="G297" s="104"/>
    </row>
    <row r="298" spans="7:7" x14ac:dyDescent="0.35">
      <c r="G298" s="104"/>
    </row>
    <row r="299" spans="7:7" x14ac:dyDescent="0.35">
      <c r="G299" s="104"/>
    </row>
    <row r="300" spans="7:7" x14ac:dyDescent="0.35">
      <c r="G300" s="104"/>
    </row>
    <row r="301" spans="7:7" x14ac:dyDescent="0.35">
      <c r="G301" s="104"/>
    </row>
    <row r="302" spans="7:7" x14ac:dyDescent="0.35">
      <c r="G302" s="104"/>
    </row>
    <row r="303" spans="7:7" x14ac:dyDescent="0.35">
      <c r="G303" s="104"/>
    </row>
    <row r="304" spans="7:7" x14ac:dyDescent="0.35">
      <c r="G304" s="104"/>
    </row>
    <row r="305" spans="7:7" x14ac:dyDescent="0.35">
      <c r="G305" s="104"/>
    </row>
    <row r="306" spans="7:7" x14ac:dyDescent="0.35">
      <c r="G306" s="104"/>
    </row>
    <row r="307" spans="7:7" x14ac:dyDescent="0.35">
      <c r="G307" s="104"/>
    </row>
    <row r="308" spans="7:7" x14ac:dyDescent="0.35">
      <c r="G308" s="104"/>
    </row>
    <row r="309" spans="7:7" x14ac:dyDescent="0.35">
      <c r="G309" s="104"/>
    </row>
    <row r="310" spans="7:7" x14ac:dyDescent="0.35">
      <c r="G310" s="104"/>
    </row>
    <row r="311" spans="7:7" x14ac:dyDescent="0.35">
      <c r="G311" s="104"/>
    </row>
    <row r="312" spans="7:7" x14ac:dyDescent="0.35">
      <c r="G312" s="104"/>
    </row>
    <row r="313" spans="7:7" x14ac:dyDescent="0.35">
      <c r="G313" s="104"/>
    </row>
    <row r="314" spans="7:7" x14ac:dyDescent="0.35">
      <c r="G314" s="104"/>
    </row>
    <row r="315" spans="7:7" x14ac:dyDescent="0.35">
      <c r="G315" s="104"/>
    </row>
    <row r="316" spans="7:7" x14ac:dyDescent="0.35">
      <c r="G316" s="104"/>
    </row>
    <row r="317" spans="7:7" x14ac:dyDescent="0.35">
      <c r="G317" s="104"/>
    </row>
    <row r="318" spans="7:7" x14ac:dyDescent="0.35">
      <c r="G318" s="104"/>
    </row>
    <row r="319" spans="7:7" x14ac:dyDescent="0.35">
      <c r="G319" s="104"/>
    </row>
    <row r="320" spans="7:7" x14ac:dyDescent="0.35">
      <c r="G320" s="104"/>
    </row>
    <row r="321" spans="7:7" x14ac:dyDescent="0.35">
      <c r="G321" s="104"/>
    </row>
    <row r="322" spans="7:7" x14ac:dyDescent="0.35">
      <c r="G322" s="104"/>
    </row>
    <row r="323" spans="7:7" x14ac:dyDescent="0.35">
      <c r="G323" s="104"/>
    </row>
    <row r="324" spans="7:7" x14ac:dyDescent="0.35">
      <c r="G324" s="104"/>
    </row>
    <row r="325" spans="7:7" x14ac:dyDescent="0.35">
      <c r="G325" s="104"/>
    </row>
    <row r="326" spans="7:7" x14ac:dyDescent="0.35">
      <c r="G326" s="104"/>
    </row>
    <row r="327" spans="7:7" x14ac:dyDescent="0.35">
      <c r="G327" s="104"/>
    </row>
    <row r="328" spans="7:7" x14ac:dyDescent="0.35">
      <c r="G328" s="104"/>
    </row>
    <row r="329" spans="7:7" x14ac:dyDescent="0.35">
      <c r="G329" s="104"/>
    </row>
    <row r="330" spans="7:7" x14ac:dyDescent="0.35">
      <c r="G330" s="104"/>
    </row>
    <row r="331" spans="7:7" x14ac:dyDescent="0.35">
      <c r="G331" s="104"/>
    </row>
    <row r="332" spans="7:7" x14ac:dyDescent="0.35">
      <c r="G332" s="104"/>
    </row>
    <row r="333" spans="7:7" x14ac:dyDescent="0.35">
      <c r="G333" s="104"/>
    </row>
    <row r="334" spans="7:7" x14ac:dyDescent="0.35">
      <c r="G334" s="104"/>
    </row>
    <row r="335" spans="7:7" x14ac:dyDescent="0.35">
      <c r="G335" s="104"/>
    </row>
    <row r="336" spans="7:7" x14ac:dyDescent="0.35">
      <c r="G336" s="104"/>
    </row>
    <row r="337" spans="7:7" x14ac:dyDescent="0.35">
      <c r="G337" s="104"/>
    </row>
    <row r="338" spans="7:7" x14ac:dyDescent="0.35">
      <c r="G338" s="104"/>
    </row>
    <row r="339" spans="7:7" x14ac:dyDescent="0.35">
      <c r="G339" s="104"/>
    </row>
    <row r="340" spans="7:7" x14ac:dyDescent="0.35">
      <c r="G340" s="104"/>
    </row>
    <row r="341" spans="7:7" x14ac:dyDescent="0.35">
      <c r="G341" s="104"/>
    </row>
    <row r="342" spans="7:7" x14ac:dyDescent="0.35">
      <c r="G342" s="104"/>
    </row>
    <row r="343" spans="7:7" x14ac:dyDescent="0.35">
      <c r="G343" s="104"/>
    </row>
    <row r="344" spans="7:7" x14ac:dyDescent="0.35">
      <c r="G344" s="104"/>
    </row>
    <row r="345" spans="7:7" x14ac:dyDescent="0.35">
      <c r="G345" s="104"/>
    </row>
    <row r="346" spans="7:7" x14ac:dyDescent="0.35">
      <c r="G346" s="104"/>
    </row>
    <row r="347" spans="7:7" x14ac:dyDescent="0.35">
      <c r="G347" s="104"/>
    </row>
    <row r="348" spans="7:7" x14ac:dyDescent="0.35">
      <c r="G348" s="104"/>
    </row>
    <row r="349" spans="7:7" x14ac:dyDescent="0.35">
      <c r="G349" s="104"/>
    </row>
    <row r="350" spans="7:7" x14ac:dyDescent="0.35">
      <c r="G350" s="104"/>
    </row>
    <row r="351" spans="7:7" x14ac:dyDescent="0.35">
      <c r="G351" s="104"/>
    </row>
    <row r="352" spans="7:7" x14ac:dyDescent="0.35">
      <c r="G352" s="104"/>
    </row>
    <row r="353" spans="7:7" x14ac:dyDescent="0.35">
      <c r="G353" s="104"/>
    </row>
    <row r="354" spans="7:7" x14ac:dyDescent="0.35">
      <c r="G354" s="104"/>
    </row>
    <row r="355" spans="7:7" x14ac:dyDescent="0.35">
      <c r="G355" s="104"/>
    </row>
    <row r="356" spans="7:7" x14ac:dyDescent="0.35">
      <c r="G356" s="104"/>
    </row>
    <row r="357" spans="7:7" x14ac:dyDescent="0.35">
      <c r="G357" s="104"/>
    </row>
    <row r="358" spans="7:7" x14ac:dyDescent="0.35">
      <c r="G358" s="104"/>
    </row>
    <row r="359" spans="7:7" x14ac:dyDescent="0.35">
      <c r="G359" s="104"/>
    </row>
    <row r="360" spans="7:7" x14ac:dyDescent="0.35">
      <c r="G360" s="104"/>
    </row>
    <row r="361" spans="7:7" x14ac:dyDescent="0.35">
      <c r="G361" s="104"/>
    </row>
    <row r="362" spans="7:7" x14ac:dyDescent="0.35">
      <c r="G362" s="104"/>
    </row>
    <row r="363" spans="7:7" x14ac:dyDescent="0.35">
      <c r="G363" s="104"/>
    </row>
    <row r="364" spans="7:7" x14ac:dyDescent="0.35">
      <c r="G364" s="104"/>
    </row>
    <row r="365" spans="7:7" x14ac:dyDescent="0.35">
      <c r="G365" s="104"/>
    </row>
    <row r="366" spans="7:7" x14ac:dyDescent="0.35">
      <c r="G366" s="104"/>
    </row>
    <row r="367" spans="7:7" x14ac:dyDescent="0.35">
      <c r="G367" s="104"/>
    </row>
    <row r="368" spans="7:7" x14ac:dyDescent="0.35">
      <c r="G368" s="104"/>
    </row>
    <row r="369" spans="7:7" x14ac:dyDescent="0.35">
      <c r="G369" s="104"/>
    </row>
    <row r="370" spans="7:7" x14ac:dyDescent="0.35">
      <c r="G370" s="104"/>
    </row>
    <row r="371" spans="7:7" x14ac:dyDescent="0.35">
      <c r="G371" s="104"/>
    </row>
    <row r="372" spans="7:7" x14ac:dyDescent="0.35">
      <c r="G372" s="104"/>
    </row>
    <row r="373" spans="7:7" x14ac:dyDescent="0.35">
      <c r="G373" s="104"/>
    </row>
    <row r="374" spans="7:7" x14ac:dyDescent="0.35">
      <c r="G374" s="104"/>
    </row>
    <row r="375" spans="7:7" x14ac:dyDescent="0.35">
      <c r="G375" s="104"/>
    </row>
    <row r="376" spans="7:7" x14ac:dyDescent="0.35">
      <c r="G376" s="104"/>
    </row>
    <row r="377" spans="7:7" x14ac:dyDescent="0.35">
      <c r="G377" s="104"/>
    </row>
    <row r="378" spans="7:7" x14ac:dyDescent="0.35">
      <c r="G378" s="104"/>
    </row>
    <row r="379" spans="7:7" x14ac:dyDescent="0.35">
      <c r="G379" s="104"/>
    </row>
    <row r="380" spans="7:7" x14ac:dyDescent="0.35">
      <c r="G380" s="104"/>
    </row>
    <row r="381" spans="7:7" x14ac:dyDescent="0.35">
      <c r="G381" s="104"/>
    </row>
    <row r="382" spans="7:7" x14ac:dyDescent="0.35">
      <c r="G382" s="104"/>
    </row>
    <row r="383" spans="7:7" x14ac:dyDescent="0.35">
      <c r="G383" s="104"/>
    </row>
    <row r="384" spans="7:7" x14ac:dyDescent="0.35">
      <c r="G384" s="104"/>
    </row>
    <row r="385" spans="7:7" x14ac:dyDescent="0.35">
      <c r="G385" s="104"/>
    </row>
    <row r="386" spans="7:7" x14ac:dyDescent="0.35">
      <c r="G386" s="104"/>
    </row>
    <row r="387" spans="7:7" x14ac:dyDescent="0.35">
      <c r="G387" s="104"/>
    </row>
    <row r="388" spans="7:7" x14ac:dyDescent="0.35">
      <c r="G388" s="104"/>
    </row>
    <row r="389" spans="7:7" x14ac:dyDescent="0.35">
      <c r="G389" s="104"/>
    </row>
    <row r="390" spans="7:7" x14ac:dyDescent="0.35">
      <c r="G390" s="104"/>
    </row>
    <row r="391" spans="7:7" x14ac:dyDescent="0.35">
      <c r="G391" s="104"/>
    </row>
    <row r="392" spans="7:7" x14ac:dyDescent="0.35">
      <c r="G392" s="104"/>
    </row>
    <row r="393" spans="7:7" x14ac:dyDescent="0.35">
      <c r="G393" s="104"/>
    </row>
    <row r="394" spans="7:7" x14ac:dyDescent="0.35">
      <c r="G394" s="104"/>
    </row>
    <row r="395" spans="7:7" x14ac:dyDescent="0.35">
      <c r="G395" s="104"/>
    </row>
    <row r="396" spans="7:7" x14ac:dyDescent="0.35">
      <c r="G396" s="104"/>
    </row>
    <row r="397" spans="7:7" x14ac:dyDescent="0.35">
      <c r="G397" s="104"/>
    </row>
    <row r="398" spans="7:7" x14ac:dyDescent="0.35">
      <c r="G398" s="104"/>
    </row>
    <row r="399" spans="7:7" x14ac:dyDescent="0.35">
      <c r="G399" s="104"/>
    </row>
    <row r="400" spans="7:7" x14ac:dyDescent="0.35">
      <c r="G400" s="104"/>
    </row>
    <row r="401" spans="7:7" x14ac:dyDescent="0.35">
      <c r="G401" s="104"/>
    </row>
    <row r="402" spans="7:7" x14ac:dyDescent="0.35">
      <c r="G402" s="104"/>
    </row>
    <row r="403" spans="7:7" x14ac:dyDescent="0.35">
      <c r="G403" s="104"/>
    </row>
    <row r="404" spans="7:7" x14ac:dyDescent="0.35">
      <c r="G404" s="104"/>
    </row>
    <row r="405" spans="7:7" x14ac:dyDescent="0.35">
      <c r="G405" s="104"/>
    </row>
    <row r="406" spans="7:7" x14ac:dyDescent="0.35">
      <c r="G406" s="104"/>
    </row>
    <row r="407" spans="7:7" x14ac:dyDescent="0.35">
      <c r="G407" s="104"/>
    </row>
    <row r="408" spans="7:7" x14ac:dyDescent="0.35">
      <c r="G408" s="104"/>
    </row>
    <row r="409" spans="7:7" x14ac:dyDescent="0.35">
      <c r="G409" s="104"/>
    </row>
    <row r="410" spans="7:7" x14ac:dyDescent="0.35">
      <c r="G410" s="104"/>
    </row>
    <row r="411" spans="7:7" x14ac:dyDescent="0.35">
      <c r="G411" s="104"/>
    </row>
    <row r="412" spans="7:7" x14ac:dyDescent="0.35">
      <c r="G412" s="104"/>
    </row>
    <row r="413" spans="7:7" x14ac:dyDescent="0.35">
      <c r="G413" s="104"/>
    </row>
    <row r="414" spans="7:7" x14ac:dyDescent="0.35">
      <c r="G414" s="104"/>
    </row>
    <row r="415" spans="7:7" x14ac:dyDescent="0.35">
      <c r="G415" s="104"/>
    </row>
    <row r="416" spans="7:7" x14ac:dyDescent="0.35">
      <c r="G416" s="104"/>
    </row>
    <row r="417" spans="7:7" x14ac:dyDescent="0.35">
      <c r="G417" s="104"/>
    </row>
    <row r="418" spans="7:7" x14ac:dyDescent="0.35">
      <c r="G418" s="104"/>
    </row>
    <row r="419" spans="7:7" x14ac:dyDescent="0.35">
      <c r="G419" s="104"/>
    </row>
    <row r="420" spans="7:7" x14ac:dyDescent="0.35">
      <c r="G420" s="104"/>
    </row>
    <row r="421" spans="7:7" x14ac:dyDescent="0.35">
      <c r="G421" s="104"/>
    </row>
    <row r="422" spans="7:7" x14ac:dyDescent="0.35">
      <c r="G422" s="104"/>
    </row>
    <row r="423" spans="7:7" x14ac:dyDescent="0.35">
      <c r="G423" s="104"/>
    </row>
    <row r="424" spans="7:7" x14ac:dyDescent="0.35">
      <c r="G424" s="104"/>
    </row>
    <row r="425" spans="7:7" x14ac:dyDescent="0.35">
      <c r="G425" s="104"/>
    </row>
    <row r="426" spans="7:7" x14ac:dyDescent="0.35">
      <c r="G426" s="104"/>
    </row>
    <row r="427" spans="7:7" x14ac:dyDescent="0.35">
      <c r="G427" s="104"/>
    </row>
    <row r="428" spans="7:7" x14ac:dyDescent="0.35">
      <c r="G428" s="104"/>
    </row>
    <row r="429" spans="7:7" x14ac:dyDescent="0.35">
      <c r="G429" s="104"/>
    </row>
    <row r="430" spans="7:7" x14ac:dyDescent="0.35">
      <c r="G430" s="104"/>
    </row>
    <row r="431" spans="7:7" x14ac:dyDescent="0.35">
      <c r="G431" s="104"/>
    </row>
    <row r="432" spans="7:7" x14ac:dyDescent="0.35">
      <c r="G432" s="104"/>
    </row>
    <row r="433" spans="7:7" x14ac:dyDescent="0.35">
      <c r="G433" s="104"/>
    </row>
    <row r="434" spans="7:7" x14ac:dyDescent="0.35">
      <c r="G434" s="104"/>
    </row>
    <row r="435" spans="7:7" x14ac:dyDescent="0.35">
      <c r="G435" s="104"/>
    </row>
    <row r="436" spans="7:7" x14ac:dyDescent="0.35">
      <c r="G436" s="104"/>
    </row>
    <row r="437" spans="7:7" x14ac:dyDescent="0.35">
      <c r="G437" s="104"/>
    </row>
    <row r="438" spans="7:7" x14ac:dyDescent="0.35">
      <c r="G438" s="104"/>
    </row>
    <row r="439" spans="7:7" x14ac:dyDescent="0.35">
      <c r="G439" s="104"/>
    </row>
    <row r="440" spans="7:7" x14ac:dyDescent="0.35">
      <c r="G440" s="104"/>
    </row>
    <row r="441" spans="7:7" x14ac:dyDescent="0.35">
      <c r="G441" s="104"/>
    </row>
    <row r="442" spans="7:7" x14ac:dyDescent="0.35">
      <c r="G442" s="104"/>
    </row>
    <row r="443" spans="7:7" x14ac:dyDescent="0.35">
      <c r="G443" s="104"/>
    </row>
    <row r="444" spans="7:7" x14ac:dyDescent="0.35">
      <c r="G444" s="104"/>
    </row>
    <row r="445" spans="7:7" x14ac:dyDescent="0.35">
      <c r="G445" s="104"/>
    </row>
    <row r="446" spans="7:7" x14ac:dyDescent="0.35">
      <c r="G446" s="104"/>
    </row>
    <row r="447" spans="7:7" x14ac:dyDescent="0.35">
      <c r="G447" s="104"/>
    </row>
    <row r="448" spans="7:7" x14ac:dyDescent="0.35">
      <c r="G448" s="104"/>
    </row>
    <row r="449" spans="7:7" x14ac:dyDescent="0.35">
      <c r="G449" s="104"/>
    </row>
    <row r="450" spans="7:7" x14ac:dyDescent="0.35">
      <c r="G450" s="104"/>
    </row>
    <row r="451" spans="7:7" x14ac:dyDescent="0.35">
      <c r="G451" s="104"/>
    </row>
    <row r="452" spans="7:7" x14ac:dyDescent="0.35">
      <c r="G452" s="104"/>
    </row>
    <row r="453" spans="7:7" x14ac:dyDescent="0.35">
      <c r="G453" s="104"/>
    </row>
    <row r="454" spans="7:7" x14ac:dyDescent="0.35">
      <c r="G454" s="104"/>
    </row>
    <row r="455" spans="7:7" x14ac:dyDescent="0.35">
      <c r="G455" s="104"/>
    </row>
    <row r="456" spans="7:7" x14ac:dyDescent="0.35">
      <c r="G456" s="104"/>
    </row>
    <row r="457" spans="7:7" x14ac:dyDescent="0.35">
      <c r="G457" s="104"/>
    </row>
    <row r="458" spans="7:7" x14ac:dyDescent="0.35">
      <c r="G458" s="104"/>
    </row>
    <row r="459" spans="7:7" x14ac:dyDescent="0.35">
      <c r="G459" s="104"/>
    </row>
    <row r="460" spans="7:7" x14ac:dyDescent="0.35">
      <c r="G460" s="104"/>
    </row>
    <row r="461" spans="7:7" x14ac:dyDescent="0.35">
      <c r="G461" s="104"/>
    </row>
    <row r="462" spans="7:7" x14ac:dyDescent="0.35">
      <c r="G462" s="104"/>
    </row>
    <row r="463" spans="7:7" x14ac:dyDescent="0.35">
      <c r="G463" s="104"/>
    </row>
    <row r="464" spans="7:7" x14ac:dyDescent="0.35">
      <c r="G464" s="104"/>
    </row>
    <row r="465" spans="7:7" x14ac:dyDescent="0.35">
      <c r="G465" s="104"/>
    </row>
    <row r="466" spans="7:7" x14ac:dyDescent="0.35">
      <c r="G466" s="104"/>
    </row>
    <row r="467" spans="7:7" x14ac:dyDescent="0.35">
      <c r="G467" s="104"/>
    </row>
    <row r="468" spans="7:7" x14ac:dyDescent="0.35">
      <c r="G468" s="104"/>
    </row>
    <row r="469" spans="7:7" x14ac:dyDescent="0.35">
      <c r="G469" s="104"/>
    </row>
    <row r="470" spans="7:7" x14ac:dyDescent="0.35">
      <c r="G470" s="104"/>
    </row>
    <row r="471" spans="7:7" x14ac:dyDescent="0.35">
      <c r="G471" s="104"/>
    </row>
    <row r="472" spans="7:7" x14ac:dyDescent="0.35">
      <c r="G472" s="104"/>
    </row>
    <row r="473" spans="7:7" x14ac:dyDescent="0.35">
      <c r="G473" s="104"/>
    </row>
    <row r="474" spans="7:7" x14ac:dyDescent="0.35">
      <c r="G474" s="104"/>
    </row>
    <row r="475" spans="7:7" x14ac:dyDescent="0.35">
      <c r="G475" s="104"/>
    </row>
    <row r="476" spans="7:7" x14ac:dyDescent="0.35">
      <c r="G476" s="104"/>
    </row>
    <row r="477" spans="7:7" x14ac:dyDescent="0.35">
      <c r="G477" s="104"/>
    </row>
    <row r="478" spans="7:7" x14ac:dyDescent="0.35">
      <c r="G478" s="104"/>
    </row>
    <row r="479" spans="7:7" x14ac:dyDescent="0.35">
      <c r="G479" s="104"/>
    </row>
    <row r="480" spans="7:7" x14ac:dyDescent="0.35">
      <c r="G480" s="104"/>
    </row>
    <row r="481" spans="7:7" x14ac:dyDescent="0.35">
      <c r="G481" s="104"/>
    </row>
    <row r="482" spans="7:7" x14ac:dyDescent="0.35">
      <c r="G482" s="104"/>
    </row>
    <row r="483" spans="7:7" x14ac:dyDescent="0.35">
      <c r="G483" s="104"/>
    </row>
    <row r="484" spans="7:7" x14ac:dyDescent="0.35">
      <c r="G484" s="104"/>
    </row>
    <row r="485" spans="7:7" x14ac:dyDescent="0.35">
      <c r="G485" s="104"/>
    </row>
    <row r="486" spans="7:7" x14ac:dyDescent="0.35">
      <c r="G486" s="104"/>
    </row>
    <row r="487" spans="7:7" x14ac:dyDescent="0.35">
      <c r="G487" s="104"/>
    </row>
    <row r="488" spans="7:7" x14ac:dyDescent="0.35">
      <c r="G488" s="104"/>
    </row>
    <row r="489" spans="7:7" x14ac:dyDescent="0.35">
      <c r="G489" s="104"/>
    </row>
    <row r="490" spans="7:7" x14ac:dyDescent="0.35">
      <c r="G490" s="104"/>
    </row>
    <row r="491" spans="7:7" x14ac:dyDescent="0.35">
      <c r="G491" s="104"/>
    </row>
    <row r="492" spans="7:7" x14ac:dyDescent="0.35">
      <c r="G492" s="104"/>
    </row>
    <row r="493" spans="7:7" x14ac:dyDescent="0.35">
      <c r="G493" s="104"/>
    </row>
    <row r="494" spans="7:7" x14ac:dyDescent="0.35">
      <c r="G494" s="104"/>
    </row>
    <row r="495" spans="7:7" x14ac:dyDescent="0.35">
      <c r="G495" s="104"/>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I498"/>
  <sheetViews>
    <sheetView topLeftCell="A367" zoomScaleNormal="100" workbookViewId="0">
      <selection activeCell="E375" sqref="E375"/>
    </sheetView>
  </sheetViews>
  <sheetFormatPr defaultColWidth="9.1796875" defaultRowHeight="14.5" x14ac:dyDescent="0.35"/>
  <cols>
    <col min="1" max="1" width="3.54296875" style="30" customWidth="1"/>
    <col min="2" max="2" width="13.453125" style="2" customWidth="1"/>
    <col min="3" max="5" width="18.54296875" style="29" customWidth="1"/>
    <col min="6" max="6" width="9.1796875" style="45"/>
    <col min="7" max="7" width="9.81640625" style="45" bestFit="1" customWidth="1"/>
    <col min="8" max="16384" width="9.1796875" style="45"/>
  </cols>
  <sheetData>
    <row r="1" spans="1:5" ht="15.5" x14ac:dyDescent="0.35">
      <c r="A1" s="105" t="s">
        <v>93</v>
      </c>
      <c r="B1" s="47"/>
      <c r="C1" s="46"/>
      <c r="D1" s="46"/>
    </row>
    <row r="2" spans="1:5" ht="11.25" customHeight="1" x14ac:dyDescent="0.35">
      <c r="A2" s="106"/>
      <c r="B2" s="75"/>
      <c r="C2" s="74"/>
      <c r="D2" s="74"/>
      <c r="E2" s="76"/>
    </row>
    <row r="3" spans="1:5" x14ac:dyDescent="0.35">
      <c r="A3" s="150" t="s">
        <v>72</v>
      </c>
      <c r="B3" s="151"/>
      <c r="C3" s="50" t="s">
        <v>66</v>
      </c>
      <c r="D3" s="50" t="s">
        <v>64</v>
      </c>
      <c r="E3" s="50" t="s">
        <v>67</v>
      </c>
    </row>
    <row r="4" spans="1:5" x14ac:dyDescent="0.35">
      <c r="A4" s="148">
        <v>1985</v>
      </c>
      <c r="B4" s="149"/>
      <c r="C4" s="49"/>
      <c r="D4" s="49"/>
      <c r="E4" s="49"/>
    </row>
    <row r="5" spans="1:5" x14ac:dyDescent="0.35">
      <c r="A5" s="70"/>
      <c r="B5" s="71" t="s">
        <v>73</v>
      </c>
      <c r="C5" s="69">
        <v>18.953164381600367</v>
      </c>
      <c r="D5" s="69">
        <v>18.305794601765598</v>
      </c>
      <c r="E5" s="80" t="s">
        <v>2</v>
      </c>
    </row>
    <row r="6" spans="1:5" x14ac:dyDescent="0.35">
      <c r="A6" s="70"/>
      <c r="B6" s="71" t="s">
        <v>74</v>
      </c>
      <c r="C6" s="69">
        <v>17.304669319497009</v>
      </c>
      <c r="D6" s="69">
        <v>16.713606015136524</v>
      </c>
      <c r="E6" s="80" t="s">
        <v>2</v>
      </c>
    </row>
    <row r="7" spans="1:5" x14ac:dyDescent="0.35">
      <c r="A7" s="70"/>
      <c r="B7" s="71" t="s">
        <v>71</v>
      </c>
      <c r="C7" s="69">
        <v>18.060984361725748</v>
      </c>
      <c r="D7" s="69">
        <v>17.444088141419641</v>
      </c>
      <c r="E7" s="80" t="s">
        <v>2</v>
      </c>
    </row>
    <row r="8" spans="1:5" x14ac:dyDescent="0.35">
      <c r="A8" s="70"/>
      <c r="B8" s="71" t="s">
        <v>75</v>
      </c>
      <c r="C8" s="69">
        <v>16.652517426796784</v>
      </c>
      <c r="D8" s="69">
        <v>16.083729211634914</v>
      </c>
      <c r="E8" s="80" t="s">
        <v>2</v>
      </c>
    </row>
    <row r="9" spans="1:5" x14ac:dyDescent="0.35">
      <c r="A9" s="70"/>
      <c r="B9" s="71" t="s">
        <v>63</v>
      </c>
      <c r="C9" s="69">
        <v>17.191448504792113</v>
      </c>
      <c r="D9" s="69">
        <v>16.604252403417497</v>
      </c>
      <c r="E9" s="80" t="s">
        <v>2</v>
      </c>
    </row>
    <row r="10" spans="1:5" x14ac:dyDescent="0.35">
      <c r="A10" s="70"/>
      <c r="B10" s="71" t="s">
        <v>70</v>
      </c>
      <c r="C10" s="69">
        <v>18.359887312546682</v>
      </c>
      <c r="D10" s="69">
        <v>17.732781676357881</v>
      </c>
      <c r="E10" s="80" t="s">
        <v>2</v>
      </c>
    </row>
    <row r="11" spans="1:5" x14ac:dyDescent="0.35">
      <c r="A11" s="70"/>
      <c r="B11" s="71" t="s">
        <v>76</v>
      </c>
      <c r="C11" s="69">
        <v>17.413361301613715</v>
      </c>
      <c r="D11" s="69">
        <v>16.818585482386794</v>
      </c>
      <c r="E11" s="80" t="s">
        <v>2</v>
      </c>
    </row>
    <row r="12" spans="1:5" x14ac:dyDescent="0.35">
      <c r="A12" s="70"/>
      <c r="B12" s="71" t="s">
        <v>77</v>
      </c>
      <c r="C12" s="69">
        <v>18.1877916741952</v>
      </c>
      <c r="D12" s="69">
        <v>17.566564186544955</v>
      </c>
      <c r="E12" s="80" t="s">
        <v>2</v>
      </c>
    </row>
    <row r="13" spans="1:5" x14ac:dyDescent="0.35">
      <c r="A13" s="70"/>
      <c r="B13" s="71" t="s">
        <v>69</v>
      </c>
      <c r="C13" s="69">
        <v>19.990267044297255</v>
      </c>
      <c r="D13" s="69">
        <v>19.307473685111916</v>
      </c>
      <c r="E13" s="80" t="s">
        <v>2</v>
      </c>
    </row>
    <row r="14" spans="1:5" x14ac:dyDescent="0.35">
      <c r="A14" s="70"/>
      <c r="B14" s="71" t="s">
        <v>78</v>
      </c>
      <c r="C14" s="69">
        <v>19.4830377944193</v>
      </c>
      <c r="D14" s="69">
        <v>18.81756950461066</v>
      </c>
      <c r="E14" s="80" t="s">
        <v>2</v>
      </c>
    </row>
    <row r="15" spans="1:5" x14ac:dyDescent="0.35">
      <c r="A15" s="70"/>
      <c r="B15" s="71" t="s">
        <v>79</v>
      </c>
      <c r="C15" s="69">
        <v>17.707735419846458</v>
      </c>
      <c r="D15" s="69">
        <v>17.102904872856271</v>
      </c>
      <c r="E15" s="80" t="s">
        <v>2</v>
      </c>
    </row>
    <row r="16" spans="1:5" x14ac:dyDescent="0.35">
      <c r="A16" s="70"/>
      <c r="B16" s="71" t="s">
        <v>68</v>
      </c>
      <c r="C16" s="69">
        <v>18.0021095380792</v>
      </c>
      <c r="D16" s="69">
        <v>17.387224263325752</v>
      </c>
      <c r="E16" s="80" t="s">
        <v>2</v>
      </c>
    </row>
    <row r="17" spans="1:5" x14ac:dyDescent="0.35">
      <c r="A17" s="148">
        <v>1986</v>
      </c>
      <c r="B17" s="149"/>
      <c r="C17" s="69"/>
      <c r="D17" s="69"/>
      <c r="E17" s="80"/>
    </row>
    <row r="18" spans="1:5" x14ac:dyDescent="0.35">
      <c r="A18" s="70"/>
      <c r="B18" s="71" t="s">
        <v>73</v>
      </c>
      <c r="C18" s="69">
        <v>19.002981540070518</v>
      </c>
      <c r="D18" s="69">
        <v>18.353910190921972</v>
      </c>
      <c r="E18" s="80" t="s">
        <v>2</v>
      </c>
    </row>
    <row r="19" spans="1:5" x14ac:dyDescent="0.35">
      <c r="A19" s="70"/>
      <c r="B19" s="71" t="s">
        <v>74</v>
      </c>
      <c r="C19" s="69">
        <v>19.338115151597027</v>
      </c>
      <c r="D19" s="69">
        <v>18.677596881610299</v>
      </c>
      <c r="E19" s="80" t="s">
        <v>2</v>
      </c>
    </row>
    <row r="20" spans="1:5" x14ac:dyDescent="0.35">
      <c r="A20" s="70"/>
      <c r="B20" s="71" t="s">
        <v>71</v>
      </c>
      <c r="C20" s="69">
        <v>21.54818545463668</v>
      </c>
      <c r="D20" s="69">
        <v>20.812179382365759</v>
      </c>
      <c r="E20" s="80" t="s">
        <v>2</v>
      </c>
    </row>
    <row r="21" spans="1:5" x14ac:dyDescent="0.35">
      <c r="A21" s="70"/>
      <c r="B21" s="71" t="s">
        <v>75</v>
      </c>
      <c r="C21" s="69">
        <v>20.144247352295917</v>
      </c>
      <c r="D21" s="69">
        <v>19.456194597049791</v>
      </c>
      <c r="E21" s="80" t="s">
        <v>2</v>
      </c>
    </row>
    <row r="22" spans="1:5" x14ac:dyDescent="0.35">
      <c r="A22" s="70"/>
      <c r="B22" s="71" t="s">
        <v>63</v>
      </c>
      <c r="C22" s="69">
        <v>18.971279711953148</v>
      </c>
      <c r="D22" s="69">
        <v>18.323291179640648</v>
      </c>
      <c r="E22" s="80" t="s">
        <v>2</v>
      </c>
    </row>
    <row r="23" spans="1:5" x14ac:dyDescent="0.35">
      <c r="A23" s="70"/>
      <c r="B23" s="71" t="s">
        <v>70</v>
      </c>
      <c r="C23" s="69">
        <v>18.4549927968988</v>
      </c>
      <c r="D23" s="69">
        <v>17.824638710201867</v>
      </c>
      <c r="E23" s="80" t="s">
        <v>2</v>
      </c>
    </row>
    <row r="24" spans="1:5" x14ac:dyDescent="0.35">
      <c r="A24" s="70"/>
      <c r="B24" s="71" t="s">
        <v>76</v>
      </c>
      <c r="C24" s="69">
        <v>19.247538499833105</v>
      </c>
      <c r="D24" s="69">
        <v>18.590113992235079</v>
      </c>
      <c r="E24" s="80" t="s">
        <v>2</v>
      </c>
    </row>
    <row r="25" spans="1:5" x14ac:dyDescent="0.35">
      <c r="A25" s="70"/>
      <c r="B25" s="71" t="s">
        <v>77</v>
      </c>
      <c r="C25" s="69">
        <v>19.215836671715731</v>
      </c>
      <c r="D25" s="69">
        <v>18.559494980953748</v>
      </c>
      <c r="E25" s="80" t="s">
        <v>2</v>
      </c>
    </row>
    <row r="26" spans="1:5" x14ac:dyDescent="0.35">
      <c r="A26" s="70"/>
      <c r="B26" s="71" t="s">
        <v>69</v>
      </c>
      <c r="C26" s="69">
        <v>22.888719900742707</v>
      </c>
      <c r="D26" s="69">
        <v>22.106926145119075</v>
      </c>
      <c r="E26" s="80" t="s">
        <v>2</v>
      </c>
    </row>
    <row r="27" spans="1:5" x14ac:dyDescent="0.35">
      <c r="A27" s="70"/>
      <c r="B27" s="71" t="s">
        <v>78</v>
      </c>
      <c r="C27" s="69">
        <v>20.656005434762072</v>
      </c>
      <c r="D27" s="69">
        <v>19.950472922019806</v>
      </c>
      <c r="E27" s="80" t="s">
        <v>2</v>
      </c>
    </row>
    <row r="28" spans="1:5" x14ac:dyDescent="0.35">
      <c r="A28" s="70"/>
      <c r="B28" s="71" t="s">
        <v>79</v>
      </c>
      <c r="C28" s="69">
        <v>20.656005434762072</v>
      </c>
      <c r="D28" s="69">
        <v>19.950472922019806</v>
      </c>
      <c r="E28" s="80" t="s">
        <v>2</v>
      </c>
    </row>
    <row r="29" spans="1:5" x14ac:dyDescent="0.35">
      <c r="A29" s="70"/>
      <c r="B29" s="71" t="s">
        <v>68</v>
      </c>
      <c r="C29" s="69">
        <v>18.310070154076527</v>
      </c>
      <c r="D29" s="69">
        <v>17.68466608720151</v>
      </c>
      <c r="E29" s="80" t="s">
        <v>2</v>
      </c>
    </row>
    <row r="30" spans="1:5" x14ac:dyDescent="0.35">
      <c r="A30" s="148">
        <v>1987</v>
      </c>
      <c r="B30" s="149"/>
      <c r="C30" s="69"/>
      <c r="D30" s="69"/>
      <c r="E30" s="80"/>
    </row>
    <row r="31" spans="1:5" x14ac:dyDescent="0.35">
      <c r="A31" s="70"/>
      <c r="B31" s="71" t="s">
        <v>73</v>
      </c>
      <c r="C31" s="69">
        <v>22.472067302628673</v>
      </c>
      <c r="D31" s="69">
        <v>21.704504853993043</v>
      </c>
      <c r="E31" s="80" t="s">
        <v>2</v>
      </c>
    </row>
    <row r="32" spans="1:5" x14ac:dyDescent="0.35">
      <c r="A32" s="70"/>
      <c r="B32" s="71" t="s">
        <v>74</v>
      </c>
      <c r="C32" s="69">
        <v>22.594345782509969</v>
      </c>
      <c r="D32" s="69">
        <v>21.822606754649598</v>
      </c>
      <c r="E32" s="80" t="s">
        <v>2</v>
      </c>
    </row>
    <row r="33" spans="1:5" x14ac:dyDescent="0.35">
      <c r="A33" s="70"/>
      <c r="B33" s="71" t="s">
        <v>71</v>
      </c>
      <c r="C33" s="69">
        <v>20.397861977234896</v>
      </c>
      <c r="D33" s="69">
        <v>19.701146687300422</v>
      </c>
      <c r="E33" s="80" t="s">
        <v>2</v>
      </c>
    </row>
    <row r="34" spans="1:5" x14ac:dyDescent="0.35">
      <c r="A34" s="70"/>
      <c r="B34" s="71" t="s">
        <v>75</v>
      </c>
      <c r="C34" s="69">
        <v>21.543656622048491</v>
      </c>
      <c r="D34" s="69">
        <v>20.807805237897</v>
      </c>
      <c r="E34" s="80" t="s">
        <v>2</v>
      </c>
    </row>
    <row r="35" spans="1:5" x14ac:dyDescent="0.35">
      <c r="A35" s="70"/>
      <c r="B35" s="71" t="s">
        <v>63</v>
      </c>
      <c r="C35" s="69">
        <v>20.040084202767407</v>
      </c>
      <c r="D35" s="69">
        <v>19.355589274268283</v>
      </c>
      <c r="E35" s="80" t="s">
        <v>2</v>
      </c>
    </row>
    <row r="36" spans="1:5" x14ac:dyDescent="0.35">
      <c r="A36" s="70"/>
      <c r="B36" s="71" t="s">
        <v>70</v>
      </c>
      <c r="C36" s="69">
        <v>19.958565216179881</v>
      </c>
      <c r="D36" s="69">
        <v>19.276854673830584</v>
      </c>
      <c r="E36" s="80" t="s">
        <v>2</v>
      </c>
    </row>
    <row r="37" spans="1:5" x14ac:dyDescent="0.35">
      <c r="A37" s="70"/>
      <c r="B37" s="71" t="s">
        <v>76</v>
      </c>
      <c r="C37" s="69">
        <v>19.560027948418625</v>
      </c>
      <c r="D37" s="69">
        <v>18.891929960579596</v>
      </c>
      <c r="E37" s="80" t="s">
        <v>2</v>
      </c>
    </row>
    <row r="38" spans="1:5" x14ac:dyDescent="0.35">
      <c r="A38" s="70"/>
      <c r="B38" s="71" t="s">
        <v>77</v>
      </c>
      <c r="C38" s="69">
        <v>20.040084202767407</v>
      </c>
      <c r="D38" s="69">
        <v>19.355589274268283</v>
      </c>
      <c r="E38" s="80" t="s">
        <v>2</v>
      </c>
    </row>
    <row r="39" spans="1:5" x14ac:dyDescent="0.35">
      <c r="A39" s="70"/>
      <c r="B39" s="71" t="s">
        <v>69</v>
      </c>
      <c r="C39" s="69">
        <v>22.521884461098825</v>
      </c>
      <c r="D39" s="69">
        <v>21.752620443149418</v>
      </c>
      <c r="E39" s="80" t="s">
        <v>2</v>
      </c>
    </row>
    <row r="40" spans="1:5" x14ac:dyDescent="0.35">
      <c r="A40" s="70"/>
      <c r="B40" s="71" t="s">
        <v>78</v>
      </c>
      <c r="C40" s="69">
        <v>23.568044788972113</v>
      </c>
      <c r="D40" s="69">
        <v>22.763047815433254</v>
      </c>
      <c r="E40" s="80" t="s">
        <v>2</v>
      </c>
    </row>
    <row r="41" spans="1:5" x14ac:dyDescent="0.35">
      <c r="A41" s="70"/>
      <c r="B41" s="71" t="s">
        <v>79</v>
      </c>
      <c r="C41" s="69">
        <v>26.674823944474586</v>
      </c>
      <c r="D41" s="69">
        <v>25.763710921003437</v>
      </c>
      <c r="E41" s="80" t="s">
        <v>2</v>
      </c>
    </row>
    <row r="42" spans="1:5" x14ac:dyDescent="0.35">
      <c r="A42" s="70"/>
      <c r="B42" s="71" t="s">
        <v>68</v>
      </c>
      <c r="C42" s="69">
        <v>22.200337347336916</v>
      </c>
      <c r="D42" s="69">
        <v>21.442056185867379</v>
      </c>
      <c r="E42" s="80" t="s">
        <v>2</v>
      </c>
    </row>
    <row r="43" spans="1:5" x14ac:dyDescent="0.35">
      <c r="A43" s="148">
        <v>1988</v>
      </c>
      <c r="B43" s="149"/>
      <c r="C43" s="69"/>
      <c r="D43" s="69"/>
      <c r="E43" s="80"/>
    </row>
    <row r="44" spans="1:5" x14ac:dyDescent="0.35">
      <c r="A44" s="70"/>
      <c r="B44" s="71" t="s">
        <v>73</v>
      </c>
      <c r="C44" s="69">
        <v>21.335330322991474</v>
      </c>
      <c r="D44" s="69">
        <v>20.606594592333991</v>
      </c>
      <c r="E44" s="80" t="s">
        <v>2</v>
      </c>
    </row>
    <row r="45" spans="1:5" x14ac:dyDescent="0.35">
      <c r="A45" s="70"/>
      <c r="B45" s="71" t="s">
        <v>74</v>
      </c>
      <c r="C45" s="69">
        <v>22.345259990159185</v>
      </c>
      <c r="D45" s="69">
        <v>21.582028808867733</v>
      </c>
      <c r="E45" s="80" t="s">
        <v>2</v>
      </c>
    </row>
    <row r="46" spans="1:5" x14ac:dyDescent="0.35">
      <c r="A46" s="70"/>
      <c r="B46" s="71" t="s">
        <v>71</v>
      </c>
      <c r="C46" s="69">
        <v>24.691195270844727</v>
      </c>
      <c r="D46" s="69">
        <v>23.847835643686032</v>
      </c>
      <c r="E46" s="80" t="s">
        <v>2</v>
      </c>
    </row>
    <row r="47" spans="1:5" x14ac:dyDescent="0.35">
      <c r="A47" s="70"/>
      <c r="B47" s="71" t="s">
        <v>75</v>
      </c>
      <c r="C47" s="69">
        <v>24.052629875909084</v>
      </c>
      <c r="D47" s="69">
        <v>23.2310812735907</v>
      </c>
      <c r="E47" s="80" t="s">
        <v>2</v>
      </c>
    </row>
    <row r="48" spans="1:5" x14ac:dyDescent="0.35">
      <c r="A48" s="70"/>
      <c r="B48" s="71" t="s">
        <v>63</v>
      </c>
      <c r="C48" s="69">
        <v>21.946722722397936</v>
      </c>
      <c r="D48" s="69">
        <v>21.197104095616748</v>
      </c>
      <c r="E48" s="80" t="s">
        <v>2</v>
      </c>
    </row>
    <row r="49" spans="1:5" x14ac:dyDescent="0.35">
      <c r="A49" s="70"/>
      <c r="B49" s="71" t="s">
        <v>70</v>
      </c>
      <c r="C49" s="69">
        <v>22.177693184395935</v>
      </c>
      <c r="D49" s="69">
        <v>21.42018546352357</v>
      </c>
      <c r="E49" s="80" t="s">
        <v>2</v>
      </c>
    </row>
    <row r="50" spans="1:5" x14ac:dyDescent="0.35">
      <c r="A50" s="70"/>
      <c r="B50" s="71" t="s">
        <v>76</v>
      </c>
      <c r="C50" s="69">
        <v>22.979296552506632</v>
      </c>
      <c r="D50" s="69">
        <v>22.194409034494303</v>
      </c>
      <c r="E50" s="80" t="s">
        <v>2</v>
      </c>
    </row>
    <row r="51" spans="1:5" x14ac:dyDescent="0.35">
      <c r="A51" s="70"/>
      <c r="B51" s="71" t="s">
        <v>77</v>
      </c>
      <c r="C51" s="69">
        <v>24.863290909196174</v>
      </c>
      <c r="D51" s="69">
        <v>24.014053133498955</v>
      </c>
      <c r="E51" s="80" t="s">
        <v>2</v>
      </c>
    </row>
    <row r="52" spans="1:5" x14ac:dyDescent="0.35">
      <c r="A52" s="70"/>
      <c r="B52" s="71" t="s">
        <v>69</v>
      </c>
      <c r="C52" s="69">
        <v>23.853361242028466</v>
      </c>
      <c r="D52" s="69">
        <v>23.038618916965213</v>
      </c>
      <c r="E52" s="80" t="s">
        <v>2</v>
      </c>
    </row>
    <row r="53" spans="1:5" x14ac:dyDescent="0.35">
      <c r="A53" s="70"/>
      <c r="B53" s="71" t="s">
        <v>78</v>
      </c>
      <c r="C53" s="69">
        <v>22.770970253449612</v>
      </c>
      <c r="D53" s="69">
        <v>21.993198388931287</v>
      </c>
      <c r="E53" s="80" t="s">
        <v>2</v>
      </c>
    </row>
    <row r="54" spans="1:5" x14ac:dyDescent="0.35">
      <c r="A54" s="70"/>
      <c r="B54" s="71" t="s">
        <v>79</v>
      </c>
      <c r="C54" s="69">
        <v>22.8932487333309</v>
      </c>
      <c r="D54" s="69">
        <v>22.111300289587835</v>
      </c>
      <c r="E54" s="80" t="s">
        <v>2</v>
      </c>
    </row>
    <row r="55" spans="1:5" x14ac:dyDescent="0.35">
      <c r="A55" s="70"/>
      <c r="B55" s="71" t="s">
        <v>68</v>
      </c>
      <c r="C55" s="69">
        <v>24.55080146061065</v>
      </c>
      <c r="D55" s="69">
        <v>23.712237165154438</v>
      </c>
      <c r="E55" s="80" t="s">
        <v>2</v>
      </c>
    </row>
    <row r="56" spans="1:5" x14ac:dyDescent="0.35">
      <c r="A56" s="148">
        <v>1989</v>
      </c>
      <c r="B56" s="149"/>
      <c r="C56" s="69"/>
      <c r="D56" s="69"/>
      <c r="E56" s="80"/>
    </row>
    <row r="57" spans="1:5" x14ac:dyDescent="0.35">
      <c r="A57" s="70"/>
      <c r="B57" s="71" t="s">
        <v>73</v>
      </c>
      <c r="C57" s="69">
        <v>24.736483596726689</v>
      </c>
      <c r="D57" s="69">
        <v>23.891577088373644</v>
      </c>
      <c r="E57" s="80" t="s">
        <v>2</v>
      </c>
    </row>
    <row r="58" spans="1:5" x14ac:dyDescent="0.35">
      <c r="A58" s="70"/>
      <c r="B58" s="71" t="s">
        <v>74</v>
      </c>
      <c r="C58" s="69">
        <v>24.596089786492612</v>
      </c>
      <c r="D58" s="69">
        <v>23.75597860984205</v>
      </c>
      <c r="E58" s="80" t="s">
        <v>2</v>
      </c>
    </row>
    <row r="59" spans="1:5" x14ac:dyDescent="0.35">
      <c r="A59" s="70"/>
      <c r="B59" s="71" t="s">
        <v>71</v>
      </c>
      <c r="C59" s="69">
        <v>24.899521569901744</v>
      </c>
      <c r="D59" s="69">
        <v>24.049046289249045</v>
      </c>
      <c r="E59" s="80" t="s">
        <v>2</v>
      </c>
    </row>
    <row r="60" spans="1:5" x14ac:dyDescent="0.35">
      <c r="A60" s="70"/>
      <c r="B60" s="71" t="s">
        <v>75</v>
      </c>
      <c r="C60" s="69">
        <v>24.627791614609983</v>
      </c>
      <c r="D60" s="69">
        <v>23.786597621123377</v>
      </c>
      <c r="E60" s="80" t="s">
        <v>2</v>
      </c>
    </row>
    <row r="61" spans="1:5" x14ac:dyDescent="0.35">
      <c r="A61" s="70"/>
      <c r="B61" s="71" t="s">
        <v>63</v>
      </c>
      <c r="C61" s="69">
        <v>24.645906944962768</v>
      </c>
      <c r="D61" s="69">
        <v>23.80409419899842</v>
      </c>
      <c r="E61" s="80" t="s">
        <v>2</v>
      </c>
    </row>
    <row r="62" spans="1:5" x14ac:dyDescent="0.35">
      <c r="A62" s="70"/>
      <c r="B62" s="71" t="s">
        <v>70</v>
      </c>
      <c r="C62" s="69">
        <v>24.750070094491274</v>
      </c>
      <c r="D62" s="69">
        <v>23.904699521779929</v>
      </c>
      <c r="E62" s="80" t="s">
        <v>2</v>
      </c>
    </row>
    <row r="63" spans="1:5" x14ac:dyDescent="0.35">
      <c r="A63" s="70"/>
      <c r="B63" s="71" t="s">
        <v>76</v>
      </c>
      <c r="C63" s="69">
        <v>24.351532826730026</v>
      </c>
      <c r="D63" s="69">
        <v>23.519774808528943</v>
      </c>
      <c r="E63" s="80" t="s">
        <v>2</v>
      </c>
    </row>
    <row r="64" spans="1:5" x14ac:dyDescent="0.35">
      <c r="A64" s="70"/>
      <c r="B64" s="71" t="s">
        <v>77</v>
      </c>
      <c r="C64" s="69">
        <v>24.152264192849398</v>
      </c>
      <c r="D64" s="69">
        <v>23.327312451903452</v>
      </c>
      <c r="E64" s="80" t="s">
        <v>2</v>
      </c>
    </row>
    <row r="65" spans="1:5" x14ac:dyDescent="0.35">
      <c r="A65" s="70"/>
      <c r="B65" s="71" t="s">
        <v>69</v>
      </c>
      <c r="C65" s="69">
        <v>24.188494853554968</v>
      </c>
      <c r="D65" s="69">
        <v>23.362305607653539</v>
      </c>
      <c r="E65" s="80" t="s">
        <v>2</v>
      </c>
    </row>
    <row r="66" spans="1:5" x14ac:dyDescent="0.35">
      <c r="A66" s="70"/>
      <c r="B66" s="71" t="s">
        <v>78</v>
      </c>
      <c r="C66" s="69">
        <v>26.185710024949412</v>
      </c>
      <c r="D66" s="69">
        <v>25.291303318377224</v>
      </c>
      <c r="E66" s="80" t="s">
        <v>2</v>
      </c>
    </row>
    <row r="67" spans="1:5" x14ac:dyDescent="0.35">
      <c r="A67" s="70"/>
      <c r="B67" s="71" t="s">
        <v>79</v>
      </c>
      <c r="C67" s="69">
        <v>26.190238857537608</v>
      </c>
      <c r="D67" s="69">
        <v>25.295677462845983</v>
      </c>
      <c r="E67" s="80" t="s">
        <v>2</v>
      </c>
    </row>
    <row r="68" spans="1:5" x14ac:dyDescent="0.35">
      <c r="A68" s="70"/>
      <c r="B68" s="71" t="s">
        <v>68</v>
      </c>
      <c r="C68" s="69">
        <v>25.089732538605979</v>
      </c>
      <c r="D68" s="69">
        <v>24.232760356937018</v>
      </c>
      <c r="E68" s="80" t="s">
        <v>2</v>
      </c>
    </row>
    <row r="69" spans="1:5" x14ac:dyDescent="0.35">
      <c r="A69" s="148">
        <v>1990</v>
      </c>
      <c r="B69" s="149"/>
      <c r="C69" s="69"/>
      <c r="D69" s="69"/>
      <c r="E69" s="80"/>
    </row>
    <row r="70" spans="1:5" x14ac:dyDescent="0.35">
      <c r="A70" s="70"/>
      <c r="B70" s="71" t="s">
        <v>73</v>
      </c>
      <c r="C70" s="69">
        <v>25.021800049783032</v>
      </c>
      <c r="D70" s="69">
        <v>24.1671481899056</v>
      </c>
      <c r="E70" s="80" t="s">
        <v>2</v>
      </c>
    </row>
    <row r="71" spans="1:5" x14ac:dyDescent="0.35">
      <c r="A71" s="70"/>
      <c r="B71" s="71" t="s">
        <v>74</v>
      </c>
      <c r="C71" s="69">
        <v>23.545400626031132</v>
      </c>
      <c r="D71" s="69">
        <v>22.741177093089451</v>
      </c>
      <c r="E71" s="80" t="s">
        <v>2</v>
      </c>
    </row>
    <row r="72" spans="1:5" x14ac:dyDescent="0.35">
      <c r="A72" s="70"/>
      <c r="B72" s="71" t="s">
        <v>71</v>
      </c>
      <c r="C72" s="69">
        <v>24.899521569901744</v>
      </c>
      <c r="D72" s="69">
        <v>24.049046289249045</v>
      </c>
      <c r="E72" s="80" t="s">
        <v>2</v>
      </c>
    </row>
    <row r="73" spans="1:5" x14ac:dyDescent="0.35">
      <c r="A73" s="70"/>
      <c r="B73" s="71" t="s">
        <v>75</v>
      </c>
      <c r="C73" s="69">
        <v>27.413023656350539</v>
      </c>
      <c r="D73" s="69">
        <v>26.476696469411507</v>
      </c>
      <c r="E73" s="80" t="s">
        <v>2</v>
      </c>
    </row>
    <row r="74" spans="1:5" x14ac:dyDescent="0.35">
      <c r="A74" s="70"/>
      <c r="B74" s="71" t="s">
        <v>63</v>
      </c>
      <c r="C74" s="69">
        <v>24.596089786492612</v>
      </c>
      <c r="D74" s="69">
        <v>23.75597860984205</v>
      </c>
      <c r="E74" s="80" t="s">
        <v>2</v>
      </c>
    </row>
    <row r="75" spans="1:5" x14ac:dyDescent="0.35">
      <c r="A75" s="70"/>
      <c r="B75" s="71" t="s">
        <v>70</v>
      </c>
      <c r="C75" s="69">
        <v>24.596089786492612</v>
      </c>
      <c r="D75" s="69">
        <v>23.75597860984205</v>
      </c>
      <c r="E75" s="80" t="s">
        <v>2</v>
      </c>
    </row>
    <row r="76" spans="1:5" x14ac:dyDescent="0.35">
      <c r="A76" s="70"/>
      <c r="B76" s="71" t="s">
        <v>76</v>
      </c>
      <c r="C76" s="69">
        <v>27.363206497880384</v>
      </c>
      <c r="D76" s="69">
        <v>26.428580880255144</v>
      </c>
      <c r="E76" s="80" t="s">
        <v>2</v>
      </c>
    </row>
    <row r="77" spans="1:5" x14ac:dyDescent="0.35">
      <c r="A77" s="70"/>
      <c r="B77" s="71" t="s">
        <v>77</v>
      </c>
      <c r="C77" s="69">
        <v>24.279071505318889</v>
      </c>
      <c r="D77" s="69">
        <v>23.449788497028763</v>
      </c>
      <c r="E77" s="80" t="s">
        <v>2</v>
      </c>
    </row>
    <row r="78" spans="1:5" x14ac:dyDescent="0.35">
      <c r="A78" s="70"/>
      <c r="B78" s="71" t="s">
        <v>69</v>
      </c>
      <c r="C78" s="69">
        <v>24.822531415902414</v>
      </c>
      <c r="D78" s="69">
        <v>23.974685833280109</v>
      </c>
      <c r="E78" s="80" t="s">
        <v>2</v>
      </c>
    </row>
    <row r="79" spans="1:5" x14ac:dyDescent="0.35">
      <c r="A79" s="70"/>
      <c r="B79" s="71" t="s">
        <v>78</v>
      </c>
      <c r="C79" s="69">
        <v>28.98452856445456</v>
      </c>
      <c r="D79" s="69">
        <v>27.994524600071646</v>
      </c>
      <c r="E79" s="80" t="s">
        <v>2</v>
      </c>
    </row>
    <row r="80" spans="1:5" x14ac:dyDescent="0.35">
      <c r="A80" s="70"/>
      <c r="B80" s="71" t="s">
        <v>79</v>
      </c>
      <c r="C80" s="69">
        <v>27.059774714471253</v>
      </c>
      <c r="D80" s="69">
        <v>26.135513200848138</v>
      </c>
      <c r="E80" s="80" t="s">
        <v>2</v>
      </c>
    </row>
    <row r="81" spans="1:5" x14ac:dyDescent="0.35">
      <c r="A81" s="70"/>
      <c r="B81" s="71" t="s">
        <v>68</v>
      </c>
      <c r="C81" s="69">
        <v>26.724641102944741</v>
      </c>
      <c r="D81" s="69">
        <v>25.811826510159808</v>
      </c>
      <c r="E81" s="80" t="s">
        <v>2</v>
      </c>
    </row>
    <row r="82" spans="1:5" x14ac:dyDescent="0.35">
      <c r="A82" s="148">
        <v>1991</v>
      </c>
      <c r="B82" s="149"/>
      <c r="C82" s="69"/>
      <c r="D82" s="69"/>
      <c r="E82" s="80"/>
    </row>
    <row r="83" spans="1:5" x14ac:dyDescent="0.35">
      <c r="A83" s="70"/>
      <c r="B83" s="71" t="s">
        <v>73</v>
      </c>
      <c r="C83" s="69">
        <v>26.493670640946743</v>
      </c>
      <c r="D83" s="69">
        <v>25.588745142252989</v>
      </c>
      <c r="E83" s="80" t="s">
        <v>2</v>
      </c>
    </row>
    <row r="84" spans="1:5" x14ac:dyDescent="0.35">
      <c r="A84" s="70"/>
      <c r="B84" s="71" t="s">
        <v>74</v>
      </c>
      <c r="C84" s="69">
        <v>28.730913939515577</v>
      </c>
      <c r="D84" s="69">
        <v>27.749572509821018</v>
      </c>
      <c r="E84" s="80" t="s">
        <v>2</v>
      </c>
    </row>
    <row r="85" spans="1:5" x14ac:dyDescent="0.35">
      <c r="A85" s="70"/>
      <c r="B85" s="71" t="s">
        <v>71</v>
      </c>
      <c r="C85" s="69">
        <v>29.68649761562494</v>
      </c>
      <c r="D85" s="69">
        <v>28.672516992729623</v>
      </c>
      <c r="E85" s="80" t="s">
        <v>2</v>
      </c>
    </row>
    <row r="86" spans="1:5" x14ac:dyDescent="0.35">
      <c r="A86" s="70"/>
      <c r="B86" s="71" t="s">
        <v>75</v>
      </c>
      <c r="C86" s="69">
        <v>29.278902682687306</v>
      </c>
      <c r="D86" s="69">
        <v>28.27884399054113</v>
      </c>
      <c r="E86" s="80" t="s">
        <v>2</v>
      </c>
    </row>
    <row r="87" spans="1:5" x14ac:dyDescent="0.35">
      <c r="A87" s="70"/>
      <c r="B87" s="71" t="s">
        <v>63</v>
      </c>
      <c r="C87" s="69">
        <v>30.578677635499556</v>
      </c>
      <c r="D87" s="69">
        <v>29.534223453075587</v>
      </c>
      <c r="E87" s="80" t="s">
        <v>2</v>
      </c>
    </row>
    <row r="88" spans="1:5" x14ac:dyDescent="0.35">
      <c r="A88" s="70"/>
      <c r="B88" s="71" t="s">
        <v>70</v>
      </c>
      <c r="C88" s="69">
        <v>31.77428943878331</v>
      </c>
      <c r="D88" s="69">
        <v>30.688997592828539</v>
      </c>
      <c r="E88" s="80" t="s">
        <v>2</v>
      </c>
    </row>
    <row r="89" spans="1:5" x14ac:dyDescent="0.35">
      <c r="A89" s="70"/>
      <c r="B89" s="71" t="s">
        <v>76</v>
      </c>
      <c r="C89" s="69">
        <v>31.054205057260141</v>
      </c>
      <c r="D89" s="69">
        <v>29.993508622295511</v>
      </c>
      <c r="E89" s="80" t="s">
        <v>2</v>
      </c>
    </row>
    <row r="90" spans="1:5" x14ac:dyDescent="0.35">
      <c r="A90" s="70"/>
      <c r="B90" s="71" t="s">
        <v>77</v>
      </c>
      <c r="C90" s="69">
        <v>28.441068653871032</v>
      </c>
      <c r="D90" s="69">
        <v>27.4696272638203</v>
      </c>
      <c r="E90" s="80" t="s">
        <v>2</v>
      </c>
    </row>
    <row r="91" spans="1:5" x14ac:dyDescent="0.35">
      <c r="A91" s="70"/>
      <c r="B91" s="71" t="s">
        <v>69</v>
      </c>
      <c r="C91" s="69">
        <v>29.283431515275492</v>
      </c>
      <c r="D91" s="69">
        <v>28.283218135009879</v>
      </c>
      <c r="E91" s="80" t="s">
        <v>2</v>
      </c>
    </row>
    <row r="92" spans="1:5" x14ac:dyDescent="0.35">
      <c r="A92" s="70"/>
      <c r="B92" s="71" t="s">
        <v>78</v>
      </c>
      <c r="C92" s="69">
        <v>29.025288057748323</v>
      </c>
      <c r="D92" s="69">
        <v>28.033891900290499</v>
      </c>
      <c r="E92" s="80" t="s">
        <v>2</v>
      </c>
    </row>
    <row r="93" spans="1:5" x14ac:dyDescent="0.35">
      <c r="A93" s="70"/>
      <c r="B93" s="71" t="s">
        <v>79</v>
      </c>
      <c r="C93" s="69">
        <v>30.755302106439203</v>
      </c>
      <c r="D93" s="69">
        <v>29.704815087357268</v>
      </c>
      <c r="E93" s="80" t="s">
        <v>2</v>
      </c>
    </row>
    <row r="94" spans="1:5" x14ac:dyDescent="0.35">
      <c r="A94" s="70"/>
      <c r="B94" s="71" t="s">
        <v>68</v>
      </c>
      <c r="C94" s="69">
        <v>29.713670611154118</v>
      </c>
      <c r="D94" s="69">
        <v>28.698761859542198</v>
      </c>
      <c r="E94" s="80" t="s">
        <v>2</v>
      </c>
    </row>
    <row r="95" spans="1:5" x14ac:dyDescent="0.35">
      <c r="A95" s="148">
        <v>1992</v>
      </c>
      <c r="B95" s="149"/>
      <c r="C95" s="69"/>
      <c r="D95" s="69"/>
      <c r="E95" s="80"/>
    </row>
    <row r="96" spans="1:5" x14ac:dyDescent="0.35">
      <c r="A96" s="70"/>
      <c r="B96" s="71" t="s">
        <v>73</v>
      </c>
      <c r="C96" s="69">
        <v>36.366525683214078</v>
      </c>
      <c r="D96" s="69">
        <v>35.124380084152392</v>
      </c>
      <c r="E96" s="80" t="s">
        <v>2</v>
      </c>
    </row>
    <row r="97" spans="1:5" x14ac:dyDescent="0.35">
      <c r="A97" s="70"/>
      <c r="B97" s="71" t="s">
        <v>74</v>
      </c>
      <c r="C97" s="69">
        <v>32.109423050309815</v>
      </c>
      <c r="D97" s="69">
        <v>31.012684283516872</v>
      </c>
      <c r="E97" s="80" t="s">
        <v>2</v>
      </c>
    </row>
    <row r="98" spans="1:5" x14ac:dyDescent="0.35">
      <c r="A98" s="70"/>
      <c r="B98" s="71" t="s">
        <v>71</v>
      </c>
      <c r="C98" s="69">
        <v>33.377496175004708</v>
      </c>
      <c r="D98" s="69">
        <v>32.237444734770001</v>
      </c>
      <c r="E98" s="80" t="s">
        <v>2</v>
      </c>
    </row>
    <row r="99" spans="1:5" x14ac:dyDescent="0.35">
      <c r="A99" s="70"/>
      <c r="B99" s="71" t="s">
        <v>75</v>
      </c>
      <c r="C99" s="69">
        <v>32.199999702073733</v>
      </c>
      <c r="D99" s="69">
        <v>31.100167172892096</v>
      </c>
      <c r="E99" s="80" t="s">
        <v>2</v>
      </c>
    </row>
    <row r="100" spans="1:5" x14ac:dyDescent="0.35">
      <c r="A100" s="70"/>
      <c r="B100" s="71" t="s">
        <v>63</v>
      </c>
      <c r="C100" s="69">
        <v>34.76331894699269</v>
      </c>
      <c r="D100" s="69">
        <v>33.575932942210926</v>
      </c>
      <c r="E100" s="80" t="s">
        <v>2</v>
      </c>
    </row>
    <row r="101" spans="1:5" x14ac:dyDescent="0.35">
      <c r="A101" s="70"/>
      <c r="B101" s="71" t="s">
        <v>70</v>
      </c>
      <c r="C101" s="69">
        <v>41.221434217760219</v>
      </c>
      <c r="D101" s="69">
        <v>39.813462954664388</v>
      </c>
      <c r="E101" s="80" t="s">
        <v>2</v>
      </c>
    </row>
    <row r="102" spans="1:5" x14ac:dyDescent="0.35">
      <c r="A102" s="70"/>
      <c r="B102" s="71" t="s">
        <v>76</v>
      </c>
      <c r="C102" s="69">
        <v>37.593839314615209</v>
      </c>
      <c r="D102" s="69">
        <v>36.309773235186682</v>
      </c>
      <c r="E102" s="80" t="s">
        <v>2</v>
      </c>
    </row>
    <row r="103" spans="1:5" x14ac:dyDescent="0.35">
      <c r="A103" s="70"/>
      <c r="B103" s="71" t="s">
        <v>77</v>
      </c>
      <c r="C103" s="69">
        <v>34.609338638994018</v>
      </c>
      <c r="D103" s="69">
        <v>33.427212030273047</v>
      </c>
      <c r="E103" s="80" t="s">
        <v>2</v>
      </c>
    </row>
    <row r="104" spans="1:5" x14ac:dyDescent="0.35">
      <c r="A104" s="70"/>
      <c r="B104" s="71" t="s">
        <v>69</v>
      </c>
      <c r="C104" s="69">
        <v>31.62936679596104</v>
      </c>
      <c r="D104" s="69">
        <v>30.549024969828181</v>
      </c>
      <c r="E104" s="80" t="s">
        <v>2</v>
      </c>
    </row>
    <row r="105" spans="1:5" x14ac:dyDescent="0.35">
      <c r="A105" s="70"/>
      <c r="B105" s="71" t="s">
        <v>78</v>
      </c>
      <c r="C105" s="69">
        <v>35.175442712518525</v>
      </c>
      <c r="D105" s="69">
        <v>33.973980088868203</v>
      </c>
      <c r="E105" s="80" t="s">
        <v>2</v>
      </c>
    </row>
    <row r="106" spans="1:5" x14ac:dyDescent="0.35">
      <c r="A106" s="70"/>
      <c r="B106" s="71" t="s">
        <v>79</v>
      </c>
      <c r="C106" s="69">
        <v>32.136596045838985</v>
      </c>
      <c r="D106" s="69">
        <v>31.03892915032943</v>
      </c>
      <c r="E106" s="80" t="s">
        <v>2</v>
      </c>
    </row>
    <row r="107" spans="1:5" x14ac:dyDescent="0.35">
      <c r="A107" s="70"/>
      <c r="B107" s="71" t="s">
        <v>68</v>
      </c>
      <c r="C107" s="69">
        <v>33.440899831239449</v>
      </c>
      <c r="D107" s="69">
        <v>32.298682757332664</v>
      </c>
      <c r="E107" s="80" t="s">
        <v>2</v>
      </c>
    </row>
    <row r="108" spans="1:5" x14ac:dyDescent="0.35">
      <c r="A108" s="148">
        <v>1993</v>
      </c>
      <c r="B108" s="149"/>
      <c r="C108" s="69"/>
      <c r="D108" s="69"/>
      <c r="E108" s="80"/>
    </row>
    <row r="109" spans="1:5" x14ac:dyDescent="0.35">
      <c r="A109" s="70"/>
      <c r="B109" s="71" t="s">
        <v>73</v>
      </c>
      <c r="C109" s="69">
        <v>43.748522801973593</v>
      </c>
      <c r="D109" s="69">
        <v>42.254235568233135</v>
      </c>
      <c r="E109" s="80" t="s">
        <v>2</v>
      </c>
    </row>
    <row r="110" spans="1:5" x14ac:dyDescent="0.35">
      <c r="A110" s="70"/>
      <c r="B110" s="71" t="s">
        <v>74</v>
      </c>
      <c r="C110" s="69">
        <v>42.915217605745539</v>
      </c>
      <c r="D110" s="69">
        <v>41.449392985981085</v>
      </c>
      <c r="E110" s="80" t="s">
        <v>2</v>
      </c>
    </row>
    <row r="111" spans="1:5" x14ac:dyDescent="0.35">
      <c r="A111" s="70"/>
      <c r="B111" s="71" t="s">
        <v>71</v>
      </c>
      <c r="C111" s="69">
        <v>40.265850541650856</v>
      </c>
      <c r="D111" s="69">
        <v>38.890518471755783</v>
      </c>
      <c r="E111" s="80" t="s">
        <v>2</v>
      </c>
    </row>
    <row r="112" spans="1:5" x14ac:dyDescent="0.35">
      <c r="A112" s="70"/>
      <c r="B112" s="71" t="s">
        <v>75</v>
      </c>
      <c r="C112" s="69">
        <v>43.445091018564469</v>
      </c>
      <c r="D112" s="69">
        <v>41.961167888826147</v>
      </c>
      <c r="E112" s="80" t="s">
        <v>2</v>
      </c>
    </row>
    <row r="113" spans="1:5" x14ac:dyDescent="0.35">
      <c r="A113" s="70"/>
      <c r="B113" s="71" t="s">
        <v>63</v>
      </c>
      <c r="C113" s="69">
        <v>44.504837844202328</v>
      </c>
      <c r="D113" s="69">
        <v>42.984717694516249</v>
      </c>
      <c r="E113" s="80" t="s">
        <v>2</v>
      </c>
    </row>
    <row r="114" spans="1:5" x14ac:dyDescent="0.35">
      <c r="A114" s="70"/>
      <c r="B114" s="71" t="s">
        <v>70</v>
      </c>
      <c r="C114" s="69">
        <v>45.061884252550449</v>
      </c>
      <c r="D114" s="69">
        <v>43.522737464173886</v>
      </c>
      <c r="E114" s="80" t="s">
        <v>2</v>
      </c>
    </row>
    <row r="115" spans="1:5" x14ac:dyDescent="0.35">
      <c r="A115" s="70"/>
      <c r="B115" s="71" t="s">
        <v>76</v>
      </c>
      <c r="C115" s="69">
        <v>38.753220457193379</v>
      </c>
      <c r="D115" s="69">
        <v>37.429554219189534</v>
      </c>
      <c r="E115" s="80" t="s">
        <v>2</v>
      </c>
    </row>
    <row r="116" spans="1:5" x14ac:dyDescent="0.35">
      <c r="A116" s="70"/>
      <c r="B116" s="71" t="s">
        <v>77</v>
      </c>
      <c r="C116" s="69">
        <v>38.680759135782246</v>
      </c>
      <c r="D116" s="69">
        <v>37.35956790768936</v>
      </c>
      <c r="E116" s="80" t="s">
        <v>2</v>
      </c>
    </row>
    <row r="117" spans="1:5" x14ac:dyDescent="0.35">
      <c r="A117" s="70"/>
      <c r="B117" s="71" t="s">
        <v>69</v>
      </c>
      <c r="C117" s="69">
        <v>41.601856155168683</v>
      </c>
      <c r="D117" s="69">
        <v>40.180891090040333</v>
      </c>
      <c r="E117" s="80" t="s">
        <v>2</v>
      </c>
    </row>
    <row r="118" spans="1:5" x14ac:dyDescent="0.35">
      <c r="A118" s="70"/>
      <c r="B118" s="71" t="s">
        <v>78</v>
      </c>
      <c r="C118" s="69">
        <v>39.391785852129033</v>
      </c>
      <c r="D118" s="69">
        <v>38.04630858928487</v>
      </c>
      <c r="E118" s="80" t="s">
        <v>2</v>
      </c>
    </row>
    <row r="119" spans="1:5" x14ac:dyDescent="0.35">
      <c r="A119" s="70"/>
      <c r="B119" s="71" t="s">
        <v>79</v>
      </c>
      <c r="C119" s="69">
        <v>39.509535499422114</v>
      </c>
      <c r="D119" s="69">
        <v>38.160036345472662</v>
      </c>
      <c r="E119" s="80" t="s">
        <v>2</v>
      </c>
    </row>
    <row r="120" spans="1:5" x14ac:dyDescent="0.35">
      <c r="A120" s="70"/>
      <c r="B120" s="71" t="s">
        <v>68</v>
      </c>
      <c r="C120" s="69">
        <v>40.197918052827916</v>
      </c>
      <c r="D120" s="69">
        <v>38.824906304724365</v>
      </c>
      <c r="E120" s="80" t="s">
        <v>2</v>
      </c>
    </row>
    <row r="121" spans="1:5" x14ac:dyDescent="0.35">
      <c r="A121" s="148">
        <v>1994</v>
      </c>
      <c r="B121" s="149"/>
      <c r="C121" s="69"/>
      <c r="D121" s="69"/>
      <c r="E121" s="80"/>
    </row>
    <row r="122" spans="1:5" x14ac:dyDescent="0.35">
      <c r="A122" s="70"/>
      <c r="B122" s="71" t="s">
        <v>73</v>
      </c>
      <c r="C122" s="69">
        <v>42.113614237634827</v>
      </c>
      <c r="D122" s="69">
        <v>40.675169415010345</v>
      </c>
      <c r="E122" s="80" t="s">
        <v>2</v>
      </c>
    </row>
    <row r="123" spans="1:5" x14ac:dyDescent="0.35">
      <c r="A123" s="70"/>
      <c r="B123" s="71" t="s">
        <v>74</v>
      </c>
      <c r="C123" s="69">
        <v>42.860871614687177</v>
      </c>
      <c r="D123" s="69">
        <v>41.396903252355941</v>
      </c>
      <c r="E123" s="80" t="s">
        <v>2</v>
      </c>
    </row>
    <row r="124" spans="1:5" x14ac:dyDescent="0.35">
      <c r="A124" s="70"/>
      <c r="B124" s="71" t="s">
        <v>71</v>
      </c>
      <c r="C124" s="69">
        <v>43.612657824327719</v>
      </c>
      <c r="D124" s="69">
        <v>42.123011234170299</v>
      </c>
      <c r="E124" s="80" t="s">
        <v>2</v>
      </c>
    </row>
    <row r="125" spans="1:5" x14ac:dyDescent="0.35">
      <c r="A125" s="70"/>
      <c r="B125" s="71" t="s">
        <v>75</v>
      </c>
      <c r="C125" s="69">
        <v>41.787538291284719</v>
      </c>
      <c r="D125" s="69">
        <v>40.360231013259536</v>
      </c>
      <c r="E125" s="80" t="s">
        <v>2</v>
      </c>
    </row>
    <row r="126" spans="1:5" x14ac:dyDescent="0.35">
      <c r="A126" s="70"/>
      <c r="B126" s="71" t="s">
        <v>63</v>
      </c>
      <c r="C126" s="69">
        <v>43.888916612207673</v>
      </c>
      <c r="D126" s="69">
        <v>42.389834046764733</v>
      </c>
      <c r="E126" s="80" t="s">
        <v>2</v>
      </c>
    </row>
    <row r="127" spans="1:5" x14ac:dyDescent="0.35">
      <c r="A127" s="70"/>
      <c r="B127" s="71" t="s">
        <v>70</v>
      </c>
      <c r="C127" s="69">
        <v>42.018508753282717</v>
      </c>
      <c r="D127" s="69">
        <v>40.583312381166365</v>
      </c>
      <c r="E127" s="80" t="s">
        <v>2</v>
      </c>
    </row>
    <row r="128" spans="1:5" x14ac:dyDescent="0.35">
      <c r="A128" s="70"/>
      <c r="B128" s="71" t="s">
        <v>76</v>
      </c>
      <c r="C128" s="69">
        <v>41.058396244585154</v>
      </c>
      <c r="D128" s="69">
        <v>39.655993753788984</v>
      </c>
      <c r="E128" s="80" t="s">
        <v>2</v>
      </c>
    </row>
    <row r="129" spans="1:5" x14ac:dyDescent="0.35">
      <c r="A129" s="70"/>
      <c r="B129" s="71" t="s">
        <v>77</v>
      </c>
      <c r="C129" s="69">
        <v>42.226835052339737</v>
      </c>
      <c r="D129" s="69">
        <v>40.784523026729374</v>
      </c>
      <c r="E129" s="80" t="s">
        <v>2</v>
      </c>
    </row>
    <row r="130" spans="1:5" x14ac:dyDescent="0.35">
      <c r="A130" s="70"/>
      <c r="B130" s="71" t="s">
        <v>69</v>
      </c>
      <c r="C130" s="69">
        <v>40.74590679599963</v>
      </c>
      <c r="D130" s="69">
        <v>39.354177785444463</v>
      </c>
      <c r="E130" s="80" t="s">
        <v>2</v>
      </c>
    </row>
    <row r="131" spans="1:5" x14ac:dyDescent="0.35">
      <c r="A131" s="70"/>
      <c r="B131" s="71" t="s">
        <v>78</v>
      </c>
      <c r="C131" s="69">
        <v>40.927060099527473</v>
      </c>
      <c r="D131" s="69">
        <v>39.529143564194911</v>
      </c>
      <c r="E131" s="80" t="s">
        <v>2</v>
      </c>
    </row>
    <row r="132" spans="1:5" x14ac:dyDescent="0.35">
      <c r="A132" s="70"/>
      <c r="B132" s="71" t="s">
        <v>79</v>
      </c>
      <c r="C132" s="69">
        <v>41.484106507875588</v>
      </c>
      <c r="D132" s="69">
        <v>40.067163333852541</v>
      </c>
      <c r="E132" s="80" t="s">
        <v>2</v>
      </c>
    </row>
    <row r="133" spans="1:5" x14ac:dyDescent="0.35">
      <c r="A133" s="70"/>
      <c r="B133" s="71" t="s">
        <v>68</v>
      </c>
      <c r="C133" s="69">
        <v>52.217439741900165</v>
      </c>
      <c r="D133" s="69">
        <v>50.433885724816577</v>
      </c>
      <c r="E133" s="80" t="s">
        <v>2</v>
      </c>
    </row>
    <row r="134" spans="1:5" x14ac:dyDescent="0.35">
      <c r="A134" s="148">
        <v>1995</v>
      </c>
      <c r="B134" s="149"/>
      <c r="C134" s="69"/>
      <c r="D134" s="69"/>
      <c r="E134" s="80"/>
    </row>
    <row r="135" spans="1:5" x14ac:dyDescent="0.35">
      <c r="A135" s="70"/>
      <c r="B135" s="71" t="s">
        <v>73</v>
      </c>
      <c r="C135" s="69">
        <v>44.58635683078986</v>
      </c>
      <c r="D135" s="69">
        <v>43.063452294953954</v>
      </c>
      <c r="E135" s="80" t="s">
        <v>2</v>
      </c>
    </row>
    <row r="136" spans="1:5" x14ac:dyDescent="0.35">
      <c r="A136" s="70"/>
      <c r="B136" s="71" t="s">
        <v>74</v>
      </c>
      <c r="C136" s="69">
        <v>48.694007988283659</v>
      </c>
      <c r="D136" s="69">
        <v>47.030801328120361</v>
      </c>
      <c r="E136" s="80" t="s">
        <v>2</v>
      </c>
    </row>
    <row r="137" spans="1:5" x14ac:dyDescent="0.35">
      <c r="A137" s="70"/>
      <c r="B137" s="71" t="s">
        <v>71</v>
      </c>
      <c r="C137" s="69">
        <v>45.96312193760145</v>
      </c>
      <c r="D137" s="69">
        <v>44.393192213457361</v>
      </c>
      <c r="E137" s="80" t="s">
        <v>2</v>
      </c>
    </row>
    <row r="138" spans="1:5" x14ac:dyDescent="0.35">
      <c r="A138" s="70"/>
      <c r="B138" s="71" t="s">
        <v>75</v>
      </c>
      <c r="C138" s="69">
        <v>46.325428544657136</v>
      </c>
      <c r="D138" s="69">
        <v>44.743123770958263</v>
      </c>
      <c r="E138" s="80" t="s">
        <v>2</v>
      </c>
    </row>
    <row r="139" spans="1:5" x14ac:dyDescent="0.35">
      <c r="A139" s="70"/>
      <c r="B139" s="71" t="s">
        <v>63</v>
      </c>
      <c r="C139" s="69">
        <v>40.188860387651523</v>
      </c>
      <c r="D139" s="69">
        <v>38.81615801578684</v>
      </c>
      <c r="E139" s="80" t="s">
        <v>2</v>
      </c>
    </row>
    <row r="140" spans="1:5" x14ac:dyDescent="0.35">
      <c r="A140" s="70"/>
      <c r="B140" s="71" t="s">
        <v>70</v>
      </c>
      <c r="C140" s="69">
        <v>45.288325881960247</v>
      </c>
      <c r="D140" s="69">
        <v>43.741444687611946</v>
      </c>
      <c r="E140" s="80" t="s">
        <v>2</v>
      </c>
    </row>
    <row r="141" spans="1:5" x14ac:dyDescent="0.35">
      <c r="A141" s="70"/>
      <c r="B141" s="71" t="s">
        <v>76</v>
      </c>
      <c r="C141" s="69">
        <v>44.957721103021939</v>
      </c>
      <c r="D141" s="69">
        <v>43.422132141392375</v>
      </c>
      <c r="E141" s="80" t="s">
        <v>2</v>
      </c>
    </row>
    <row r="142" spans="1:5" x14ac:dyDescent="0.35">
      <c r="A142" s="70"/>
      <c r="B142" s="71" t="s">
        <v>77</v>
      </c>
      <c r="C142" s="69">
        <v>46.117102245600123</v>
      </c>
      <c r="D142" s="69">
        <v>44.541913125395247</v>
      </c>
      <c r="E142" s="80" t="s">
        <v>2</v>
      </c>
    </row>
    <row r="143" spans="1:5" x14ac:dyDescent="0.35">
      <c r="A143" s="70"/>
      <c r="B143" s="71" t="s">
        <v>69</v>
      </c>
      <c r="C143" s="69">
        <v>45.483065683252676</v>
      </c>
      <c r="D143" s="69">
        <v>43.929532899768681</v>
      </c>
      <c r="E143" s="80" t="s">
        <v>2</v>
      </c>
    </row>
    <row r="144" spans="1:5" x14ac:dyDescent="0.35">
      <c r="A144" s="70"/>
      <c r="B144" s="71" t="s">
        <v>78</v>
      </c>
      <c r="C144" s="69">
        <v>45.138874406549782</v>
      </c>
      <c r="D144" s="69">
        <v>43.597097920142829</v>
      </c>
      <c r="E144" s="80" t="s">
        <v>2</v>
      </c>
    </row>
    <row r="145" spans="1:5" x14ac:dyDescent="0.35">
      <c r="A145" s="70"/>
      <c r="B145" s="71" t="s">
        <v>79</v>
      </c>
      <c r="C145" s="69">
        <v>44.839971455728843</v>
      </c>
      <c r="D145" s="69">
        <v>43.308404385204589</v>
      </c>
      <c r="E145" s="80" t="s">
        <v>2</v>
      </c>
    </row>
    <row r="146" spans="1:5" x14ac:dyDescent="0.35">
      <c r="A146" s="70"/>
      <c r="B146" s="71" t="s">
        <v>68</v>
      </c>
      <c r="C146" s="69">
        <v>45.623459493486749</v>
      </c>
      <c r="D146" s="69">
        <v>44.065131378300272</v>
      </c>
      <c r="E146" s="80" t="s">
        <v>2</v>
      </c>
    </row>
    <row r="147" spans="1:5" x14ac:dyDescent="0.35">
      <c r="A147" s="148">
        <v>1996</v>
      </c>
      <c r="B147" s="149"/>
      <c r="C147" s="69"/>
      <c r="D147" s="69"/>
      <c r="E147" s="80"/>
    </row>
    <row r="148" spans="1:5" x14ac:dyDescent="0.35">
      <c r="A148" s="70"/>
      <c r="B148" s="71" t="s">
        <v>73</v>
      </c>
      <c r="C148" s="69">
        <v>46.991166935121953</v>
      </c>
      <c r="D148" s="69">
        <v>45.386123007866154</v>
      </c>
      <c r="E148" s="80" t="s">
        <v>2</v>
      </c>
    </row>
    <row r="149" spans="1:5" x14ac:dyDescent="0.35">
      <c r="A149" s="70"/>
      <c r="B149" s="71" t="s">
        <v>74</v>
      </c>
      <c r="C149" s="69">
        <v>48.168663408052922</v>
      </c>
      <c r="D149" s="69">
        <v>46.523400569744069</v>
      </c>
      <c r="E149" s="80" t="s">
        <v>2</v>
      </c>
    </row>
    <row r="150" spans="1:5" x14ac:dyDescent="0.35">
      <c r="A150" s="70"/>
      <c r="B150" s="71" t="s">
        <v>71</v>
      </c>
      <c r="C150" s="69">
        <v>46.1352175759529</v>
      </c>
      <c r="D150" s="69">
        <v>44.559409703270283</v>
      </c>
      <c r="E150" s="80" t="s">
        <v>2</v>
      </c>
    </row>
    <row r="151" spans="1:5" x14ac:dyDescent="0.35">
      <c r="A151" s="70"/>
      <c r="B151" s="71" t="s">
        <v>75</v>
      </c>
      <c r="C151" s="69">
        <v>48.481152856638445</v>
      </c>
      <c r="D151" s="69">
        <v>46.82521653808859</v>
      </c>
      <c r="E151" s="80" t="s">
        <v>2</v>
      </c>
    </row>
    <row r="152" spans="1:5" x14ac:dyDescent="0.35">
      <c r="A152" s="70"/>
      <c r="B152" s="71" t="s">
        <v>63</v>
      </c>
      <c r="C152" s="69">
        <v>46.868888455240651</v>
      </c>
      <c r="D152" s="69">
        <v>45.268021107209599</v>
      </c>
      <c r="E152" s="80" t="s">
        <v>2</v>
      </c>
    </row>
    <row r="153" spans="1:5" x14ac:dyDescent="0.35">
      <c r="A153" s="70"/>
      <c r="B153" s="71" t="s">
        <v>70</v>
      </c>
      <c r="C153" s="69">
        <v>48.39963387005092</v>
      </c>
      <c r="D153" s="69">
        <v>46.746481937650884</v>
      </c>
      <c r="E153" s="80" t="s">
        <v>2</v>
      </c>
    </row>
    <row r="154" spans="1:5" x14ac:dyDescent="0.35">
      <c r="A154" s="70"/>
      <c r="B154" s="71" t="s">
        <v>76</v>
      </c>
      <c r="C154" s="69">
        <v>48.21395173393487</v>
      </c>
      <c r="D154" s="69">
        <v>46.567142014431674</v>
      </c>
      <c r="E154" s="80" t="s">
        <v>2</v>
      </c>
    </row>
    <row r="155" spans="1:5" x14ac:dyDescent="0.35">
      <c r="A155" s="70"/>
      <c r="B155" s="71" t="s">
        <v>77</v>
      </c>
      <c r="C155" s="69">
        <v>48.440393363344683</v>
      </c>
      <c r="D155" s="69">
        <v>46.785849237869733</v>
      </c>
      <c r="E155" s="80" t="s">
        <v>2</v>
      </c>
    </row>
    <row r="156" spans="1:5" x14ac:dyDescent="0.35">
      <c r="A156" s="70"/>
      <c r="B156" s="71" t="s">
        <v>69</v>
      </c>
      <c r="C156" s="69">
        <v>48.598902503931541</v>
      </c>
      <c r="D156" s="69">
        <v>46.938944294276375</v>
      </c>
      <c r="E156" s="80" t="s">
        <v>2</v>
      </c>
    </row>
    <row r="157" spans="1:5" x14ac:dyDescent="0.35">
      <c r="A157" s="70"/>
      <c r="B157" s="71" t="s">
        <v>78</v>
      </c>
      <c r="C157" s="69">
        <v>48.639661997225303</v>
      </c>
      <c r="D157" s="69">
        <v>46.978311594495224</v>
      </c>
      <c r="E157" s="80" t="s">
        <v>2</v>
      </c>
    </row>
    <row r="158" spans="1:5" x14ac:dyDescent="0.35">
      <c r="A158" s="70"/>
      <c r="B158" s="71" t="s">
        <v>79</v>
      </c>
      <c r="C158" s="69">
        <v>48.866103626635102</v>
      </c>
      <c r="D158" s="69">
        <v>47.197018817933291</v>
      </c>
      <c r="E158" s="80" t="s">
        <v>2</v>
      </c>
    </row>
    <row r="159" spans="1:5" x14ac:dyDescent="0.35">
      <c r="A159" s="70"/>
      <c r="B159" s="71" t="s">
        <v>68</v>
      </c>
      <c r="C159" s="69">
        <v>49.305400387690121</v>
      </c>
      <c r="D159" s="69">
        <v>47.621310831403122</v>
      </c>
      <c r="E159" s="80" t="s">
        <v>2</v>
      </c>
    </row>
    <row r="160" spans="1:5" x14ac:dyDescent="0.35">
      <c r="A160" s="148">
        <v>1997</v>
      </c>
      <c r="B160" s="149"/>
      <c r="C160" s="69"/>
      <c r="D160" s="69"/>
      <c r="E160" s="80"/>
    </row>
    <row r="161" spans="1:5" x14ac:dyDescent="0.35">
      <c r="A161" s="70"/>
      <c r="B161" s="71" t="s">
        <v>73</v>
      </c>
      <c r="C161" s="69">
        <v>54.667887324531769</v>
      </c>
      <c r="D161" s="69">
        <v>52.800635109082691</v>
      </c>
      <c r="E161" s="80" t="s">
        <v>2</v>
      </c>
    </row>
    <row r="162" spans="1:5" x14ac:dyDescent="0.35">
      <c r="A162" s="70"/>
      <c r="B162" s="71" t="s">
        <v>74</v>
      </c>
      <c r="C162" s="69">
        <v>51.246694823804809</v>
      </c>
      <c r="D162" s="69">
        <v>49.496297851700646</v>
      </c>
      <c r="E162" s="80" t="s">
        <v>2</v>
      </c>
    </row>
    <row r="163" spans="1:5" x14ac:dyDescent="0.35">
      <c r="A163" s="70"/>
      <c r="B163" s="71" t="s">
        <v>71</v>
      </c>
      <c r="C163" s="69">
        <v>51.248751264945483</v>
      </c>
      <c r="D163" s="69">
        <v>49.498284052441257</v>
      </c>
      <c r="E163" s="80" t="s">
        <v>2</v>
      </c>
    </row>
    <row r="164" spans="1:5" x14ac:dyDescent="0.35">
      <c r="A164" s="70"/>
      <c r="B164" s="71" t="s">
        <v>75</v>
      </c>
      <c r="C164" s="69">
        <v>50.161945635669611</v>
      </c>
      <c r="D164" s="69">
        <v>48.448599671458396</v>
      </c>
      <c r="E164" s="80" t="s">
        <v>2</v>
      </c>
    </row>
    <row r="165" spans="1:5" x14ac:dyDescent="0.35">
      <c r="A165" s="70"/>
      <c r="B165" s="71" t="s">
        <v>63</v>
      </c>
      <c r="C165" s="69">
        <v>52.366248930445025</v>
      </c>
      <c r="D165" s="69">
        <v>50.57761214355655</v>
      </c>
      <c r="E165" s="80" t="s">
        <v>2</v>
      </c>
    </row>
    <row r="166" spans="1:5" x14ac:dyDescent="0.35">
      <c r="A166" s="70"/>
      <c r="B166" s="71" t="s">
        <v>70</v>
      </c>
      <c r="C166" s="69">
        <v>47.81248036717821</v>
      </c>
      <c r="D166" s="69">
        <v>46.179383420121574</v>
      </c>
      <c r="E166" s="80" t="s">
        <v>2</v>
      </c>
    </row>
    <row r="167" spans="1:5" x14ac:dyDescent="0.35">
      <c r="A167" s="70"/>
      <c r="B167" s="71" t="s">
        <v>76</v>
      </c>
      <c r="C167" s="69">
        <v>51.990647534958214</v>
      </c>
      <c r="D167" s="69">
        <v>50.214839898274235</v>
      </c>
      <c r="E167" s="80" t="s">
        <v>2</v>
      </c>
    </row>
    <row r="168" spans="1:5" x14ac:dyDescent="0.35">
      <c r="A168" s="70"/>
      <c r="B168" s="71" t="s">
        <v>77</v>
      </c>
      <c r="C168" s="69">
        <v>50.459871759946076</v>
      </c>
      <c r="D168" s="69">
        <v>48.736349744622927</v>
      </c>
      <c r="E168" s="80" t="s">
        <v>2</v>
      </c>
    </row>
    <row r="169" spans="1:5" x14ac:dyDescent="0.35">
      <c r="A169" s="70"/>
      <c r="B169" s="71" t="s">
        <v>69</v>
      </c>
      <c r="C169" s="69">
        <v>51.266858112862515</v>
      </c>
      <c r="D169" s="69">
        <v>49.51577243760908</v>
      </c>
      <c r="E169" s="80" t="s">
        <v>2</v>
      </c>
    </row>
    <row r="170" spans="1:5" x14ac:dyDescent="0.35">
      <c r="A170" s="70"/>
      <c r="B170" s="71" t="s">
        <v>78</v>
      </c>
      <c r="C170" s="69">
        <v>52.823452237169533</v>
      </c>
      <c r="D170" s="69">
        <v>51.019199081528342</v>
      </c>
      <c r="E170" s="80" t="s">
        <v>2</v>
      </c>
    </row>
    <row r="171" spans="1:5" x14ac:dyDescent="0.35">
      <c r="A171" s="51"/>
      <c r="B171" s="71" t="s">
        <v>79</v>
      </c>
      <c r="C171" s="69">
        <v>51.177862859211309</v>
      </c>
      <c r="D171" s="69">
        <v>49.429816931653967</v>
      </c>
      <c r="E171" s="80" t="s">
        <v>2</v>
      </c>
    </row>
    <row r="172" spans="1:5" x14ac:dyDescent="0.35">
      <c r="A172" s="51"/>
      <c r="B172" s="71" t="s">
        <v>68</v>
      </c>
      <c r="C172" s="69">
        <v>55.589956656088333</v>
      </c>
      <c r="D172" s="69">
        <v>53.691209973111633</v>
      </c>
      <c r="E172" s="80" t="s">
        <v>2</v>
      </c>
    </row>
    <row r="173" spans="1:5" x14ac:dyDescent="0.35">
      <c r="A173" s="148">
        <v>1998</v>
      </c>
      <c r="B173" s="149"/>
      <c r="C173" s="69"/>
      <c r="D173" s="69"/>
      <c r="E173" s="81"/>
    </row>
    <row r="174" spans="1:5" ht="15" customHeight="1" x14ac:dyDescent="0.35">
      <c r="A174" s="70"/>
      <c r="B174" s="71" t="s">
        <v>73</v>
      </c>
      <c r="C174" s="69">
        <v>52.016796130508737</v>
      </c>
      <c r="D174" s="69">
        <v>50.24009535481094</v>
      </c>
      <c r="E174" s="80" t="s">
        <v>2</v>
      </c>
    </row>
    <row r="175" spans="1:5" ht="15" customHeight="1" x14ac:dyDescent="0.35">
      <c r="A175" s="51"/>
      <c r="B175" s="71" t="s">
        <v>74</v>
      </c>
      <c r="C175" s="69">
        <v>54.533362364576099</v>
      </c>
      <c r="D175" s="69">
        <v>52.670705022677176</v>
      </c>
      <c r="E175" s="80" t="s">
        <v>2</v>
      </c>
    </row>
    <row r="176" spans="1:5" ht="15" customHeight="1" x14ac:dyDescent="0.35">
      <c r="A176" s="51"/>
      <c r="B176" s="71" t="s">
        <v>71</v>
      </c>
      <c r="C176" s="69">
        <v>49.813415106534734</v>
      </c>
      <c r="D176" s="69">
        <v>48.11197365216519</v>
      </c>
      <c r="E176" s="80" t="s">
        <v>2</v>
      </c>
    </row>
    <row r="177" spans="1:9" ht="15" customHeight="1" x14ac:dyDescent="0.35">
      <c r="A177" s="51"/>
      <c r="B177" s="71" t="s">
        <v>75</v>
      </c>
      <c r="C177" s="69">
        <v>51.211283927369557</v>
      </c>
      <c r="D177" s="69">
        <v>49.46209646011468</v>
      </c>
      <c r="E177" s="80" t="s">
        <v>2</v>
      </c>
    </row>
    <row r="178" spans="1:9" ht="16.5" customHeight="1" x14ac:dyDescent="0.35">
      <c r="A178" s="53"/>
      <c r="B178" s="71" t="s">
        <v>63</v>
      </c>
      <c r="C178" s="69">
        <v>49.027607647419828</v>
      </c>
      <c r="D178" s="69">
        <v>47.353006460541117</v>
      </c>
      <c r="E178" s="80" t="s">
        <v>2</v>
      </c>
      <c r="H178" s="48"/>
      <c r="I178" s="48"/>
    </row>
    <row r="179" spans="1:9" ht="16.5" customHeight="1" x14ac:dyDescent="0.35">
      <c r="A179" s="45"/>
      <c r="B179" s="71" t="s">
        <v>70</v>
      </c>
      <c r="C179" s="69">
        <v>50.454971141989702</v>
      </c>
      <c r="D179" s="69">
        <v>48.731616513594858</v>
      </c>
      <c r="E179" s="80" t="s">
        <v>2</v>
      </c>
    </row>
    <row r="180" spans="1:9" ht="16.5" customHeight="1" x14ac:dyDescent="0.35">
      <c r="A180" s="45"/>
      <c r="B180" s="71" t="s">
        <v>76</v>
      </c>
      <c r="C180" s="69">
        <v>51.968910199010779</v>
      </c>
      <c r="D180" s="69">
        <v>50.193845029078155</v>
      </c>
      <c r="E180" s="80" t="s">
        <v>2</v>
      </c>
      <c r="H180" s="54"/>
      <c r="I180" s="54"/>
    </row>
    <row r="181" spans="1:9" ht="16.5" customHeight="1" x14ac:dyDescent="0.35">
      <c r="A181" s="45"/>
      <c r="B181" s="71" t="s">
        <v>77</v>
      </c>
      <c r="C181" s="69">
        <v>50.326883199929384</v>
      </c>
      <c r="D181" s="69">
        <v>48.60790358043446</v>
      </c>
      <c r="E181" s="80" t="s">
        <v>2</v>
      </c>
      <c r="H181" s="54"/>
      <c r="I181" s="54"/>
    </row>
    <row r="182" spans="1:9" ht="16.5" customHeight="1" x14ac:dyDescent="0.35">
      <c r="A182" s="45"/>
      <c r="B182" s="71" t="s">
        <v>69</v>
      </c>
      <c r="C182" s="69">
        <v>50.81984648286705</v>
      </c>
      <c r="D182" s="69">
        <v>49.084029066499966</v>
      </c>
      <c r="E182" s="80" t="s">
        <v>2</v>
      </c>
      <c r="H182" s="54"/>
      <c r="I182" s="54"/>
    </row>
    <row r="183" spans="1:9" ht="16.5" customHeight="1" x14ac:dyDescent="0.35">
      <c r="A183" s="45"/>
      <c r="B183" s="71" t="s">
        <v>78</v>
      </c>
      <c r="C183" s="69">
        <v>50.061510261728138</v>
      </c>
      <c r="D183" s="69">
        <v>48.351594797279752</v>
      </c>
      <c r="E183" s="80" t="s">
        <v>2</v>
      </c>
      <c r="H183" s="54"/>
      <c r="I183" s="54"/>
    </row>
    <row r="184" spans="1:9" ht="16.5" customHeight="1" x14ac:dyDescent="0.35">
      <c r="A184" s="45"/>
      <c r="B184" s="71" t="s">
        <v>79</v>
      </c>
      <c r="C184" s="69">
        <v>51.45917857842359</v>
      </c>
      <c r="D184" s="69">
        <v>49.701523949567417</v>
      </c>
      <c r="E184" s="80" t="s">
        <v>2</v>
      </c>
      <c r="H184" s="54"/>
      <c r="I184" s="54"/>
    </row>
    <row r="185" spans="1:9" ht="16.5" customHeight="1" x14ac:dyDescent="0.35">
      <c r="A185" s="45"/>
      <c r="B185" s="71" t="s">
        <v>68</v>
      </c>
      <c r="C185" s="69">
        <v>50.40111620777121</v>
      </c>
      <c r="D185" s="69">
        <v>48.679601064129741</v>
      </c>
      <c r="E185" s="80" t="s">
        <v>2</v>
      </c>
      <c r="H185" s="54"/>
      <c r="I185" s="54"/>
    </row>
    <row r="186" spans="1:9" ht="16.5" customHeight="1" x14ac:dyDescent="0.35">
      <c r="A186" s="148">
        <v>1999</v>
      </c>
      <c r="B186" s="149"/>
      <c r="C186" s="69"/>
      <c r="D186" s="69"/>
      <c r="E186" s="52"/>
      <c r="H186" s="54"/>
      <c r="I186" s="54"/>
    </row>
    <row r="187" spans="1:9" ht="15" customHeight="1" x14ac:dyDescent="0.35">
      <c r="A187" s="70"/>
      <c r="B187" s="71" t="s">
        <v>73</v>
      </c>
      <c r="C187" s="69">
        <v>51.534756046021798</v>
      </c>
      <c r="D187" s="69">
        <v>49.774519971261682</v>
      </c>
      <c r="E187" s="80" t="s">
        <v>2</v>
      </c>
      <c r="H187" s="48"/>
      <c r="I187" s="48"/>
    </row>
    <row r="188" spans="1:9" ht="15" customHeight="1" x14ac:dyDescent="0.35">
      <c r="A188" s="70"/>
      <c r="B188" s="71" t="s">
        <v>74</v>
      </c>
      <c r="C188" s="69">
        <v>51.417837445413141</v>
      </c>
      <c r="D188" s="69">
        <v>49.661594876286742</v>
      </c>
      <c r="E188" s="80" t="s">
        <v>2</v>
      </c>
      <c r="H188" s="48"/>
      <c r="I188" s="48"/>
    </row>
    <row r="189" spans="1:9" ht="15" customHeight="1" x14ac:dyDescent="0.35">
      <c r="A189" s="70"/>
      <c r="B189" s="71" t="s">
        <v>71</v>
      </c>
      <c r="C189" s="69">
        <v>53.107954662011338</v>
      </c>
      <c r="D189" s="69">
        <v>51.293983959029553</v>
      </c>
      <c r="E189" s="80" t="s">
        <v>2</v>
      </c>
      <c r="H189" s="48"/>
      <c r="I189" s="48"/>
    </row>
    <row r="190" spans="1:9" ht="15" customHeight="1" x14ac:dyDescent="0.35">
      <c r="A190" s="70"/>
      <c r="B190" s="71" t="s">
        <v>75</v>
      </c>
      <c r="C190" s="69">
        <v>56.831682161016694</v>
      </c>
      <c r="D190" s="69">
        <v>54.890522741540906</v>
      </c>
      <c r="E190" s="80" t="s">
        <v>2</v>
      </c>
      <c r="H190" s="48"/>
      <c r="I190" s="48"/>
    </row>
    <row r="191" spans="1:9" ht="15" customHeight="1" x14ac:dyDescent="0.35">
      <c r="A191" s="70"/>
      <c r="B191" s="71" t="s">
        <v>63</v>
      </c>
      <c r="C191" s="69">
        <v>53.820414718137002</v>
      </c>
      <c r="D191" s="69">
        <v>51.982109022834734</v>
      </c>
      <c r="E191" s="80" t="s">
        <v>2</v>
      </c>
      <c r="H191" s="48"/>
      <c r="I191" s="48"/>
    </row>
    <row r="192" spans="1:9" ht="15" customHeight="1" x14ac:dyDescent="0.35">
      <c r="A192" s="70"/>
      <c r="B192" s="71" t="s">
        <v>70</v>
      </c>
      <c r="C192" s="69">
        <v>51.446973064172155</v>
      </c>
      <c r="D192" s="69">
        <v>49.689735330400865</v>
      </c>
      <c r="E192" s="80" t="s">
        <v>2</v>
      </c>
      <c r="H192" s="48"/>
      <c r="I192" s="48"/>
    </row>
    <row r="193" spans="1:9" ht="15" customHeight="1" x14ac:dyDescent="0.35">
      <c r="A193" s="70"/>
      <c r="B193" s="71" t="s">
        <v>76</v>
      </c>
      <c r="C193" s="69">
        <v>51.392563393266869</v>
      </c>
      <c r="D193" s="69">
        <v>49.637184091996112</v>
      </c>
      <c r="E193" s="80" t="s">
        <v>2</v>
      </c>
      <c r="H193" s="48"/>
      <c r="I193" s="48"/>
    </row>
    <row r="194" spans="1:9" ht="15" customHeight="1" x14ac:dyDescent="0.35">
      <c r="A194" s="70"/>
      <c r="B194" s="71" t="s">
        <v>77</v>
      </c>
      <c r="C194" s="69">
        <v>51.610057313335169</v>
      </c>
      <c r="D194" s="69">
        <v>49.847249226648152</v>
      </c>
      <c r="E194" s="80" t="s">
        <v>2</v>
      </c>
      <c r="H194" s="48"/>
      <c r="I194" s="48"/>
    </row>
    <row r="195" spans="1:9" ht="15" customHeight="1" x14ac:dyDescent="0.35">
      <c r="A195" s="70"/>
      <c r="B195" s="71" t="s">
        <v>69</v>
      </c>
      <c r="C195" s="69">
        <v>50.505597953262374</v>
      </c>
      <c r="D195" s="69">
        <v>48.780514100817797</v>
      </c>
      <c r="E195" s="80" t="s">
        <v>2</v>
      </c>
      <c r="H195" s="48"/>
      <c r="I195" s="48"/>
    </row>
    <row r="196" spans="1:9" ht="15" customHeight="1" x14ac:dyDescent="0.35">
      <c r="A196" s="55"/>
      <c r="B196" s="71" t="s">
        <v>78</v>
      </c>
      <c r="C196" s="69">
        <v>55.015453708168508</v>
      </c>
      <c r="D196" s="69">
        <v>53.136329914511023</v>
      </c>
      <c r="E196" s="80" t="s">
        <v>2</v>
      </c>
      <c r="H196" s="54"/>
      <c r="I196" s="54"/>
    </row>
    <row r="197" spans="1:9" ht="15" customHeight="1" x14ac:dyDescent="0.35">
      <c r="A197" s="55"/>
      <c r="B197" s="71" t="s">
        <v>79</v>
      </c>
      <c r="C197" s="69">
        <v>51.425928955009624</v>
      </c>
      <c r="D197" s="69">
        <v>49.669410009934573</v>
      </c>
      <c r="E197" s="80" t="s">
        <v>2</v>
      </c>
      <c r="H197" s="79"/>
      <c r="I197" s="79"/>
    </row>
    <row r="198" spans="1:9" ht="15" customHeight="1" x14ac:dyDescent="0.35">
      <c r="A198" s="55"/>
      <c r="B198" s="71" t="s">
        <v>68</v>
      </c>
      <c r="C198" s="69">
        <v>52.065159511104007</v>
      </c>
      <c r="D198" s="69">
        <v>50.286806821751171</v>
      </c>
      <c r="E198" s="80" t="s">
        <v>2</v>
      </c>
      <c r="H198" s="48"/>
      <c r="I198" s="48"/>
    </row>
    <row r="199" spans="1:9" ht="15" customHeight="1" x14ac:dyDescent="0.35">
      <c r="A199" s="148">
        <v>2000</v>
      </c>
      <c r="B199" s="149"/>
      <c r="C199" s="69"/>
      <c r="D199" s="69"/>
      <c r="E199" s="52"/>
      <c r="H199" s="48"/>
      <c r="I199" s="48"/>
    </row>
    <row r="200" spans="1:9" ht="15" customHeight="1" x14ac:dyDescent="0.35">
      <c r="A200" s="70"/>
      <c r="B200" s="71" t="s">
        <v>73</v>
      </c>
      <c r="C200" s="69">
        <v>50.230337242241148</v>
      </c>
      <c r="D200" s="69">
        <v>48.514655274479431</v>
      </c>
      <c r="E200" s="80" t="s">
        <v>2</v>
      </c>
      <c r="H200" s="48"/>
      <c r="I200" s="48"/>
    </row>
    <row r="201" spans="1:9" ht="15" customHeight="1" x14ac:dyDescent="0.35">
      <c r="A201" s="70"/>
      <c r="B201" s="71" t="s">
        <v>74</v>
      </c>
      <c r="C201" s="69">
        <v>49.941771800904874</v>
      </c>
      <c r="D201" s="69">
        <v>48.235946158053572</v>
      </c>
      <c r="E201" s="80" t="s">
        <v>2</v>
      </c>
      <c r="H201" s="48"/>
      <c r="I201" s="48"/>
    </row>
    <row r="202" spans="1:9" ht="15" customHeight="1" x14ac:dyDescent="0.35">
      <c r="A202" s="70"/>
      <c r="B202" s="71" t="s">
        <v>71</v>
      </c>
      <c r="C202" s="69">
        <v>50.557452169147211</v>
      </c>
      <c r="D202" s="69">
        <v>48.830597169064959</v>
      </c>
      <c r="E202" s="80" t="s">
        <v>2</v>
      </c>
      <c r="H202" s="48"/>
      <c r="I202" s="48"/>
    </row>
    <row r="203" spans="1:9" ht="15" customHeight="1" x14ac:dyDescent="0.35">
      <c r="A203" s="70"/>
      <c r="B203" s="71" t="s">
        <v>75</v>
      </c>
      <c r="C203" s="69">
        <v>53.631745963477975</v>
      </c>
      <c r="D203" s="69">
        <v>51.799884492881731</v>
      </c>
      <c r="E203" s="80" t="s">
        <v>2</v>
      </c>
      <c r="H203" s="48"/>
      <c r="I203" s="48"/>
    </row>
    <row r="204" spans="1:9" ht="15" customHeight="1" x14ac:dyDescent="0.35">
      <c r="A204" s="70"/>
      <c r="B204" s="71" t="s">
        <v>63</v>
      </c>
      <c r="C204" s="69">
        <v>55.132735360356769</v>
      </c>
      <c r="D204" s="69">
        <v>53.249605660570523</v>
      </c>
      <c r="E204" s="80" t="s">
        <v>2</v>
      </c>
      <c r="H204" s="48"/>
      <c r="I204" s="48"/>
    </row>
    <row r="205" spans="1:9" ht="15" customHeight="1" x14ac:dyDescent="0.35">
      <c r="A205" s="70"/>
      <c r="B205" s="71" t="s">
        <v>70</v>
      </c>
      <c r="C205" s="69">
        <v>55.807210513406972</v>
      </c>
      <c r="D205" s="69">
        <v>53.901043244666916</v>
      </c>
      <c r="E205" s="80" t="s">
        <v>2</v>
      </c>
      <c r="H205" s="48"/>
      <c r="I205" s="48"/>
    </row>
    <row r="206" spans="1:9" ht="15" customHeight="1" x14ac:dyDescent="0.35">
      <c r="A206" s="70"/>
      <c r="B206" s="71" t="s">
        <v>76</v>
      </c>
      <c r="C206" s="69">
        <v>52.330372638200316</v>
      </c>
      <c r="D206" s="69">
        <v>50.542961252355397</v>
      </c>
      <c r="E206" s="80" t="s">
        <v>2</v>
      </c>
      <c r="H206" s="48"/>
      <c r="I206" s="48"/>
    </row>
    <row r="207" spans="1:9" ht="15" customHeight="1" x14ac:dyDescent="0.35">
      <c r="A207" s="70"/>
      <c r="B207" s="71" t="s">
        <v>77</v>
      </c>
      <c r="C207" s="69">
        <v>52.318440464339858</v>
      </c>
      <c r="D207" s="69">
        <v>50.531436637286141</v>
      </c>
      <c r="E207" s="80" t="s">
        <v>2</v>
      </c>
      <c r="H207" s="48"/>
      <c r="I207" s="48"/>
    </row>
    <row r="208" spans="1:9" ht="15" customHeight="1" x14ac:dyDescent="0.35">
      <c r="A208" s="70"/>
      <c r="B208" s="71" t="s">
        <v>69</v>
      </c>
      <c r="C208" s="69">
        <v>51.135525030674678</v>
      </c>
      <c r="D208" s="69">
        <v>49.388925206268588</v>
      </c>
      <c r="E208" s="80" t="s">
        <v>2</v>
      </c>
      <c r="H208" s="54"/>
      <c r="I208" s="54"/>
    </row>
    <row r="209" spans="1:9" ht="15" customHeight="1" x14ac:dyDescent="0.35">
      <c r="A209" s="70"/>
      <c r="B209" s="71" t="s">
        <v>78</v>
      </c>
      <c r="C209" s="69">
        <v>51.669591407243672</v>
      </c>
      <c r="D209" s="69">
        <v>49.904749856777727</v>
      </c>
      <c r="E209" s="80" t="s">
        <v>2</v>
      </c>
      <c r="H209" s="54"/>
      <c r="I209" s="54"/>
    </row>
    <row r="210" spans="1:9" ht="15" customHeight="1" x14ac:dyDescent="0.35">
      <c r="A210" s="55"/>
      <c r="B210" s="71" t="s">
        <v>79</v>
      </c>
      <c r="C210" s="69">
        <v>49.391788745610796</v>
      </c>
      <c r="D210" s="69">
        <v>47.7047484835144</v>
      </c>
      <c r="E210" s="80" t="s">
        <v>2</v>
      </c>
      <c r="H210" s="54"/>
      <c r="I210" s="54"/>
    </row>
    <row r="211" spans="1:9" ht="15" customHeight="1" x14ac:dyDescent="0.35">
      <c r="A211" s="55"/>
      <c r="B211" s="71" t="s">
        <v>68</v>
      </c>
      <c r="C211" s="69">
        <v>50.624391152860241</v>
      </c>
      <c r="D211" s="69">
        <v>48.895249765435153</v>
      </c>
      <c r="E211" s="80" t="s">
        <v>2</v>
      </c>
      <c r="H211" s="54"/>
      <c r="I211" s="54"/>
    </row>
    <row r="212" spans="1:9" ht="15" customHeight="1" x14ac:dyDescent="0.35">
      <c r="A212" s="148">
        <v>2001</v>
      </c>
      <c r="B212" s="149"/>
      <c r="C212" s="69"/>
      <c r="D212" s="69"/>
      <c r="E212" s="52"/>
      <c r="H212" s="54"/>
      <c r="I212" s="54"/>
    </row>
    <row r="213" spans="1:9" ht="15" customHeight="1" x14ac:dyDescent="0.35">
      <c r="A213" s="60"/>
      <c r="B213" s="71" t="s">
        <v>73</v>
      </c>
      <c r="C213" s="69">
        <v>49.725792554009452</v>
      </c>
      <c r="D213" s="69">
        <v>48.027343960958198</v>
      </c>
      <c r="E213" s="80" t="s">
        <v>2</v>
      </c>
      <c r="H213" s="54"/>
      <c r="I213" s="54"/>
    </row>
    <row r="214" spans="1:9" ht="15" customHeight="1" x14ac:dyDescent="0.35">
      <c r="A214" s="60"/>
      <c r="B214" s="71" t="s">
        <v>74</v>
      </c>
      <c r="C214" s="69">
        <v>50.817084246299302</v>
      </c>
      <c r="D214" s="69">
        <v>49.081361177685601</v>
      </c>
      <c r="E214" s="80" t="s">
        <v>2</v>
      </c>
      <c r="H214" s="54"/>
      <c r="I214" s="54"/>
    </row>
    <row r="215" spans="1:9" ht="15" customHeight="1" x14ac:dyDescent="0.35">
      <c r="A215" s="60"/>
      <c r="B215" s="71" t="s">
        <v>71</v>
      </c>
      <c r="C215" s="69">
        <v>50.477185952325613</v>
      </c>
      <c r="D215" s="69">
        <v>48.753072548425706</v>
      </c>
      <c r="E215" s="80" t="s">
        <v>2</v>
      </c>
      <c r="H215" s="54"/>
      <c r="I215" s="54"/>
    </row>
    <row r="216" spans="1:9" ht="15" customHeight="1" x14ac:dyDescent="0.35">
      <c r="A216" s="60"/>
      <c r="B216" s="71" t="s">
        <v>75</v>
      </c>
      <c r="C216" s="69">
        <v>51.546608475794727</v>
      </c>
      <c r="D216" s="69">
        <v>49.785967566005588</v>
      </c>
      <c r="E216" s="80" t="s">
        <v>2</v>
      </c>
      <c r="H216" s="54"/>
      <c r="I216" s="54"/>
    </row>
    <row r="217" spans="1:9" ht="15" customHeight="1" x14ac:dyDescent="0.35">
      <c r="A217" s="60"/>
      <c r="B217" s="71" t="s">
        <v>63</v>
      </c>
      <c r="C217" s="69">
        <v>52.966507718838152</v>
      </c>
      <c r="D217" s="69">
        <v>51.157368318672965</v>
      </c>
      <c r="E217" s="80" t="s">
        <v>2</v>
      </c>
      <c r="H217" s="54"/>
      <c r="I217" s="54"/>
    </row>
    <row r="218" spans="1:9" ht="15" customHeight="1" x14ac:dyDescent="0.35">
      <c r="A218" s="60"/>
      <c r="B218" s="71" t="s">
        <v>70</v>
      </c>
      <c r="C218" s="69">
        <v>54.824778480578253</v>
      </c>
      <c r="D218" s="69">
        <v>52.952167445298201</v>
      </c>
      <c r="E218" s="80" t="s">
        <v>2</v>
      </c>
      <c r="H218" s="54"/>
      <c r="I218" s="54"/>
    </row>
    <row r="219" spans="1:9" ht="15" customHeight="1" x14ac:dyDescent="0.35">
      <c r="A219" s="60"/>
      <c r="B219" s="71" t="s">
        <v>76</v>
      </c>
      <c r="C219" s="69">
        <v>51.698379918562466</v>
      </c>
      <c r="D219" s="69">
        <v>49.93255505935403</v>
      </c>
      <c r="E219" s="80" t="s">
        <v>2</v>
      </c>
      <c r="H219" s="54"/>
      <c r="I219" s="54"/>
    </row>
    <row r="220" spans="1:9" ht="15" customHeight="1" x14ac:dyDescent="0.35">
      <c r="A220" s="60"/>
      <c r="B220" s="71" t="s">
        <v>77</v>
      </c>
      <c r="C220" s="69">
        <v>51.729939508330581</v>
      </c>
      <c r="D220" s="69">
        <v>49.963036690620413</v>
      </c>
      <c r="E220" s="80" t="s">
        <v>2</v>
      </c>
      <c r="H220" s="54"/>
      <c r="I220" s="54"/>
    </row>
    <row r="221" spans="1:9" ht="15" customHeight="1" x14ac:dyDescent="0.35">
      <c r="A221" s="60"/>
      <c r="B221" s="71" t="s">
        <v>69</v>
      </c>
      <c r="C221" s="69">
        <v>52.962504871505033</v>
      </c>
      <c r="D221" s="69">
        <v>51.153502193754363</v>
      </c>
      <c r="E221" s="80" t="s">
        <v>2</v>
      </c>
      <c r="H221" s="54"/>
      <c r="I221" s="54"/>
    </row>
    <row r="222" spans="1:9" ht="15" customHeight="1" x14ac:dyDescent="0.35">
      <c r="A222" s="60"/>
      <c r="B222" s="71" t="s">
        <v>78</v>
      </c>
      <c r="C222" s="69">
        <v>52.918917967406578</v>
      </c>
      <c r="D222" s="69">
        <v>51.111404056594331</v>
      </c>
      <c r="E222" s="80" t="s">
        <v>2</v>
      </c>
      <c r="H222" s="54"/>
      <c r="I222" s="54"/>
    </row>
    <row r="223" spans="1:9" ht="15" customHeight="1" x14ac:dyDescent="0.35">
      <c r="A223" s="60"/>
      <c r="B223" s="71" t="s">
        <v>79</v>
      </c>
      <c r="C223" s="69">
        <v>53.169811764141414</v>
      </c>
      <c r="D223" s="69">
        <v>51.35372825203811</v>
      </c>
      <c r="E223" s="80" t="s">
        <v>2</v>
      </c>
      <c r="H223" s="54"/>
      <c r="I223" s="54"/>
    </row>
    <row r="224" spans="1:9" ht="15" customHeight="1" x14ac:dyDescent="0.35">
      <c r="A224" s="60"/>
      <c r="B224" s="71" t="s">
        <v>68</v>
      </c>
      <c r="C224" s="69">
        <v>54.122470282000066</v>
      </c>
      <c r="D224" s="69">
        <v>52.273847489249633</v>
      </c>
      <c r="E224" s="80" t="s">
        <v>2</v>
      </c>
      <c r="H224" s="54"/>
      <c r="I224" s="54"/>
    </row>
    <row r="225" spans="1:9" ht="15" customHeight="1" x14ac:dyDescent="0.35">
      <c r="A225" s="148">
        <v>2002</v>
      </c>
      <c r="B225" s="149"/>
      <c r="C225" s="69"/>
      <c r="D225" s="69"/>
      <c r="E225" s="52"/>
      <c r="H225" s="54"/>
      <c r="I225" s="54"/>
    </row>
    <row r="226" spans="1:9" ht="15" customHeight="1" x14ac:dyDescent="0.35">
      <c r="A226" s="56"/>
      <c r="B226" s="71" t="s">
        <v>73</v>
      </c>
      <c r="C226" s="69">
        <v>55.317179246171541</v>
      </c>
      <c r="D226" s="69">
        <v>53.427749627524904</v>
      </c>
      <c r="E226" s="80" t="s">
        <v>2</v>
      </c>
      <c r="H226" s="54"/>
      <c r="I226" s="54"/>
    </row>
    <row r="227" spans="1:9" ht="15" customHeight="1" x14ac:dyDescent="0.35">
      <c r="A227" s="56"/>
      <c r="B227" s="71" t="s">
        <v>74</v>
      </c>
      <c r="C227" s="69">
        <v>54.990570372180336</v>
      </c>
      <c r="D227" s="69">
        <v>53.112296500964085</v>
      </c>
      <c r="E227" s="80" t="s">
        <v>2</v>
      </c>
      <c r="H227" s="54"/>
      <c r="I227" s="54"/>
    </row>
    <row r="228" spans="1:9" ht="15" customHeight="1" x14ac:dyDescent="0.35">
      <c r="A228" s="56"/>
      <c r="B228" s="71" t="s">
        <v>71</v>
      </c>
      <c r="C228" s="69">
        <v>54.555197520904997</v>
      </c>
      <c r="D228" s="69">
        <v>52.691794371073399</v>
      </c>
      <c r="E228" s="80" t="s">
        <v>2</v>
      </c>
      <c r="H228" s="54"/>
      <c r="I228" s="54"/>
    </row>
    <row r="229" spans="1:9" ht="15" customHeight="1" x14ac:dyDescent="0.35">
      <c r="A229" s="56"/>
      <c r="B229" s="71" t="s">
        <v>75</v>
      </c>
      <c r="C229" s="69">
        <v>53.33745300010294</v>
      </c>
      <c r="D229" s="69">
        <v>51.515643485321107</v>
      </c>
      <c r="E229" s="80" t="s">
        <v>2</v>
      </c>
      <c r="H229" s="54"/>
      <c r="I229" s="54"/>
    </row>
    <row r="230" spans="1:9" ht="15" customHeight="1" x14ac:dyDescent="0.35">
      <c r="A230" s="56"/>
      <c r="B230" s="71" t="s">
        <v>63</v>
      </c>
      <c r="C230" s="69">
        <v>54.846361699044976</v>
      </c>
      <c r="D230" s="69">
        <v>52.973013461094929</v>
      </c>
      <c r="E230" s="80" t="s">
        <v>2</v>
      </c>
      <c r="H230" s="54"/>
      <c r="I230" s="54"/>
    </row>
    <row r="231" spans="1:9" ht="15" customHeight="1" x14ac:dyDescent="0.35">
      <c r="A231" s="56"/>
      <c r="B231" s="71" t="s">
        <v>70</v>
      </c>
      <c r="C231" s="69">
        <v>54.933679258273095</v>
      </c>
      <c r="D231" s="69">
        <v>53.057348576444276</v>
      </c>
      <c r="E231" s="80" t="s">
        <v>2</v>
      </c>
      <c r="H231" s="54"/>
      <c r="I231" s="54"/>
    </row>
    <row r="232" spans="1:9" ht="15" customHeight="1" x14ac:dyDescent="0.35">
      <c r="A232" s="56"/>
      <c r="B232" s="71" t="s">
        <v>76</v>
      </c>
      <c r="C232" s="69">
        <v>54.87335460452929</v>
      </c>
      <c r="D232" s="69">
        <v>52.99908438907044</v>
      </c>
      <c r="E232" s="80" t="s">
        <v>2</v>
      </c>
      <c r="H232" s="54"/>
      <c r="I232" s="54"/>
    </row>
    <row r="233" spans="1:9" ht="15" customHeight="1" x14ac:dyDescent="0.35">
      <c r="A233" s="56"/>
      <c r="B233" s="71" t="s">
        <v>77</v>
      </c>
      <c r="C233" s="69">
        <v>54.451240499392028</v>
      </c>
      <c r="D233" s="69">
        <v>52.591388135739145</v>
      </c>
      <c r="E233" s="80" t="s">
        <v>2</v>
      </c>
      <c r="H233" s="54"/>
      <c r="I233" s="54"/>
    </row>
    <row r="234" spans="1:9" ht="15" customHeight="1" x14ac:dyDescent="0.35">
      <c r="A234" s="56"/>
      <c r="B234" s="71" t="s">
        <v>69</v>
      </c>
      <c r="C234" s="69">
        <v>53.374799348786716</v>
      </c>
      <c r="D234" s="69">
        <v>51.551714221287227</v>
      </c>
      <c r="E234" s="80" t="s">
        <v>2</v>
      </c>
      <c r="H234" s="54"/>
      <c r="I234" s="54"/>
    </row>
    <row r="235" spans="1:9" ht="15" customHeight="1" x14ac:dyDescent="0.35">
      <c r="A235" s="56"/>
      <c r="B235" s="71" t="s">
        <v>78</v>
      </c>
      <c r="C235" s="69">
        <v>54.199799735976519</v>
      </c>
      <c r="D235" s="69">
        <v>52.348535655967275</v>
      </c>
      <c r="E235" s="80" t="s">
        <v>2</v>
      </c>
      <c r="H235" s="54"/>
      <c r="I235" s="54"/>
    </row>
    <row r="236" spans="1:9" ht="15" customHeight="1" x14ac:dyDescent="0.35">
      <c r="A236" s="56"/>
      <c r="B236" s="71" t="s">
        <v>79</v>
      </c>
      <c r="C236" s="69">
        <v>54.127695399408836</v>
      </c>
      <c r="D236" s="69">
        <v>52.278894136032697</v>
      </c>
      <c r="E236" s="80" t="s">
        <v>2</v>
      </c>
      <c r="H236" s="54"/>
      <c r="I236" s="54"/>
    </row>
    <row r="237" spans="1:9" ht="15" customHeight="1" x14ac:dyDescent="0.35">
      <c r="A237" s="56"/>
      <c r="B237" s="71" t="s">
        <v>68</v>
      </c>
      <c r="C237" s="69">
        <v>54.151254765056592</v>
      </c>
      <c r="D237" s="69">
        <v>52.30164880115418</v>
      </c>
      <c r="E237" s="80" t="s">
        <v>2</v>
      </c>
      <c r="H237" s="54"/>
      <c r="I237" s="54"/>
    </row>
    <row r="238" spans="1:9" ht="15" customHeight="1" x14ac:dyDescent="0.35">
      <c r="A238" s="148">
        <v>2003</v>
      </c>
      <c r="B238" s="149"/>
      <c r="C238" s="69"/>
      <c r="D238" s="69"/>
      <c r="E238" s="52"/>
      <c r="H238" s="54"/>
      <c r="I238" s="54"/>
    </row>
    <row r="239" spans="1:9" ht="15" customHeight="1" x14ac:dyDescent="0.35">
      <c r="A239" s="56"/>
      <c r="B239" s="71" t="s">
        <v>73</v>
      </c>
      <c r="C239" s="69">
        <v>53.833995684158786</v>
      </c>
      <c r="D239" s="69">
        <v>51.995226113442016</v>
      </c>
      <c r="E239" s="80" t="s">
        <v>2</v>
      </c>
      <c r="H239" s="54"/>
      <c r="I239" s="54"/>
    </row>
    <row r="240" spans="1:9" ht="15" customHeight="1" x14ac:dyDescent="0.35">
      <c r="A240" s="56"/>
      <c r="B240" s="71" t="s">
        <v>74</v>
      </c>
      <c r="C240" s="69">
        <v>53.435124002530529</v>
      </c>
      <c r="D240" s="69">
        <v>51.609978408661071</v>
      </c>
      <c r="E240" s="80" t="s">
        <v>2</v>
      </c>
      <c r="H240" s="54"/>
      <c r="I240" s="54"/>
    </row>
    <row r="241" spans="1:9" ht="15" customHeight="1" x14ac:dyDescent="0.35">
      <c r="A241" s="56"/>
      <c r="B241" s="71" t="s">
        <v>71</v>
      </c>
      <c r="C241" s="69">
        <v>53.69961221732494</v>
      </c>
      <c r="D241" s="69">
        <v>51.865432687278236</v>
      </c>
      <c r="E241" s="80" t="s">
        <v>2</v>
      </c>
      <c r="H241" s="54"/>
      <c r="I241" s="54"/>
    </row>
    <row r="242" spans="1:9" ht="15" customHeight="1" x14ac:dyDescent="0.35">
      <c r="A242" s="56"/>
      <c r="B242" s="71" t="s">
        <v>75</v>
      </c>
      <c r="C242" s="69">
        <v>53.255206515094976</v>
      </c>
      <c r="D242" s="69">
        <v>51.436206235110014</v>
      </c>
      <c r="E242" s="80" t="s">
        <v>2</v>
      </c>
      <c r="H242" s="54"/>
      <c r="I242" s="54"/>
    </row>
    <row r="243" spans="1:9" ht="15" customHeight="1" x14ac:dyDescent="0.35">
      <c r="A243" s="56"/>
      <c r="B243" s="71" t="s">
        <v>63</v>
      </c>
      <c r="C243" s="69">
        <v>54.349502072850377</v>
      </c>
      <c r="D243" s="69">
        <v>52.493124716402875</v>
      </c>
      <c r="E243" s="80" t="s">
        <v>2</v>
      </c>
      <c r="H243" s="54"/>
      <c r="I243" s="54"/>
    </row>
    <row r="244" spans="1:9" ht="15" customHeight="1" x14ac:dyDescent="0.35">
      <c r="A244" s="56"/>
      <c r="B244" s="71" t="s">
        <v>70</v>
      </c>
      <c r="C244" s="69">
        <v>54.169690232794423</v>
      </c>
      <c r="D244" s="69">
        <v>52.319454581708882</v>
      </c>
      <c r="E244" s="80" t="s">
        <v>2</v>
      </c>
      <c r="H244" s="54"/>
      <c r="I244" s="54"/>
    </row>
    <row r="245" spans="1:9" ht="15" customHeight="1" x14ac:dyDescent="0.35">
      <c r="A245" s="56"/>
      <c r="B245" s="71" t="s">
        <v>76</v>
      </c>
      <c r="C245" s="69">
        <v>54.328478244312691</v>
      </c>
      <c r="D245" s="69">
        <v>52.472818983850523</v>
      </c>
      <c r="E245" s="80" t="s">
        <v>2</v>
      </c>
      <c r="H245" s="54"/>
      <c r="I245" s="54"/>
    </row>
    <row r="246" spans="1:9" ht="15" customHeight="1" x14ac:dyDescent="0.35">
      <c r="A246" s="56"/>
      <c r="B246" s="71" t="s">
        <v>77</v>
      </c>
      <c r="C246" s="69">
        <v>54.160974323978536</v>
      </c>
      <c r="D246" s="69">
        <v>52.311036376002498</v>
      </c>
      <c r="E246" s="80" t="s">
        <v>2</v>
      </c>
      <c r="H246" s="54"/>
      <c r="I246" s="54"/>
    </row>
    <row r="247" spans="1:9" ht="15" customHeight="1" x14ac:dyDescent="0.35">
      <c r="A247" s="56"/>
      <c r="B247" s="71" t="s">
        <v>69</v>
      </c>
      <c r="C247" s="69">
        <v>53.670030951040772</v>
      </c>
      <c r="D247" s="69">
        <v>51.836861807305077</v>
      </c>
      <c r="E247" s="80" t="s">
        <v>2</v>
      </c>
      <c r="H247" s="54"/>
      <c r="I247" s="54"/>
    </row>
    <row r="248" spans="1:9" ht="15" customHeight="1" x14ac:dyDescent="0.35">
      <c r="A248" s="56"/>
      <c r="B248" s="71" t="s">
        <v>78</v>
      </c>
      <c r="C248" s="69">
        <v>54.509399381854315</v>
      </c>
      <c r="D248" s="69">
        <v>52.647560526543515</v>
      </c>
      <c r="E248" s="80" t="s">
        <v>2</v>
      </c>
      <c r="H248" s="54"/>
      <c r="I248" s="54"/>
    </row>
    <row r="249" spans="1:9" ht="15" customHeight="1" x14ac:dyDescent="0.35">
      <c r="A249" s="56"/>
      <c r="B249" s="71" t="s">
        <v>79</v>
      </c>
      <c r="C249" s="69">
        <v>52.892677532044416</v>
      </c>
      <c r="D249" s="69">
        <v>51.086059897153227</v>
      </c>
      <c r="E249" s="80" t="s">
        <v>2</v>
      </c>
      <c r="H249" s="54"/>
      <c r="I249" s="54"/>
    </row>
    <row r="250" spans="1:9" ht="15" customHeight="1" x14ac:dyDescent="0.35">
      <c r="A250" s="56"/>
      <c r="B250" s="71" t="s">
        <v>68</v>
      </c>
      <c r="C250" s="69">
        <v>52.61984317426267</v>
      </c>
      <c r="D250" s="69">
        <v>50.822544548829342</v>
      </c>
      <c r="E250" s="80" t="s">
        <v>2</v>
      </c>
      <c r="H250" s="54"/>
      <c r="I250" s="54"/>
    </row>
    <row r="251" spans="1:9" ht="15" customHeight="1" x14ac:dyDescent="0.35">
      <c r="A251" s="148">
        <v>2004</v>
      </c>
      <c r="B251" s="149"/>
      <c r="C251" s="69"/>
      <c r="D251" s="69"/>
      <c r="E251" s="52"/>
      <c r="H251" s="54"/>
      <c r="I251" s="54"/>
    </row>
    <row r="252" spans="1:9" ht="15" customHeight="1" x14ac:dyDescent="0.35">
      <c r="A252" s="56"/>
      <c r="B252" s="71" t="s">
        <v>73</v>
      </c>
      <c r="C252" s="69">
        <v>52.605475130638922</v>
      </c>
      <c r="D252" s="69">
        <v>50.808667264270944</v>
      </c>
      <c r="E252" s="80" t="s">
        <v>2</v>
      </c>
      <c r="H252" s="54"/>
      <c r="I252" s="54"/>
    </row>
    <row r="253" spans="1:9" ht="15" customHeight="1" x14ac:dyDescent="0.35">
      <c r="A253" s="56"/>
      <c r="B253" s="71" t="s">
        <v>74</v>
      </c>
      <c r="C253" s="69">
        <v>52.52639806701854</v>
      </c>
      <c r="D253" s="69">
        <v>50.732291179771273</v>
      </c>
      <c r="E253" s="80" t="s">
        <v>2</v>
      </c>
      <c r="H253" s="54"/>
      <c r="I253" s="54"/>
    </row>
    <row r="254" spans="1:9" ht="15" customHeight="1" x14ac:dyDescent="0.35">
      <c r="A254" s="56"/>
      <c r="B254" s="71" t="s">
        <v>71</v>
      </c>
      <c r="C254" s="69">
        <v>52.510498136390801</v>
      </c>
      <c r="D254" s="69">
        <v>50.716934331785701</v>
      </c>
      <c r="E254" s="80" t="s">
        <v>2</v>
      </c>
      <c r="H254" s="54"/>
      <c r="I254" s="54"/>
    </row>
    <row r="255" spans="1:9" ht="15" customHeight="1" x14ac:dyDescent="0.35">
      <c r="A255" s="56"/>
      <c r="B255" s="71" t="s">
        <v>75</v>
      </c>
      <c r="C255" s="69">
        <v>52.770601984932398</v>
      </c>
      <c r="D255" s="69">
        <v>50.968153997835422</v>
      </c>
      <c r="E255" s="80" t="s">
        <v>2</v>
      </c>
      <c r="H255" s="54"/>
      <c r="I255" s="54"/>
    </row>
    <row r="256" spans="1:9" ht="15" customHeight="1" x14ac:dyDescent="0.35">
      <c r="A256" s="56"/>
      <c r="B256" s="71" t="s">
        <v>63</v>
      </c>
      <c r="C256" s="69">
        <v>53.871236385462971</v>
      </c>
      <c r="D256" s="69">
        <v>52.031194810551085</v>
      </c>
      <c r="E256" s="80" t="s">
        <v>2</v>
      </c>
      <c r="H256" s="54"/>
      <c r="I256" s="54"/>
    </row>
    <row r="257" spans="1:9" ht="15" customHeight="1" x14ac:dyDescent="0.35">
      <c r="A257" s="56"/>
      <c r="B257" s="71" t="s">
        <v>70</v>
      </c>
      <c r="C257" s="69">
        <v>52.82368979317453</v>
      </c>
      <c r="D257" s="69">
        <v>51.019428523501531</v>
      </c>
      <c r="E257" s="80" t="s">
        <v>2</v>
      </c>
      <c r="H257" s="54"/>
      <c r="I257" s="54"/>
    </row>
    <row r="258" spans="1:9" ht="15" customHeight="1" x14ac:dyDescent="0.35">
      <c r="A258" s="56"/>
      <c r="B258" s="71" t="s">
        <v>76</v>
      </c>
      <c r="C258" s="69">
        <v>52.715242758029149</v>
      </c>
      <c r="D258" s="69">
        <v>50.914685636742796</v>
      </c>
      <c r="E258" s="80" t="s">
        <v>2</v>
      </c>
      <c r="H258" s="54"/>
      <c r="I258" s="54"/>
    </row>
    <row r="259" spans="1:9" ht="15" customHeight="1" x14ac:dyDescent="0.35">
      <c r="A259" s="56"/>
      <c r="B259" s="71" t="s">
        <v>77</v>
      </c>
      <c r="C259" s="69">
        <v>52.478592627755717</v>
      </c>
      <c r="D259" s="69">
        <v>50.686118596957499</v>
      </c>
      <c r="E259" s="80" t="s">
        <v>2</v>
      </c>
      <c r="H259" s="54"/>
      <c r="I259" s="54"/>
    </row>
    <row r="260" spans="1:9" ht="15" customHeight="1" x14ac:dyDescent="0.35">
      <c r="A260" s="56"/>
      <c r="B260" s="71" t="s">
        <v>69</v>
      </c>
      <c r="C260" s="69">
        <v>52.356622728023275</v>
      </c>
      <c r="D260" s="69">
        <v>50.568314736496731</v>
      </c>
      <c r="E260" s="80" t="s">
        <v>2</v>
      </c>
      <c r="H260" s="54"/>
      <c r="I260" s="54"/>
    </row>
    <row r="261" spans="1:9" ht="15" customHeight="1" x14ac:dyDescent="0.35">
      <c r="A261" s="107"/>
      <c r="B261" s="71" t="s">
        <v>78</v>
      </c>
      <c r="C261" s="69">
        <v>53.353564225489869</v>
      </c>
      <c r="D261" s="69">
        <v>51.531204411020781</v>
      </c>
      <c r="E261" s="80" t="s">
        <v>2</v>
      </c>
      <c r="H261" s="58"/>
      <c r="I261" s="58"/>
    </row>
    <row r="262" spans="1:9" x14ac:dyDescent="0.35">
      <c r="A262" s="108"/>
      <c r="B262" s="71" t="s">
        <v>79</v>
      </c>
      <c r="C262" s="69">
        <v>52.918455492663483</v>
      </c>
      <c r="D262" s="69">
        <v>51.110957378272701</v>
      </c>
      <c r="E262" s="80" t="s">
        <v>2</v>
      </c>
      <c r="H262" s="54"/>
      <c r="I262" s="54"/>
    </row>
    <row r="263" spans="1:9" x14ac:dyDescent="0.35">
      <c r="A263" s="109"/>
      <c r="B263" s="71" t="s">
        <v>68</v>
      </c>
      <c r="C263" s="69">
        <v>53.124520706546662</v>
      </c>
      <c r="D263" s="69">
        <v>51.309984168942876</v>
      </c>
      <c r="E263" s="80" t="s">
        <v>2</v>
      </c>
    </row>
    <row r="264" spans="1:9" x14ac:dyDescent="0.35">
      <c r="A264" s="148">
        <v>2005</v>
      </c>
      <c r="B264" s="149"/>
      <c r="C264" s="69"/>
      <c r="D264" s="69"/>
      <c r="E264" s="45"/>
    </row>
    <row r="265" spans="1:9" x14ac:dyDescent="0.35">
      <c r="A265" s="109"/>
      <c r="B265" s="71" t="s">
        <v>73</v>
      </c>
      <c r="C265" s="69">
        <v>52.925956456614124</v>
      </c>
      <c r="D265" s="69">
        <v>51.118202137123035</v>
      </c>
      <c r="E265" s="80" t="s">
        <v>2</v>
      </c>
    </row>
    <row r="266" spans="1:9" x14ac:dyDescent="0.35">
      <c r="A266" s="109"/>
      <c r="B266" s="71" t="s">
        <v>74</v>
      </c>
      <c r="C266" s="69">
        <v>52.897378840436019</v>
      </c>
      <c r="D266" s="69">
        <v>51.090600626291817</v>
      </c>
      <c r="E266" s="80" t="s">
        <v>2</v>
      </c>
    </row>
    <row r="267" spans="1:9" x14ac:dyDescent="0.35">
      <c r="A267" s="109"/>
      <c r="B267" s="71" t="s">
        <v>71</v>
      </c>
      <c r="C267" s="69">
        <v>52.626129193348056</v>
      </c>
      <c r="D267" s="69">
        <v>50.828615860823646</v>
      </c>
      <c r="E267" s="80" t="s">
        <v>2</v>
      </c>
    </row>
    <row r="268" spans="1:9" x14ac:dyDescent="0.35">
      <c r="A268" s="109"/>
      <c r="B268" s="71" t="s">
        <v>75</v>
      </c>
      <c r="C268" s="69">
        <v>53.188014781678049</v>
      </c>
      <c r="D268" s="69">
        <v>51.37130952202812</v>
      </c>
      <c r="E268" s="80" t="s">
        <v>2</v>
      </c>
    </row>
    <row r="269" spans="1:9" x14ac:dyDescent="0.35">
      <c r="B269" s="71" t="s">
        <v>63</v>
      </c>
      <c r="C269" s="69">
        <v>53.388058094924808</v>
      </c>
      <c r="D269" s="69">
        <v>51.564520097846625</v>
      </c>
      <c r="E269" s="80" t="s">
        <v>2</v>
      </c>
    </row>
    <row r="270" spans="1:9" x14ac:dyDescent="0.35">
      <c r="A270" s="45"/>
      <c r="B270" s="71" t="s">
        <v>70</v>
      </c>
      <c r="C270" s="69">
        <v>53.132972496913567</v>
      </c>
      <c r="D270" s="69">
        <v>51.318147277506633</v>
      </c>
      <c r="E270" s="80" t="s">
        <v>2</v>
      </c>
    </row>
    <row r="271" spans="1:9" x14ac:dyDescent="0.35">
      <c r="B271" s="71" t="s">
        <v>76</v>
      </c>
      <c r="C271" s="69">
        <v>53.545419866818669</v>
      </c>
      <c r="D271" s="69">
        <v>51.716506975418127</v>
      </c>
      <c r="E271" s="80" t="s">
        <v>2</v>
      </c>
    </row>
    <row r="272" spans="1:9" x14ac:dyDescent="0.35">
      <c r="B272" s="71" t="s">
        <v>77</v>
      </c>
      <c r="C272" s="69">
        <v>53.386209265782036</v>
      </c>
      <c r="D272" s="69">
        <v>51.562734417848297</v>
      </c>
      <c r="E272" s="80" t="s">
        <v>2</v>
      </c>
    </row>
    <row r="273" spans="1:5" x14ac:dyDescent="0.35">
      <c r="B273" s="71" t="s">
        <v>69</v>
      </c>
      <c r="C273" s="69">
        <v>53.613139837133531</v>
      </c>
      <c r="D273" s="69">
        <v>51.781913882785268</v>
      </c>
      <c r="E273" s="80" t="s">
        <v>2</v>
      </c>
    </row>
    <row r="274" spans="1:5" x14ac:dyDescent="0.35">
      <c r="B274" s="71" t="s">
        <v>78</v>
      </c>
      <c r="C274" s="69">
        <v>54.381513228865039</v>
      </c>
      <c r="D274" s="69">
        <v>52.524042490088121</v>
      </c>
      <c r="E274" s="80" t="s">
        <v>2</v>
      </c>
    </row>
    <row r="275" spans="1:5" x14ac:dyDescent="0.35">
      <c r="B275" s="71" t="s">
        <v>79</v>
      </c>
      <c r="C275" s="69">
        <v>55.141804596058208</v>
      </c>
      <c r="D275" s="69">
        <v>53.258365124826881</v>
      </c>
      <c r="E275" s="80" t="s">
        <v>2</v>
      </c>
    </row>
    <row r="276" spans="1:5" x14ac:dyDescent="0.35">
      <c r="B276" s="71" t="s">
        <v>68</v>
      </c>
      <c r="C276" s="69">
        <v>54.072758762023931</v>
      </c>
      <c r="D276" s="69">
        <v>52.225833930368246</v>
      </c>
      <c r="E276" s="80" t="s">
        <v>2</v>
      </c>
    </row>
    <row r="277" spans="1:5" x14ac:dyDescent="0.35">
      <c r="A277" s="148">
        <v>2006</v>
      </c>
      <c r="B277" s="149"/>
      <c r="C277" s="69"/>
      <c r="D277" s="69"/>
    </row>
    <row r="278" spans="1:5" x14ac:dyDescent="0.35">
      <c r="B278" s="71" t="s">
        <v>73</v>
      </c>
      <c r="C278" s="69">
        <v>53.737117037078107</v>
      </c>
      <c r="D278" s="69">
        <v>51.901656481529926</v>
      </c>
      <c r="E278" s="80" t="s">
        <v>2</v>
      </c>
    </row>
    <row r="279" spans="1:5" x14ac:dyDescent="0.35">
      <c r="B279" s="71" t="s">
        <v>74</v>
      </c>
      <c r="C279" s="69">
        <v>54.16382680322738</v>
      </c>
      <c r="D279" s="69">
        <v>52.313791425142774</v>
      </c>
      <c r="E279" s="80" t="s">
        <v>2</v>
      </c>
    </row>
    <row r="280" spans="1:5" x14ac:dyDescent="0.35">
      <c r="B280" s="71" t="s">
        <v>71</v>
      </c>
      <c r="C280" s="69">
        <v>54.642726374892291</v>
      </c>
      <c r="D280" s="69">
        <v>52.776333564136834</v>
      </c>
      <c r="E280" s="80" t="s">
        <v>2</v>
      </c>
    </row>
    <row r="281" spans="1:5" x14ac:dyDescent="0.35">
      <c r="B281" s="71" t="s">
        <v>75</v>
      </c>
      <c r="C281" s="69">
        <v>54.663221966532035</v>
      </c>
      <c r="D281" s="69">
        <v>52.796129102403953</v>
      </c>
      <c r="E281" s="80" t="s">
        <v>2</v>
      </c>
    </row>
    <row r="282" spans="1:5" x14ac:dyDescent="0.35">
      <c r="B282" s="71" t="s">
        <v>63</v>
      </c>
      <c r="C282" s="69">
        <v>54.715675890496662</v>
      </c>
      <c r="D282" s="69">
        <v>52.846791394927791</v>
      </c>
      <c r="E282" s="80" t="s">
        <v>2</v>
      </c>
    </row>
    <row r="283" spans="1:5" x14ac:dyDescent="0.35">
      <c r="B283" s="71" t="s">
        <v>70</v>
      </c>
      <c r="C283" s="69">
        <v>54.955759560606644</v>
      </c>
      <c r="D283" s="69">
        <v>53.078674697567095</v>
      </c>
      <c r="E283" s="80" t="s">
        <v>2</v>
      </c>
    </row>
    <row r="284" spans="1:5" x14ac:dyDescent="0.35">
      <c r="B284" s="71" t="s">
        <v>76</v>
      </c>
      <c r="C284" s="69">
        <v>54.699406194040364</v>
      </c>
      <c r="D284" s="69">
        <v>52.831077410942548</v>
      </c>
      <c r="E284" s="80" t="s">
        <v>2</v>
      </c>
    </row>
    <row r="285" spans="1:5" x14ac:dyDescent="0.35">
      <c r="B285" s="71" t="s">
        <v>77</v>
      </c>
      <c r="C285" s="69">
        <v>54.785297513644061</v>
      </c>
      <c r="D285" s="69">
        <v>52.914035001721757</v>
      </c>
      <c r="E285" s="80" t="s">
        <v>2</v>
      </c>
    </row>
    <row r="286" spans="1:5" x14ac:dyDescent="0.35">
      <c r="B286" s="71" t="s">
        <v>69</v>
      </c>
      <c r="C286" s="69">
        <v>55.96020202202385</v>
      </c>
      <c r="D286" s="69">
        <v>54.048809130941486</v>
      </c>
      <c r="E286" s="80" t="s">
        <v>2</v>
      </c>
    </row>
    <row r="287" spans="1:5" x14ac:dyDescent="0.35">
      <c r="B287" s="71" t="s">
        <v>78</v>
      </c>
      <c r="C287" s="69">
        <v>55.555097144999998</v>
      </c>
      <c r="D287" s="69">
        <v>53.657541133594755</v>
      </c>
      <c r="E287" s="80" t="s">
        <v>2</v>
      </c>
    </row>
    <row r="288" spans="1:5" x14ac:dyDescent="0.35">
      <c r="B288" s="71" t="s">
        <v>79</v>
      </c>
      <c r="C288" s="69">
        <v>55.777326407959883</v>
      </c>
      <c r="D288" s="69">
        <v>53.872179869393122</v>
      </c>
      <c r="E288" s="80" t="s">
        <v>2</v>
      </c>
    </row>
    <row r="289" spans="1:5" x14ac:dyDescent="0.35">
      <c r="B289" s="71" t="s">
        <v>68</v>
      </c>
      <c r="C289" s="69">
        <v>56.232560966597468</v>
      </c>
      <c r="D289" s="69">
        <v>54.311865304408656</v>
      </c>
      <c r="E289" s="80" t="s">
        <v>2</v>
      </c>
    </row>
    <row r="290" spans="1:5" x14ac:dyDescent="0.35">
      <c r="A290" s="148">
        <v>2007</v>
      </c>
      <c r="B290" s="149"/>
      <c r="C290" s="69"/>
      <c r="D290" s="69"/>
    </row>
    <row r="291" spans="1:5" x14ac:dyDescent="0.35">
      <c r="B291" s="71" t="s">
        <v>73</v>
      </c>
      <c r="C291" s="69">
        <v>57.388501770341492</v>
      </c>
      <c r="D291" s="69">
        <v>55.428323458788441</v>
      </c>
      <c r="E291" s="80" t="s">
        <v>2</v>
      </c>
    </row>
    <row r="292" spans="1:5" x14ac:dyDescent="0.35">
      <c r="B292" s="71" t="s">
        <v>74</v>
      </c>
      <c r="C292" s="69">
        <v>56.90796466429299</v>
      </c>
      <c r="D292" s="69">
        <v>54.964199717510155</v>
      </c>
      <c r="E292" s="80" t="s">
        <v>2</v>
      </c>
    </row>
    <row r="293" spans="1:5" x14ac:dyDescent="0.35">
      <c r="B293" s="71" t="s">
        <v>71</v>
      </c>
      <c r="C293" s="69">
        <v>56.465936028103712</v>
      </c>
      <c r="D293" s="69">
        <v>54.537269139625487</v>
      </c>
      <c r="E293" s="80" t="s">
        <v>2</v>
      </c>
    </row>
    <row r="294" spans="1:5" x14ac:dyDescent="0.35">
      <c r="B294" s="71" t="s">
        <v>75</v>
      </c>
      <c r="C294" s="69">
        <v>57.01318945436099</v>
      </c>
      <c r="D294" s="69">
        <v>55.065830419128957</v>
      </c>
      <c r="E294" s="80" t="s">
        <v>2</v>
      </c>
    </row>
    <row r="295" spans="1:5" x14ac:dyDescent="0.35">
      <c r="B295" s="71" t="s">
        <v>63</v>
      </c>
      <c r="C295" s="69">
        <v>57.828417458939064</v>
      </c>
      <c r="D295" s="69">
        <v>55.853213259532161</v>
      </c>
      <c r="E295" s="80" t="s">
        <v>2</v>
      </c>
    </row>
    <row r="296" spans="1:5" x14ac:dyDescent="0.35">
      <c r="B296" s="71" t="s">
        <v>70</v>
      </c>
      <c r="C296" s="69">
        <v>57.97568990608243</v>
      </c>
      <c r="D296" s="69">
        <v>55.995455426255688</v>
      </c>
      <c r="E296" s="80" t="s">
        <v>2</v>
      </c>
    </row>
    <row r="297" spans="1:5" x14ac:dyDescent="0.35">
      <c r="B297" s="71" t="s">
        <v>76</v>
      </c>
      <c r="C297" s="69">
        <v>58.161101057256474</v>
      </c>
      <c r="D297" s="69">
        <v>56.174533620373182</v>
      </c>
      <c r="E297" s="80" t="s">
        <v>2</v>
      </c>
    </row>
    <row r="298" spans="1:5" x14ac:dyDescent="0.35">
      <c r="B298" s="71" t="s">
        <v>77</v>
      </c>
      <c r="C298" s="69">
        <v>59.859646802556</v>
      </c>
      <c r="D298" s="69">
        <v>57.815063344546367</v>
      </c>
      <c r="E298" s="80" t="s">
        <v>2</v>
      </c>
    </row>
    <row r="299" spans="1:5" x14ac:dyDescent="0.35">
      <c r="B299" s="71" t="s">
        <v>69</v>
      </c>
      <c r="C299" s="69">
        <v>60.158787357854749</v>
      </c>
      <c r="D299" s="69">
        <v>58.103986368274953</v>
      </c>
      <c r="E299" s="80" t="s">
        <v>2</v>
      </c>
    </row>
    <row r="300" spans="1:5" x14ac:dyDescent="0.35">
      <c r="B300" s="71" t="s">
        <v>78</v>
      </c>
      <c r="C300" s="69">
        <v>60.674505041305515</v>
      </c>
      <c r="D300" s="69">
        <v>58.602089048949914</v>
      </c>
      <c r="E300" s="80" t="s">
        <v>2</v>
      </c>
    </row>
    <row r="301" spans="1:5" x14ac:dyDescent="0.35">
      <c r="B301" s="71" t="s">
        <v>79</v>
      </c>
      <c r="C301" s="69">
        <v>61.063340221873077</v>
      </c>
      <c r="D301" s="69">
        <v>58.977643062311401</v>
      </c>
      <c r="E301" s="80" t="s">
        <v>2</v>
      </c>
    </row>
    <row r="302" spans="1:5" x14ac:dyDescent="0.35">
      <c r="B302" s="71" t="s">
        <v>68</v>
      </c>
      <c r="C302" s="69">
        <v>61.229048136754258</v>
      </c>
      <c r="D302" s="69">
        <v>59.137691009589624</v>
      </c>
      <c r="E302" s="80" t="s">
        <v>2</v>
      </c>
    </row>
    <row r="303" spans="1:5" x14ac:dyDescent="0.35">
      <c r="A303" s="148">
        <v>2008</v>
      </c>
      <c r="B303" s="149"/>
      <c r="C303" s="69"/>
      <c r="D303" s="69"/>
    </row>
    <row r="304" spans="1:5" x14ac:dyDescent="0.35">
      <c r="B304" s="71" t="s">
        <v>73</v>
      </c>
      <c r="C304" s="69">
        <v>62.227679992294227</v>
      </c>
      <c r="D304" s="69">
        <v>60.102213305826425</v>
      </c>
      <c r="E304" s="80" t="s">
        <v>2</v>
      </c>
    </row>
    <row r="305" spans="1:5" x14ac:dyDescent="0.35">
      <c r="B305" s="71" t="s">
        <v>74</v>
      </c>
      <c r="C305" s="69">
        <v>62.958442916892999</v>
      </c>
      <c r="D305" s="69">
        <v>60.808016080020543</v>
      </c>
      <c r="E305" s="80" t="s">
        <v>2</v>
      </c>
    </row>
    <row r="306" spans="1:5" x14ac:dyDescent="0.35">
      <c r="B306" s="71" t="s">
        <v>71</v>
      </c>
      <c r="C306" s="69">
        <v>63.632737317102873</v>
      </c>
      <c r="D306" s="69">
        <v>61.459279085123029</v>
      </c>
      <c r="E306" s="80" t="s">
        <v>2</v>
      </c>
    </row>
    <row r="307" spans="1:5" x14ac:dyDescent="0.35">
      <c r="B307" s="71" t="s">
        <v>75</v>
      </c>
      <c r="C307" s="69">
        <v>65.008900083594654</v>
      </c>
      <c r="D307" s="69">
        <v>62.788437237017305</v>
      </c>
      <c r="E307" s="80" t="s">
        <v>2</v>
      </c>
    </row>
    <row r="308" spans="1:5" x14ac:dyDescent="0.35">
      <c r="B308" s="71" t="s">
        <v>63</v>
      </c>
      <c r="C308" s="69">
        <v>65.914773539857805</v>
      </c>
      <c r="D308" s="69">
        <v>63.663369416766827</v>
      </c>
      <c r="E308" s="80" t="s">
        <v>2</v>
      </c>
    </row>
    <row r="309" spans="1:5" x14ac:dyDescent="0.35">
      <c r="B309" s="71" t="s">
        <v>70</v>
      </c>
      <c r="C309" s="69">
        <v>66.292410098189208</v>
      </c>
      <c r="D309" s="69">
        <v>64.028107311281332</v>
      </c>
      <c r="E309" s="80" t="s">
        <v>2</v>
      </c>
    </row>
    <row r="310" spans="1:5" x14ac:dyDescent="0.35">
      <c r="B310" s="71" t="s">
        <v>76</v>
      </c>
      <c r="C310" s="69">
        <v>67.598475828325448</v>
      </c>
      <c r="D310" s="69">
        <v>65.289562681524913</v>
      </c>
      <c r="E310" s="80" t="s">
        <v>2</v>
      </c>
    </row>
    <row r="311" spans="1:5" x14ac:dyDescent="0.35">
      <c r="B311" s="71" t="s">
        <v>77</v>
      </c>
      <c r="C311" s="69">
        <v>68.326597568434551</v>
      </c>
      <c r="D311" s="69">
        <v>65.99281448429285</v>
      </c>
      <c r="E311" s="80" t="s">
        <v>2</v>
      </c>
    </row>
    <row r="312" spans="1:5" x14ac:dyDescent="0.35">
      <c r="B312" s="71" t="s">
        <v>69</v>
      </c>
      <c r="C312" s="69">
        <v>67.649239394216693</v>
      </c>
      <c r="D312" s="69">
        <v>65.338592352335993</v>
      </c>
      <c r="E312" s="80" t="s">
        <v>2</v>
      </c>
    </row>
    <row r="313" spans="1:5" x14ac:dyDescent="0.35">
      <c r="B313" s="71" t="s">
        <v>78</v>
      </c>
      <c r="C313" s="69">
        <v>67.06110043205949</v>
      </c>
      <c r="D313" s="69">
        <v>64.77054203515533</v>
      </c>
      <c r="E313" s="80" t="s">
        <v>2</v>
      </c>
    </row>
    <row r="314" spans="1:5" x14ac:dyDescent="0.35">
      <c r="B314" s="71" t="s">
        <v>79</v>
      </c>
      <c r="C314" s="69">
        <v>66.21317456349945</v>
      </c>
      <c r="D314" s="69">
        <v>63.951578168496084</v>
      </c>
      <c r="E314" s="80" t="s">
        <v>2</v>
      </c>
    </row>
    <row r="315" spans="1:5" x14ac:dyDescent="0.35">
      <c r="B315" s="71" t="s">
        <v>68</v>
      </c>
      <c r="C315" s="69">
        <v>66.701899341465904</v>
      </c>
      <c r="D315" s="69">
        <v>64.423609921195521</v>
      </c>
      <c r="E315" s="80" t="s">
        <v>2</v>
      </c>
    </row>
    <row r="316" spans="1:5" x14ac:dyDescent="0.35">
      <c r="A316" s="148">
        <v>2009</v>
      </c>
      <c r="B316" s="149"/>
      <c r="C316" s="59"/>
      <c r="D316" s="69"/>
    </row>
    <row r="317" spans="1:5" x14ac:dyDescent="0.35">
      <c r="B317" s="71" t="s">
        <v>73</v>
      </c>
      <c r="C317" s="69">
        <v>67.640734780159988</v>
      </c>
      <c r="D317" s="69">
        <v>65.330378224343718</v>
      </c>
      <c r="E317" s="80" t="s">
        <v>2</v>
      </c>
    </row>
    <row r="318" spans="1:5" x14ac:dyDescent="0.35">
      <c r="B318" s="71" t="s">
        <v>74</v>
      </c>
      <c r="C318" s="69">
        <v>66.883876952803377</v>
      </c>
      <c r="D318" s="69">
        <v>64.599371852458972</v>
      </c>
      <c r="E318" s="80" t="s">
        <v>2</v>
      </c>
    </row>
    <row r="319" spans="1:5" x14ac:dyDescent="0.35">
      <c r="B319" s="71" t="s">
        <v>71</v>
      </c>
      <c r="C319" s="69">
        <v>68.56065933790812</v>
      </c>
      <c r="D319" s="69">
        <v>66.218881572080505</v>
      </c>
      <c r="E319" s="80" t="s">
        <v>2</v>
      </c>
    </row>
    <row r="320" spans="1:5" x14ac:dyDescent="0.35">
      <c r="B320" s="71" t="s">
        <v>75</v>
      </c>
      <c r="C320" s="69">
        <v>67.780242144903767</v>
      </c>
      <c r="D320" s="69">
        <v>65.465120535074277</v>
      </c>
      <c r="E320" s="80" t="s">
        <v>2</v>
      </c>
    </row>
    <row r="321" spans="1:5" x14ac:dyDescent="0.35">
      <c r="B321" s="71" t="s">
        <v>63</v>
      </c>
      <c r="C321" s="69">
        <v>68.470013886223029</v>
      </c>
      <c r="D321" s="69">
        <v>66.131332232734167</v>
      </c>
      <c r="E321" s="80" t="s">
        <v>2</v>
      </c>
    </row>
    <row r="322" spans="1:5" x14ac:dyDescent="0.35">
      <c r="B322" s="71" t="s">
        <v>70</v>
      </c>
      <c r="C322" s="69">
        <v>68.726842665997452</v>
      </c>
      <c r="D322" s="69">
        <v>66.379388694215422</v>
      </c>
      <c r="E322" s="80" t="s">
        <v>2</v>
      </c>
    </row>
    <row r="323" spans="1:5" x14ac:dyDescent="0.35">
      <c r="B323" s="71" t="s">
        <v>76</v>
      </c>
      <c r="C323" s="69">
        <v>68.411643709001581</v>
      </c>
      <c r="D323" s="69">
        <v>66.074955764215701</v>
      </c>
      <c r="E323" s="80" t="s">
        <v>2</v>
      </c>
    </row>
    <row r="324" spans="1:5" x14ac:dyDescent="0.35">
      <c r="B324" s="71" t="s">
        <v>77</v>
      </c>
      <c r="C324" s="69">
        <v>69.270504081348804</v>
      </c>
      <c r="D324" s="69">
        <v>66.904480652579309</v>
      </c>
      <c r="E324" s="80" t="s">
        <v>2</v>
      </c>
    </row>
    <row r="325" spans="1:5" x14ac:dyDescent="0.35">
      <c r="B325" s="71" t="s">
        <v>69</v>
      </c>
      <c r="C325" s="69">
        <v>69.407211790533538</v>
      </c>
      <c r="D325" s="69">
        <v>67.036518933598131</v>
      </c>
      <c r="E325" s="80" t="s">
        <v>2</v>
      </c>
    </row>
    <row r="326" spans="1:5" x14ac:dyDescent="0.35">
      <c r="B326" s="71" t="s">
        <v>78</v>
      </c>
      <c r="C326" s="69">
        <v>69.098774265831196</v>
      </c>
      <c r="D326" s="69">
        <v>66.738616490449402</v>
      </c>
      <c r="E326" s="80" t="s">
        <v>2</v>
      </c>
    </row>
    <row r="327" spans="1:5" x14ac:dyDescent="0.35">
      <c r="B327" s="71" t="s">
        <v>79</v>
      </c>
      <c r="C327" s="69">
        <v>70.791879171082016</v>
      </c>
      <c r="D327" s="69">
        <v>68.373891213484669</v>
      </c>
      <c r="E327" s="80" t="s">
        <v>2</v>
      </c>
    </row>
    <row r="328" spans="1:5" x14ac:dyDescent="0.35">
      <c r="B328" s="71" t="s">
        <v>68</v>
      </c>
      <c r="C328" s="69">
        <v>70.312662657278352</v>
      </c>
      <c r="D328" s="69">
        <v>67.911042957919477</v>
      </c>
      <c r="E328" s="80" t="s">
        <v>2</v>
      </c>
    </row>
    <row r="329" spans="1:5" x14ac:dyDescent="0.35">
      <c r="A329" s="148">
        <v>2010</v>
      </c>
      <c r="B329" s="149"/>
      <c r="C329" s="69"/>
      <c r="D329" s="69"/>
    </row>
    <row r="330" spans="1:5" x14ac:dyDescent="0.35">
      <c r="B330" s="71" t="s">
        <v>73</v>
      </c>
      <c r="C330" s="69">
        <v>70.129047511557275</v>
      </c>
      <c r="D330" s="69">
        <v>67.733699424371778</v>
      </c>
      <c r="E330" s="80" t="s">
        <v>2</v>
      </c>
    </row>
    <row r="331" spans="1:5" x14ac:dyDescent="0.35">
      <c r="B331" s="71" t="s">
        <v>74</v>
      </c>
      <c r="C331" s="69">
        <v>70.78575162306602</v>
      </c>
      <c r="D331" s="69">
        <v>68.367972959775955</v>
      </c>
      <c r="E331" s="80" t="s">
        <v>2</v>
      </c>
    </row>
    <row r="332" spans="1:5" x14ac:dyDescent="0.35">
      <c r="B332" s="71" t="s">
        <v>71</v>
      </c>
      <c r="C332" s="69">
        <v>71.408912691556097</v>
      </c>
      <c r="D332" s="69">
        <v>68.969849158067703</v>
      </c>
      <c r="E332" s="80" t="s">
        <v>2</v>
      </c>
    </row>
    <row r="333" spans="1:5" x14ac:dyDescent="0.35">
      <c r="B333" s="71" t="s">
        <v>75</v>
      </c>
      <c r="C333" s="69">
        <v>72.035507299882724</v>
      </c>
      <c r="D333" s="69">
        <v>69.575041619213465</v>
      </c>
      <c r="E333" s="80" t="s">
        <v>2</v>
      </c>
    </row>
    <row r="334" spans="1:5" x14ac:dyDescent="0.35">
      <c r="B334" s="71" t="s">
        <v>63</v>
      </c>
      <c r="C334" s="69">
        <v>72.125571690980081</v>
      </c>
      <c r="D334" s="69">
        <v>69.662029744846038</v>
      </c>
      <c r="E334" s="80" t="s">
        <v>2</v>
      </c>
    </row>
    <row r="335" spans="1:5" x14ac:dyDescent="0.35">
      <c r="B335" s="71" t="s">
        <v>70</v>
      </c>
      <c r="C335" s="69">
        <v>72.907890536817007</v>
      </c>
      <c r="D335" s="69">
        <v>70.417627481279098</v>
      </c>
      <c r="E335" s="80" t="s">
        <v>2</v>
      </c>
    </row>
    <row r="336" spans="1:5" x14ac:dyDescent="0.35">
      <c r="B336" s="71" t="s">
        <v>76</v>
      </c>
      <c r="C336" s="69">
        <v>74.504856326644259</v>
      </c>
      <c r="D336" s="69">
        <v>71.960046844401589</v>
      </c>
      <c r="E336" s="80" t="s">
        <v>2</v>
      </c>
    </row>
    <row r="337" spans="1:5" x14ac:dyDescent="0.35">
      <c r="B337" s="71" t="s">
        <v>77</v>
      </c>
      <c r="C337" s="69">
        <v>74.975779521150415</v>
      </c>
      <c r="D337" s="69">
        <v>72.414885049688621</v>
      </c>
      <c r="E337" s="80" t="s">
        <v>2</v>
      </c>
    </row>
    <row r="338" spans="1:5" x14ac:dyDescent="0.35">
      <c r="B338" s="71" t="s">
        <v>69</v>
      </c>
      <c r="C338" s="69">
        <v>74.011800006114754</v>
      </c>
      <c r="D338" s="69">
        <v>71.483831498563234</v>
      </c>
      <c r="E338" s="80" t="s">
        <v>2</v>
      </c>
    </row>
    <row r="339" spans="1:5" x14ac:dyDescent="0.35">
      <c r="B339" s="71" t="s">
        <v>78</v>
      </c>
      <c r="C339" s="69">
        <v>73.844507380539767</v>
      </c>
      <c r="D339" s="69">
        <v>71.322252968429297</v>
      </c>
      <c r="E339" s="80" t="s">
        <v>2</v>
      </c>
    </row>
    <row r="340" spans="1:5" x14ac:dyDescent="0.35">
      <c r="B340" s="71" t="s">
        <v>79</v>
      </c>
      <c r="C340" s="69">
        <v>74.194253030660391</v>
      </c>
      <c r="D340" s="69">
        <v>71.660052604683415</v>
      </c>
      <c r="E340" s="80" t="s">
        <v>2</v>
      </c>
    </row>
    <row r="341" spans="1:5" x14ac:dyDescent="0.35">
      <c r="B341" s="71" t="s">
        <v>68</v>
      </c>
      <c r="C341" s="69">
        <v>75.189556993743395</v>
      </c>
      <c r="D341" s="69">
        <v>72.621360676923231</v>
      </c>
      <c r="E341" s="80" t="s">
        <v>2</v>
      </c>
    </row>
    <row r="342" spans="1:5" x14ac:dyDescent="0.35">
      <c r="A342" s="148">
        <v>2011</v>
      </c>
      <c r="B342" s="149"/>
      <c r="C342" s="69"/>
      <c r="D342" s="69"/>
    </row>
    <row r="343" spans="1:5" x14ac:dyDescent="0.35">
      <c r="B343" s="71" t="s">
        <v>73</v>
      </c>
      <c r="C343" s="69">
        <v>75.59629940515083</v>
      </c>
      <c r="D343" s="69">
        <v>73.014210276554195</v>
      </c>
      <c r="E343" s="80" t="s">
        <v>2</v>
      </c>
    </row>
    <row r="344" spans="1:5" x14ac:dyDescent="0.35">
      <c r="B344" s="71" t="s">
        <v>74</v>
      </c>
      <c r="C344" s="69">
        <v>74.998705002520651</v>
      </c>
      <c r="D344" s="69">
        <v>72.437027481667812</v>
      </c>
      <c r="E344" s="80" t="s">
        <v>2</v>
      </c>
    </row>
    <row r="345" spans="1:5" x14ac:dyDescent="0.35">
      <c r="B345" s="71" t="s">
        <v>71</v>
      </c>
      <c r="C345" s="69">
        <v>75.472533499965408</v>
      </c>
      <c r="D345" s="69">
        <v>72.894671755523603</v>
      </c>
      <c r="E345" s="80" t="s">
        <v>2</v>
      </c>
    </row>
    <row r="346" spans="1:5" x14ac:dyDescent="0.35">
      <c r="B346" s="71" t="s">
        <v>75</v>
      </c>
      <c r="C346" s="69">
        <v>78.806236562812671</v>
      </c>
      <c r="D346" s="69">
        <v>76.1145078896418</v>
      </c>
      <c r="E346" s="80" t="s">
        <v>2</v>
      </c>
    </row>
    <row r="347" spans="1:5" x14ac:dyDescent="0.35">
      <c r="B347" s="71" t="s">
        <v>63</v>
      </c>
      <c r="C347" s="69">
        <v>81.417734138807631</v>
      </c>
      <c r="D347" s="69">
        <v>78.636806396986685</v>
      </c>
      <c r="E347" s="80" t="s">
        <v>2</v>
      </c>
    </row>
    <row r="348" spans="1:5" x14ac:dyDescent="0.35">
      <c r="B348" s="71" t="s">
        <v>70</v>
      </c>
      <c r="C348" s="69">
        <v>82.157635561740634</v>
      </c>
      <c r="D348" s="69">
        <v>79.351435532315364</v>
      </c>
      <c r="E348" s="80" t="s">
        <v>2</v>
      </c>
    </row>
    <row r="349" spans="1:5" x14ac:dyDescent="0.35">
      <c r="B349" s="71" t="s">
        <v>76</v>
      </c>
      <c r="C349" s="69">
        <v>82.207025711697256</v>
      </c>
      <c r="D349" s="69">
        <v>79.399138697984839</v>
      </c>
      <c r="E349" s="80" t="s">
        <v>2</v>
      </c>
    </row>
    <row r="350" spans="1:5" x14ac:dyDescent="0.35">
      <c r="B350" s="71" t="s">
        <v>77</v>
      </c>
      <c r="C350" s="69">
        <v>82.466231557512359</v>
      </c>
      <c r="D350" s="69">
        <v>79.649491033749669</v>
      </c>
      <c r="E350" s="80" t="s">
        <v>2</v>
      </c>
    </row>
    <row r="351" spans="1:5" x14ac:dyDescent="0.35">
      <c r="B351" s="71" t="s">
        <v>69</v>
      </c>
      <c r="C351" s="69">
        <v>83.53966175779945</v>
      </c>
      <c r="D351" s="69">
        <v>80.686256840775741</v>
      </c>
      <c r="E351" s="80" t="s">
        <v>2</v>
      </c>
    </row>
    <row r="352" spans="1:5" x14ac:dyDescent="0.35">
      <c r="B352" s="71" t="s">
        <v>78</v>
      </c>
      <c r="C352" s="69">
        <v>83.817672837180922</v>
      </c>
      <c r="D352" s="69">
        <v>80.954772093094903</v>
      </c>
      <c r="E352" s="80" t="s">
        <v>2</v>
      </c>
    </row>
    <row r="353" spans="1:5" x14ac:dyDescent="0.35">
      <c r="B353" s="71" t="s">
        <v>79</v>
      </c>
      <c r="C353" s="69">
        <v>86.686844371986993</v>
      </c>
      <c r="D353" s="69">
        <v>83.725943372777422</v>
      </c>
      <c r="E353" s="80" t="s">
        <v>2</v>
      </c>
    </row>
    <row r="354" spans="1:5" x14ac:dyDescent="0.35">
      <c r="B354" s="71" t="s">
        <v>68</v>
      </c>
      <c r="C354" s="69">
        <v>87.714754104735519</v>
      </c>
      <c r="D354" s="69">
        <v>84.718743522557034</v>
      </c>
      <c r="E354" s="80" t="s">
        <v>2</v>
      </c>
    </row>
    <row r="355" spans="1:5" x14ac:dyDescent="0.35">
      <c r="A355" s="148">
        <v>2012</v>
      </c>
      <c r="B355" s="149"/>
      <c r="C355" s="69"/>
      <c r="D355" s="69"/>
    </row>
    <row r="356" spans="1:5" x14ac:dyDescent="0.35">
      <c r="B356" s="71" t="s">
        <v>73</v>
      </c>
      <c r="C356" s="69">
        <v>88.441718010153096</v>
      </c>
      <c r="D356" s="69">
        <v>85.420877037970982</v>
      </c>
      <c r="E356" s="80" t="s">
        <v>2</v>
      </c>
    </row>
    <row r="357" spans="1:5" x14ac:dyDescent="0.35">
      <c r="B357" s="71" t="s">
        <v>74</v>
      </c>
      <c r="C357" s="69">
        <v>88.17380014100678</v>
      </c>
      <c r="D357" s="69">
        <v>85.162110249270711</v>
      </c>
      <c r="E357" s="80" t="s">
        <v>2</v>
      </c>
    </row>
    <row r="358" spans="1:5" x14ac:dyDescent="0.35">
      <c r="B358" s="71" t="s">
        <v>71</v>
      </c>
      <c r="C358" s="69">
        <v>88.843619981102734</v>
      </c>
      <c r="D358" s="69">
        <v>85.809051528632352</v>
      </c>
      <c r="E358" s="80" t="s">
        <v>2</v>
      </c>
    </row>
    <row r="359" spans="1:5" x14ac:dyDescent="0.35">
      <c r="B359" s="71" t="s">
        <v>75</v>
      </c>
      <c r="C359" s="69">
        <v>88.762822313843586</v>
      </c>
      <c r="D359" s="69">
        <v>85.731013609930827</v>
      </c>
      <c r="E359" s="80" t="s">
        <v>2</v>
      </c>
    </row>
    <row r="360" spans="1:5" x14ac:dyDescent="0.35">
      <c r="B360" s="71" t="s">
        <v>63</v>
      </c>
      <c r="C360" s="69">
        <v>86.999868898789884</v>
      </c>
      <c r="D360" s="69">
        <v>84.028276143052523</v>
      </c>
      <c r="E360" s="80" t="s">
        <v>2</v>
      </c>
    </row>
    <row r="361" spans="1:5" x14ac:dyDescent="0.35">
      <c r="B361" s="71" t="s">
        <v>70</v>
      </c>
      <c r="C361" s="69">
        <v>90.617814727602436</v>
      </c>
      <c r="D361" s="69">
        <v>87.522646364779305</v>
      </c>
      <c r="E361" s="69">
        <v>93.444312244951661</v>
      </c>
    </row>
    <row r="362" spans="1:5" x14ac:dyDescent="0.35">
      <c r="B362" s="71" t="s">
        <v>76</v>
      </c>
      <c r="C362" s="69">
        <v>90.839363114753098</v>
      </c>
      <c r="D362" s="69">
        <v>87.671185375716234</v>
      </c>
      <c r="E362" s="69">
        <v>93.732532553116386</v>
      </c>
    </row>
    <row r="363" spans="1:5" x14ac:dyDescent="0.35">
      <c r="B363" s="71" t="s">
        <v>77</v>
      </c>
      <c r="C363" s="69">
        <v>91.427486630026308</v>
      </c>
      <c r="D363" s="69">
        <v>88.183057020724149</v>
      </c>
      <c r="E363" s="69">
        <v>94.390289024252951</v>
      </c>
    </row>
    <row r="364" spans="1:5" x14ac:dyDescent="0.35">
      <c r="B364" s="71" t="s">
        <v>69</v>
      </c>
      <c r="C364" s="69">
        <v>91.445709375603627</v>
      </c>
      <c r="D364" s="69">
        <v>88.252442153056037</v>
      </c>
      <c r="E364" s="69">
        <v>94.361790447371604</v>
      </c>
    </row>
    <row r="365" spans="1:5" x14ac:dyDescent="0.35">
      <c r="B365" s="71" t="s">
        <v>78</v>
      </c>
      <c r="C365" s="69">
        <v>91.484722777119259</v>
      </c>
      <c r="D365" s="69">
        <v>88.305334777101791</v>
      </c>
      <c r="E365" s="69">
        <v>94.388129388752759</v>
      </c>
    </row>
    <row r="366" spans="1:5" x14ac:dyDescent="0.35">
      <c r="B366" s="71" t="s">
        <v>79</v>
      </c>
      <c r="C366" s="69">
        <v>91.798052548531984</v>
      </c>
      <c r="D366" s="69">
        <v>88.723911538974022</v>
      </c>
      <c r="E366" s="69">
        <v>94.605347956388812</v>
      </c>
    </row>
    <row r="367" spans="1:5" x14ac:dyDescent="0.35">
      <c r="B367" s="71" t="s">
        <v>68</v>
      </c>
      <c r="C367" s="69">
        <v>92.159222287137212</v>
      </c>
      <c r="D367" s="69">
        <v>89.319224152416453</v>
      </c>
      <c r="E367" s="69">
        <v>94.752699195689928</v>
      </c>
    </row>
    <row r="368" spans="1:5" x14ac:dyDescent="0.35">
      <c r="A368" s="148">
        <v>2013</v>
      </c>
      <c r="B368" s="149"/>
      <c r="C368" s="69"/>
      <c r="D368" s="69"/>
      <c r="E368" s="69"/>
    </row>
    <row r="369" spans="1:5" x14ac:dyDescent="0.35">
      <c r="B369" s="71" t="s">
        <v>73</v>
      </c>
      <c r="C369" s="69">
        <v>92.270013475451023</v>
      </c>
      <c r="D369" s="69">
        <v>89.447309639603617</v>
      </c>
      <c r="E369" s="69">
        <v>94.847697287441676</v>
      </c>
    </row>
    <row r="370" spans="1:5" x14ac:dyDescent="0.35">
      <c r="B370" s="71" t="s">
        <v>74</v>
      </c>
      <c r="C370" s="69">
        <v>92.083067519284683</v>
      </c>
      <c r="D370" s="69">
        <v>89.207838154886176</v>
      </c>
      <c r="E370" s="69">
        <v>94.708717470316543</v>
      </c>
    </row>
    <row r="371" spans="1:5" x14ac:dyDescent="0.35">
      <c r="B371" s="71" t="s">
        <v>71</v>
      </c>
      <c r="C371" s="69">
        <v>92.544048745720474</v>
      </c>
      <c r="D371" s="69">
        <v>89.722310979375678</v>
      </c>
      <c r="E371" s="69">
        <v>95.120850346234889</v>
      </c>
    </row>
    <row r="372" spans="1:5" x14ac:dyDescent="0.35">
      <c r="B372" s="71" t="s">
        <v>75</v>
      </c>
      <c r="C372" s="69">
        <v>92.650588234574471</v>
      </c>
      <c r="D372" s="69">
        <v>89.725867871747695</v>
      </c>
      <c r="E372" s="69">
        <v>95.321433201770532</v>
      </c>
    </row>
    <row r="373" spans="1:5" x14ac:dyDescent="0.35">
      <c r="B373" s="71" t="s">
        <v>63</v>
      </c>
      <c r="C373" s="69">
        <v>92.739238497356894</v>
      </c>
      <c r="D373" s="69">
        <v>89.938014540975203</v>
      </c>
      <c r="E373" s="69">
        <v>95.297306954424727</v>
      </c>
    </row>
    <row r="374" spans="1:5" x14ac:dyDescent="0.35">
      <c r="B374" s="71" t="s">
        <v>70</v>
      </c>
      <c r="C374" s="69">
        <v>92.491059554502343</v>
      </c>
      <c r="D374" s="69">
        <v>89.662555869296767</v>
      </c>
      <c r="E374" s="69">
        <v>95.074039769754563</v>
      </c>
    </row>
    <row r="375" spans="1:5" x14ac:dyDescent="0.35">
      <c r="B375" s="71" t="s">
        <v>76</v>
      </c>
      <c r="C375" s="69">
        <v>93.568643203068902</v>
      </c>
      <c r="D375" s="69">
        <v>90.793640311101569</v>
      </c>
      <c r="E375" s="69">
        <v>96.10276667079151</v>
      </c>
    </row>
    <row r="376" spans="1:5" x14ac:dyDescent="0.35">
      <c r="B376" s="71" t="s">
        <v>77</v>
      </c>
      <c r="C376" s="69">
        <v>93.726784894531235</v>
      </c>
      <c r="D376" s="69">
        <v>90.564079385656825</v>
      </c>
      <c r="E376" s="69">
        <v>96.614957110399544</v>
      </c>
    </row>
    <row r="377" spans="1:5" x14ac:dyDescent="0.35">
      <c r="B377" s="71" t="s">
        <v>69</v>
      </c>
      <c r="C377" s="69">
        <v>94.55587092324042</v>
      </c>
      <c r="D377" s="69">
        <v>91.257510695074544</v>
      </c>
      <c r="E377" s="69">
        <v>97.567922580337026</v>
      </c>
    </row>
    <row r="378" spans="1:5" x14ac:dyDescent="0.35">
      <c r="B378" s="71" t="s">
        <v>78</v>
      </c>
      <c r="C378" s="69">
        <v>95.099717975662017</v>
      </c>
      <c r="D378" s="69">
        <v>91.549102062519864</v>
      </c>
      <c r="E378" s="69">
        <v>98.342128690406923</v>
      </c>
    </row>
    <row r="379" spans="1:5" x14ac:dyDescent="0.35">
      <c r="B379" s="71" t="s">
        <v>79</v>
      </c>
      <c r="C379" s="69">
        <v>95.215615627288926</v>
      </c>
      <c r="D379" s="69">
        <v>91.937516259476553</v>
      </c>
      <c r="E379" s="69">
        <v>98.209165133686284</v>
      </c>
    </row>
    <row r="380" spans="1:5" x14ac:dyDescent="0.35">
      <c r="B380" s="71" t="s">
        <v>68</v>
      </c>
      <c r="C380" s="69">
        <v>95.18819185849901</v>
      </c>
      <c r="D380" s="69">
        <v>92.059271275901239</v>
      </c>
      <c r="E380" s="69">
        <v>98.045511791373059</v>
      </c>
    </row>
    <row r="381" spans="1:5" x14ac:dyDescent="0.35">
      <c r="A381" s="148">
        <v>2014</v>
      </c>
      <c r="B381" s="149"/>
      <c r="C381" s="69"/>
      <c r="D381" s="69"/>
      <c r="E381" s="69"/>
    </row>
    <row r="382" spans="1:5" x14ac:dyDescent="0.35">
      <c r="B382" s="71" t="s">
        <v>73</v>
      </c>
      <c r="C382" s="69">
        <v>95.292760470647949</v>
      </c>
      <c r="D382" s="69">
        <v>91.762555454288446</v>
      </c>
      <c r="E382" s="69">
        <v>98.516532021922487</v>
      </c>
    </row>
    <row r="383" spans="1:5" x14ac:dyDescent="0.35">
      <c r="B383" s="71" t="s">
        <v>74</v>
      </c>
      <c r="C383" s="69">
        <v>95.160985867581374</v>
      </c>
      <c r="D383" s="69">
        <v>92.2419990061683</v>
      </c>
      <c r="E383" s="69">
        <v>97.826595020239537</v>
      </c>
    </row>
    <row r="384" spans="1:5" x14ac:dyDescent="0.35">
      <c r="B384" s="71" t="s">
        <v>71</v>
      </c>
      <c r="C384" s="69">
        <v>94.60320173390167</v>
      </c>
      <c r="D384" s="69">
        <v>91.745264952804703</v>
      </c>
      <c r="E384" s="69">
        <v>97.213060155026113</v>
      </c>
    </row>
    <row r="385" spans="1:5" x14ac:dyDescent="0.35">
      <c r="B385" s="71" t="s">
        <v>75</v>
      </c>
      <c r="C385" s="69">
        <v>94.779855293630419</v>
      </c>
      <c r="D385" s="69">
        <v>92.04067773287035</v>
      </c>
      <c r="E385" s="69">
        <v>97.281263187321102</v>
      </c>
    </row>
    <row r="386" spans="1:5" x14ac:dyDescent="0.35">
      <c r="B386" s="71" t="s">
        <v>63</v>
      </c>
      <c r="C386" s="69">
        <v>95.699230294324835</v>
      </c>
      <c r="D386" s="69">
        <v>92.867846644159826</v>
      </c>
      <c r="E386" s="69">
        <v>98.284840484057895</v>
      </c>
    </row>
    <row r="387" spans="1:5" x14ac:dyDescent="0.35">
      <c r="B387" s="71" t="s">
        <v>70</v>
      </c>
      <c r="C387" s="69">
        <v>95.560847777875495</v>
      </c>
      <c r="D387" s="69">
        <v>92.82516901187158</v>
      </c>
      <c r="E387" s="69">
        <v>98.059060583760655</v>
      </c>
    </row>
    <row r="388" spans="1:5" x14ac:dyDescent="0.35">
      <c r="B388" s="71" t="s">
        <v>76</v>
      </c>
      <c r="C388" s="69">
        <v>95.955430422555807</v>
      </c>
      <c r="D388" s="69">
        <v>92.954579261448472</v>
      </c>
      <c r="E388" s="69">
        <v>98.695797783079072</v>
      </c>
    </row>
    <row r="389" spans="1:5" x14ac:dyDescent="0.35">
      <c r="B389" s="71" t="s">
        <v>77</v>
      </c>
      <c r="C389" s="69">
        <v>95.820064057540037</v>
      </c>
      <c r="D389" s="69">
        <v>93.221494631478109</v>
      </c>
      <c r="E389" s="69">
        <v>98.193069067427359</v>
      </c>
    </row>
    <row r="390" spans="1:5" x14ac:dyDescent="0.35">
      <c r="B390" s="71" t="s">
        <v>69</v>
      </c>
      <c r="C390" s="69">
        <v>95.881853246959636</v>
      </c>
      <c r="D390" s="69">
        <v>93.2015318620915</v>
      </c>
      <c r="E390" s="69">
        <v>98.329513875384364</v>
      </c>
    </row>
    <row r="391" spans="1:5" x14ac:dyDescent="0.35">
      <c r="B391" s="71" t="s">
        <v>78</v>
      </c>
      <c r="C391" s="69">
        <v>95.923064630525957</v>
      </c>
      <c r="D391" s="69">
        <v>93.549066136297398</v>
      </c>
      <c r="E391" s="69">
        <v>98.09099220781863</v>
      </c>
    </row>
    <row r="392" spans="1:5" x14ac:dyDescent="0.35">
      <c r="B392" s="71" t="s">
        <v>79</v>
      </c>
      <c r="C392" s="69">
        <v>95.551032117489314</v>
      </c>
      <c r="D392" s="69">
        <v>92.903353061980994</v>
      </c>
      <c r="E392" s="69">
        <v>97.968883878647219</v>
      </c>
    </row>
    <row r="393" spans="1:5" x14ac:dyDescent="0.35">
      <c r="B393" s="71" t="s">
        <v>68</v>
      </c>
      <c r="C393" s="69">
        <v>95.693750532851141</v>
      </c>
      <c r="D393" s="69">
        <v>93.138868240968648</v>
      </c>
      <c r="E393" s="69">
        <v>98.026860596220686</v>
      </c>
    </row>
    <row r="394" spans="1:5" x14ac:dyDescent="0.35">
      <c r="A394" s="148">
        <v>2015</v>
      </c>
      <c r="B394" s="149"/>
      <c r="C394" s="69"/>
      <c r="D394" s="69"/>
      <c r="E394" s="69"/>
    </row>
    <row r="395" spans="1:5" x14ac:dyDescent="0.35">
      <c r="B395" s="71" t="s">
        <v>73</v>
      </c>
      <c r="C395" s="69">
        <v>95.424910315452394</v>
      </c>
      <c r="D395" s="69">
        <v>93.085141168711672</v>
      </c>
      <c r="E395" s="69">
        <v>97.561579765769849</v>
      </c>
    </row>
    <row r="396" spans="1:5" x14ac:dyDescent="0.35">
      <c r="B396" s="71" t="s">
        <v>74</v>
      </c>
      <c r="C396" s="69">
        <v>95.540331779451193</v>
      </c>
      <c r="D396" s="69">
        <v>93.111776043975297</v>
      </c>
      <c r="E396" s="69">
        <v>97.758080849103152</v>
      </c>
    </row>
    <row r="397" spans="1:5" x14ac:dyDescent="0.35">
      <c r="B397" s="71" t="s">
        <v>71</v>
      </c>
      <c r="C397" s="69">
        <v>95.472721747369221</v>
      </c>
      <c r="D397" s="69">
        <v>92.724655307808305</v>
      </c>
      <c r="E397" s="69">
        <v>97.982246935797193</v>
      </c>
    </row>
    <row r="398" spans="1:5" x14ac:dyDescent="0.35">
      <c r="B398" s="71" t="s">
        <v>75</v>
      </c>
      <c r="C398" s="69">
        <v>96.11277220243484</v>
      </c>
      <c r="D398" s="69">
        <v>93.647247840669607</v>
      </c>
      <c r="E398" s="69">
        <v>98.364280899408413</v>
      </c>
    </row>
    <row r="399" spans="1:5" x14ac:dyDescent="0.35">
      <c r="B399" s="71" t="s">
        <v>63</v>
      </c>
      <c r="C399" s="69">
        <v>96.146659476802654</v>
      </c>
      <c r="D399" s="69">
        <v>93.495167510394197</v>
      </c>
      <c r="E399" s="69">
        <v>98.567993175590331</v>
      </c>
    </row>
    <row r="400" spans="1:5" x14ac:dyDescent="0.35">
      <c r="B400" s="71" t="s">
        <v>70</v>
      </c>
      <c r="C400" s="69">
        <v>96.949421222885306</v>
      </c>
      <c r="D400" s="69">
        <v>94.496697786168127</v>
      </c>
      <c r="E400" s="69">
        <v>99.189240157420514</v>
      </c>
    </row>
    <row r="401" spans="1:5" x14ac:dyDescent="0.35">
      <c r="B401" s="71" t="s">
        <v>76</v>
      </c>
      <c r="C401" s="69">
        <v>96.831096378358069</v>
      </c>
      <c r="D401" s="69">
        <v>94.507057333917118</v>
      </c>
      <c r="E401" s="69">
        <v>98.953401151253772</v>
      </c>
    </row>
    <row r="402" spans="1:5" x14ac:dyDescent="0.35">
      <c r="B402" s="71" t="s">
        <v>77</v>
      </c>
      <c r="C402" s="69">
        <v>96.978907586871799</v>
      </c>
      <c r="D402" s="69">
        <v>94.623962363780635</v>
      </c>
      <c r="E402" s="69">
        <v>99.129435779945524</v>
      </c>
    </row>
    <row r="403" spans="1:5" x14ac:dyDescent="0.35">
      <c r="B403" s="71" t="s">
        <v>69</v>
      </c>
      <c r="C403" s="69">
        <v>96.938929444369847</v>
      </c>
      <c r="D403" s="69">
        <v>94.469545615678413</v>
      </c>
      <c r="E403" s="69">
        <v>99.193962593782402</v>
      </c>
    </row>
    <row r="404" spans="1:5" x14ac:dyDescent="0.35">
      <c r="B404" s="71" t="s">
        <v>78</v>
      </c>
      <c r="C404" s="69">
        <v>96.918700617639288</v>
      </c>
      <c r="D404" s="69">
        <v>94.590636284429706</v>
      </c>
      <c r="E404" s="69">
        <v>99.044681270932287</v>
      </c>
    </row>
    <row r="405" spans="1:5" x14ac:dyDescent="0.35">
      <c r="B405" s="71" t="s">
        <v>79</v>
      </c>
      <c r="C405" s="69">
        <v>97.01986889816493</v>
      </c>
      <c r="D405" s="69">
        <v>94.737960985293924</v>
      </c>
      <c r="E405" s="69">
        <v>99.103699660982272</v>
      </c>
    </row>
    <row r="406" spans="1:5" x14ac:dyDescent="0.35">
      <c r="B406" s="71" t="s">
        <v>68</v>
      </c>
      <c r="C406" s="69">
        <v>96.51076231316938</v>
      </c>
      <c r="D406" s="69">
        <v>94.217780845736101</v>
      </c>
      <c r="E406" s="69">
        <v>98.604705409407529</v>
      </c>
    </row>
    <row r="407" spans="1:5" x14ac:dyDescent="0.35">
      <c r="A407" s="148">
        <v>2016</v>
      </c>
      <c r="B407" s="149"/>
      <c r="C407" s="69"/>
      <c r="D407" s="69"/>
      <c r="E407" s="69"/>
    </row>
    <row r="408" spans="1:5" x14ac:dyDescent="0.35">
      <c r="B408" s="71" t="s">
        <v>73</v>
      </c>
      <c r="C408" s="69">
        <v>96.418005106915146</v>
      </c>
      <c r="D408" s="69">
        <v>94.35595549162862</v>
      </c>
      <c r="E408" s="69">
        <v>98.301061999155579</v>
      </c>
    </row>
    <row r="409" spans="1:5" x14ac:dyDescent="0.35">
      <c r="B409" s="71" t="s">
        <v>74</v>
      </c>
      <c r="C409" s="69">
        <v>96.626125807731484</v>
      </c>
      <c r="D409" s="69">
        <v>94.368462532976551</v>
      </c>
      <c r="E409" s="69">
        <v>98.687816447165815</v>
      </c>
    </row>
    <row r="410" spans="1:5" x14ac:dyDescent="0.35">
      <c r="B410" s="71" t="s">
        <v>71</v>
      </c>
      <c r="C410" s="69">
        <v>96.111439253440906</v>
      </c>
      <c r="D410" s="69">
        <v>94.059458813430041</v>
      </c>
      <c r="E410" s="69">
        <v>97.985301008105253</v>
      </c>
    </row>
    <row r="411" spans="1:5" x14ac:dyDescent="0.35">
      <c r="B411" s="71" t="s">
        <v>75</v>
      </c>
      <c r="C411" s="69">
        <v>95.936111047469822</v>
      </c>
      <c r="D411" s="69">
        <v>94.21063576334808</v>
      </c>
      <c r="E411" s="69">
        <v>97.511809373091594</v>
      </c>
    </row>
    <row r="412" spans="1:5" x14ac:dyDescent="0.35">
      <c r="B412" s="71" t="s">
        <v>63</v>
      </c>
      <c r="C412" s="69">
        <v>95.996843746495983</v>
      </c>
      <c r="D412" s="69">
        <v>94.263707533944213</v>
      </c>
      <c r="E412" s="69">
        <v>97.579538006635644</v>
      </c>
    </row>
    <row r="413" spans="1:5" x14ac:dyDescent="0.35">
      <c r="B413" s="71" t="s">
        <v>70</v>
      </c>
      <c r="C413" s="69">
        <v>96.205978163811238</v>
      </c>
      <c r="D413" s="69">
        <v>94.33541288692679</v>
      </c>
      <c r="E413" s="69">
        <v>97.914172191205409</v>
      </c>
    </row>
    <row r="414" spans="1:5" x14ac:dyDescent="0.35">
      <c r="B414" s="71" t="s">
        <v>76</v>
      </c>
      <c r="C414" s="69">
        <v>96.459342475409841</v>
      </c>
      <c r="D414" s="69">
        <v>94.594183341966925</v>
      </c>
      <c r="E414" s="69">
        <v>98.162599630484067</v>
      </c>
    </row>
    <row r="415" spans="1:5" x14ac:dyDescent="0.35">
      <c r="B415" s="71" t="s">
        <v>77</v>
      </c>
      <c r="C415" s="69">
        <v>96.368880964850348</v>
      </c>
      <c r="D415" s="69">
        <v>94.276478313263041</v>
      </c>
      <c r="E415" s="69">
        <v>98.279656149503737</v>
      </c>
    </row>
    <row r="416" spans="1:5" x14ac:dyDescent="0.35">
      <c r="B416" s="71" t="s">
        <v>69</v>
      </c>
      <c r="C416" s="69">
        <v>96.734850719260848</v>
      </c>
      <c r="D416" s="69">
        <v>94.838380339916654</v>
      </c>
      <c r="E416" s="69">
        <v>98.466701200587664</v>
      </c>
    </row>
    <row r="417" spans="1:5" x14ac:dyDescent="0.35">
      <c r="B417" s="71" t="s">
        <v>78</v>
      </c>
      <c r="C417" s="69">
        <v>98.578785636765957</v>
      </c>
      <c r="D417" s="69">
        <v>95.728182884963402</v>
      </c>
      <c r="E417" s="69">
        <v>101.18194664658249</v>
      </c>
    </row>
    <row r="418" spans="1:5" x14ac:dyDescent="0.35">
      <c r="B418" s="71" t="s">
        <v>79</v>
      </c>
      <c r="C418" s="69">
        <v>98.474360852457025</v>
      </c>
      <c r="D418" s="69">
        <v>95.776604997271079</v>
      </c>
      <c r="E418" s="69">
        <v>100.9379425815435</v>
      </c>
    </row>
    <row r="419" spans="1:5" x14ac:dyDescent="0.35">
      <c r="B419" s="71" t="s">
        <v>68</v>
      </c>
      <c r="C419" s="69">
        <v>98.747613646227634</v>
      </c>
      <c r="D419" s="69">
        <v>95.937613425156641</v>
      </c>
      <c r="E419" s="69">
        <v>101.31369655919838</v>
      </c>
    </row>
    <row r="420" spans="1:5" x14ac:dyDescent="0.35">
      <c r="A420" s="148">
        <v>2017</v>
      </c>
      <c r="B420" s="149"/>
      <c r="C420" s="69"/>
      <c r="D420" s="69"/>
      <c r="E420" s="69"/>
    </row>
    <row r="421" spans="1:5" x14ac:dyDescent="0.35">
      <c r="B421" s="71" t="s">
        <v>73</v>
      </c>
      <c r="C421" s="69">
        <v>99.22633454517721</v>
      </c>
      <c r="D421" s="69">
        <v>96.275202892182037</v>
      </c>
      <c r="E421" s="69">
        <v>101.92129821524833</v>
      </c>
    </row>
    <row r="422" spans="1:5" x14ac:dyDescent="0.35">
      <c r="B422" s="71" t="s">
        <v>74</v>
      </c>
      <c r="C422" s="69">
        <v>99.576075993694744</v>
      </c>
      <c r="D422" s="69">
        <v>96.445348042602546</v>
      </c>
      <c r="E422" s="69">
        <v>102.43504640950339</v>
      </c>
    </row>
    <row r="423" spans="1:5" x14ac:dyDescent="0.35">
      <c r="B423" s="71" t="s">
        <v>71</v>
      </c>
      <c r="C423" s="69">
        <v>100.22623165755708</v>
      </c>
      <c r="D423" s="69">
        <v>96.652908492486276</v>
      </c>
      <c r="E423" s="69">
        <v>103.48937855970075</v>
      </c>
    </row>
    <row r="424" spans="1:5" x14ac:dyDescent="0.35">
      <c r="B424" s="71" t="s">
        <v>75</v>
      </c>
      <c r="C424" s="69">
        <v>100.21600778840106</v>
      </c>
      <c r="D424" s="69">
        <v>96.691433451228306</v>
      </c>
      <c r="E424" s="69">
        <v>103.43463742205535</v>
      </c>
    </row>
    <row r="425" spans="1:5" x14ac:dyDescent="0.35">
      <c r="B425" s="71" t="s">
        <v>63</v>
      </c>
      <c r="C425" s="69">
        <v>100.45167308155536</v>
      </c>
      <c r="D425" s="69">
        <v>96.943581190560877</v>
      </c>
      <c r="E425" s="69">
        <v>103.65525099984509</v>
      </c>
    </row>
    <row r="426" spans="1:5" x14ac:dyDescent="0.35">
      <c r="B426" s="71" t="s">
        <v>70</v>
      </c>
      <c r="C426" s="69">
        <v>99.451245146841998</v>
      </c>
      <c r="D426" s="69">
        <v>96.386814309782238</v>
      </c>
      <c r="E426" s="69">
        <v>102.24967325727209</v>
      </c>
    </row>
    <row r="427" spans="1:5" x14ac:dyDescent="0.35">
      <c r="B427" s="71" t="s">
        <v>76</v>
      </c>
      <c r="C427" s="69">
        <v>99.37775990351571</v>
      </c>
      <c r="D427" s="69">
        <v>96.837776008051065</v>
      </c>
      <c r="E427" s="69">
        <v>101.69726480052557</v>
      </c>
    </row>
    <row r="428" spans="1:5" x14ac:dyDescent="0.35">
      <c r="B428" s="71" t="s">
        <v>77</v>
      </c>
      <c r="C428" s="69">
        <v>99.01810713473256</v>
      </c>
      <c r="D428" s="69">
        <v>96.596512762898996</v>
      </c>
      <c r="E428" s="69">
        <v>101.22949911011827</v>
      </c>
    </row>
    <row r="429" spans="1:5" x14ac:dyDescent="0.35">
      <c r="B429" s="71" t="s">
        <v>69</v>
      </c>
      <c r="C429" s="69">
        <v>99.529773273544592</v>
      </c>
      <c r="D429" s="69">
        <v>97.181807076788971</v>
      </c>
      <c r="E429" s="69">
        <v>101.67392824283901</v>
      </c>
    </row>
    <row r="430" spans="1:5" x14ac:dyDescent="0.35">
      <c r="B430" s="71" t="s">
        <v>78</v>
      </c>
      <c r="C430" s="69">
        <v>99.26170243256837</v>
      </c>
      <c r="D430" s="69">
        <v>97.208845207396962</v>
      </c>
      <c r="E430" s="69">
        <v>101.13636486454263</v>
      </c>
    </row>
    <row r="431" spans="1:5" x14ac:dyDescent="0.35">
      <c r="B431" s="71" t="s">
        <v>79</v>
      </c>
      <c r="C431" s="69">
        <v>99.081597838315375</v>
      </c>
      <c r="D431" s="69">
        <v>97.270894122242197</v>
      </c>
      <c r="E431" s="69">
        <v>100.73512648625878</v>
      </c>
    </row>
    <row r="432" spans="1:5" x14ac:dyDescent="0.35">
      <c r="B432" s="71" t="s">
        <v>68</v>
      </c>
      <c r="C432" s="69">
        <v>99.999417809380432</v>
      </c>
      <c r="D432" s="69">
        <v>98.080613496451718</v>
      </c>
      <c r="E432" s="69">
        <v>101.75166356502834</v>
      </c>
    </row>
    <row r="433" spans="1:5" x14ac:dyDescent="0.35">
      <c r="A433" s="148">
        <v>2018</v>
      </c>
      <c r="B433" s="149"/>
      <c r="C433" s="69"/>
      <c r="D433" s="69"/>
      <c r="E433" s="69"/>
    </row>
    <row r="434" spans="1:5" x14ac:dyDescent="0.35">
      <c r="B434" s="71" t="s">
        <v>73</v>
      </c>
      <c r="C434" s="69">
        <v>100.3080354049906</v>
      </c>
      <c r="D434" s="69">
        <v>98.305640503689204</v>
      </c>
      <c r="E434" s="69">
        <v>102.13661580961822</v>
      </c>
    </row>
    <row r="435" spans="1:5" x14ac:dyDescent="0.35">
      <c r="B435" s="71" t="s">
        <v>74</v>
      </c>
      <c r="C435" s="69">
        <v>100.5889379845798</v>
      </c>
      <c r="D435" s="69">
        <v>98.76446961641301</v>
      </c>
      <c r="E435" s="69">
        <v>102.25503646731386</v>
      </c>
    </row>
    <row r="436" spans="1:5" x14ac:dyDescent="0.35">
      <c r="B436" s="71" t="s">
        <v>71</v>
      </c>
      <c r="C436" s="69">
        <v>100.36914265771628</v>
      </c>
      <c r="D436" s="69">
        <v>98.436431848860977</v>
      </c>
      <c r="E436" s="69">
        <v>102.13408777947417</v>
      </c>
    </row>
    <row r="437" spans="1:5" x14ac:dyDescent="0.35">
      <c r="B437" s="71" t="s">
        <v>75</v>
      </c>
      <c r="C437" s="69">
        <v>98.675962135639367</v>
      </c>
      <c r="D437" s="69">
        <v>97.179551096290254</v>
      </c>
      <c r="E437" s="69">
        <v>100.04247975014384</v>
      </c>
    </row>
    <row r="438" spans="1:5" x14ac:dyDescent="0.35">
      <c r="B438" s="71" t="s">
        <v>63</v>
      </c>
      <c r="C438" s="69">
        <v>98.333590380322832</v>
      </c>
      <c r="D438" s="69">
        <v>97.276376985585628</v>
      </c>
      <c r="E438" s="69">
        <v>99.299034157606741</v>
      </c>
    </row>
    <row r="439" spans="1:5" x14ac:dyDescent="0.35">
      <c r="B439" s="71" t="s">
        <v>70</v>
      </c>
      <c r="C439" s="69">
        <v>98.527003581220356</v>
      </c>
      <c r="D439" s="69">
        <v>97.505044362531962</v>
      </c>
      <c r="E439" s="69">
        <v>99.460253361474898</v>
      </c>
    </row>
    <row r="440" spans="1:5" x14ac:dyDescent="0.35">
      <c r="B440" s="71" t="s">
        <v>76</v>
      </c>
      <c r="C440" s="69">
        <v>99.063681315133991</v>
      </c>
      <c r="D440" s="69">
        <v>97.602094736078243</v>
      </c>
      <c r="E440" s="69">
        <v>100.39839734761644</v>
      </c>
    </row>
    <row r="441" spans="1:5" x14ac:dyDescent="0.35">
      <c r="B441" s="71" t="s">
        <v>77</v>
      </c>
      <c r="C441" s="69">
        <v>100.42653983467346</v>
      </c>
      <c r="D441" s="69">
        <v>99.088313789530616</v>
      </c>
      <c r="E441" s="69">
        <v>101.6486034353745</v>
      </c>
    </row>
    <row r="442" spans="1:5" x14ac:dyDescent="0.35">
      <c r="B442" s="71" t="s">
        <v>69</v>
      </c>
      <c r="C442" s="69">
        <v>99.746804574647825</v>
      </c>
      <c r="D442" s="69">
        <v>98.593738384410869</v>
      </c>
      <c r="E442" s="69">
        <v>100.79978080792512</v>
      </c>
    </row>
    <row r="443" spans="1:5" x14ac:dyDescent="0.35">
      <c r="B443" s="71" t="s">
        <v>78</v>
      </c>
      <c r="C443" s="69">
        <v>99.296979863463861</v>
      </c>
      <c r="D443" s="69">
        <v>98.581157389409512</v>
      </c>
      <c r="E443" s="69">
        <v>99.95066658050321</v>
      </c>
    </row>
    <row r="444" spans="1:5" x14ac:dyDescent="0.35">
      <c r="B444" s="71" t="s">
        <v>79</v>
      </c>
      <c r="C444" s="69">
        <v>99.372603580483627</v>
      </c>
      <c r="D444" s="69">
        <v>98.518803191376477</v>
      </c>
      <c r="E444" s="69">
        <v>100.15229127344082</v>
      </c>
    </row>
    <row r="445" spans="1:5" x14ac:dyDescent="0.35">
      <c r="B445" s="71" t="s">
        <v>68</v>
      </c>
      <c r="C445" s="69">
        <v>99.112278592910101</v>
      </c>
      <c r="D445" s="69">
        <v>98.610174936837538</v>
      </c>
      <c r="E445" s="69">
        <v>99.570797991850668</v>
      </c>
    </row>
    <row r="446" spans="1:5" x14ac:dyDescent="0.35">
      <c r="A446" s="148">
        <v>2019</v>
      </c>
      <c r="B446" s="149"/>
      <c r="C446" s="69"/>
      <c r="D446" s="69"/>
      <c r="E446" s="69"/>
    </row>
    <row r="447" spans="1:5" x14ac:dyDescent="0.35">
      <c r="B447" s="71" t="s">
        <v>73</v>
      </c>
      <c r="C447" s="69">
        <v>99.024145997101201</v>
      </c>
      <c r="D447" s="69">
        <v>98.488306201208104</v>
      </c>
      <c r="E447" s="69">
        <v>99.513473127405589</v>
      </c>
    </row>
    <row r="448" spans="1:5" x14ac:dyDescent="0.35">
      <c r="B448" s="71" t="s">
        <v>74</v>
      </c>
      <c r="C448" s="69">
        <v>99.344804114687122</v>
      </c>
      <c r="D448" s="69">
        <v>98.64755952751733</v>
      </c>
      <c r="E448" s="69">
        <v>99.9815255668357</v>
      </c>
    </row>
    <row r="449" spans="1:9" x14ac:dyDescent="0.35">
      <c r="B449" s="71" t="s">
        <v>71</v>
      </c>
      <c r="C449" s="69">
        <v>99.132707625477963</v>
      </c>
      <c r="D449" s="69">
        <v>98.693792714503061</v>
      </c>
      <c r="E449" s="69">
        <v>99.533523271275982</v>
      </c>
    </row>
    <row r="450" spans="1:9" x14ac:dyDescent="0.35">
      <c r="B450" s="71" t="s">
        <v>75</v>
      </c>
      <c r="C450" s="69">
        <v>99.533742480414617</v>
      </c>
      <c r="D450" s="69">
        <v>99.237648532476655</v>
      </c>
      <c r="E450" s="69">
        <v>99.804134494885147</v>
      </c>
    </row>
    <row r="451" spans="1:9" x14ac:dyDescent="0.35">
      <c r="B451" s="71" t="s">
        <v>63</v>
      </c>
      <c r="C451" s="69">
        <v>99.847391328514448</v>
      </c>
      <c r="D451" s="69">
        <v>99.457616443260548</v>
      </c>
      <c r="E451" s="69">
        <v>100.20333246526434</v>
      </c>
    </row>
    <row r="452" spans="1:9" x14ac:dyDescent="0.35">
      <c r="B452" s="71" t="s">
        <v>70</v>
      </c>
      <c r="C452" s="69">
        <v>100.09029082934444</v>
      </c>
      <c r="D452" s="69">
        <v>99.986352642294818</v>
      </c>
      <c r="E452" s="69">
        <v>100.18520683817378</v>
      </c>
    </row>
    <row r="453" spans="1:9" x14ac:dyDescent="0.35">
      <c r="B453" s="71" t="s">
        <v>76</v>
      </c>
      <c r="C453" s="69">
        <v>99.363852263327374</v>
      </c>
      <c r="D453" s="69">
        <v>99.199853312068853</v>
      </c>
      <c r="E453" s="69">
        <v>99.513615563491697</v>
      </c>
    </row>
    <row r="454" spans="1:9" x14ac:dyDescent="0.35">
      <c r="B454" s="71" t="s">
        <v>77</v>
      </c>
      <c r="C454" s="69">
        <v>100</v>
      </c>
      <c r="D454" s="69">
        <v>100</v>
      </c>
      <c r="E454" s="69">
        <v>100</v>
      </c>
    </row>
    <row r="455" spans="1:9" x14ac:dyDescent="0.35">
      <c r="B455" s="71" t="s">
        <v>69</v>
      </c>
      <c r="C455" s="57">
        <v>99.76655720061612</v>
      </c>
      <c r="D455" s="69">
        <v>99.829303031116524</v>
      </c>
      <c r="E455" s="69">
        <v>99.683010127436077</v>
      </c>
      <c r="G455" s="69"/>
      <c r="H455" s="69"/>
      <c r="I455" s="69"/>
    </row>
    <row r="456" spans="1:9" x14ac:dyDescent="0.35">
      <c r="B456" s="71" t="s">
        <v>78</v>
      </c>
      <c r="C456" s="69">
        <v>100.04280196173474</v>
      </c>
      <c r="D456" s="69">
        <v>100.27272349239199</v>
      </c>
      <c r="E456" s="69">
        <v>99.736657779813982</v>
      </c>
    </row>
    <row r="457" spans="1:9" x14ac:dyDescent="0.35">
      <c r="B457" s="71" t="s">
        <v>79</v>
      </c>
      <c r="C457" s="57">
        <v>99.911763852084249</v>
      </c>
      <c r="D457" s="69">
        <v>99.972932972537805</v>
      </c>
      <c r="E457" s="69">
        <v>99.830316193456795</v>
      </c>
      <c r="G457" s="69"/>
      <c r="H457" s="69"/>
      <c r="I457" s="69"/>
    </row>
    <row r="458" spans="1:9" x14ac:dyDescent="0.35">
      <c r="B458" s="71" t="s">
        <v>68</v>
      </c>
      <c r="C458" s="57">
        <v>100.39026462014091</v>
      </c>
      <c r="D458" s="69">
        <v>100.30183987752945</v>
      </c>
      <c r="E458" s="69">
        <v>100.50800357399591</v>
      </c>
      <c r="G458" s="69"/>
      <c r="H458" s="69"/>
      <c r="I458" s="69"/>
    </row>
    <row r="459" spans="1:9" x14ac:dyDescent="0.35">
      <c r="A459" s="148">
        <v>2020</v>
      </c>
      <c r="B459" s="149"/>
      <c r="C459" s="57"/>
      <c r="D459" s="69"/>
      <c r="E459" s="69"/>
      <c r="G459" s="69"/>
      <c r="H459" s="69"/>
      <c r="I459" s="69"/>
    </row>
    <row r="460" spans="1:9" x14ac:dyDescent="0.35">
      <c r="B460" s="71" t="s">
        <v>73</v>
      </c>
      <c r="C460" s="57">
        <v>100.25198249012915</v>
      </c>
      <c r="D460" s="69">
        <v>100.19648536912554</v>
      </c>
      <c r="E460" s="69">
        <v>100.32587779110438</v>
      </c>
      <c r="G460" s="69"/>
      <c r="H460" s="69"/>
      <c r="I460" s="69"/>
    </row>
    <row r="461" spans="1:9" x14ac:dyDescent="0.35">
      <c r="A461" s="67"/>
      <c r="B461" s="71" t="s">
        <v>74</v>
      </c>
      <c r="C461" s="57">
        <v>100.25305581995573</v>
      </c>
      <c r="D461" s="69">
        <v>100.26016493377236</v>
      </c>
      <c r="E461" s="69">
        <v>100.24358992162354</v>
      </c>
      <c r="G461" s="69"/>
      <c r="H461" s="69"/>
      <c r="I461" s="69"/>
    </row>
    <row r="462" spans="1:9" x14ac:dyDescent="0.35">
      <c r="A462" s="67"/>
      <c r="B462" s="71" t="s">
        <v>71</v>
      </c>
      <c r="C462" s="57">
        <v>99.134360875184896</v>
      </c>
      <c r="D462" s="69">
        <v>99.181301519700398</v>
      </c>
      <c r="E462" s="69">
        <v>99.071858659002885</v>
      </c>
      <c r="G462" s="69"/>
      <c r="H462" s="69"/>
      <c r="I462" s="69"/>
    </row>
    <row r="463" spans="1:9" x14ac:dyDescent="0.35">
      <c r="A463" s="67"/>
      <c r="B463" s="71" t="s">
        <v>75</v>
      </c>
      <c r="C463" s="57">
        <v>95.928851542873616</v>
      </c>
      <c r="D463" s="69">
        <v>95.431492749228184</v>
      </c>
      <c r="E463" s="69">
        <v>96.591092702135128</v>
      </c>
      <c r="G463" s="69"/>
      <c r="H463" s="69"/>
      <c r="I463" s="69"/>
    </row>
    <row r="464" spans="1:9" x14ac:dyDescent="0.35">
      <c r="A464" s="67"/>
      <c r="B464" s="71" t="s">
        <v>63</v>
      </c>
      <c r="C464" s="57">
        <v>95.980515573689644</v>
      </c>
      <c r="D464" s="69">
        <v>95.374336316314299</v>
      </c>
      <c r="E464" s="69">
        <v>96.787652914485719</v>
      </c>
      <c r="G464" s="69"/>
      <c r="H464" s="69"/>
      <c r="I464" s="69"/>
    </row>
    <row r="465" spans="1:9" x14ac:dyDescent="0.35">
      <c r="A465" s="67"/>
      <c r="B465" s="71" t="s">
        <v>70</v>
      </c>
      <c r="C465" s="57">
        <v>95.584066696262042</v>
      </c>
      <c r="D465" s="69">
        <v>95.238018537321196</v>
      </c>
      <c r="E465" s="69">
        <v>96.044835334245874</v>
      </c>
      <c r="G465" s="69"/>
      <c r="H465" s="69"/>
      <c r="I465" s="69"/>
    </row>
    <row r="466" spans="1:9" x14ac:dyDescent="0.35">
      <c r="A466" s="67"/>
      <c r="B466" s="71" t="s">
        <v>76</v>
      </c>
      <c r="C466" s="57">
        <v>98.274426578525649</v>
      </c>
      <c r="D466" s="69">
        <v>97.938042386666027</v>
      </c>
      <c r="E466" s="69">
        <v>98.722327490343375</v>
      </c>
      <c r="G466" s="69"/>
      <c r="H466" s="69"/>
      <c r="I466" s="69"/>
    </row>
    <row r="467" spans="1:9" x14ac:dyDescent="0.35">
      <c r="A467" s="67"/>
      <c r="B467" s="71" t="s">
        <v>77</v>
      </c>
      <c r="C467" s="57">
        <v>98.804137332519701</v>
      </c>
      <c r="D467" s="69">
        <v>98.284510381505868</v>
      </c>
      <c r="E467" s="69">
        <v>99.496028898165292</v>
      </c>
      <c r="G467" s="69"/>
      <c r="H467" s="69"/>
      <c r="I467" s="69"/>
    </row>
    <row r="468" spans="1:9" x14ac:dyDescent="0.35">
      <c r="A468" s="67"/>
      <c r="B468" s="71" t="s">
        <v>69</v>
      </c>
      <c r="C468" s="57">
        <v>98.878005829685932</v>
      </c>
      <c r="D468" s="69">
        <v>98.336175954429464</v>
      </c>
      <c r="E468" s="69">
        <v>99.599460942769028</v>
      </c>
      <c r="G468" s="69"/>
      <c r="H468" s="69"/>
      <c r="I468" s="69"/>
    </row>
    <row r="469" spans="1:9" s="66" customFormat="1" x14ac:dyDescent="0.35">
      <c r="A469" s="63"/>
      <c r="B469" s="64"/>
      <c r="C469" s="65"/>
      <c r="D469" s="61"/>
      <c r="E469" s="61"/>
    </row>
    <row r="470" spans="1:9" x14ac:dyDescent="0.35">
      <c r="A470" s="73"/>
      <c r="B470" s="62"/>
      <c r="C470" s="90"/>
      <c r="D470" s="90"/>
      <c r="E470" s="90"/>
    </row>
    <row r="471" spans="1:9" x14ac:dyDescent="0.35">
      <c r="A471" s="138" t="s">
        <v>89</v>
      </c>
      <c r="B471" s="139"/>
      <c r="C471" s="139"/>
      <c r="D471" s="139"/>
      <c r="E471" s="140"/>
    </row>
    <row r="472" spans="1:9" ht="15" customHeight="1" x14ac:dyDescent="0.35">
      <c r="A472" s="141" t="s">
        <v>97</v>
      </c>
      <c r="B472" s="142"/>
      <c r="C472" s="142"/>
      <c r="D472" s="142"/>
      <c r="E472" s="143"/>
    </row>
    <row r="473" spans="1:9" x14ac:dyDescent="0.35">
      <c r="A473" s="144"/>
      <c r="B473" s="145"/>
      <c r="C473" s="145"/>
      <c r="D473" s="145"/>
      <c r="E473" s="146"/>
    </row>
    <row r="474" spans="1:9" ht="44.25" customHeight="1" x14ac:dyDescent="0.35">
      <c r="A474" s="133"/>
      <c r="B474" s="134"/>
      <c r="C474" s="134"/>
      <c r="D474" s="134"/>
      <c r="E474" s="147"/>
    </row>
    <row r="475" spans="1:9" x14ac:dyDescent="0.35">
      <c r="B475" s="71"/>
    </row>
    <row r="476" spans="1:9" x14ac:dyDescent="0.35">
      <c r="B476" s="71"/>
    </row>
    <row r="477" spans="1:9" x14ac:dyDescent="0.35">
      <c r="B477" s="71"/>
    </row>
    <row r="478" spans="1:9" x14ac:dyDescent="0.35">
      <c r="B478" s="71"/>
    </row>
    <row r="479" spans="1:9" x14ac:dyDescent="0.35">
      <c r="B479" s="71"/>
    </row>
    <row r="480" spans="1:9" x14ac:dyDescent="0.35">
      <c r="B480" s="71"/>
    </row>
    <row r="481" spans="2:2" x14ac:dyDescent="0.35">
      <c r="B481" s="71"/>
    </row>
    <row r="482" spans="2:2" x14ac:dyDescent="0.35">
      <c r="B482" s="71"/>
    </row>
    <row r="483" spans="2:2" x14ac:dyDescent="0.35">
      <c r="B483" s="71"/>
    </row>
    <row r="484" spans="2:2" x14ac:dyDescent="0.35">
      <c r="B484" s="71"/>
    </row>
    <row r="485" spans="2:2" x14ac:dyDescent="0.35">
      <c r="B485" s="71"/>
    </row>
    <row r="486" spans="2:2" x14ac:dyDescent="0.35">
      <c r="B486" s="71"/>
    </row>
    <row r="487" spans="2:2" x14ac:dyDescent="0.35">
      <c r="B487" s="71"/>
    </row>
    <row r="488" spans="2:2" x14ac:dyDescent="0.35">
      <c r="B488" s="71"/>
    </row>
    <row r="489" spans="2:2" x14ac:dyDescent="0.35">
      <c r="B489" s="71"/>
    </row>
    <row r="490" spans="2:2" x14ac:dyDescent="0.35">
      <c r="B490" s="71"/>
    </row>
    <row r="491" spans="2:2" x14ac:dyDescent="0.35">
      <c r="B491" s="71"/>
    </row>
    <row r="492" spans="2:2" x14ac:dyDescent="0.35">
      <c r="B492" s="71"/>
    </row>
    <row r="493" spans="2:2" x14ac:dyDescent="0.35">
      <c r="B493" s="71"/>
    </row>
    <row r="494" spans="2:2" x14ac:dyDescent="0.35">
      <c r="B494" s="71"/>
    </row>
    <row r="495" spans="2:2" x14ac:dyDescent="0.35">
      <c r="B495" s="71"/>
    </row>
    <row r="496" spans="2:2" x14ac:dyDescent="0.35">
      <c r="B496" s="71"/>
    </row>
    <row r="497" spans="2:2" x14ac:dyDescent="0.35">
      <c r="B497" s="71"/>
    </row>
    <row r="498" spans="2:2" x14ac:dyDescent="0.35">
      <c r="B498" s="71"/>
    </row>
  </sheetData>
  <mergeCells count="39">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60:B160"/>
    <mergeCell ref="A186:B186"/>
    <mergeCell ref="A173:B173"/>
    <mergeCell ref="A121:B121"/>
    <mergeCell ref="A290:B290"/>
    <mergeCell ref="A316:B316"/>
    <mergeCell ref="A199:B199"/>
    <mergeCell ref="A225:B225"/>
    <mergeCell ref="A238:B238"/>
    <mergeCell ref="A251:B251"/>
    <mergeCell ref="A264:B264"/>
    <mergeCell ref="A329:B329"/>
    <mergeCell ref="A303:B303"/>
    <mergeCell ref="A459:B459"/>
    <mergeCell ref="A355:B355"/>
    <mergeCell ref="A368:B368"/>
    <mergeCell ref="A381:B381"/>
    <mergeCell ref="A394:B394"/>
    <mergeCell ref="A420:B420"/>
    <mergeCell ref="A433:B433"/>
    <mergeCell ref="A446:B446"/>
    <mergeCell ref="A407:B407"/>
    <mergeCell ref="A471:E471"/>
    <mergeCell ref="A472:E474"/>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G295"/>
  <sheetViews>
    <sheetView tabSelected="1" zoomScale="130" zoomScaleNormal="130" workbookViewId="0">
      <selection activeCell="D11" sqref="D11"/>
    </sheetView>
  </sheetViews>
  <sheetFormatPr defaultRowHeight="14.5" x14ac:dyDescent="0.35"/>
  <cols>
    <col min="1" max="1" width="3.453125" style="30" customWidth="1"/>
    <col min="2" max="2" width="10.54296875" style="2" customWidth="1"/>
    <col min="3" max="3" width="11.453125" style="29" customWidth="1"/>
    <col min="4" max="4" width="15.1796875" style="29" customWidth="1"/>
    <col min="5" max="5" width="13.54296875" style="29" customWidth="1"/>
    <col min="6" max="16384" width="8.7265625" style="68"/>
  </cols>
  <sheetData>
    <row r="1" spans="1:5" ht="15.5" x14ac:dyDescent="0.35">
      <c r="A1" s="155" t="s">
        <v>94</v>
      </c>
      <c r="B1" s="156"/>
      <c r="C1" s="156"/>
      <c r="D1" s="156"/>
      <c r="E1" s="157"/>
    </row>
    <row r="2" spans="1:5" ht="13.5" customHeight="1" x14ac:dyDescent="0.35">
      <c r="A2" s="106"/>
      <c r="B2" s="75"/>
      <c r="C2" s="74"/>
      <c r="D2" s="74"/>
      <c r="E2" s="76"/>
    </row>
    <row r="3" spans="1:5" ht="14.25" customHeight="1" x14ac:dyDescent="0.35">
      <c r="A3" s="158"/>
      <c r="B3" s="158"/>
      <c r="C3" s="78"/>
      <c r="D3" s="78"/>
      <c r="E3" s="74"/>
    </row>
    <row r="4" spans="1:5" x14ac:dyDescent="0.35">
      <c r="A4" s="152" t="s">
        <v>80</v>
      </c>
      <c r="B4" s="153"/>
      <c r="C4" s="153"/>
      <c r="D4" s="153"/>
      <c r="E4" s="153"/>
    </row>
    <row r="5" spans="1:5" ht="12.75" customHeight="1" x14ac:dyDescent="0.35">
      <c r="A5" s="70"/>
      <c r="B5" s="77"/>
      <c r="C5" s="72"/>
      <c r="D5" s="72"/>
    </row>
    <row r="6" spans="1:5" x14ac:dyDescent="0.35">
      <c r="A6" s="154">
        <v>2010</v>
      </c>
      <c r="B6" s="154"/>
      <c r="C6" s="72"/>
      <c r="D6" s="72"/>
    </row>
    <row r="7" spans="1:5" x14ac:dyDescent="0.35">
      <c r="A7" s="70"/>
      <c r="B7" s="71" t="s">
        <v>73</v>
      </c>
      <c r="C7" s="79">
        <v>3.6787192502928647</v>
      </c>
      <c r="D7" s="79">
        <v>3.6787192502928492</v>
      </c>
      <c r="E7" s="80" t="s">
        <v>2</v>
      </c>
    </row>
    <row r="8" spans="1:5" x14ac:dyDescent="0.35">
      <c r="A8" s="70"/>
      <c r="B8" s="71" t="s">
        <v>74</v>
      </c>
      <c r="C8" s="79">
        <v>5.8338045699952499</v>
      </c>
      <c r="D8" s="79">
        <v>5.8338045699952588</v>
      </c>
      <c r="E8" s="80" t="s">
        <v>2</v>
      </c>
    </row>
    <row r="9" spans="1:5" x14ac:dyDescent="0.35">
      <c r="A9" s="70"/>
      <c r="B9" s="71" t="s">
        <v>71</v>
      </c>
      <c r="C9" s="79">
        <v>4.1543552543887783</v>
      </c>
      <c r="D9" s="79">
        <v>4.1543552543887614</v>
      </c>
      <c r="E9" s="80" t="s">
        <v>2</v>
      </c>
    </row>
    <row r="10" spans="1:5" x14ac:dyDescent="0.35">
      <c r="A10" s="70"/>
      <c r="B10" s="71" t="s">
        <v>75</v>
      </c>
      <c r="C10" s="79">
        <v>6.2780317985318677</v>
      </c>
      <c r="D10" s="79">
        <v>6.2780317985318819</v>
      </c>
      <c r="E10" s="80" t="s">
        <v>2</v>
      </c>
    </row>
    <row r="11" spans="1:5" x14ac:dyDescent="0.35">
      <c r="A11" s="70"/>
      <c r="B11" s="71" t="s">
        <v>63</v>
      </c>
      <c r="C11" s="79">
        <v>5.3389178667781652</v>
      </c>
      <c r="D11" s="79">
        <v>5.3389178667781634</v>
      </c>
      <c r="E11" s="80" t="s">
        <v>2</v>
      </c>
    </row>
    <row r="12" spans="1:5" x14ac:dyDescent="0.35">
      <c r="A12" s="70"/>
      <c r="B12" s="71" t="s">
        <v>70</v>
      </c>
      <c r="C12" s="79">
        <v>6.0835733297670096</v>
      </c>
      <c r="D12" s="79">
        <v>6.0835733297670229</v>
      </c>
      <c r="E12" s="80" t="s">
        <v>2</v>
      </c>
    </row>
    <row r="13" spans="1:5" x14ac:dyDescent="0.35">
      <c r="A13" s="70"/>
      <c r="B13" s="71" t="s">
        <v>76</v>
      </c>
      <c r="C13" s="79">
        <v>8.9066893986073516</v>
      </c>
      <c r="D13" s="79">
        <v>8.9066893986073374</v>
      </c>
      <c r="E13" s="80" t="s">
        <v>2</v>
      </c>
    </row>
    <row r="14" spans="1:5" x14ac:dyDescent="0.35">
      <c r="A14" s="70"/>
      <c r="B14" s="71" t="s">
        <v>77</v>
      </c>
      <c r="C14" s="79">
        <v>8.2362262487674975</v>
      </c>
      <c r="D14" s="79">
        <v>8.2362262487675011</v>
      </c>
      <c r="E14" s="80" t="s">
        <v>2</v>
      </c>
    </row>
    <row r="15" spans="1:5" x14ac:dyDescent="0.35">
      <c r="A15" s="70"/>
      <c r="B15" s="71" t="s">
        <v>69</v>
      </c>
      <c r="C15" s="79">
        <v>6.6341639388678582</v>
      </c>
      <c r="D15" s="79">
        <v>6.634163938867875</v>
      </c>
      <c r="E15" s="80" t="s">
        <v>2</v>
      </c>
    </row>
    <row r="16" spans="1:5" x14ac:dyDescent="0.35">
      <c r="A16" s="70"/>
      <c r="B16" s="71" t="s">
        <v>78</v>
      </c>
      <c r="C16" s="79">
        <v>6.8680424003632421</v>
      </c>
      <c r="D16" s="79">
        <v>6.8680424003632643</v>
      </c>
      <c r="E16" s="80" t="s">
        <v>2</v>
      </c>
    </row>
    <row r="17" spans="1:5" x14ac:dyDescent="0.35">
      <c r="A17" s="70"/>
      <c r="B17" s="71" t="s">
        <v>79</v>
      </c>
      <c r="C17" s="79">
        <v>4.8061640677116273</v>
      </c>
      <c r="D17" s="79">
        <v>4.8061640677116397</v>
      </c>
      <c r="E17" s="80" t="s">
        <v>2</v>
      </c>
    </row>
    <row r="18" spans="1:5" x14ac:dyDescent="0.35">
      <c r="A18" s="70"/>
      <c r="B18" s="71" t="s">
        <v>68</v>
      </c>
      <c r="C18" s="79">
        <v>6.9360114553423404</v>
      </c>
      <c r="D18" s="79">
        <v>6.9360114553423431</v>
      </c>
      <c r="E18" s="80" t="s">
        <v>2</v>
      </c>
    </row>
    <row r="19" spans="1:5" x14ac:dyDescent="0.35">
      <c r="A19" s="154">
        <v>2011</v>
      </c>
      <c r="B19" s="154"/>
      <c r="C19" s="79"/>
      <c r="D19" s="79"/>
      <c r="E19" s="80"/>
    </row>
    <row r="20" spans="1:5" x14ac:dyDescent="0.35">
      <c r="A20" s="70"/>
      <c r="B20" s="71" t="s">
        <v>73</v>
      </c>
      <c r="C20" s="79">
        <v>7.7959876650150601</v>
      </c>
      <c r="D20" s="79">
        <v>7.7959876650150832</v>
      </c>
      <c r="E20" s="80" t="s">
        <v>2</v>
      </c>
    </row>
    <row r="21" spans="1:5" x14ac:dyDescent="0.35">
      <c r="A21" s="70"/>
      <c r="B21" s="71" t="s">
        <v>74</v>
      </c>
      <c r="C21" s="79">
        <v>5.9516968921776794</v>
      </c>
      <c r="D21" s="79">
        <v>5.9516968921776732</v>
      </c>
      <c r="E21" s="80" t="s">
        <v>2</v>
      </c>
    </row>
    <row r="22" spans="1:5" x14ac:dyDescent="0.35">
      <c r="A22" s="70"/>
      <c r="B22" s="71" t="s">
        <v>71</v>
      </c>
      <c r="C22" s="79">
        <v>5.6906353216183652</v>
      </c>
      <c r="D22" s="79">
        <v>5.6906353216183554</v>
      </c>
      <c r="E22" s="80" t="s">
        <v>2</v>
      </c>
    </row>
    <row r="23" spans="1:5" x14ac:dyDescent="0.35">
      <c r="A23" s="70"/>
      <c r="B23" s="71" t="s">
        <v>75</v>
      </c>
      <c r="C23" s="79">
        <v>9.3991553842239277</v>
      </c>
      <c r="D23" s="79">
        <v>9.3991553842239188</v>
      </c>
      <c r="E23" s="80" t="s">
        <v>2</v>
      </c>
    </row>
    <row r="24" spans="1:5" x14ac:dyDescent="0.35">
      <c r="A24" s="70"/>
      <c r="B24" s="71" t="s">
        <v>63</v>
      </c>
      <c r="C24" s="79">
        <v>12.883312020928653</v>
      </c>
      <c r="D24" s="79">
        <v>12.883312020928658</v>
      </c>
      <c r="E24" s="80" t="s">
        <v>2</v>
      </c>
    </row>
    <row r="25" spans="1:5" x14ac:dyDescent="0.35">
      <c r="A25" s="70"/>
      <c r="B25" s="71" t="s">
        <v>70</v>
      </c>
      <c r="C25" s="79">
        <v>12.686891578974835</v>
      </c>
      <c r="D25" s="79">
        <v>12.686891578974832</v>
      </c>
      <c r="E25" s="80" t="s">
        <v>2</v>
      </c>
    </row>
    <row r="26" spans="1:5" x14ac:dyDescent="0.35">
      <c r="A26" s="70"/>
      <c r="B26" s="71" t="s">
        <v>76</v>
      </c>
      <c r="C26" s="79">
        <v>10.337808519870356</v>
      </c>
      <c r="D26" s="79">
        <v>10.337808519870361</v>
      </c>
      <c r="E26" s="80" t="s">
        <v>2</v>
      </c>
    </row>
    <row r="27" spans="1:5" x14ac:dyDescent="0.35">
      <c r="A27" s="70"/>
      <c r="B27" s="71" t="s">
        <v>77</v>
      </c>
      <c r="C27" s="79">
        <v>9.9904957096830351</v>
      </c>
      <c r="D27" s="79">
        <v>9.9904957096830422</v>
      </c>
      <c r="E27" s="80" t="s">
        <v>2</v>
      </c>
    </row>
    <row r="28" spans="1:5" x14ac:dyDescent="0.35">
      <c r="A28" s="70"/>
      <c r="B28" s="71" t="s">
        <v>69</v>
      </c>
      <c r="C28" s="79">
        <v>12.873436061408475</v>
      </c>
      <c r="D28" s="79">
        <v>12.873436061408473</v>
      </c>
      <c r="E28" s="80" t="s">
        <v>2</v>
      </c>
    </row>
    <row r="29" spans="1:5" x14ac:dyDescent="0.35">
      <c r="A29" s="70"/>
      <c r="B29" s="71" t="s">
        <v>78</v>
      </c>
      <c r="C29" s="79">
        <v>13.505629342541164</v>
      </c>
      <c r="D29" s="79">
        <v>13.505629342541139</v>
      </c>
      <c r="E29" s="80" t="s">
        <v>2</v>
      </c>
    </row>
    <row r="30" spans="1:5" x14ac:dyDescent="0.35">
      <c r="A30" s="70"/>
      <c r="B30" s="71" t="s">
        <v>79</v>
      </c>
      <c r="C30" s="79">
        <v>16.837680589848521</v>
      </c>
      <c r="D30" s="79">
        <v>16.837680589848507</v>
      </c>
      <c r="E30" s="80" t="s">
        <v>2</v>
      </c>
    </row>
    <row r="31" spans="1:5" x14ac:dyDescent="0.35">
      <c r="A31" s="70"/>
      <c r="B31" s="71" t="s">
        <v>68</v>
      </c>
      <c r="C31" s="79">
        <v>16.658160536887269</v>
      </c>
      <c r="D31" s="79">
        <v>16.65816053688728</v>
      </c>
      <c r="E31" s="80" t="s">
        <v>2</v>
      </c>
    </row>
    <row r="32" spans="1:5" x14ac:dyDescent="0.35">
      <c r="A32" s="154">
        <v>2012</v>
      </c>
      <c r="B32" s="154"/>
      <c r="C32" s="79"/>
      <c r="D32" s="79"/>
      <c r="E32" s="80"/>
    </row>
    <row r="33" spans="1:5" x14ac:dyDescent="0.35">
      <c r="A33" s="70"/>
      <c r="B33" s="71" t="s">
        <v>73</v>
      </c>
      <c r="C33" s="79">
        <v>16.992126209986186</v>
      </c>
      <c r="D33" s="79">
        <v>16.992126209986179</v>
      </c>
      <c r="E33" s="80" t="s">
        <v>2</v>
      </c>
    </row>
    <row r="34" spans="1:5" x14ac:dyDescent="0.35">
      <c r="A34" s="70"/>
      <c r="B34" s="71" t="s">
        <v>74</v>
      </c>
      <c r="C34" s="79">
        <v>17.56709684259658</v>
      </c>
      <c r="D34" s="79">
        <v>17.567096842596602</v>
      </c>
      <c r="E34" s="80" t="s">
        <v>2</v>
      </c>
    </row>
    <row r="35" spans="1:5" x14ac:dyDescent="0.35">
      <c r="A35" s="70"/>
      <c r="B35" s="71" t="s">
        <v>71</v>
      </c>
      <c r="C35" s="79">
        <v>17.716493485863243</v>
      </c>
      <c r="D35" s="79">
        <v>17.716493485863268</v>
      </c>
      <c r="E35" s="80" t="s">
        <v>2</v>
      </c>
    </row>
    <row r="36" spans="1:5" x14ac:dyDescent="0.35">
      <c r="A36" s="70"/>
      <c r="B36" s="71" t="s">
        <v>75</v>
      </c>
      <c r="C36" s="79">
        <v>12.634261176899367</v>
      </c>
      <c r="D36" s="79">
        <v>12.634261176899376</v>
      </c>
      <c r="E36" s="80" t="s">
        <v>2</v>
      </c>
    </row>
    <row r="37" spans="1:5" x14ac:dyDescent="0.35">
      <c r="A37" s="70"/>
      <c r="B37" s="71" t="s">
        <v>63</v>
      </c>
      <c r="C37" s="79">
        <v>6.8561656978384731</v>
      </c>
      <c r="D37" s="79">
        <v>6.8561656978384553</v>
      </c>
      <c r="E37" s="80" t="s">
        <v>2</v>
      </c>
    </row>
    <row r="38" spans="1:5" x14ac:dyDescent="0.35">
      <c r="A38" s="70"/>
      <c r="B38" s="71" t="s">
        <v>70</v>
      </c>
      <c r="C38" s="79">
        <v>10.2974959150377</v>
      </c>
      <c r="D38" s="79">
        <v>10.297495915037691</v>
      </c>
      <c r="E38" s="80" t="s">
        <v>2</v>
      </c>
    </row>
    <row r="39" spans="1:5" x14ac:dyDescent="0.35">
      <c r="A39" s="70"/>
      <c r="B39" s="71" t="s">
        <v>76</v>
      </c>
      <c r="C39" s="79">
        <v>10.500729503740635</v>
      </c>
      <c r="D39" s="79">
        <v>10.418307822199765</v>
      </c>
      <c r="E39" s="80" t="s">
        <v>2</v>
      </c>
    </row>
    <row r="40" spans="1:5" x14ac:dyDescent="0.35">
      <c r="A40" s="70"/>
      <c r="B40" s="71" t="s">
        <v>77</v>
      </c>
      <c r="C40" s="79">
        <v>10.866575206924942</v>
      </c>
      <c r="D40" s="79">
        <v>10.713898954305401</v>
      </c>
      <c r="E40" s="80" t="s">
        <v>2</v>
      </c>
    </row>
    <row r="41" spans="1:5" x14ac:dyDescent="0.35">
      <c r="A41" s="70"/>
      <c r="B41" s="71" t="s">
        <v>69</v>
      </c>
      <c r="C41" s="79">
        <v>9.4638252674826653</v>
      </c>
      <c r="D41" s="79">
        <v>9.3772912618950954</v>
      </c>
      <c r="E41" s="80" t="s">
        <v>2</v>
      </c>
    </row>
    <row r="42" spans="1:5" x14ac:dyDescent="0.35">
      <c r="A42" s="70"/>
      <c r="B42" s="71" t="s">
        <v>78</v>
      </c>
      <c r="C42" s="79">
        <v>9.1472951710695654</v>
      </c>
      <c r="D42" s="79">
        <v>9.0798386481207327</v>
      </c>
      <c r="E42" s="80" t="s">
        <v>2</v>
      </c>
    </row>
    <row r="43" spans="1:5" x14ac:dyDescent="0.35">
      <c r="A43" s="70"/>
      <c r="B43" s="71" t="s">
        <v>79</v>
      </c>
      <c r="C43" s="79">
        <v>5.8961751504207331</v>
      </c>
      <c r="D43" s="79">
        <v>5.9694378646101161</v>
      </c>
      <c r="E43" s="80" t="s">
        <v>2</v>
      </c>
    </row>
    <row r="44" spans="1:5" x14ac:dyDescent="0.35">
      <c r="A44" s="83"/>
      <c r="B44" s="84" t="s">
        <v>68</v>
      </c>
      <c r="C44" s="79">
        <v>5.0669562125144756</v>
      </c>
      <c r="D44" s="79">
        <v>5.4302984659286224</v>
      </c>
      <c r="E44" s="82" t="s">
        <v>2</v>
      </c>
    </row>
    <row r="45" spans="1:5" x14ac:dyDescent="0.35">
      <c r="A45" s="154">
        <v>2013</v>
      </c>
      <c r="B45" s="154"/>
      <c r="C45" s="81"/>
      <c r="D45" s="81"/>
      <c r="E45" s="82"/>
    </row>
    <row r="46" spans="1:5" x14ac:dyDescent="0.35">
      <c r="A46" s="70"/>
      <c r="B46" s="71" t="s">
        <v>73</v>
      </c>
      <c r="C46" s="81">
        <v>4.3286082082422226</v>
      </c>
      <c r="D46" s="81">
        <v>4.7136399686493728</v>
      </c>
      <c r="E46" s="82" t="s">
        <v>2</v>
      </c>
    </row>
    <row r="47" spans="1:5" x14ac:dyDescent="0.35">
      <c r="A47" s="83"/>
      <c r="B47" s="85" t="s">
        <v>74</v>
      </c>
      <c r="C47" s="81">
        <v>4.4335929403362861</v>
      </c>
      <c r="D47" s="81">
        <v>4.7506196050961647</v>
      </c>
      <c r="E47" s="82" t="s">
        <v>2</v>
      </c>
    </row>
    <row r="48" spans="1:5" x14ac:dyDescent="0.35">
      <c r="A48" s="83"/>
      <c r="B48" s="86" t="s">
        <v>71</v>
      </c>
      <c r="C48" s="81">
        <v>4.1651035441879012</v>
      </c>
      <c r="D48" s="81">
        <v>4.5604273454037276</v>
      </c>
      <c r="E48" s="82" t="s">
        <v>2</v>
      </c>
    </row>
    <row r="49" spans="1:5" x14ac:dyDescent="0.35">
      <c r="A49" s="83"/>
      <c r="B49" s="86" t="s">
        <v>75</v>
      </c>
      <c r="C49" s="81">
        <v>4.3799485182937259</v>
      </c>
      <c r="D49" s="81">
        <v>4.6597539135523727</v>
      </c>
      <c r="E49" s="82" t="s">
        <v>2</v>
      </c>
    </row>
    <row r="50" spans="1:5" x14ac:dyDescent="0.35">
      <c r="A50" s="83"/>
      <c r="B50" s="86" t="s">
        <v>63</v>
      </c>
      <c r="C50" s="81">
        <v>6.5969864911449783</v>
      </c>
      <c r="D50" s="81">
        <v>7.0330353890180328</v>
      </c>
      <c r="E50" s="82" t="s">
        <v>2</v>
      </c>
    </row>
    <row r="51" spans="1:5" x14ac:dyDescent="0.35">
      <c r="A51" s="83"/>
      <c r="B51" s="86" t="s">
        <v>70</v>
      </c>
      <c r="C51" s="81">
        <v>2.0671926734614923</v>
      </c>
      <c r="D51" s="81">
        <v>2.4449780638472562</v>
      </c>
      <c r="E51" s="81">
        <v>1.7440628387641095</v>
      </c>
    </row>
    <row r="52" spans="1:5" x14ac:dyDescent="0.35">
      <c r="A52" s="83"/>
      <c r="B52" s="86" t="s">
        <v>76</v>
      </c>
      <c r="C52" s="81">
        <v>3.0045125755318569</v>
      </c>
      <c r="D52" s="81">
        <v>3.5615520903521554</v>
      </c>
      <c r="E52" s="81">
        <v>2.5287208753609209</v>
      </c>
    </row>
    <row r="53" spans="1:5" x14ac:dyDescent="0.35">
      <c r="A53" s="83"/>
      <c r="B53" s="86" t="s">
        <v>77</v>
      </c>
      <c r="C53" s="81">
        <v>2.5148873159002481</v>
      </c>
      <c r="D53" s="81">
        <v>2.7000905223472862</v>
      </c>
      <c r="E53" s="81">
        <v>2.3568823754475208</v>
      </c>
    </row>
    <row r="54" spans="1:5" x14ac:dyDescent="0.35">
      <c r="A54" s="83"/>
      <c r="B54" s="86" t="s">
        <v>69</v>
      </c>
      <c r="C54" s="81">
        <v>3.4011016688187428</v>
      </c>
      <c r="D54" s="81">
        <v>3.4050825888838538</v>
      </c>
      <c r="E54" s="81">
        <v>3.3977016732779965</v>
      </c>
    </row>
    <row r="55" spans="1:5" x14ac:dyDescent="0.35">
      <c r="A55" s="83"/>
      <c r="B55" s="86" t="s">
        <v>78</v>
      </c>
      <c r="C55" s="81">
        <v>3.9514741793007699</v>
      </c>
      <c r="D55" s="81">
        <v>3.6733537034947124</v>
      </c>
      <c r="E55" s="81">
        <v>4.1890853513676269</v>
      </c>
    </row>
    <row r="56" spans="1:5" x14ac:dyDescent="0.35">
      <c r="A56" s="83"/>
      <c r="B56" s="86" t="s">
        <v>79</v>
      </c>
      <c r="C56" s="81">
        <v>3.7229145759384572</v>
      </c>
      <c r="D56" s="81">
        <v>3.622027776684396</v>
      </c>
      <c r="E56" s="81">
        <v>3.8093165504330262</v>
      </c>
    </row>
    <row r="57" spans="1:5" x14ac:dyDescent="0.35">
      <c r="A57" s="83"/>
      <c r="B57" s="86" t="s">
        <v>68</v>
      </c>
      <c r="C57" s="81">
        <v>3.2866700653403367</v>
      </c>
      <c r="D57" s="81">
        <v>3.0677014377208471</v>
      </c>
      <c r="E57" s="81">
        <v>3.4751649542801766</v>
      </c>
    </row>
    <row r="58" spans="1:5" x14ac:dyDescent="0.35">
      <c r="A58" s="154">
        <v>2014</v>
      </c>
      <c r="B58" s="154"/>
      <c r="C58" s="81"/>
      <c r="D58" s="81"/>
      <c r="E58" s="82"/>
    </row>
    <row r="59" spans="1:5" x14ac:dyDescent="0.35">
      <c r="A59" s="70"/>
      <c r="B59" s="71" t="s">
        <v>73</v>
      </c>
      <c r="C59" s="81">
        <v>3.2759797916374476</v>
      </c>
      <c r="D59" s="81">
        <v>2.5883906671014425</v>
      </c>
      <c r="E59" s="81">
        <v>3.8681326372765654</v>
      </c>
    </row>
    <row r="60" spans="1:5" x14ac:dyDescent="0.35">
      <c r="A60" s="70"/>
      <c r="B60" s="71" t="s">
        <v>74</v>
      </c>
      <c r="C60" s="81">
        <v>3.3425454116763564</v>
      </c>
      <c r="D60" s="81">
        <v>3.4012267464817314</v>
      </c>
      <c r="E60" s="81">
        <v>3.2920702900450474</v>
      </c>
    </row>
    <row r="61" spans="1:5" x14ac:dyDescent="0.35">
      <c r="A61" s="70"/>
      <c r="B61" s="71" t="s">
        <v>71</v>
      </c>
      <c r="C61" s="81">
        <v>2.2250517630140085</v>
      </c>
      <c r="D61" s="81">
        <v>2.2546833127091865</v>
      </c>
      <c r="E61" s="81">
        <v>2.1995280752597259</v>
      </c>
    </row>
    <row r="62" spans="1:5" x14ac:dyDescent="0.35">
      <c r="A62" s="70"/>
      <c r="B62" s="71" t="s">
        <v>75</v>
      </c>
      <c r="C62" s="81">
        <v>2.298168958911551</v>
      </c>
      <c r="D62" s="81">
        <v>2.5798690121687047</v>
      </c>
      <c r="E62" s="81">
        <v>2.0560223652975536</v>
      </c>
    </row>
    <row r="63" spans="1:5" x14ac:dyDescent="0.35">
      <c r="A63" s="70"/>
      <c r="B63" s="71" t="s">
        <v>63</v>
      </c>
      <c r="C63" s="81">
        <v>3.1917361463479148</v>
      </c>
      <c r="D63" s="81">
        <v>3.257612610349331</v>
      </c>
      <c r="E63" s="81">
        <v>3.1349611286097887</v>
      </c>
    </row>
    <row r="64" spans="1:5" x14ac:dyDescent="0.35">
      <c r="A64" s="70"/>
      <c r="B64" s="71" t="s">
        <v>70</v>
      </c>
      <c r="C64" s="81">
        <v>3.3190107651045055</v>
      </c>
      <c r="D64" s="81">
        <v>3.5272395616125745</v>
      </c>
      <c r="E64" s="81">
        <v>3.1396802126375003</v>
      </c>
    </row>
    <row r="65" spans="1:5" x14ac:dyDescent="0.35">
      <c r="A65" s="70"/>
      <c r="B65" s="71" t="s">
        <v>76</v>
      </c>
      <c r="C65" s="81">
        <v>2.5508408990252649</v>
      </c>
      <c r="D65" s="81">
        <v>2.3800554124083066</v>
      </c>
      <c r="E65" s="81">
        <v>2.6981857048613578</v>
      </c>
    </row>
    <row r="66" spans="1:5" x14ac:dyDescent="0.35">
      <c r="A66" s="70"/>
      <c r="B66" s="71" t="s">
        <v>77</v>
      </c>
      <c r="C66" s="81">
        <v>2.2333841551956835</v>
      </c>
      <c r="D66" s="81">
        <v>2.9342927834610708</v>
      </c>
      <c r="E66" s="81">
        <v>1.633403361370378</v>
      </c>
    </row>
    <row r="67" spans="1:5" x14ac:dyDescent="0.35">
      <c r="A67" s="70"/>
      <c r="B67" s="71" t="s">
        <v>69</v>
      </c>
      <c r="C67" s="81">
        <v>1.4023268050649513</v>
      </c>
      <c r="D67" s="81">
        <v>2.1302588161895599</v>
      </c>
      <c r="E67" s="81">
        <v>0.78057549541474303</v>
      </c>
    </row>
    <row r="68" spans="1:5" x14ac:dyDescent="0.35">
      <c r="A68" s="70"/>
      <c r="B68" s="71" t="s">
        <v>78</v>
      </c>
      <c r="C68" s="81">
        <v>0.86577192066400377</v>
      </c>
      <c r="D68" s="81">
        <v>2.184580764551614</v>
      </c>
      <c r="E68" s="81">
        <v>-0.25537019173024211</v>
      </c>
    </row>
    <row r="69" spans="1:5" x14ac:dyDescent="0.35">
      <c r="A69" s="70"/>
      <c r="B69" s="71" t="s">
        <v>79</v>
      </c>
      <c r="C69" s="81">
        <v>0.35227046319097316</v>
      </c>
      <c r="D69" s="81">
        <v>1.0505361051722848</v>
      </c>
      <c r="E69" s="81">
        <v>-0.24466276106917761</v>
      </c>
    </row>
    <row r="70" spans="1:5" x14ac:dyDescent="0.35">
      <c r="A70" s="70"/>
      <c r="B70" s="71" t="s">
        <v>68</v>
      </c>
      <c r="C70" s="81">
        <v>0.53111490457100308</v>
      </c>
      <c r="D70" s="81">
        <v>1.1727194340175278</v>
      </c>
      <c r="E70" s="81">
        <v>-1.902299739335318E-2</v>
      </c>
    </row>
    <row r="71" spans="1:5" x14ac:dyDescent="0.35">
      <c r="A71" s="154">
        <v>2015</v>
      </c>
      <c r="B71" s="154"/>
      <c r="C71" s="81"/>
      <c r="D71" s="81"/>
      <c r="E71" s="82"/>
    </row>
    <row r="72" spans="1:5" x14ac:dyDescent="0.35">
      <c r="A72" s="70"/>
      <c r="B72" s="71" t="s">
        <v>73</v>
      </c>
      <c r="C72" s="81">
        <v>0.13867773811122819</v>
      </c>
      <c r="D72" s="81">
        <v>1.4413130801289344</v>
      </c>
      <c r="E72" s="81">
        <v>-0.96933198576268975</v>
      </c>
    </row>
    <row r="73" spans="1:5" x14ac:dyDescent="0.35">
      <c r="A73" s="70"/>
      <c r="B73" s="71" t="s">
        <v>74</v>
      </c>
      <c r="C73" s="81">
        <v>0.39863596242864457</v>
      </c>
      <c r="D73" s="81">
        <v>0.9429295192841981</v>
      </c>
      <c r="E73" s="81">
        <v>-7.0036344536176937E-2</v>
      </c>
    </row>
    <row r="74" spans="1:5" x14ac:dyDescent="0.35">
      <c r="A74" s="70"/>
      <c r="B74" s="71" t="s">
        <v>71</v>
      </c>
      <c r="C74" s="81">
        <v>0.91912324057839179</v>
      </c>
      <c r="D74" s="81">
        <v>1.0675105200332866</v>
      </c>
      <c r="E74" s="81">
        <v>0.79123811095387142</v>
      </c>
    </row>
    <row r="75" spans="1:5" x14ac:dyDescent="0.35">
      <c r="A75" s="70"/>
      <c r="B75" s="71" t="s">
        <v>75</v>
      </c>
      <c r="C75" s="81">
        <v>1.4063293351472317</v>
      </c>
      <c r="D75" s="81">
        <v>1.7455000847147228</v>
      </c>
      <c r="E75" s="81">
        <v>1.1132850012462254</v>
      </c>
    </row>
    <row r="76" spans="1:5" x14ac:dyDescent="0.35">
      <c r="A76" s="70"/>
      <c r="B76" s="71" t="s">
        <v>63</v>
      </c>
      <c r="C76" s="81">
        <v>0.46753686639040049</v>
      </c>
      <c r="D76" s="81">
        <v>0.67549845172793277</v>
      </c>
      <c r="E76" s="81">
        <v>0.28809396254589664</v>
      </c>
    </row>
    <row r="77" spans="1:5" x14ac:dyDescent="0.35">
      <c r="A77" s="70"/>
      <c r="B77" s="71" t="s">
        <v>70</v>
      </c>
      <c r="C77" s="81">
        <v>1.4530777795498981</v>
      </c>
      <c r="D77" s="81">
        <v>1.800727962135757</v>
      </c>
      <c r="E77" s="81">
        <v>1.1525498683464093</v>
      </c>
    </row>
    <row r="78" spans="1:5" x14ac:dyDescent="0.35">
      <c r="A78" s="70"/>
      <c r="B78" s="71" t="s">
        <v>76</v>
      </c>
      <c r="C78" s="81">
        <v>0.91257571556515382</v>
      </c>
      <c r="D78" s="81">
        <v>1.6701469522034749</v>
      </c>
      <c r="E78" s="81">
        <v>0.26100743290092143</v>
      </c>
    </row>
    <row r="79" spans="1:5" x14ac:dyDescent="0.35">
      <c r="A79" s="70"/>
      <c r="B79" s="71" t="s">
        <v>77</v>
      </c>
      <c r="C79" s="81">
        <v>1.2093954859348404</v>
      </c>
      <c r="D79" s="81">
        <v>1.5044467350011299</v>
      </c>
      <c r="E79" s="81">
        <v>0.95359756183522415</v>
      </c>
    </row>
    <row r="80" spans="1:5" x14ac:dyDescent="0.35">
      <c r="A80" s="70"/>
      <c r="B80" s="71" t="s">
        <v>69</v>
      </c>
      <c r="C80" s="81">
        <v>1.1024778533301143</v>
      </c>
      <c r="D80" s="81">
        <v>1.3605074168342737</v>
      </c>
      <c r="E80" s="81">
        <v>0.87913453888684567</v>
      </c>
    </row>
    <row r="81" spans="1:5" x14ac:dyDescent="0.35">
      <c r="A81" s="70"/>
      <c r="B81" s="71" t="s">
        <v>78</v>
      </c>
      <c r="C81" s="81">
        <v>1.0379526456418977</v>
      </c>
      <c r="D81" s="81">
        <v>1.1133944903466813</v>
      </c>
      <c r="E81" s="81">
        <v>0.97224937952828727</v>
      </c>
    </row>
    <row r="82" spans="1:5" x14ac:dyDescent="0.35">
      <c r="A82" s="83"/>
      <c r="B82" s="71" t="s">
        <v>79</v>
      </c>
      <c r="C82" s="81">
        <v>1.5372275402211648</v>
      </c>
      <c r="D82" s="81">
        <v>1.9747488791808852</v>
      </c>
      <c r="E82" s="81">
        <v>1.1583430752775901</v>
      </c>
    </row>
    <row r="83" spans="1:5" x14ac:dyDescent="0.35">
      <c r="A83" s="83"/>
      <c r="B83" s="71" t="s">
        <v>68</v>
      </c>
      <c r="C83" s="81">
        <v>0.85377757248396646</v>
      </c>
      <c r="D83" s="81">
        <v>1.158391362428941</v>
      </c>
      <c r="E83" s="81">
        <v>0.5894759963465781</v>
      </c>
    </row>
    <row r="84" spans="1:5" x14ac:dyDescent="0.35">
      <c r="A84" s="154">
        <v>2016</v>
      </c>
      <c r="B84" s="154"/>
      <c r="C84" s="81"/>
      <c r="D84" s="81"/>
      <c r="E84" s="81"/>
    </row>
    <row r="85" spans="1:5" x14ac:dyDescent="0.35">
      <c r="A85" s="83"/>
      <c r="B85" s="71" t="s">
        <v>73</v>
      </c>
      <c r="C85" s="81">
        <v>1.0407081213697909</v>
      </c>
      <c r="D85" s="81">
        <v>1.3652171624402087</v>
      </c>
      <c r="E85" s="81">
        <v>0.7579645954494697</v>
      </c>
    </row>
    <row r="86" spans="1:5" x14ac:dyDescent="0.35">
      <c r="A86" s="83"/>
      <c r="B86" s="71" t="s">
        <v>74</v>
      </c>
      <c r="C86" s="81">
        <v>1.136477138039228</v>
      </c>
      <c r="D86" s="81">
        <v>1.3496536554170546</v>
      </c>
      <c r="E86" s="81">
        <v>0.95105753916934943</v>
      </c>
    </row>
    <row r="87" spans="1:5" x14ac:dyDescent="0.35">
      <c r="A87" s="83"/>
      <c r="B87" s="71" t="s">
        <v>71</v>
      </c>
      <c r="C87" s="81">
        <v>0.66900523456511352</v>
      </c>
      <c r="D87" s="81">
        <v>1.4395346104989319</v>
      </c>
      <c r="E87" s="81">
        <v>3.1169649641344921E-3</v>
      </c>
    </row>
    <row r="88" spans="1:5" x14ac:dyDescent="0.35">
      <c r="A88" s="83"/>
      <c r="B88" s="71" t="s">
        <v>75</v>
      </c>
      <c r="C88" s="81">
        <v>-0.18380611745640868</v>
      </c>
      <c r="D88" s="81">
        <v>0.60160649209575789</v>
      </c>
      <c r="E88" s="81">
        <v>-0.86664744409466421</v>
      </c>
    </row>
    <row r="89" spans="1:5" x14ac:dyDescent="0.35">
      <c r="A89" s="83"/>
      <c r="B89" s="71" t="s">
        <v>63</v>
      </c>
      <c r="C89" s="81">
        <v>-0.15582000573074159</v>
      </c>
      <c r="D89" s="81">
        <v>0.82201042472550834</v>
      </c>
      <c r="E89" s="81">
        <v>-1.0028155561550691</v>
      </c>
    </row>
    <row r="90" spans="1:5" x14ac:dyDescent="0.35">
      <c r="A90" s="83"/>
      <c r="B90" s="71" t="s">
        <v>70</v>
      </c>
      <c r="C90" s="81">
        <v>-0.76683599519888079</v>
      </c>
      <c r="D90" s="81">
        <v>-0.17067781522514275</v>
      </c>
      <c r="E90" s="81">
        <v>-1.2854902045740839</v>
      </c>
    </row>
    <row r="91" spans="1:5" x14ac:dyDescent="0.35">
      <c r="A91" s="83"/>
      <c r="B91" s="71" t="s">
        <v>76</v>
      </c>
      <c r="C91" s="81">
        <v>-0.38391995634918358</v>
      </c>
      <c r="D91" s="81">
        <v>9.218994909763141E-2</v>
      </c>
      <c r="E91" s="81">
        <v>-0.79916557851400849</v>
      </c>
    </row>
    <row r="92" spans="1:5" x14ac:dyDescent="0.35">
      <c r="A92" s="83"/>
      <c r="B92" s="71" t="s">
        <v>77</v>
      </c>
      <c r="C92" s="81">
        <v>-0.62903020584656599</v>
      </c>
      <c r="D92" s="81">
        <v>-0.36722627317348566</v>
      </c>
      <c r="E92" s="81">
        <v>-0.85724247672324894</v>
      </c>
    </row>
    <row r="93" spans="1:5" x14ac:dyDescent="0.35">
      <c r="A93" s="83"/>
      <c r="B93" s="71" t="s">
        <v>69</v>
      </c>
      <c r="C93" s="81">
        <v>-0.21052298212774645</v>
      </c>
      <c r="D93" s="81">
        <v>0.39042711789758816</v>
      </c>
      <c r="E93" s="81">
        <v>-0.73317102591516314</v>
      </c>
    </row>
    <row r="94" spans="1:5" x14ac:dyDescent="0.35">
      <c r="A94" s="83"/>
      <c r="B94" s="71" t="s">
        <v>78</v>
      </c>
      <c r="C94" s="81">
        <v>1.7128634706690773</v>
      </c>
      <c r="D94" s="81">
        <v>1.2025995861928085</v>
      </c>
      <c r="E94" s="81">
        <v>2.1578800075127793</v>
      </c>
    </row>
    <row r="95" spans="1:5" x14ac:dyDescent="0.35">
      <c r="A95" s="83"/>
      <c r="B95" s="71" t="s">
        <v>79</v>
      </c>
      <c r="C95" s="81">
        <v>1.4991691607198263</v>
      </c>
      <c r="D95" s="81">
        <v>1.0963335089493667</v>
      </c>
      <c r="E95" s="81">
        <v>1.8508319334554328</v>
      </c>
    </row>
    <row r="96" spans="1:5" x14ac:dyDescent="0.35">
      <c r="A96" s="83"/>
      <c r="B96" s="71" t="s">
        <v>68</v>
      </c>
      <c r="C96" s="81">
        <v>2.3177221684353277</v>
      </c>
      <c r="D96" s="81">
        <v>1.8253800545742451</v>
      </c>
      <c r="E96" s="81">
        <v>2.7473244187922821</v>
      </c>
    </row>
    <row r="97" spans="1:5" x14ac:dyDescent="0.35">
      <c r="A97" s="154">
        <v>2017</v>
      </c>
      <c r="B97" s="154"/>
      <c r="C97" s="81"/>
      <c r="D97" s="81"/>
      <c r="E97" s="81"/>
    </row>
    <row r="98" spans="1:5" x14ac:dyDescent="0.35">
      <c r="A98" s="83"/>
      <c r="B98" s="71" t="s">
        <v>73</v>
      </c>
      <c r="C98" s="81">
        <v>2.9126607993475782</v>
      </c>
      <c r="D98" s="81">
        <v>2.0340500931323775</v>
      </c>
      <c r="E98" s="81">
        <v>3.6828047861007316</v>
      </c>
    </row>
    <row r="99" spans="1:5" x14ac:dyDescent="0.35">
      <c r="A99" s="83"/>
      <c r="B99" s="71" t="s">
        <v>74</v>
      </c>
      <c r="C99" s="81">
        <v>3.0529529786106995</v>
      </c>
      <c r="D99" s="81">
        <v>2.2008258414724509</v>
      </c>
      <c r="E99" s="81">
        <v>3.7970542841463244</v>
      </c>
    </row>
    <row r="100" spans="1:5" x14ac:dyDescent="0.35">
      <c r="A100" s="83"/>
      <c r="B100" s="71" t="s">
        <v>71</v>
      </c>
      <c r="C100" s="81">
        <v>4.2812722773463809</v>
      </c>
      <c r="D100" s="81">
        <v>2.757244950984064</v>
      </c>
      <c r="E100" s="81">
        <v>5.6172481943390755</v>
      </c>
    </row>
    <row r="101" spans="1:5" x14ac:dyDescent="0.35">
      <c r="A101" s="83"/>
      <c r="B101" s="71" t="s">
        <v>75</v>
      </c>
      <c r="C101" s="81">
        <v>4.4611947411684367</v>
      </c>
      <c r="D101" s="81">
        <v>2.6332458833117878</v>
      </c>
      <c r="E101" s="81">
        <v>6.073959746047084</v>
      </c>
    </row>
    <row r="102" spans="1:5" x14ac:dyDescent="0.35">
      <c r="A102" s="83"/>
      <c r="B102" s="71" t="s">
        <v>63</v>
      </c>
      <c r="C102" s="81">
        <v>4.6405997959927507</v>
      </c>
      <c r="D102" s="81">
        <v>2.8429538013361562</v>
      </c>
      <c r="E102" s="81">
        <v>6.2264211507091645</v>
      </c>
    </row>
    <row r="103" spans="1:5" x14ac:dyDescent="0.35">
      <c r="A103" s="83"/>
      <c r="B103" s="71" t="s">
        <v>70</v>
      </c>
      <c r="C103" s="81">
        <v>3.3732487782671878</v>
      </c>
      <c r="D103" s="81">
        <v>2.1745825454904395</v>
      </c>
      <c r="E103" s="81">
        <v>4.4278585714848084</v>
      </c>
    </row>
    <row r="104" spans="1:5" x14ac:dyDescent="0.35">
      <c r="A104" s="83"/>
      <c r="B104" s="71" t="s">
        <v>76</v>
      </c>
      <c r="C104" s="81">
        <v>3.0255414905506477</v>
      </c>
      <c r="D104" s="81">
        <v>2.371808272791299</v>
      </c>
      <c r="E104" s="81">
        <v>3.6008267745018321</v>
      </c>
    </row>
    <row r="105" spans="1:5" x14ac:dyDescent="0.35">
      <c r="A105" s="83"/>
      <c r="B105" s="71" t="s">
        <v>77</v>
      </c>
      <c r="C105" s="81">
        <v>2.7490473515496072</v>
      </c>
      <c r="D105" s="81">
        <v>2.460883659577223</v>
      </c>
      <c r="E105" s="81">
        <v>3.0014787151139495</v>
      </c>
    </row>
    <row r="106" spans="1:5" x14ac:dyDescent="0.35">
      <c r="A106" s="83"/>
      <c r="B106" s="71" t="s">
        <v>69</v>
      </c>
      <c r="C106" s="81">
        <v>2.8892612471125134</v>
      </c>
      <c r="D106" s="81">
        <v>2.4709687454309983</v>
      </c>
      <c r="E106" s="81">
        <v>3.2571691781548235</v>
      </c>
    </row>
    <row r="107" spans="1:5" x14ac:dyDescent="0.35">
      <c r="A107" s="83"/>
      <c r="B107" s="71" t="s">
        <v>78</v>
      </c>
      <c r="C107" s="81">
        <v>0.69276243503218027</v>
      </c>
      <c r="D107" s="81">
        <v>1.5467360580873786</v>
      </c>
      <c r="E107" s="81">
        <v>-4.5049323076450522E-2</v>
      </c>
    </row>
    <row r="108" spans="1:5" x14ac:dyDescent="0.35">
      <c r="A108" s="83"/>
      <c r="B108" s="71" t="s">
        <v>79</v>
      </c>
      <c r="C108" s="81">
        <v>0.61664475971381616</v>
      </c>
      <c r="D108" s="81">
        <v>1.5601817636088628</v>
      </c>
      <c r="E108" s="81">
        <v>-0.20093147343564172</v>
      </c>
    </row>
    <row r="109" spans="1:5" x14ac:dyDescent="0.35">
      <c r="A109" s="83"/>
      <c r="B109" s="71" t="s">
        <v>68</v>
      </c>
      <c r="C109" s="81">
        <v>1.2676804197390539</v>
      </c>
      <c r="D109" s="81">
        <v>2.2337433617388092</v>
      </c>
      <c r="E109" s="81">
        <v>0.43228805255768499</v>
      </c>
    </row>
    <row r="110" spans="1:5" x14ac:dyDescent="0.35">
      <c r="A110" s="154">
        <v>2018</v>
      </c>
      <c r="B110" s="154"/>
      <c r="C110" s="81"/>
      <c r="D110" s="81"/>
      <c r="E110" s="81"/>
    </row>
    <row r="111" spans="1:5" x14ac:dyDescent="0.35">
      <c r="A111" s="83"/>
      <c r="B111" s="71" t="s">
        <v>73</v>
      </c>
      <c r="C111" s="81">
        <v>1.0901348566099687</v>
      </c>
      <c r="D111" s="81">
        <v>2.1089933342244329</v>
      </c>
      <c r="E111" s="81">
        <v>0.21125868502495115</v>
      </c>
    </row>
    <row r="112" spans="1:5" x14ac:dyDescent="0.35">
      <c r="A112" s="83"/>
      <c r="B112" s="71" t="s">
        <v>74</v>
      </c>
      <c r="C112" s="81">
        <v>1.017174035808754</v>
      </c>
      <c r="D112" s="81">
        <v>2.4045966144329158</v>
      </c>
      <c r="E112" s="81">
        <v>-0.1757308152816221</v>
      </c>
    </row>
    <row r="113" spans="1:5" x14ac:dyDescent="0.35">
      <c r="A113" s="83"/>
      <c r="B113" s="71" t="s">
        <v>71</v>
      </c>
      <c r="C113" s="81">
        <v>0.14258842001312208</v>
      </c>
      <c r="D113" s="81">
        <v>1.8452867939440756</v>
      </c>
      <c r="E113" s="81">
        <v>-1.3095940850052981</v>
      </c>
    </row>
    <row r="114" spans="1:5" x14ac:dyDescent="0.35">
      <c r="A114" s="83"/>
      <c r="B114" s="71" t="s">
        <v>75</v>
      </c>
      <c r="C114" s="81">
        <v>-1.5367262044736281</v>
      </c>
      <c r="D114" s="81">
        <v>0.5048199490269808</v>
      </c>
      <c r="E114" s="81">
        <v>-3.2795181154550033</v>
      </c>
    </row>
    <row r="115" spans="1:5" x14ac:dyDescent="0.35">
      <c r="A115" s="83"/>
      <c r="B115" s="71" t="s">
        <v>63</v>
      </c>
      <c r="C115" s="81">
        <v>-2.1085589082352878</v>
      </c>
      <c r="D115" s="81">
        <v>0.34328811762232925</v>
      </c>
      <c r="E115" s="81">
        <v>-4.2026012191556639</v>
      </c>
    </row>
    <row r="116" spans="1:5" x14ac:dyDescent="0.35">
      <c r="A116" s="83"/>
      <c r="B116" s="71" t="s">
        <v>70</v>
      </c>
      <c r="C116" s="81">
        <v>-0.92934137150015439</v>
      </c>
      <c r="D116" s="81">
        <v>1.1601483675513848</v>
      </c>
      <c r="E116" s="81">
        <v>-2.7280477354472219</v>
      </c>
    </row>
    <row r="117" spans="1:5" x14ac:dyDescent="0.35">
      <c r="A117" s="83"/>
      <c r="B117" s="71" t="s">
        <v>76</v>
      </c>
      <c r="C117" s="81">
        <v>-0.31604514801566536</v>
      </c>
      <c r="D117" s="81">
        <v>0.78927744887866103</v>
      </c>
      <c r="E117" s="81">
        <v>-1.2771901539896902</v>
      </c>
    </row>
    <row r="118" spans="1:5" x14ac:dyDescent="0.35">
      <c r="A118" s="83"/>
      <c r="B118" s="71" t="s">
        <v>77</v>
      </c>
      <c r="C118" s="81">
        <v>1.4223991355686776</v>
      </c>
      <c r="D118" s="81">
        <v>2.5795972912064347</v>
      </c>
      <c r="E118" s="81">
        <v>0.41401402648483226</v>
      </c>
    </row>
    <row r="119" spans="1:5" x14ac:dyDescent="0.35">
      <c r="A119" s="83"/>
      <c r="B119" s="71" t="s">
        <v>69</v>
      </c>
      <c r="C119" s="81">
        <v>0.21805666180586109</v>
      </c>
      <c r="D119" s="81">
        <v>1.4528761607676732</v>
      </c>
      <c r="E119" s="81">
        <v>-0.85975574075004924</v>
      </c>
    </row>
    <row r="120" spans="1:5" x14ac:dyDescent="0.35">
      <c r="A120" s="83"/>
      <c r="B120" s="71" t="s">
        <v>78</v>
      </c>
      <c r="C120" s="81">
        <v>3.5539820525902932E-2</v>
      </c>
      <c r="D120" s="81">
        <v>1.4117153424512914</v>
      </c>
      <c r="E120" s="81">
        <v>-1.1723758171726735</v>
      </c>
    </row>
    <row r="121" spans="1:5" x14ac:dyDescent="0.35">
      <c r="A121" s="83"/>
      <c r="B121" s="71" t="s">
        <v>79</v>
      </c>
      <c r="C121" s="81">
        <v>0.2937031179524629</v>
      </c>
      <c r="D121" s="81">
        <v>1.2829213511351187</v>
      </c>
      <c r="E121" s="81">
        <v>-0.57858190399697251</v>
      </c>
    </row>
    <row r="122" spans="1:5" x14ac:dyDescent="0.35">
      <c r="A122" s="83"/>
      <c r="B122" s="71" t="s">
        <v>68</v>
      </c>
      <c r="C122" s="81">
        <v>-0.88714438134170104</v>
      </c>
      <c r="D122" s="81">
        <v>0.53992468185874221</v>
      </c>
      <c r="E122" s="81">
        <v>-2.1433217863646061</v>
      </c>
    </row>
    <row r="123" spans="1:5" x14ac:dyDescent="0.35">
      <c r="A123" s="154">
        <v>2019</v>
      </c>
      <c r="B123" s="154"/>
      <c r="C123" s="81"/>
      <c r="D123" s="81"/>
      <c r="E123" s="81"/>
    </row>
    <row r="124" spans="1:5" x14ac:dyDescent="0.35">
      <c r="A124" s="83"/>
      <c r="B124" s="71" t="s">
        <v>73</v>
      </c>
      <c r="C124" s="81">
        <v>-1.279946718830391</v>
      </c>
      <c r="D124" s="81">
        <v>0.18581405561570452</v>
      </c>
      <c r="E124" s="81">
        <v>-2.5682686482408488</v>
      </c>
    </row>
    <row r="125" spans="1:5" x14ac:dyDescent="0.35">
      <c r="A125" s="83"/>
      <c r="B125" s="71" t="s">
        <v>74</v>
      </c>
      <c r="C125" s="81">
        <v>-1.2368495928283916</v>
      </c>
      <c r="D125" s="81">
        <v>-0.11837261856388341</v>
      </c>
      <c r="E125" s="81">
        <v>-2.2233730278947115</v>
      </c>
    </row>
    <row r="126" spans="1:5" x14ac:dyDescent="0.35">
      <c r="A126" s="83"/>
      <c r="B126" s="71" t="s">
        <v>71</v>
      </c>
      <c r="C126" s="81">
        <v>-1.2318876095762517</v>
      </c>
      <c r="D126" s="81">
        <v>0.2614487957438722</v>
      </c>
      <c r="E126" s="81">
        <v>-2.5462258142582868</v>
      </c>
    </row>
    <row r="127" spans="1:5" x14ac:dyDescent="0.35">
      <c r="A127" s="83"/>
      <c r="B127" s="71" t="s">
        <v>75</v>
      </c>
      <c r="C127" s="81">
        <v>0.86929007451293006</v>
      </c>
      <c r="D127" s="81">
        <v>2.1178297419249623</v>
      </c>
      <c r="E127" s="81">
        <v>-0.23824404978161329</v>
      </c>
    </row>
    <row r="128" spans="1:5" x14ac:dyDescent="0.35">
      <c r="A128" s="83"/>
      <c r="B128" s="71" t="s">
        <v>63</v>
      </c>
      <c r="C128" s="81">
        <v>1.5394545671898265</v>
      </c>
      <c r="D128" s="81">
        <v>2.242311571696523</v>
      </c>
      <c r="E128" s="81">
        <v>0.91068187654504451</v>
      </c>
    </row>
    <row r="129" spans="1:5" x14ac:dyDescent="0.35">
      <c r="A129" s="83"/>
      <c r="B129" s="71" t="s">
        <v>70</v>
      </c>
      <c r="C129" s="81">
        <v>1.586658673563937</v>
      </c>
      <c r="D129" s="81">
        <v>2.5447999085433404</v>
      </c>
      <c r="E129" s="81">
        <v>0.72888762314342803</v>
      </c>
    </row>
    <row r="130" spans="1:5" x14ac:dyDescent="0.35">
      <c r="A130" s="83"/>
      <c r="B130" s="71" t="s">
        <v>76</v>
      </c>
      <c r="C130" s="81">
        <v>0.30300806936348501</v>
      </c>
      <c r="D130" s="81">
        <v>1.6370125869849852</v>
      </c>
      <c r="E130" s="81">
        <v>-0.88127082453447769</v>
      </c>
    </row>
    <row r="131" spans="1:5" x14ac:dyDescent="0.35">
      <c r="A131" s="83"/>
      <c r="B131" s="71" t="s">
        <v>77</v>
      </c>
      <c r="C131" s="81">
        <v>-0.42472819971259707</v>
      </c>
      <c r="D131" s="81">
        <v>0.92007440191772627</v>
      </c>
      <c r="E131" s="81">
        <v>-1.6218653081865857</v>
      </c>
    </row>
    <row r="132" spans="1:5" x14ac:dyDescent="0.35">
      <c r="A132" s="83"/>
      <c r="B132" s="71" t="s">
        <v>69</v>
      </c>
      <c r="C132" s="81">
        <v>1.9802765665051646E-2</v>
      </c>
      <c r="D132" s="81">
        <v>1.2531877449339273</v>
      </c>
      <c r="E132" s="81">
        <v>-1.1079098302972072</v>
      </c>
    </row>
    <row r="133" spans="1:5" x14ac:dyDescent="0.35">
      <c r="A133" s="83"/>
      <c r="B133" s="71" t="s">
        <v>78</v>
      </c>
      <c r="C133" s="81">
        <v>0.75110250009255519</v>
      </c>
      <c r="D133" s="81">
        <v>1.7159121963851085</v>
      </c>
      <c r="E133" s="81">
        <v>-0.21411443065950886</v>
      </c>
    </row>
    <row r="134" spans="1:5" x14ac:dyDescent="0.35">
      <c r="A134" s="83"/>
      <c r="B134" s="71" t="s">
        <v>79</v>
      </c>
      <c r="C134" s="81">
        <v>0.54256430059613603</v>
      </c>
      <c r="D134" s="81">
        <v>1.4759921294787004</v>
      </c>
      <c r="E134" s="81">
        <v>-0.32148548564401369</v>
      </c>
    </row>
    <row r="135" spans="1:5" x14ac:dyDescent="0.35">
      <c r="A135" s="83"/>
      <c r="B135" s="71" t="s">
        <v>68</v>
      </c>
      <c r="C135" s="81">
        <v>1.2894325964192184</v>
      </c>
      <c r="D135" s="81">
        <v>1.7155074938011869</v>
      </c>
      <c r="E135" s="81">
        <v>0.94124542641703479</v>
      </c>
    </row>
    <row r="136" spans="1:5" x14ac:dyDescent="0.35">
      <c r="A136" s="154">
        <v>2020</v>
      </c>
      <c r="B136" s="154"/>
      <c r="C136" s="81"/>
      <c r="D136" s="81"/>
      <c r="E136" s="81"/>
    </row>
    <row r="137" spans="1:5" x14ac:dyDescent="0.35">
      <c r="A137" s="83"/>
      <c r="B137" s="71" t="s">
        <v>73</v>
      </c>
      <c r="C137" s="81">
        <v>1.2399364626319465</v>
      </c>
      <c r="D137" s="81">
        <v>1.7343979542380255</v>
      </c>
      <c r="E137" s="81">
        <v>0.81637655502052098</v>
      </c>
    </row>
    <row r="138" spans="1:5" x14ac:dyDescent="0.35">
      <c r="A138" s="83"/>
      <c r="B138" s="71" t="s">
        <v>74</v>
      </c>
      <c r="C138" s="81">
        <v>0.91424177979161736</v>
      </c>
      <c r="D138" s="81">
        <v>1.6347139391777843</v>
      </c>
      <c r="E138" s="81">
        <v>0.2621127786379433</v>
      </c>
    </row>
    <row r="139" spans="1:5" x14ac:dyDescent="0.35">
      <c r="A139" s="83"/>
      <c r="B139" s="71" t="s">
        <v>71</v>
      </c>
      <c r="C139" s="81">
        <v>1.6677136603384572E-3</v>
      </c>
      <c r="D139" s="81">
        <v>0.49396095923436628</v>
      </c>
      <c r="E139" s="81">
        <v>-0.4638282631820862</v>
      </c>
    </row>
    <row r="140" spans="1:5" x14ac:dyDescent="0.35">
      <c r="A140" s="83"/>
      <c r="B140" s="71" t="s">
        <v>75</v>
      </c>
      <c r="C140" s="81">
        <v>-3.6217777486366889</v>
      </c>
      <c r="D140" s="81">
        <v>-3.8353949731113017</v>
      </c>
      <c r="E140" s="81">
        <v>-3.2193473837646316</v>
      </c>
    </row>
    <row r="141" spans="1:5" x14ac:dyDescent="0.35">
      <c r="A141" s="83"/>
      <c r="B141" s="71" t="s">
        <v>63</v>
      </c>
      <c r="C141" s="81">
        <v>-3.8727859620309384</v>
      </c>
      <c r="D141" s="81">
        <v>-4.1055479439080607</v>
      </c>
      <c r="E141" s="81">
        <v>-3.4087484585032848</v>
      </c>
    </row>
    <row r="142" spans="1:5" x14ac:dyDescent="0.35">
      <c r="A142" s="83"/>
      <c r="B142" s="71" t="s">
        <v>70</v>
      </c>
      <c r="C142" s="81">
        <v>-4.5021590962959461</v>
      </c>
      <c r="D142" s="81">
        <v>-4.7489822155639354</v>
      </c>
      <c r="E142" s="81">
        <v>-4.1327174286476538</v>
      </c>
    </row>
    <row r="143" spans="1:5" x14ac:dyDescent="0.35">
      <c r="A143" s="83"/>
      <c r="B143" s="71" t="s">
        <v>76</v>
      </c>
      <c r="C143" s="81">
        <v>-1.0964004112024588</v>
      </c>
      <c r="D143" s="81">
        <v>-1.2719887008636459</v>
      </c>
      <c r="E143" s="81">
        <v>-0.79515558616545778</v>
      </c>
    </row>
    <row r="144" spans="1:5" x14ac:dyDescent="0.35">
      <c r="A144" s="83"/>
      <c r="B144" s="71" t="s">
        <v>77</v>
      </c>
      <c r="C144" s="81">
        <v>-1.1958626674802844</v>
      </c>
      <c r="D144" s="81">
        <v>-1.7154896184941322</v>
      </c>
      <c r="E144" s="81">
        <v>-0.50397110183470772</v>
      </c>
    </row>
    <row r="145" spans="1:5" x14ac:dyDescent="0.35">
      <c r="A145" s="83"/>
      <c r="B145" s="71" t="s">
        <v>69</v>
      </c>
      <c r="C145" s="81">
        <v>-0.89063048366341757</v>
      </c>
      <c r="D145" s="81">
        <v>-1.4956801573798988</v>
      </c>
      <c r="E145" s="81">
        <v>-8.3814869314478888E-2</v>
      </c>
    </row>
    <row r="146" spans="1:5" ht="12.75" customHeight="1" x14ac:dyDescent="0.35">
      <c r="A146" s="74"/>
      <c r="B146" s="81"/>
      <c r="C146" s="81"/>
      <c r="D146" s="81"/>
      <c r="E146" s="74"/>
    </row>
    <row r="147" spans="1:5" x14ac:dyDescent="0.35">
      <c r="A147" s="152" t="s">
        <v>81</v>
      </c>
      <c r="B147" s="153"/>
      <c r="C147" s="153"/>
      <c r="D147" s="153"/>
      <c r="E147" s="153"/>
    </row>
    <row r="148" spans="1:5" ht="9.75" customHeight="1" x14ac:dyDescent="0.35"/>
    <row r="149" spans="1:5" x14ac:dyDescent="0.35">
      <c r="A149" s="154">
        <v>2010</v>
      </c>
      <c r="B149" s="154"/>
    </row>
    <row r="150" spans="1:5" x14ac:dyDescent="0.35">
      <c r="A150" s="70"/>
      <c r="B150" s="71" t="s">
        <v>73</v>
      </c>
      <c r="C150" s="79">
        <v>-0.26114093647123565</v>
      </c>
      <c r="D150" s="79">
        <v>-0.26114093647124287</v>
      </c>
      <c r="E150" s="79" t="s">
        <v>2</v>
      </c>
    </row>
    <row r="151" spans="1:5" x14ac:dyDescent="0.35">
      <c r="A151" s="70"/>
      <c r="B151" s="71" t="s">
        <v>74</v>
      </c>
      <c r="C151" s="79">
        <v>0.93642240242963504</v>
      </c>
      <c r="D151" s="79">
        <v>0.93642240242964436</v>
      </c>
      <c r="E151" s="79" t="s">
        <v>2</v>
      </c>
    </row>
    <row r="152" spans="1:5" x14ac:dyDescent="0.35">
      <c r="A152" s="70"/>
      <c r="B152" s="71" t="s">
        <v>71</v>
      </c>
      <c r="C152" s="79">
        <v>0.880348169231018</v>
      </c>
      <c r="D152" s="79">
        <v>0.88034816923102266</v>
      </c>
      <c r="E152" s="79" t="s">
        <v>2</v>
      </c>
    </row>
    <row r="153" spans="1:5" x14ac:dyDescent="0.35">
      <c r="A153" s="70"/>
      <c r="B153" s="71" t="s">
        <v>75</v>
      </c>
      <c r="C153" s="79">
        <v>0.87747395207254042</v>
      </c>
      <c r="D153" s="79">
        <v>0.87747395207253431</v>
      </c>
      <c r="E153" s="79" t="s">
        <v>2</v>
      </c>
    </row>
    <row r="154" spans="1:5" x14ac:dyDescent="0.35">
      <c r="A154" s="70"/>
      <c r="B154" s="71" t="s">
        <v>63</v>
      </c>
      <c r="C154" s="79">
        <v>0.12502777376498564</v>
      </c>
      <c r="D154" s="79">
        <v>0.12502777376499688</v>
      </c>
      <c r="E154" s="79" t="s">
        <v>2</v>
      </c>
    </row>
    <row r="155" spans="1:5" x14ac:dyDescent="0.35">
      <c r="A155" s="70"/>
      <c r="B155" s="71" t="s">
        <v>70</v>
      </c>
      <c r="C155" s="79">
        <v>1.0846622459905737</v>
      </c>
      <c r="D155" s="79">
        <v>1.0846622459905617</v>
      </c>
      <c r="E155" s="79" t="s">
        <v>2</v>
      </c>
    </row>
    <row r="156" spans="1:5" x14ac:dyDescent="0.35">
      <c r="A156" s="70"/>
      <c r="B156" s="71" t="s">
        <v>76</v>
      </c>
      <c r="C156" s="79">
        <v>2.1903881432707424</v>
      </c>
      <c r="D156" s="79">
        <v>2.1903881432707335</v>
      </c>
      <c r="E156" s="79" t="s">
        <v>2</v>
      </c>
    </row>
    <row r="157" spans="1:5" x14ac:dyDescent="0.35">
      <c r="A157" s="70"/>
      <c r="B157" s="71" t="s">
        <v>77</v>
      </c>
      <c r="C157" s="79">
        <v>0.63207046859003946</v>
      </c>
      <c r="D157" s="79">
        <v>0.63207046859005511</v>
      </c>
      <c r="E157" s="79" t="s">
        <v>2</v>
      </c>
    </row>
    <row r="158" spans="1:5" x14ac:dyDescent="0.35">
      <c r="A158" s="70"/>
      <c r="B158" s="71" t="s">
        <v>69</v>
      </c>
      <c r="C158" s="79">
        <v>-1.2857212304991441</v>
      </c>
      <c r="D158" s="79">
        <v>-1.2857212304991306</v>
      </c>
      <c r="E158" s="79" t="s">
        <v>2</v>
      </c>
    </row>
    <row r="159" spans="1:5" x14ac:dyDescent="0.35">
      <c r="A159" s="70"/>
      <c r="B159" s="71" t="s">
        <v>78</v>
      </c>
      <c r="C159" s="79">
        <v>-0.22603507219276608</v>
      </c>
      <c r="D159" s="79">
        <v>-0.22603507219277241</v>
      </c>
      <c r="E159" s="79" t="s">
        <v>2</v>
      </c>
    </row>
    <row r="160" spans="1:5" x14ac:dyDescent="0.35">
      <c r="A160" s="70"/>
      <c r="B160" s="71" t="s">
        <v>79</v>
      </c>
      <c r="C160" s="79">
        <v>0.47362446108319878</v>
      </c>
      <c r="D160" s="79">
        <v>0.47362446108319778</v>
      </c>
      <c r="E160" s="79" t="s">
        <v>2</v>
      </c>
    </row>
    <row r="161" spans="1:7" x14ac:dyDescent="0.35">
      <c r="A161" s="70"/>
      <c r="B161" s="71" t="s">
        <v>68</v>
      </c>
      <c r="C161" s="79">
        <v>1.3414839053257928</v>
      </c>
      <c r="D161" s="79">
        <v>1.3414839053257819</v>
      </c>
      <c r="E161" s="79" t="s">
        <v>2</v>
      </c>
    </row>
    <row r="162" spans="1:7" x14ac:dyDescent="0.35">
      <c r="A162" s="70"/>
      <c r="B162" s="71"/>
      <c r="C162" s="79"/>
      <c r="D162" s="79"/>
      <c r="E162" s="79"/>
    </row>
    <row r="163" spans="1:7" x14ac:dyDescent="0.35">
      <c r="A163" s="154">
        <v>2011</v>
      </c>
      <c r="B163" s="154"/>
      <c r="C163" s="79"/>
      <c r="D163" s="80"/>
      <c r="E163" s="79"/>
    </row>
    <row r="164" spans="1:7" x14ac:dyDescent="0.35">
      <c r="A164" s="70"/>
      <c r="B164" s="71" t="s">
        <v>73</v>
      </c>
      <c r="C164" s="79">
        <v>0.54095598866379957</v>
      </c>
      <c r="D164" s="79">
        <v>0.540955988663813</v>
      </c>
      <c r="E164" s="79" t="s">
        <v>2</v>
      </c>
    </row>
    <row r="165" spans="1:7" x14ac:dyDescent="0.35">
      <c r="A165" s="70"/>
      <c r="B165" s="71" t="s">
        <v>74</v>
      </c>
      <c r="C165" s="79">
        <v>-0.79050748162609297</v>
      </c>
      <c r="D165" s="79">
        <v>-0.79050748162611284</v>
      </c>
      <c r="E165" s="79" t="s">
        <v>2</v>
      </c>
    </row>
    <row r="166" spans="1:7" x14ac:dyDescent="0.35">
      <c r="A166" s="70"/>
      <c r="B166" s="71" t="s">
        <v>71</v>
      </c>
      <c r="C166" s="79">
        <v>0.63178223867842997</v>
      </c>
      <c r="D166" s="79">
        <v>0.63178223867843142</v>
      </c>
      <c r="E166" s="79" t="s">
        <v>2</v>
      </c>
    </row>
    <row r="167" spans="1:7" x14ac:dyDescent="0.35">
      <c r="A167" s="70"/>
      <c r="B167" s="71" t="s">
        <v>75</v>
      </c>
      <c r="C167" s="79">
        <v>4.4171076658620336</v>
      </c>
      <c r="D167" s="79">
        <v>4.4171076658620292</v>
      </c>
      <c r="E167" s="79" t="s">
        <v>2</v>
      </c>
    </row>
    <row r="168" spans="1:7" x14ac:dyDescent="0.35">
      <c r="A168" s="70"/>
      <c r="B168" s="71" t="s">
        <v>63</v>
      </c>
      <c r="C168" s="79">
        <v>3.313820948565994</v>
      </c>
      <c r="D168" s="79">
        <v>3.3138209485660193</v>
      </c>
      <c r="E168" s="79" t="s">
        <v>2</v>
      </c>
    </row>
    <row r="169" spans="1:7" x14ac:dyDescent="0.35">
      <c r="A169" s="70"/>
      <c r="B169" s="71" t="s">
        <v>70</v>
      </c>
      <c r="C169" s="79">
        <v>0.90877181827678655</v>
      </c>
      <c r="D169" s="79">
        <v>0.90877181827676901</v>
      </c>
      <c r="E169" s="79" t="s">
        <v>2</v>
      </c>
    </row>
    <row r="170" spans="1:7" x14ac:dyDescent="0.35">
      <c r="A170" s="70"/>
      <c r="B170" s="71" t="s">
        <v>76</v>
      </c>
      <c r="C170" s="79">
        <v>6.0116323478547354E-2</v>
      </c>
      <c r="D170" s="79">
        <v>6.0116323478543808E-2</v>
      </c>
      <c r="E170" s="79" t="s">
        <v>2</v>
      </c>
    </row>
    <row r="171" spans="1:7" x14ac:dyDescent="0.35">
      <c r="A171" s="70"/>
      <c r="B171" s="71" t="s">
        <v>77</v>
      </c>
      <c r="C171" s="79">
        <v>0.31530862912392238</v>
      </c>
      <c r="D171" s="79">
        <v>0.31530862912393842</v>
      </c>
      <c r="E171" s="79" t="s">
        <v>2</v>
      </c>
    </row>
    <row r="172" spans="1:7" x14ac:dyDescent="0.35">
      <c r="A172" s="70"/>
      <c r="B172" s="71" t="s">
        <v>69</v>
      </c>
      <c r="C172" s="79">
        <v>1.301660303876595</v>
      </c>
      <c r="D172" s="79">
        <v>1.3016603038766006</v>
      </c>
      <c r="E172" s="79" t="s">
        <v>2</v>
      </c>
    </row>
    <row r="173" spans="1:7" x14ac:dyDescent="0.35">
      <c r="A173" s="70"/>
      <c r="B173" s="71" t="s">
        <v>78</v>
      </c>
      <c r="C173" s="79">
        <v>0.33278932848386311</v>
      </c>
      <c r="D173" s="79">
        <v>0.3327893284838373</v>
      </c>
      <c r="E173" s="79" t="s">
        <v>2</v>
      </c>
    </row>
    <row r="174" spans="1:7" x14ac:dyDescent="0.35">
      <c r="A174" s="70"/>
      <c r="B174" s="71" t="s">
        <v>79</v>
      </c>
      <c r="C174" s="79">
        <v>3.4231104702459922</v>
      </c>
      <c r="D174" s="79">
        <v>3.4231104702460011</v>
      </c>
      <c r="E174" s="79" t="s">
        <v>2</v>
      </c>
    </row>
    <row r="175" spans="1:7" x14ac:dyDescent="0.35">
      <c r="A175" s="70"/>
      <c r="B175" s="71" t="s">
        <v>68</v>
      </c>
      <c r="C175" s="79">
        <v>1.1857736202019333</v>
      </c>
      <c r="D175" s="79">
        <v>1.1857736202019431</v>
      </c>
      <c r="E175" s="79" t="s">
        <v>2</v>
      </c>
      <c r="G175" s="79"/>
    </row>
    <row r="176" spans="1:7" x14ac:dyDescent="0.35">
      <c r="A176" s="154">
        <v>2012</v>
      </c>
      <c r="B176" s="154"/>
      <c r="C176" s="79"/>
      <c r="D176" s="80"/>
      <c r="E176" s="79"/>
      <c r="G176" s="69"/>
    </row>
    <row r="177" spans="1:5" x14ac:dyDescent="0.35">
      <c r="A177" s="70"/>
      <c r="B177" s="71" t="s">
        <v>73</v>
      </c>
      <c r="C177" s="79">
        <v>0.82878178572962546</v>
      </c>
      <c r="D177" s="79">
        <v>0.82878178572962335</v>
      </c>
      <c r="E177" s="79" t="s">
        <v>2</v>
      </c>
    </row>
    <row r="178" spans="1:5" x14ac:dyDescent="0.35">
      <c r="A178" s="70"/>
      <c r="B178" s="71" t="s">
        <v>74</v>
      </c>
      <c r="C178" s="79">
        <v>-0.30293155218395862</v>
      </c>
      <c r="D178" s="79">
        <v>-0.30293155218395246</v>
      </c>
      <c r="E178" s="79" t="s">
        <v>2</v>
      </c>
    </row>
    <row r="179" spans="1:5" x14ac:dyDescent="0.35">
      <c r="A179" s="70"/>
      <c r="B179" s="71" t="s">
        <v>71</v>
      </c>
      <c r="C179" s="79">
        <v>0.75965858228270078</v>
      </c>
      <c r="D179" s="79">
        <v>0.75965858228270178</v>
      </c>
      <c r="E179" s="79" t="s">
        <v>2</v>
      </c>
    </row>
    <row r="180" spans="1:5" x14ac:dyDescent="0.35">
      <c r="A180" s="70"/>
      <c r="B180" s="71" t="s">
        <v>75</v>
      </c>
      <c r="C180" s="79">
        <v>-9.0943691034126944E-2</v>
      </c>
      <c r="D180" s="79">
        <v>-9.0943691034140309E-2</v>
      </c>
      <c r="E180" s="79" t="s">
        <v>2</v>
      </c>
    </row>
    <row r="181" spans="1:5" x14ac:dyDescent="0.35">
      <c r="A181" s="70"/>
      <c r="B181" s="71" t="s">
        <v>63</v>
      </c>
      <c r="C181" s="79">
        <v>-1.9861394321378494</v>
      </c>
      <c r="D181" s="79">
        <v>-1.9861394321378512</v>
      </c>
      <c r="E181" s="79" t="s">
        <v>2</v>
      </c>
    </row>
    <row r="182" spans="1:5" x14ac:dyDescent="0.35">
      <c r="A182" s="70"/>
      <c r="B182" s="71" t="s">
        <v>70</v>
      </c>
      <c r="C182" s="79">
        <v>4.1585646905071085</v>
      </c>
      <c r="D182" s="79">
        <v>4.1585646905070988</v>
      </c>
      <c r="E182" s="79" t="s">
        <v>2</v>
      </c>
    </row>
    <row r="183" spans="1:5" x14ac:dyDescent="0.35">
      <c r="A183" s="70"/>
      <c r="B183" s="71" t="s">
        <v>76</v>
      </c>
      <c r="C183" s="79">
        <v>0.24448657012601499</v>
      </c>
      <c r="D183" s="79">
        <v>0.16971494476737384</v>
      </c>
      <c r="E183" s="79">
        <v>0.30844071858455557</v>
      </c>
    </row>
    <row r="184" spans="1:5" x14ac:dyDescent="0.35">
      <c r="A184" s="70"/>
      <c r="B184" s="71" t="s">
        <v>77</v>
      </c>
      <c r="C184" s="79">
        <v>0.64743245120538928</v>
      </c>
      <c r="D184" s="79">
        <v>0.58385391142401111</v>
      </c>
      <c r="E184" s="79">
        <v>0.70173764990701348</v>
      </c>
    </row>
    <row r="185" spans="1:5" x14ac:dyDescent="0.35">
      <c r="A185" s="70"/>
      <c r="B185" s="71" t="s">
        <v>69</v>
      </c>
      <c r="C185" s="79">
        <v>1.9931364460514526E-2</v>
      </c>
      <c r="D185" s="79">
        <v>7.8683065291762055E-2</v>
      </c>
      <c r="E185" s="79">
        <v>-3.0192276319891902E-2</v>
      </c>
    </row>
    <row r="186" spans="1:5" x14ac:dyDescent="0.35">
      <c r="A186" s="70"/>
      <c r="B186" s="71" t="s">
        <v>78</v>
      </c>
      <c r="C186" s="79">
        <v>4.2662910903111487E-2</v>
      </c>
      <c r="D186" s="79">
        <v>5.9933326212120122E-2</v>
      </c>
      <c r="E186" s="79">
        <v>2.7912718968431654E-2</v>
      </c>
    </row>
    <row r="187" spans="1:5" x14ac:dyDescent="0.35">
      <c r="A187" s="70"/>
      <c r="B187" s="71" t="s">
        <v>79</v>
      </c>
      <c r="C187" s="79">
        <v>0.34249409289469956</v>
      </c>
      <c r="D187" s="79">
        <v>0.47401072984864662</v>
      </c>
      <c r="E187" s="79">
        <v>0.23013335367777338</v>
      </c>
    </row>
    <row r="188" spans="1:5" x14ac:dyDescent="0.35">
      <c r="A188" s="83"/>
      <c r="B188" s="84" t="s">
        <v>68</v>
      </c>
      <c r="C188" s="79">
        <v>0.3934394342562802</v>
      </c>
      <c r="D188" s="79">
        <v>0.67097201094535397</v>
      </c>
      <c r="E188" s="79">
        <v>0.15575360429839788</v>
      </c>
    </row>
    <row r="189" spans="1:5" x14ac:dyDescent="0.35">
      <c r="A189" s="154">
        <v>2013</v>
      </c>
      <c r="B189" s="154"/>
      <c r="C189" s="81"/>
      <c r="D189" s="81"/>
      <c r="E189" s="81"/>
    </row>
    <row r="190" spans="1:5" x14ac:dyDescent="0.35">
      <c r="A190" s="70"/>
      <c r="B190" s="71" t="s">
        <v>73</v>
      </c>
      <c r="C190" s="79">
        <v>0.1202171476324131</v>
      </c>
      <c r="D190" s="79">
        <v>0.14340192540028765</v>
      </c>
      <c r="E190" s="79">
        <v>0.10025898212730718</v>
      </c>
    </row>
    <row r="191" spans="1:5" x14ac:dyDescent="0.35">
      <c r="A191" s="70"/>
      <c r="B191" s="71" t="s">
        <v>74</v>
      </c>
      <c r="C191" s="79">
        <v>-0.20260748766020126</v>
      </c>
      <c r="D191" s="79">
        <v>-0.26772351866401256</v>
      </c>
      <c r="E191" s="79">
        <v>-0.14652945838415676</v>
      </c>
    </row>
    <row r="192" spans="1:5" ht="14.25" customHeight="1" x14ac:dyDescent="0.35">
      <c r="A192" s="70"/>
      <c r="B192" s="71" t="s">
        <v>71</v>
      </c>
      <c r="C192" s="79">
        <v>0.50061454169003372</v>
      </c>
      <c r="D192" s="79">
        <v>0.57671257944425691</v>
      </c>
      <c r="E192" s="79">
        <v>0.43515833275592142</v>
      </c>
    </row>
    <row r="193" spans="1:5" ht="14.25" customHeight="1" x14ac:dyDescent="0.35">
      <c r="A193" s="70"/>
      <c r="B193" s="71" t="s">
        <v>75</v>
      </c>
      <c r="C193" s="79">
        <v>0.11512300390782688</v>
      </c>
      <c r="D193" s="79">
        <v>3.9643343257568849E-3</v>
      </c>
      <c r="E193" s="79">
        <v>0.21087159629621899</v>
      </c>
    </row>
    <row r="194" spans="1:5" ht="14.25" customHeight="1" x14ac:dyDescent="0.35">
      <c r="A194" s="70"/>
      <c r="B194" s="71" t="s">
        <v>63</v>
      </c>
      <c r="C194" s="79">
        <v>9.5682352882613605E-2</v>
      </c>
      <c r="D194" s="79">
        <v>0.23643869294275971</v>
      </c>
      <c r="E194" s="79">
        <v>-2.5310411872150607E-2</v>
      </c>
    </row>
    <row r="195" spans="1:5" ht="14.25" customHeight="1" x14ac:dyDescent="0.35">
      <c r="A195" s="70"/>
      <c r="B195" s="71" t="s">
        <v>70</v>
      </c>
      <c r="C195" s="79">
        <v>-0.26760942495945156</v>
      </c>
      <c r="D195" s="79">
        <v>-0.30627613149380639</v>
      </c>
      <c r="E195" s="79">
        <v>-0.23428488359795882</v>
      </c>
    </row>
    <row r="196" spans="1:5" ht="14.25" customHeight="1" x14ac:dyDescent="0.35">
      <c r="A196" s="70"/>
      <c r="B196" s="71" t="s">
        <v>76</v>
      </c>
      <c r="C196" s="79">
        <v>1.1650679035972877</v>
      </c>
      <c r="D196" s="79">
        <v>1.2614902964104777</v>
      </c>
      <c r="E196" s="79">
        <v>1.0820271269930941</v>
      </c>
    </row>
    <row r="197" spans="1:5" ht="14.25" customHeight="1" x14ac:dyDescent="0.35">
      <c r="A197" s="70"/>
      <c r="B197" s="71" t="s">
        <v>77</v>
      </c>
      <c r="C197" s="79">
        <v>0.16901141883517926</v>
      </c>
      <c r="D197" s="79">
        <v>-0.25283811141194562</v>
      </c>
      <c r="E197" s="79">
        <v>0.53296118036079787</v>
      </c>
    </row>
    <row r="198" spans="1:5" ht="14.25" customHeight="1" x14ac:dyDescent="0.35">
      <c r="A198" s="70"/>
      <c r="B198" s="71" t="s">
        <v>69</v>
      </c>
      <c r="C198" s="79">
        <v>0.88457747659021657</v>
      </c>
      <c r="D198" s="79">
        <v>0.76568029413165029</v>
      </c>
      <c r="E198" s="79">
        <v>0.98635397503571975</v>
      </c>
    </row>
    <row r="199" spans="1:5" ht="14.25" customHeight="1" x14ac:dyDescent="0.35">
      <c r="A199" s="70"/>
      <c r="B199" s="71" t="s">
        <v>78</v>
      </c>
      <c r="C199" s="79">
        <v>0.57515947673210821</v>
      </c>
      <c r="D199" s="79">
        <v>0.3195258836498801</v>
      </c>
      <c r="E199" s="79">
        <v>0.79350476016584182</v>
      </c>
    </row>
    <row r="200" spans="1:5" ht="14.25" customHeight="1" x14ac:dyDescent="0.35">
      <c r="A200" s="70"/>
      <c r="B200" s="71" t="s">
        <v>79</v>
      </c>
      <c r="C200" s="79">
        <v>0.12186960602403663</v>
      </c>
      <c r="D200" s="79">
        <v>0.42426871286125351</v>
      </c>
      <c r="E200" s="79">
        <v>-0.13520508300082165</v>
      </c>
    </row>
    <row r="201" spans="1:5" ht="14.25" customHeight="1" x14ac:dyDescent="0.35">
      <c r="A201" s="70"/>
      <c r="B201" s="71" t="s">
        <v>68</v>
      </c>
      <c r="C201" s="79">
        <v>-2.8801755478075421E-2</v>
      </c>
      <c r="D201" s="79">
        <v>0.13243235338341641</v>
      </c>
      <c r="E201" s="79">
        <v>-0.16663754557983806</v>
      </c>
    </row>
    <row r="202" spans="1:5" x14ac:dyDescent="0.35">
      <c r="A202" s="159">
        <v>2014</v>
      </c>
      <c r="B202" s="160"/>
      <c r="C202" s="79"/>
      <c r="D202" s="81"/>
      <c r="E202" s="79"/>
    </row>
    <row r="203" spans="1:5" x14ac:dyDescent="0.35">
      <c r="A203" s="70"/>
      <c r="B203" s="71" t="s">
        <v>73</v>
      </c>
      <c r="C203" s="79">
        <v>0.1098546049749359</v>
      </c>
      <c r="D203" s="79">
        <v>-0.322309548511998</v>
      </c>
      <c r="E203" s="79">
        <v>0.48040978311347082</v>
      </c>
    </row>
    <row r="204" spans="1:5" x14ac:dyDescent="0.35">
      <c r="A204" s="70"/>
      <c r="B204" s="71" t="s">
        <v>74</v>
      </c>
      <c r="C204" s="79">
        <v>-0.13828396030899293</v>
      </c>
      <c r="D204" s="79">
        <v>0.522482781245874</v>
      </c>
      <c r="E204" s="79">
        <v>-0.7003261153462248</v>
      </c>
    </row>
    <row r="205" spans="1:5" x14ac:dyDescent="0.35">
      <c r="A205" s="70"/>
      <c r="B205" s="71" t="s">
        <v>71</v>
      </c>
      <c r="C205" s="79">
        <v>-0.58614791407885636</v>
      </c>
      <c r="D205" s="79">
        <v>-0.53851180450933112</v>
      </c>
      <c r="E205" s="79">
        <v>-0.62716571611890259</v>
      </c>
    </row>
    <row r="206" spans="1:5" x14ac:dyDescent="0.35">
      <c r="A206" s="70"/>
      <c r="B206" s="71" t="s">
        <v>75</v>
      </c>
      <c r="C206" s="79">
        <v>0.18673105824223252</v>
      </c>
      <c r="D206" s="79">
        <v>0.32199239951796077</v>
      </c>
      <c r="E206" s="79">
        <v>7.0158301967065725E-2</v>
      </c>
    </row>
    <row r="207" spans="1:5" x14ac:dyDescent="0.35">
      <c r="A207" s="70"/>
      <c r="B207" s="71" t="s">
        <v>63</v>
      </c>
      <c r="C207" s="79">
        <v>0.97001097738139441</v>
      </c>
      <c r="D207" s="79">
        <v>0.89869928347351868</v>
      </c>
      <c r="E207" s="79">
        <v>1.031624450439488</v>
      </c>
    </row>
    <row r="208" spans="1:5" x14ac:dyDescent="0.35">
      <c r="A208" s="70"/>
      <c r="B208" s="71" t="s">
        <v>70</v>
      </c>
      <c r="C208" s="79">
        <v>-0.14460149368363998</v>
      </c>
      <c r="D208" s="79">
        <v>-4.5955229748971385E-2</v>
      </c>
      <c r="E208" s="79">
        <v>-0.22971996412189596</v>
      </c>
    </row>
    <row r="209" spans="1:5" x14ac:dyDescent="0.35">
      <c r="A209" s="70"/>
      <c r="B209" s="71" t="s">
        <v>76</v>
      </c>
      <c r="C209" s="79">
        <v>0.41291245719951358</v>
      </c>
      <c r="D209" s="79">
        <v>0.13941288871808247</v>
      </c>
      <c r="E209" s="79">
        <v>0.64934050512805597</v>
      </c>
    </row>
    <row r="210" spans="1:5" x14ac:dyDescent="0.35">
      <c r="A210" s="70"/>
      <c r="B210" s="71" t="s">
        <v>77</v>
      </c>
      <c r="C210" s="79">
        <v>-0.14107212527697646</v>
      </c>
      <c r="D210" s="79">
        <v>0.28714601491433511</v>
      </c>
      <c r="E210" s="79">
        <v>-0.50937195599416263</v>
      </c>
    </row>
    <row r="211" spans="1:5" x14ac:dyDescent="0.35">
      <c r="A211" s="70"/>
      <c r="B211" s="71" t="s">
        <v>69</v>
      </c>
      <c r="C211" s="79">
        <v>6.4484604583957231E-2</v>
      </c>
      <c r="D211" s="79">
        <v>-2.1414341687532111E-2</v>
      </c>
      <c r="E211" s="79">
        <v>0.13895564040605674</v>
      </c>
    </row>
    <row r="212" spans="1:5" x14ac:dyDescent="0.35">
      <c r="A212" s="70"/>
      <c r="B212" s="71" t="s">
        <v>78</v>
      </c>
      <c r="C212" s="79">
        <v>4.2981421583679479E-2</v>
      </c>
      <c r="D212" s="79">
        <v>0.37288472331134875</v>
      </c>
      <c r="E212" s="79">
        <v>-0.24257382973337954</v>
      </c>
    </row>
    <row r="213" spans="1:5" x14ac:dyDescent="0.35">
      <c r="A213" s="70"/>
      <c r="B213" s="71" t="s">
        <v>79</v>
      </c>
      <c r="C213" s="79">
        <v>-0.38784469039811098</v>
      </c>
      <c r="D213" s="79">
        <v>-0.69024000023220455</v>
      </c>
      <c r="E213" s="79">
        <v>-0.12448475280248811</v>
      </c>
    </row>
    <row r="214" spans="1:5" x14ac:dyDescent="0.35">
      <c r="A214" s="70"/>
      <c r="B214" s="71" t="s">
        <v>68</v>
      </c>
      <c r="C214" s="79">
        <v>0.14936355181003261</v>
      </c>
      <c r="D214" s="79">
        <v>0.25350557458408324</v>
      </c>
      <c r="E214" s="79">
        <v>5.917870580753206E-2</v>
      </c>
    </row>
    <row r="215" spans="1:5" x14ac:dyDescent="0.35">
      <c r="A215" s="161">
        <v>2015</v>
      </c>
      <c r="B215" s="162"/>
      <c r="C215" s="79"/>
      <c r="D215" s="79"/>
      <c r="E215" s="79"/>
    </row>
    <row r="216" spans="1:5" x14ac:dyDescent="0.35">
      <c r="A216" s="70"/>
      <c r="B216" s="71" t="s">
        <v>73</v>
      </c>
      <c r="C216" s="79">
        <v>-0.2809381134105049</v>
      </c>
      <c r="D216" s="79">
        <v>-5.7684909932524911E-2</v>
      </c>
      <c r="E216" s="79">
        <v>-0.47464626289253542</v>
      </c>
    </row>
    <row r="217" spans="1:5" x14ac:dyDescent="0.35">
      <c r="A217" s="70"/>
      <c r="B217" s="71" t="s">
        <v>74</v>
      </c>
      <c r="C217" s="79">
        <v>0.12095527637096383</v>
      </c>
      <c r="D217" s="79">
        <v>2.8613455304698415E-2</v>
      </c>
      <c r="E217" s="79">
        <v>0.20141236315060806</v>
      </c>
    </row>
    <row r="218" spans="1:5" x14ac:dyDescent="0.35">
      <c r="A218" s="70"/>
      <c r="B218" s="71" t="s">
        <v>71</v>
      </c>
      <c r="C218" s="79">
        <v>-7.076595906956476E-2</v>
      </c>
      <c r="D218" s="79">
        <v>-0.41575915809420327</v>
      </c>
      <c r="E218" s="79">
        <v>0.22930696342132337</v>
      </c>
    </row>
    <row r="219" spans="1:5" x14ac:dyDescent="0.35">
      <c r="A219" s="70"/>
      <c r="B219" s="71" t="s">
        <v>75</v>
      </c>
      <c r="C219" s="79">
        <v>0.67040139146683142</v>
      </c>
      <c r="D219" s="79">
        <v>0.99498081691289986</v>
      </c>
      <c r="E219" s="79">
        <v>0.38990120716618021</v>
      </c>
    </row>
    <row r="220" spans="1:5" x14ac:dyDescent="0.35">
      <c r="A220" s="70"/>
      <c r="B220" s="71" t="s">
        <v>63</v>
      </c>
      <c r="C220" s="79">
        <v>3.5257826396308367E-2</v>
      </c>
      <c r="D220" s="79">
        <v>-0.16239700982367164</v>
      </c>
      <c r="E220" s="79">
        <v>0.20709984795216743</v>
      </c>
    </row>
    <row r="221" spans="1:5" x14ac:dyDescent="0.35">
      <c r="A221" s="70"/>
      <c r="B221" s="71" t="s">
        <v>70</v>
      </c>
      <c r="C221" s="79">
        <v>0.83493462014281905</v>
      </c>
      <c r="D221" s="79">
        <v>1.0712107400230999</v>
      </c>
      <c r="E221" s="79">
        <v>0.63027252743543749</v>
      </c>
    </row>
    <row r="222" spans="1:5" x14ac:dyDescent="0.35">
      <c r="A222" s="70"/>
      <c r="B222" s="71" t="s">
        <v>76</v>
      </c>
      <c r="C222" s="79">
        <v>-0.12204801538238151</v>
      </c>
      <c r="D222" s="79">
        <v>1.0962867477583713E-2</v>
      </c>
      <c r="E222" s="79">
        <v>-0.23776672327809806</v>
      </c>
    </row>
    <row r="223" spans="1:5" x14ac:dyDescent="0.35">
      <c r="A223" s="70"/>
      <c r="B223" s="71" t="s">
        <v>77</v>
      </c>
      <c r="C223" s="79">
        <v>0.15264849210853906</v>
      </c>
      <c r="D223" s="79">
        <v>0.12369978831365182</v>
      </c>
      <c r="E223" s="79">
        <v>0.17789649132188726</v>
      </c>
    </row>
    <row r="224" spans="1:5" x14ac:dyDescent="0.35">
      <c r="A224" s="70"/>
      <c r="B224" s="71" t="s">
        <v>69</v>
      </c>
      <c r="C224" s="79">
        <v>-4.1223543857863698E-2</v>
      </c>
      <c r="D224" s="79">
        <v>-0.16318989846204934</v>
      </c>
      <c r="E224" s="79">
        <v>6.5093494509661995E-2</v>
      </c>
    </row>
    <row r="225" spans="1:5" x14ac:dyDescent="0.35">
      <c r="A225" s="70"/>
      <c r="B225" s="71" t="s">
        <v>78</v>
      </c>
      <c r="C225" s="79">
        <v>-2.0867598648453934E-2</v>
      </c>
      <c r="D225" s="79">
        <v>0.12817958206755323</v>
      </c>
      <c r="E225" s="79">
        <v>-0.15049436371591429</v>
      </c>
    </row>
    <row r="226" spans="1:5" x14ac:dyDescent="0.35">
      <c r="A226" s="70"/>
      <c r="B226" s="71" t="s">
        <v>79</v>
      </c>
      <c r="C226" s="79">
        <v>0.1043846851855426</v>
      </c>
      <c r="D226" s="79">
        <v>0.15574977254748443</v>
      </c>
      <c r="E226" s="79">
        <v>5.9587641953779476E-2</v>
      </c>
    </row>
    <row r="227" spans="1:5" x14ac:dyDescent="0.35">
      <c r="A227" s="70"/>
      <c r="B227" s="71" t="s">
        <v>68</v>
      </c>
      <c r="C227" s="79">
        <v>-0.52474466393056451</v>
      </c>
      <c r="D227" s="79">
        <v>-0.54907255143328448</v>
      </c>
      <c r="E227" s="79">
        <v>-0.50350718820964468</v>
      </c>
    </row>
    <row r="228" spans="1:5" x14ac:dyDescent="0.35">
      <c r="A228" s="161">
        <v>2016</v>
      </c>
      <c r="B228" s="161"/>
      <c r="C228" s="79"/>
      <c r="D228" s="79"/>
      <c r="E228" s="79"/>
    </row>
    <row r="229" spans="1:5" x14ac:dyDescent="0.35">
      <c r="A229" s="70"/>
      <c r="B229" s="71" t="s">
        <v>73</v>
      </c>
      <c r="C229" s="79">
        <v>-9.6110738358116468E-2</v>
      </c>
      <c r="D229" s="79">
        <v>0.14665453235282017</v>
      </c>
      <c r="E229" s="79">
        <v>-0.30794008155211339</v>
      </c>
    </row>
    <row r="230" spans="1:5" x14ac:dyDescent="0.35">
      <c r="A230" s="70"/>
      <c r="B230" s="71" t="s">
        <v>74</v>
      </c>
      <c r="C230" s="79">
        <v>0.21585252732159149</v>
      </c>
      <c r="D230" s="79">
        <v>1.3255168985110135E-2</v>
      </c>
      <c r="E230" s="79">
        <v>0.39343872807148206</v>
      </c>
    </row>
    <row r="231" spans="1:5" x14ac:dyDescent="0.35">
      <c r="A231" s="70"/>
      <c r="B231" s="71" t="s">
        <v>71</v>
      </c>
      <c r="C231" s="79">
        <v>-0.53265775688317496</v>
      </c>
      <c r="D231" s="79">
        <v>-0.32744384220367095</v>
      </c>
      <c r="E231" s="79">
        <v>-0.71185630035361624</v>
      </c>
    </row>
    <row r="232" spans="1:5" x14ac:dyDescent="0.35">
      <c r="A232" s="70"/>
      <c r="B232" s="71" t="s">
        <v>75</v>
      </c>
      <c r="C232" s="79">
        <v>-0.18242178801292599</v>
      </c>
      <c r="D232" s="79">
        <v>0.16072487746065309</v>
      </c>
      <c r="E232" s="79">
        <v>-0.4832272087162256</v>
      </c>
    </row>
    <row r="233" spans="1:5" x14ac:dyDescent="0.35">
      <c r="A233" s="70"/>
      <c r="B233" s="71" t="s">
        <v>63</v>
      </c>
      <c r="C233" s="79">
        <v>6.330535849645838E-2</v>
      </c>
      <c r="D233" s="79">
        <v>5.6333098875849884E-2</v>
      </c>
      <c r="E233" s="79">
        <v>6.9456852436110814E-2</v>
      </c>
    </row>
    <row r="234" spans="1:5" x14ac:dyDescent="0.35">
      <c r="A234" s="70"/>
      <c r="B234" s="71" t="s">
        <v>70</v>
      </c>
      <c r="C234" s="79">
        <v>0.21785551394536201</v>
      </c>
      <c r="D234" s="79">
        <v>7.6068886805407271E-2</v>
      </c>
      <c r="E234" s="79">
        <v>0.34293479084417189</v>
      </c>
    </row>
    <row r="235" spans="1:5" x14ac:dyDescent="0.35">
      <c r="A235" s="70"/>
      <c r="B235" s="71" t="s">
        <v>76</v>
      </c>
      <c r="C235" s="79">
        <v>0.26335609952137851</v>
      </c>
      <c r="D235" s="79">
        <v>0.27430892293894493</v>
      </c>
      <c r="E235" s="79">
        <v>0.25371959310806591</v>
      </c>
    </row>
    <row r="236" spans="1:5" x14ac:dyDescent="0.35">
      <c r="A236" s="70"/>
      <c r="B236" s="71" t="s">
        <v>77</v>
      </c>
      <c r="C236" s="79">
        <v>-9.3782010366236901E-2</v>
      </c>
      <c r="D236" s="79">
        <v>-0.3358610619379736</v>
      </c>
      <c r="E236" s="79">
        <v>0.11924757439219064</v>
      </c>
    </row>
    <row r="237" spans="1:5" x14ac:dyDescent="0.35">
      <c r="A237" s="70"/>
      <c r="B237" s="71" t="s">
        <v>69</v>
      </c>
      <c r="C237" s="79">
        <v>0.37975926538358801</v>
      </c>
      <c r="D237" s="79">
        <v>0.59601507895375305</v>
      </c>
      <c r="E237" s="79">
        <v>0.19031919566282707</v>
      </c>
    </row>
    <row r="238" spans="1:5" x14ac:dyDescent="0.35">
      <c r="A238" s="70"/>
      <c r="B238" s="71" t="s">
        <v>78</v>
      </c>
      <c r="C238" s="79">
        <v>1.9061743557722406</v>
      </c>
      <c r="D238" s="79">
        <v>0.93823043145353935</v>
      </c>
      <c r="E238" s="79">
        <v>2.7575265677516363</v>
      </c>
    </row>
    <row r="239" spans="1:5" x14ac:dyDescent="0.35">
      <c r="A239" s="70"/>
      <c r="B239" s="71" t="s">
        <v>79</v>
      </c>
      <c r="C239" s="79">
        <v>-0.10593028067286928</v>
      </c>
      <c r="D239" s="79">
        <v>5.0582922237085944E-2</v>
      </c>
      <c r="E239" s="79">
        <v>-0.24115375630325911</v>
      </c>
    </row>
    <row r="240" spans="1:5" x14ac:dyDescent="0.35">
      <c r="A240" s="70"/>
      <c r="B240" s="71" t="s">
        <v>68</v>
      </c>
      <c r="C240" s="79">
        <v>0.27748623236054404</v>
      </c>
      <c r="D240" s="79">
        <v>0.16810830566624271</v>
      </c>
      <c r="E240" s="79">
        <v>0.37226237036813514</v>
      </c>
    </row>
    <row r="241" spans="1:5" x14ac:dyDescent="0.35">
      <c r="A241" s="161">
        <v>2017</v>
      </c>
      <c r="B241" s="161"/>
      <c r="C241" s="79"/>
      <c r="D241" s="79"/>
      <c r="E241" s="71"/>
    </row>
    <row r="242" spans="1:5" x14ac:dyDescent="0.35">
      <c r="A242" s="71"/>
      <c r="B242" s="71" t="s">
        <v>73</v>
      </c>
      <c r="C242" s="79">
        <v>0.48479237246647472</v>
      </c>
      <c r="D242" s="79">
        <v>0.35188437044950854</v>
      </c>
      <c r="E242" s="79">
        <v>0.59972311413484425</v>
      </c>
    </row>
    <row r="243" spans="1:5" x14ac:dyDescent="0.35">
      <c r="A243" s="71"/>
      <c r="B243" s="71" t="s">
        <v>74</v>
      </c>
      <c r="C243" s="79">
        <v>0.35246837457076347</v>
      </c>
      <c r="D243" s="79">
        <v>0.17672790636551972</v>
      </c>
      <c r="E243" s="79">
        <v>0.5040636287521274</v>
      </c>
    </row>
    <row r="244" spans="1:5" x14ac:dyDescent="0.35">
      <c r="A244" s="71"/>
      <c r="B244" s="71" t="s">
        <v>71</v>
      </c>
      <c r="C244" s="79">
        <v>0.6529235635912225</v>
      </c>
      <c r="D244" s="79">
        <v>0.215210431706923</v>
      </c>
      <c r="E244" s="79">
        <v>1.0292689730255762</v>
      </c>
    </row>
    <row r="245" spans="1:5" x14ac:dyDescent="0.35">
      <c r="A245" s="71"/>
      <c r="B245" s="71" t="s">
        <v>75</v>
      </c>
      <c r="C245" s="79">
        <v>-1.0200791735793859E-2</v>
      </c>
      <c r="D245" s="79">
        <v>3.9859078576021681E-2</v>
      </c>
      <c r="E245" s="79">
        <v>-5.2895416328960686E-2</v>
      </c>
    </row>
    <row r="246" spans="1:5" x14ac:dyDescent="0.35">
      <c r="A246" s="71"/>
      <c r="B246" s="71" t="s">
        <v>63</v>
      </c>
      <c r="C246" s="79">
        <v>0.23515733499571106</v>
      </c>
      <c r="D246" s="79">
        <v>0.26077567612001096</v>
      </c>
      <c r="E246" s="79">
        <v>0.2132879113691438</v>
      </c>
    </row>
    <row r="247" spans="1:5" x14ac:dyDescent="0.35">
      <c r="A247" s="71"/>
      <c r="B247" s="71" t="s">
        <v>70</v>
      </c>
      <c r="C247" s="79">
        <v>-0.9959295888492804</v>
      </c>
      <c r="D247" s="79">
        <v>-0.57432052121553956</v>
      </c>
      <c r="E247" s="79">
        <v>-1.3560120968450522</v>
      </c>
    </row>
    <row r="248" spans="1:5" x14ac:dyDescent="0.35">
      <c r="A248" s="71"/>
      <c r="B248" s="71" t="s">
        <v>76</v>
      </c>
      <c r="C248" s="79">
        <v>-7.3890722250672752E-2</v>
      </c>
      <c r="D248" s="79">
        <v>0.46786658683360932</v>
      </c>
      <c r="E248" s="79">
        <v>-0.54025449583256413</v>
      </c>
    </row>
    <row r="249" spans="1:5" x14ac:dyDescent="0.35">
      <c r="A249" s="71"/>
      <c r="B249" s="71" t="s">
        <v>77</v>
      </c>
      <c r="C249" s="79">
        <v>-0.3619046848432998</v>
      </c>
      <c r="D249" s="79">
        <v>-0.24914166258011827</v>
      </c>
      <c r="E249" s="79">
        <v>-0.45995896873412001</v>
      </c>
    </row>
    <row r="250" spans="1:5" x14ac:dyDescent="0.35">
      <c r="A250" s="71"/>
      <c r="B250" s="71" t="s">
        <v>69</v>
      </c>
      <c r="C250" s="79">
        <v>0.51673997172639852</v>
      </c>
      <c r="D250" s="79">
        <v>0.60591660832167826</v>
      </c>
      <c r="E250" s="79">
        <v>0.43903124744032246</v>
      </c>
    </row>
    <row r="251" spans="1:5" x14ac:dyDescent="0.35">
      <c r="A251" s="71"/>
      <c r="B251" s="71" t="s">
        <v>78</v>
      </c>
      <c r="C251" s="79">
        <v>-0.26933733711968183</v>
      </c>
      <c r="D251" s="79">
        <v>2.7822214281966188E-2</v>
      </c>
      <c r="E251" s="79">
        <v>-0.5287131003854415</v>
      </c>
    </row>
    <row r="252" spans="1:5" x14ac:dyDescent="0.35">
      <c r="A252" s="71"/>
      <c r="B252" s="71" t="s">
        <v>79</v>
      </c>
      <c r="C252" s="79">
        <v>-0.18144419231107392</v>
      </c>
      <c r="D252" s="79">
        <v>6.383052356280175E-2</v>
      </c>
      <c r="E252" s="79">
        <v>-0.39673007708083036</v>
      </c>
    </row>
    <row r="253" spans="1:5" x14ac:dyDescent="0.35">
      <c r="A253" s="71"/>
      <c r="B253" s="71" t="s">
        <v>68</v>
      </c>
      <c r="C253" s="79">
        <v>0.92632738176344953</v>
      </c>
      <c r="D253" s="79">
        <v>0.83243747424787895</v>
      </c>
      <c r="E253" s="79">
        <v>1.0091187793447844</v>
      </c>
    </row>
    <row r="254" spans="1:5" x14ac:dyDescent="0.35">
      <c r="A254" s="161">
        <v>2018</v>
      </c>
      <c r="B254" s="161"/>
      <c r="C254" s="79"/>
      <c r="D254" s="79"/>
      <c r="E254" s="71"/>
    </row>
    <row r="255" spans="1:5" x14ac:dyDescent="0.35">
      <c r="A255" s="71"/>
      <c r="B255" s="71" t="s">
        <v>73</v>
      </c>
      <c r="C255" s="79">
        <v>0.30861939236332514</v>
      </c>
      <c r="D255" s="79">
        <v>0.22943066852413896</v>
      </c>
      <c r="E255" s="79">
        <v>0.37832525887290691</v>
      </c>
    </row>
    <row r="256" spans="1:5" x14ac:dyDescent="0.35">
      <c r="A256" s="71"/>
      <c r="B256" s="71" t="s">
        <v>74</v>
      </c>
      <c r="C256" s="79">
        <v>0.28003995737236803</v>
      </c>
      <c r="D256" s="79">
        <v>0.46673732084232361</v>
      </c>
      <c r="E256" s="79">
        <v>0.11594339283413513</v>
      </c>
    </row>
    <row r="257" spans="1:5" x14ac:dyDescent="0.35">
      <c r="A257" s="71"/>
      <c r="B257" s="71" t="s">
        <v>71</v>
      </c>
      <c r="C257" s="79">
        <v>-0.21850844761599264</v>
      </c>
      <c r="D257" s="79">
        <v>-0.33214147640956732</v>
      </c>
      <c r="E257" s="79">
        <v>-0.1182813991546984</v>
      </c>
    </row>
    <row r="258" spans="1:5" x14ac:dyDescent="0.35">
      <c r="A258" s="71"/>
      <c r="B258" s="71" t="s">
        <v>75</v>
      </c>
      <c r="C258" s="79">
        <v>-1.6869532579859543</v>
      </c>
      <c r="D258" s="79">
        <v>-1.2768450958284776</v>
      </c>
      <c r="E258" s="79">
        <v>-2.0479039611598511</v>
      </c>
    </row>
    <row r="259" spans="1:5" x14ac:dyDescent="0.35">
      <c r="A259" s="71"/>
      <c r="B259" s="71" t="s">
        <v>63</v>
      </c>
      <c r="C259" s="79">
        <v>-0.34696571272942089</v>
      </c>
      <c r="D259" s="79">
        <v>9.9636073847917186E-2</v>
      </c>
      <c r="E259" s="79">
        <v>-0.74312991280689522</v>
      </c>
    </row>
    <row r="260" spans="1:5" x14ac:dyDescent="0.35">
      <c r="A260" s="71"/>
      <c r="B260" s="71" t="s">
        <v>70</v>
      </c>
      <c r="C260" s="79">
        <v>0.19669087658598011</v>
      </c>
      <c r="D260" s="79">
        <v>0.23506979189841462</v>
      </c>
      <c r="E260" s="79">
        <v>0.16235727289378366</v>
      </c>
    </row>
    <row r="261" spans="1:5" x14ac:dyDescent="0.35">
      <c r="A261" s="71"/>
      <c r="B261" s="71" t="s">
        <v>76</v>
      </c>
      <c r="C261" s="79">
        <v>0.54470116253076406</v>
      </c>
      <c r="D261" s="79">
        <v>9.9533695082933207E-2</v>
      </c>
      <c r="E261" s="79">
        <v>0.94323506570205706</v>
      </c>
    </row>
    <row r="262" spans="1:5" x14ac:dyDescent="0.35">
      <c r="A262" s="71"/>
      <c r="B262" s="71" t="s">
        <v>77</v>
      </c>
      <c r="C262" s="79">
        <v>1.3757398286098901</v>
      </c>
      <c r="D262" s="79">
        <v>1.5227327420289454</v>
      </c>
      <c r="E262" s="79">
        <v>1.2452450644499657</v>
      </c>
    </row>
    <row r="263" spans="1:5" x14ac:dyDescent="0.35">
      <c r="A263" s="71"/>
      <c r="B263" s="71" t="s">
        <v>69</v>
      </c>
      <c r="C263" s="79">
        <v>-0.67684823269291883</v>
      </c>
      <c r="D263" s="79">
        <v>-0.49912586682043453</v>
      </c>
      <c r="E263" s="79">
        <v>-0.83505586772674045</v>
      </c>
    </row>
    <row r="264" spans="1:5" x14ac:dyDescent="0.35">
      <c r="A264" s="71"/>
      <c r="B264" s="71" t="s">
        <v>78</v>
      </c>
      <c r="C264" s="79">
        <v>-0.4509665378276132</v>
      </c>
      <c r="D264" s="79">
        <v>-1.2760440173497676E-2</v>
      </c>
      <c r="E264" s="79">
        <v>-0.84237705738656521</v>
      </c>
    </row>
    <row r="265" spans="1:5" x14ac:dyDescent="0.35">
      <c r="A265" s="71"/>
      <c r="B265" s="71" t="s">
        <v>79</v>
      </c>
      <c r="C265" s="79">
        <v>7.6159131046836651E-2</v>
      </c>
      <c r="D265" s="79">
        <v>-6.3251639242504057E-2</v>
      </c>
      <c r="E265" s="79">
        <v>0.20172421038855132</v>
      </c>
    </row>
    <row r="266" spans="1:5" x14ac:dyDescent="0.35">
      <c r="A266" s="71"/>
      <c r="B266" s="71" t="s">
        <v>68</v>
      </c>
      <c r="C266" s="79">
        <v>-0.2619685689956629</v>
      </c>
      <c r="D266" s="79">
        <v>9.2745488679523924E-2</v>
      </c>
      <c r="E266" s="79">
        <v>-0.58060906465188444</v>
      </c>
    </row>
    <row r="267" spans="1:5" x14ac:dyDescent="0.35">
      <c r="A267" s="161">
        <v>2019</v>
      </c>
      <c r="B267" s="161"/>
      <c r="C267" s="79"/>
      <c r="D267" s="79"/>
      <c r="E267" s="79"/>
    </row>
    <row r="268" spans="1:5" x14ac:dyDescent="0.35">
      <c r="A268" s="71"/>
      <c r="B268" s="71" t="s">
        <v>73</v>
      </c>
      <c r="C268" s="79">
        <v>-8.892197521852277E-2</v>
      </c>
      <c r="D268" s="79">
        <v>-0.12358636997398503</v>
      </c>
      <c r="E268" s="79">
        <v>-5.7571964472726521E-2</v>
      </c>
    </row>
    <row r="269" spans="1:5" x14ac:dyDescent="0.35">
      <c r="A269" s="71"/>
      <c r="B269" s="71" t="s">
        <v>74</v>
      </c>
      <c r="C269" s="79">
        <v>0.32381810957027407</v>
      </c>
      <c r="D269" s="79">
        <v>0.16169770041925333</v>
      </c>
      <c r="E269" s="79">
        <v>0.47034077368686528</v>
      </c>
    </row>
    <row r="270" spans="1:5" x14ac:dyDescent="0.35">
      <c r="A270" s="71"/>
      <c r="B270" s="71" t="s">
        <v>71</v>
      </c>
      <c r="C270" s="79">
        <v>-0.21349530164084637</v>
      </c>
      <c r="D270" s="79">
        <v>4.6867035745404642E-2</v>
      </c>
      <c r="E270" s="79">
        <v>-0.44808507673773895</v>
      </c>
    </row>
    <row r="271" spans="1:5" x14ac:dyDescent="0.35">
      <c r="A271" s="71"/>
      <c r="B271" s="71" t="s">
        <v>75</v>
      </c>
      <c r="C271" s="79">
        <v>0.40454342925017073</v>
      </c>
      <c r="D271" s="79">
        <v>0.55105372183520707</v>
      </c>
      <c r="E271" s="79">
        <v>0.27187947810470031</v>
      </c>
    </row>
    <row r="272" spans="1:5" x14ac:dyDescent="0.35">
      <c r="A272" s="71"/>
      <c r="B272" s="71" t="s">
        <v>63</v>
      </c>
      <c r="C272" s="79">
        <v>0.31511810998320294</v>
      </c>
      <c r="D272" s="79">
        <v>0.22165772167798414</v>
      </c>
      <c r="E272" s="79">
        <v>0.39998139596075521</v>
      </c>
    </row>
    <row r="273" spans="1:5" x14ac:dyDescent="0.35">
      <c r="A273" s="71"/>
      <c r="B273" s="71" t="s">
        <v>70</v>
      </c>
      <c r="C273" s="79">
        <v>0.24327075309440235</v>
      </c>
      <c r="D273" s="79">
        <v>0.5316196164181235</v>
      </c>
      <c r="E273" s="79">
        <v>-1.808884659283988E-2</v>
      </c>
    </row>
    <row r="274" spans="1:5" x14ac:dyDescent="0.35">
      <c r="A274" s="71"/>
      <c r="B274" s="71" t="s">
        <v>76</v>
      </c>
      <c r="C274" s="79">
        <v>-0.72578325030112611</v>
      </c>
      <c r="D274" s="79">
        <v>-0.78660668125348843</v>
      </c>
      <c r="E274" s="79">
        <v>-0.67034974112184831</v>
      </c>
    </row>
    <row r="275" spans="1:5" x14ac:dyDescent="0.35">
      <c r="A275" s="71"/>
      <c r="B275" s="71" t="s">
        <v>77</v>
      </c>
      <c r="C275" s="79">
        <v>0.64022048479637284</v>
      </c>
      <c r="D275" s="79">
        <v>0.8066006765292254</v>
      </c>
      <c r="E275" s="79">
        <v>0.48876169733575753</v>
      </c>
    </row>
    <row r="276" spans="1:5" x14ac:dyDescent="0.35">
      <c r="A276" s="84"/>
      <c r="B276" s="71" t="s">
        <v>69</v>
      </c>
      <c r="C276" s="79">
        <v>-0.23344279938388013</v>
      </c>
      <c r="D276" s="79">
        <v>-0.17069696888347607</v>
      </c>
      <c r="E276" s="79">
        <v>-0.31698987256392286</v>
      </c>
    </row>
    <row r="277" spans="1:5" ht="14.25" customHeight="1" x14ac:dyDescent="0.35">
      <c r="A277" s="71"/>
      <c r="B277" s="71" t="s">
        <v>78</v>
      </c>
      <c r="C277" s="79">
        <v>0.27689114355538069</v>
      </c>
      <c r="D277" s="79">
        <v>0.44417866078585416</v>
      </c>
      <c r="E277" s="79">
        <v>5.3818250782475874E-2</v>
      </c>
    </row>
    <row r="278" spans="1:5" ht="14.25" customHeight="1" x14ac:dyDescent="0.35">
      <c r="A278" s="71"/>
      <c r="B278" s="71" t="s">
        <v>79</v>
      </c>
      <c r="C278" s="79">
        <v>-0.13098204676495409</v>
      </c>
      <c r="D278" s="79">
        <v>-0.29897514439899542</v>
      </c>
      <c r="E278" s="79">
        <v>9.3905707016552556E-2</v>
      </c>
    </row>
    <row r="279" spans="1:5" ht="14.25" customHeight="1" x14ac:dyDescent="0.35">
      <c r="A279" s="71"/>
      <c r="B279" s="71" t="s">
        <v>68</v>
      </c>
      <c r="C279" s="79">
        <v>0.4789233515735597</v>
      </c>
      <c r="D279" s="79">
        <v>0.32899595441697221</v>
      </c>
      <c r="E279" s="79">
        <v>0.67883926083721025</v>
      </c>
    </row>
    <row r="280" spans="1:5" ht="14.25" customHeight="1" x14ac:dyDescent="0.35">
      <c r="A280" s="161">
        <v>2020</v>
      </c>
      <c r="B280" s="161"/>
      <c r="C280" s="92"/>
      <c r="D280" s="92"/>
      <c r="E280" s="92"/>
    </row>
    <row r="281" spans="1:5" x14ac:dyDescent="0.35">
      <c r="A281" s="71"/>
      <c r="B281" s="71" t="s">
        <v>73</v>
      </c>
      <c r="C281" s="79">
        <v>-0.13774456172119384</v>
      </c>
      <c r="D281" s="79">
        <v>-0.10503746345285968</v>
      </c>
      <c r="E281" s="79">
        <v>-0.181205253726334</v>
      </c>
    </row>
    <row r="282" spans="1:5" x14ac:dyDescent="0.35">
      <c r="A282" s="84"/>
      <c r="B282" s="71" t="s">
        <v>74</v>
      </c>
      <c r="C282" s="81">
        <v>1.0706320213543969E-3</v>
      </c>
      <c r="D282" s="81">
        <v>6.3554688981576637E-2</v>
      </c>
      <c r="E282" s="81">
        <v>-8.2020582617950352E-2</v>
      </c>
    </row>
    <row r="283" spans="1:5" x14ac:dyDescent="0.35">
      <c r="A283" s="84"/>
      <c r="B283" s="71" t="s">
        <v>71</v>
      </c>
      <c r="C283" s="81">
        <v>-1.1158711678374167</v>
      </c>
      <c r="D283" s="81">
        <v>-1.0760638732088788</v>
      </c>
      <c r="E283" s="81">
        <v>-1.1688839790522103</v>
      </c>
    </row>
    <row r="284" spans="1:5" x14ac:dyDescent="0.35">
      <c r="A284" s="84"/>
      <c r="B284" s="71" t="s">
        <v>75</v>
      </c>
      <c r="C284" s="81">
        <v>-3.2334997714336162</v>
      </c>
      <c r="D284" s="81">
        <v>-3.7807618099540559</v>
      </c>
      <c r="E284" s="81">
        <v>-2.5040066780278614</v>
      </c>
    </row>
    <row r="285" spans="1:5" x14ac:dyDescent="0.35">
      <c r="A285" s="84"/>
      <c r="B285" s="71" t="s">
        <v>63</v>
      </c>
      <c r="C285" s="81">
        <v>5.3856613505830819E-2</v>
      </c>
      <c r="D285" s="81">
        <v>-5.9892632156639328E-2</v>
      </c>
      <c r="E285" s="81">
        <v>0.20349724477880904</v>
      </c>
    </row>
    <row r="286" spans="1:5" x14ac:dyDescent="0.35">
      <c r="A286" s="84"/>
      <c r="B286" s="71" t="s">
        <v>70</v>
      </c>
      <c r="C286" s="81">
        <v>-0.41305141471471463</v>
      </c>
      <c r="D286" s="81">
        <v>-0.14292920324079367</v>
      </c>
      <c r="E286" s="81">
        <v>-0.76747142623258147</v>
      </c>
    </row>
    <row r="287" spans="1:5" x14ac:dyDescent="0.35">
      <c r="A287" s="84"/>
      <c r="B287" s="71" t="s">
        <v>76</v>
      </c>
      <c r="C287" s="81">
        <v>2.8146530852393807</v>
      </c>
      <c r="D287" s="81">
        <v>2.8350273250243698</v>
      </c>
      <c r="E287" s="81">
        <v>2.7877523520963443</v>
      </c>
    </row>
    <row r="288" spans="1:5" x14ac:dyDescent="0.35">
      <c r="A288" s="84"/>
      <c r="B288" s="71" t="s">
        <v>77</v>
      </c>
      <c r="C288" s="81">
        <v>0.53901179832456658</v>
      </c>
      <c r="D288" s="81">
        <v>0.35376242611830255</v>
      </c>
      <c r="E288" s="81">
        <v>0.78371471529335435</v>
      </c>
    </row>
    <row r="289" spans="1:5" x14ac:dyDescent="0.35">
      <c r="A289" s="84"/>
      <c r="B289" s="71" t="s">
        <v>69</v>
      </c>
      <c r="C289" s="81">
        <v>7.476255464648858E-2</v>
      </c>
      <c r="D289" s="81">
        <v>5.2567360536313251E-2</v>
      </c>
      <c r="E289" s="81">
        <v>0.10395595256329154</v>
      </c>
    </row>
    <row r="290" spans="1:5" ht="14.25" customHeight="1" x14ac:dyDescent="0.35">
      <c r="A290" s="87"/>
      <c r="B290" s="88"/>
      <c r="C290" s="89"/>
      <c r="D290" s="89"/>
      <c r="E290" s="89"/>
    </row>
    <row r="291" spans="1:5" x14ac:dyDescent="0.35">
      <c r="A291" s="73"/>
      <c r="B291" s="91"/>
      <c r="C291" s="90"/>
      <c r="D291" s="90"/>
      <c r="E291" s="90"/>
    </row>
    <row r="292" spans="1:5" x14ac:dyDescent="0.35">
      <c r="A292" s="163" t="s">
        <v>89</v>
      </c>
      <c r="B292" s="164"/>
      <c r="C292" s="164"/>
      <c r="D292" s="164"/>
      <c r="E292" s="165"/>
    </row>
    <row r="293" spans="1:5" x14ac:dyDescent="0.35">
      <c r="A293" s="141" t="s">
        <v>88</v>
      </c>
      <c r="B293" s="142"/>
      <c r="C293" s="142"/>
      <c r="D293" s="142"/>
      <c r="E293" s="143"/>
    </row>
    <row r="294" spans="1:5" x14ac:dyDescent="0.35">
      <c r="A294" s="144"/>
      <c r="B294" s="145"/>
      <c r="C294" s="145"/>
      <c r="D294" s="145"/>
      <c r="E294" s="146"/>
    </row>
    <row r="295" spans="1:5" x14ac:dyDescent="0.35">
      <c r="A295" s="133"/>
      <c r="B295" s="134"/>
      <c r="C295" s="134"/>
      <c r="D295" s="134"/>
      <c r="E295" s="147"/>
    </row>
  </sheetData>
  <mergeCells count="28">
    <mergeCell ref="A215:B215"/>
    <mergeCell ref="A228:B228"/>
    <mergeCell ref="A241:B241"/>
    <mergeCell ref="A254:B254"/>
    <mergeCell ref="A267:B267"/>
    <mergeCell ref="A147:E147"/>
    <mergeCell ref="A149:B149"/>
    <mergeCell ref="A163:B163"/>
    <mergeCell ref="A176:B176"/>
    <mergeCell ref="A189:B189"/>
    <mergeCell ref="A280:B280"/>
    <mergeCell ref="A292:E292"/>
    <mergeCell ref="A293:E295"/>
    <mergeCell ref="A202:B202"/>
    <mergeCell ref="A97:B97"/>
    <mergeCell ref="A136:B136"/>
    <mergeCell ref="A1:E1"/>
    <mergeCell ref="A58:B58"/>
    <mergeCell ref="A45:B45"/>
    <mergeCell ref="A71:B71"/>
    <mergeCell ref="A84:B84"/>
    <mergeCell ref="A3:B3"/>
    <mergeCell ref="A4:E4"/>
    <mergeCell ref="A32:B32"/>
    <mergeCell ref="A6:B6"/>
    <mergeCell ref="A19:B19"/>
    <mergeCell ref="A110:B110"/>
    <mergeCell ref="A123:B123"/>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User5</cp:lastModifiedBy>
  <cp:lastPrinted>2019-04-23T04:44:39Z</cp:lastPrinted>
  <dcterms:created xsi:type="dcterms:W3CDTF">2012-11-24T10:19:41Z</dcterms:created>
  <dcterms:modified xsi:type="dcterms:W3CDTF">2020-10-25T17:20:05Z</dcterms:modified>
</cp:coreProperties>
</file>