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D:\2020\March 2020\"/>
    </mc:Choice>
  </mc:AlternateContent>
  <xr:revisionPtr revIDLastSave="0" documentId="13_ncr:1_{73D7CD4B-2081-4532-B5A3-9A7749566375}" xr6:coauthVersionLast="45" xr6:coauthVersionMax="45" xr10:uidLastSave="{00000000-0000-0000-0000-000000000000}"/>
  <bookViews>
    <workbookView xWindow="-110" yWindow="-110" windowWidth="19420" windowHeight="10420" activeTab="6"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workbook>
</file>

<file path=xl/calcChain.xml><?xml version="1.0" encoding="utf-8"?>
<calcChain xmlns="http://schemas.openxmlformats.org/spreadsheetml/2006/main">
  <c r="E273" i="13" l="1"/>
  <c r="D273" i="13"/>
  <c r="C273" i="13"/>
  <c r="E135" i="13"/>
  <c r="D135" i="13"/>
  <c r="C135" i="13"/>
  <c r="E134" i="13"/>
  <c r="D134" i="13"/>
  <c r="C134" i="13"/>
  <c r="E133" i="13"/>
  <c r="D133" i="13"/>
  <c r="C133" i="13"/>
  <c r="E132" i="13"/>
  <c r="D132" i="13"/>
  <c r="C132" i="13"/>
  <c r="E131" i="13"/>
  <c r="D131" i="13"/>
  <c r="C131" i="13"/>
  <c r="E130" i="13"/>
  <c r="D130" i="13"/>
  <c r="C130" i="13"/>
  <c r="E129" i="13"/>
  <c r="D129" i="13"/>
  <c r="C129" i="13"/>
  <c r="E128" i="13"/>
  <c r="D128" i="13"/>
  <c r="C128" i="13"/>
  <c r="E127" i="13"/>
  <c r="D127" i="13"/>
  <c r="C127" i="13"/>
  <c r="E126" i="13"/>
  <c r="D126" i="13"/>
  <c r="C126" i="13"/>
  <c r="E125" i="13"/>
  <c r="D125" i="13"/>
  <c r="C125" i="13"/>
  <c r="E124" i="13"/>
  <c r="D124" i="13"/>
  <c r="C124" i="13"/>
  <c r="E122" i="13"/>
  <c r="D122" i="13"/>
  <c r="C122" i="13"/>
  <c r="E121" i="13"/>
  <c r="D121" i="13"/>
  <c r="C121" i="13"/>
  <c r="E120" i="13"/>
  <c r="D120" i="13"/>
  <c r="C120" i="13"/>
  <c r="E119" i="13"/>
  <c r="D119" i="13"/>
  <c r="C119" i="13"/>
  <c r="E118" i="13"/>
  <c r="D118" i="13"/>
  <c r="C118" i="13"/>
  <c r="E117" i="13"/>
  <c r="D117" i="13"/>
  <c r="C117" i="13"/>
  <c r="E116" i="13"/>
  <c r="D116" i="13"/>
  <c r="C116" i="13"/>
  <c r="E115" i="13"/>
  <c r="D115" i="13"/>
  <c r="C115" i="13"/>
  <c r="E114" i="13"/>
  <c r="D114" i="13"/>
  <c r="C114" i="13"/>
  <c r="E113" i="13"/>
  <c r="D113" i="13"/>
  <c r="C113" i="13"/>
  <c r="E112" i="13"/>
  <c r="D112" i="13"/>
  <c r="C112" i="13"/>
  <c r="E111" i="13"/>
  <c r="D111" i="13"/>
  <c r="C111" i="13"/>
  <c r="E109" i="13"/>
  <c r="D109" i="13"/>
  <c r="C109" i="13"/>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6" i="28"/>
  <c r="E46" i="28"/>
  <c r="I45" i="28"/>
  <c r="E45"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6" i="28"/>
  <c r="E26"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75" i="49"/>
  <c r="E275" i="49"/>
  <c r="J274" i="49"/>
  <c r="E274" i="49"/>
  <c r="J273" i="49"/>
  <c r="E273" i="49"/>
  <c r="J272" i="49"/>
  <c r="E272" i="49"/>
  <c r="J271" i="49"/>
  <c r="E271" i="49"/>
  <c r="J270" i="49"/>
  <c r="E270" i="49"/>
  <c r="J269" i="49"/>
  <c r="E269" i="49"/>
  <c r="J268" i="49"/>
  <c r="E268" i="49"/>
  <c r="J267" i="49"/>
  <c r="E267" i="49"/>
  <c r="J266" i="49"/>
  <c r="E266" i="49"/>
  <c r="J265" i="49"/>
  <c r="E265" i="49"/>
  <c r="J264" i="49"/>
  <c r="E264" i="49"/>
  <c r="J263" i="49"/>
  <c r="E263" i="49"/>
  <c r="J262" i="49"/>
  <c r="E262" i="49"/>
  <c r="J261" i="49"/>
  <c r="E261" i="49"/>
  <c r="J260" i="49"/>
  <c r="E260" i="49"/>
  <c r="J259" i="49"/>
  <c r="E259" i="49"/>
  <c r="J258" i="49"/>
  <c r="E258" i="49"/>
  <c r="J257" i="49"/>
  <c r="E257" i="49"/>
  <c r="J256" i="49"/>
  <c r="E256" i="49"/>
  <c r="J255" i="49"/>
  <c r="E255" i="49"/>
  <c r="J254" i="49"/>
  <c r="E254" i="49"/>
  <c r="J253" i="49"/>
  <c r="E253" i="49"/>
  <c r="J252" i="49"/>
  <c r="E252" i="49"/>
  <c r="J251" i="49"/>
  <c r="E251" i="49"/>
  <c r="J250" i="49"/>
  <c r="E250" i="49"/>
  <c r="J249" i="49"/>
  <c r="E249" i="49"/>
  <c r="J248" i="49"/>
  <c r="E248" i="49"/>
  <c r="J247" i="49"/>
  <c r="E247" i="49"/>
  <c r="J246" i="49"/>
  <c r="E246" i="49"/>
  <c r="J245" i="49"/>
  <c r="E245" i="49"/>
  <c r="J244" i="49"/>
  <c r="E244" i="49"/>
  <c r="J243" i="49"/>
  <c r="E243" i="49"/>
  <c r="J242" i="49"/>
  <c r="E242" i="49"/>
  <c r="J241" i="49"/>
  <c r="E241" i="49"/>
  <c r="J240" i="49"/>
  <c r="E240" i="49"/>
  <c r="J239" i="49"/>
  <c r="E239" i="49"/>
  <c r="J238" i="49"/>
  <c r="E238" i="49"/>
  <c r="J237" i="49"/>
  <c r="E237" i="49"/>
  <c r="J236" i="49"/>
  <c r="E236" i="49"/>
  <c r="J235" i="49"/>
  <c r="E235" i="49"/>
  <c r="J234" i="49"/>
  <c r="E234" i="49"/>
  <c r="J233" i="49"/>
  <c r="E233" i="49"/>
  <c r="J232" i="49"/>
  <c r="E232" i="49"/>
  <c r="J231" i="49"/>
  <c r="E231" i="49"/>
  <c r="J230" i="49"/>
  <c r="E230" i="49"/>
  <c r="J229" i="49"/>
  <c r="E229" i="49"/>
  <c r="J228" i="49"/>
  <c r="E228" i="49"/>
  <c r="J227" i="49"/>
  <c r="E227" i="49"/>
  <c r="J226" i="49"/>
  <c r="E226" i="49"/>
  <c r="J225" i="49"/>
  <c r="E225" i="49"/>
  <c r="J224" i="49"/>
  <c r="E224" i="49"/>
  <c r="J223" i="49"/>
  <c r="E223" i="49"/>
  <c r="J222" i="49"/>
  <c r="E222" i="49"/>
  <c r="J221" i="49"/>
  <c r="E221" i="49"/>
  <c r="J220" i="49"/>
  <c r="E220" i="49"/>
  <c r="J219" i="49"/>
  <c r="E219" i="49"/>
  <c r="J218" i="49"/>
  <c r="E218" i="49"/>
  <c r="J217" i="49"/>
  <c r="E217" i="49"/>
  <c r="J216" i="49"/>
  <c r="E216" i="49"/>
  <c r="J215" i="49"/>
  <c r="E215" i="49"/>
  <c r="J214" i="49"/>
  <c r="E214" i="49"/>
  <c r="J213" i="49"/>
  <c r="E213" i="49"/>
  <c r="J212" i="49"/>
  <c r="E212" i="49"/>
  <c r="J211" i="49"/>
  <c r="E211" i="49"/>
  <c r="J210" i="49"/>
  <c r="E210" i="49"/>
  <c r="J209" i="49"/>
  <c r="E209" i="49"/>
  <c r="J208" i="49"/>
  <c r="E208" i="49"/>
  <c r="J207" i="49"/>
  <c r="E207" i="49"/>
  <c r="J206" i="49"/>
  <c r="E206" i="49"/>
  <c r="J205" i="49"/>
  <c r="E205" i="49"/>
  <c r="J204" i="49"/>
  <c r="E204" i="49"/>
  <c r="J203" i="49"/>
  <c r="E203" i="49"/>
  <c r="J202" i="49"/>
  <c r="E202" i="49"/>
  <c r="J201" i="49"/>
  <c r="E201" i="49"/>
  <c r="J200" i="49"/>
  <c r="E200" i="49"/>
  <c r="J199" i="49"/>
  <c r="E199" i="49"/>
  <c r="J198" i="49"/>
  <c r="E198" i="49"/>
  <c r="J197" i="49"/>
  <c r="E197" i="49"/>
  <c r="J196" i="49"/>
  <c r="E196" i="49"/>
  <c r="J195" i="49"/>
  <c r="E195" i="49"/>
  <c r="J194" i="49"/>
  <c r="E194" i="49"/>
  <c r="J193" i="49"/>
  <c r="E193" i="49"/>
  <c r="J192" i="49"/>
  <c r="E192" i="49"/>
  <c r="J191" i="49"/>
  <c r="E191" i="49"/>
  <c r="J190" i="49"/>
  <c r="E190" i="49"/>
  <c r="J189" i="49"/>
  <c r="E189" i="49"/>
  <c r="J188" i="49"/>
  <c r="E188" i="49"/>
  <c r="J187" i="49"/>
  <c r="E187" i="49"/>
  <c r="J186" i="49"/>
  <c r="E186" i="49"/>
  <c r="J185" i="49"/>
  <c r="E185" i="49"/>
  <c r="J184" i="49"/>
  <c r="E184" i="49"/>
  <c r="J183" i="49"/>
  <c r="E183" i="49"/>
  <c r="J182" i="49"/>
  <c r="E182" i="49"/>
  <c r="J181" i="49"/>
  <c r="E181" i="49"/>
  <c r="J180" i="49"/>
  <c r="E180" i="49"/>
  <c r="J179" i="49"/>
  <c r="E179" i="49"/>
  <c r="J178" i="49"/>
  <c r="E178" i="49"/>
  <c r="J177" i="49"/>
  <c r="E177" i="49"/>
  <c r="J176" i="49"/>
  <c r="E176" i="49"/>
  <c r="J175" i="49"/>
  <c r="E175" i="49"/>
  <c r="J174" i="49"/>
  <c r="E174" i="49"/>
  <c r="J173" i="49"/>
  <c r="E173" i="49"/>
  <c r="J172" i="49"/>
  <c r="E172" i="49"/>
  <c r="J171" i="49"/>
  <c r="E171" i="49"/>
  <c r="J170" i="49"/>
  <c r="E170" i="49"/>
  <c r="J169" i="49"/>
  <c r="E169" i="49"/>
  <c r="J168" i="49"/>
  <c r="E168" i="49"/>
  <c r="J167" i="49"/>
  <c r="E167" i="49"/>
  <c r="J166" i="49"/>
  <c r="E166" i="49"/>
  <c r="J165" i="49"/>
  <c r="E165" i="49"/>
  <c r="J164" i="49"/>
  <c r="E164" i="49"/>
  <c r="J163" i="49"/>
  <c r="E163" i="49"/>
  <c r="J162" i="49"/>
  <c r="E162" i="49"/>
  <c r="J161" i="49"/>
  <c r="E161" i="49"/>
  <c r="J160" i="49"/>
  <c r="E160" i="49"/>
  <c r="J159" i="49"/>
  <c r="E159" i="49"/>
  <c r="J158" i="49"/>
  <c r="E158" i="49"/>
  <c r="J157" i="49"/>
  <c r="E157" i="49"/>
  <c r="J156" i="49"/>
  <c r="E156" i="49"/>
  <c r="J155" i="49"/>
  <c r="E155" i="49"/>
  <c r="J154" i="49"/>
  <c r="E154" i="49"/>
  <c r="J153" i="49"/>
  <c r="E153" i="49"/>
  <c r="J152" i="49"/>
  <c r="E152" i="49"/>
  <c r="J151" i="49"/>
  <c r="E151" i="49"/>
  <c r="J150" i="49"/>
  <c r="E150" i="49"/>
  <c r="J149" i="49"/>
  <c r="E149" i="49"/>
  <c r="J148" i="49"/>
  <c r="E148" i="49"/>
  <c r="J147" i="49"/>
  <c r="E147" i="49"/>
  <c r="J146" i="49"/>
  <c r="E146" i="49"/>
  <c r="J145" i="49"/>
  <c r="E145" i="49"/>
  <c r="J144" i="49"/>
  <c r="E144" i="49"/>
  <c r="J143" i="49"/>
  <c r="E143" i="49"/>
  <c r="J142" i="49"/>
  <c r="E142" i="49"/>
  <c r="J141" i="49"/>
  <c r="E141" i="49"/>
  <c r="J140" i="49"/>
  <c r="E140" i="49"/>
  <c r="J139" i="49"/>
  <c r="E139" i="49"/>
  <c r="J138" i="49"/>
  <c r="E138" i="49"/>
  <c r="J137" i="49"/>
  <c r="E137" i="49"/>
  <c r="J136" i="49"/>
  <c r="E136" i="49"/>
  <c r="J135" i="49"/>
  <c r="E135" i="49"/>
  <c r="J134" i="49"/>
  <c r="E134" i="49"/>
  <c r="J133" i="49"/>
  <c r="E133" i="49"/>
  <c r="J132" i="49"/>
  <c r="E132" i="49"/>
  <c r="J131" i="49"/>
  <c r="E131" i="49"/>
  <c r="J130" i="49"/>
  <c r="E130" i="49"/>
  <c r="J129" i="49"/>
  <c r="E129" i="49"/>
  <c r="J128" i="49"/>
  <c r="E128" i="49"/>
  <c r="J127" i="49"/>
  <c r="E127" i="49"/>
  <c r="J126" i="49"/>
  <c r="E126" i="49"/>
  <c r="J125" i="49"/>
  <c r="E125" i="49"/>
  <c r="J124" i="49"/>
  <c r="E124" i="49"/>
  <c r="J123" i="49"/>
  <c r="E123" i="49"/>
  <c r="J122" i="49"/>
  <c r="E122" i="49"/>
  <c r="J121" i="49"/>
  <c r="E121" i="49"/>
  <c r="J120" i="49"/>
  <c r="E120" i="49"/>
  <c r="J119" i="49"/>
  <c r="E119" i="49"/>
  <c r="J118" i="49"/>
  <c r="E118" i="49"/>
  <c r="J117" i="49"/>
  <c r="E117" i="49"/>
  <c r="J116" i="49"/>
  <c r="E116" i="49"/>
  <c r="J115" i="49"/>
  <c r="E115" i="49"/>
  <c r="J114" i="49"/>
  <c r="E114" i="49"/>
  <c r="J113" i="49"/>
  <c r="E113" i="49"/>
  <c r="J112" i="49"/>
  <c r="E112" i="49"/>
  <c r="J111" i="49"/>
  <c r="E111" i="49"/>
  <c r="J110" i="49"/>
  <c r="E110" i="49"/>
  <c r="J109" i="49"/>
  <c r="E109" i="49"/>
  <c r="J108" i="49"/>
  <c r="E108" i="49"/>
  <c r="J107" i="49"/>
  <c r="E107" i="49"/>
  <c r="J106" i="49"/>
  <c r="E106" i="49"/>
  <c r="J105" i="49"/>
  <c r="E105" i="49"/>
  <c r="J104" i="49"/>
  <c r="E104" i="49"/>
  <c r="J103" i="49"/>
  <c r="E103" i="49"/>
  <c r="J102" i="49"/>
  <c r="E102" i="49"/>
  <c r="J101" i="49"/>
  <c r="E101" i="49"/>
  <c r="J100" i="49"/>
  <c r="E100" i="49"/>
  <c r="J99" i="49"/>
  <c r="E99" i="49"/>
  <c r="J98" i="49"/>
  <c r="E98" i="49"/>
  <c r="J97" i="49"/>
  <c r="E97" i="49"/>
  <c r="J96" i="49"/>
  <c r="E96" i="49"/>
  <c r="J95" i="49"/>
  <c r="E95" i="49"/>
  <c r="J94" i="49"/>
  <c r="E94" i="49"/>
  <c r="J93" i="49"/>
  <c r="E93" i="49"/>
  <c r="J92" i="49"/>
  <c r="E92" i="49"/>
  <c r="J91" i="49"/>
  <c r="E91" i="49"/>
  <c r="J90" i="49"/>
  <c r="E90" i="49"/>
  <c r="J89" i="49"/>
  <c r="E89" i="49"/>
  <c r="J88" i="49"/>
  <c r="E88" i="49"/>
  <c r="J87" i="49"/>
  <c r="E87" i="49"/>
  <c r="J86" i="49"/>
  <c r="E86" i="49"/>
  <c r="J85" i="49"/>
  <c r="E85" i="49"/>
  <c r="J84" i="49"/>
  <c r="E84" i="49"/>
  <c r="J83" i="49"/>
  <c r="E83" i="49"/>
  <c r="J82" i="49"/>
  <c r="E82" i="49"/>
  <c r="J81" i="49"/>
  <c r="E81" i="49"/>
  <c r="J80" i="49"/>
  <c r="E80" i="49"/>
  <c r="J79" i="49"/>
  <c r="E79" i="49"/>
  <c r="J78" i="49"/>
  <c r="E78" i="49"/>
  <c r="J77" i="49"/>
  <c r="E77" i="49"/>
  <c r="J76" i="49"/>
  <c r="E76" i="49"/>
  <c r="J75" i="49"/>
  <c r="E75" i="49"/>
  <c r="J74" i="49"/>
  <c r="E74" i="49"/>
  <c r="J73" i="49"/>
  <c r="E73" i="49"/>
  <c r="J72" i="49"/>
  <c r="E72" i="49"/>
  <c r="J71" i="49"/>
  <c r="E71" i="49"/>
  <c r="J70" i="49"/>
  <c r="E70" i="49"/>
  <c r="J69" i="49"/>
  <c r="E69" i="49"/>
  <c r="J68" i="49"/>
  <c r="E68" i="49"/>
  <c r="J67" i="49"/>
  <c r="E67" i="49"/>
  <c r="J66" i="49"/>
  <c r="E66" i="49"/>
  <c r="J65" i="49"/>
  <c r="E65" i="49"/>
  <c r="J64" i="49"/>
  <c r="E64" i="49"/>
  <c r="J63" i="49"/>
  <c r="E63" i="49"/>
  <c r="J62" i="49"/>
  <c r="E62" i="49"/>
  <c r="J61" i="49"/>
  <c r="E61" i="49"/>
  <c r="J60" i="49"/>
  <c r="E60" i="49"/>
  <c r="J59" i="49"/>
  <c r="E59" i="49"/>
  <c r="J58" i="49"/>
  <c r="E58" i="49"/>
  <c r="J57" i="49"/>
  <c r="E57" i="49"/>
  <c r="J56" i="49"/>
  <c r="E56" i="49"/>
  <c r="J55" i="49"/>
  <c r="E55" i="49"/>
  <c r="J54" i="49"/>
  <c r="E54" i="49"/>
  <c r="J53" i="49"/>
  <c r="E53" i="49"/>
  <c r="J52" i="49"/>
  <c r="E52" i="49"/>
  <c r="J51" i="49"/>
  <c r="E51" i="49"/>
  <c r="J50" i="49"/>
  <c r="E50" i="49"/>
  <c r="J49" i="49"/>
  <c r="E49" i="49"/>
  <c r="J48" i="49"/>
  <c r="E48" i="49"/>
  <c r="J47" i="49"/>
  <c r="E47" i="49"/>
  <c r="J46" i="49"/>
  <c r="E46" i="49"/>
  <c r="J45" i="49"/>
  <c r="E45" i="49"/>
  <c r="J44" i="49"/>
  <c r="E44" i="49"/>
  <c r="J43" i="49"/>
  <c r="E43" i="49"/>
  <c r="J42" i="49"/>
  <c r="E42" i="49"/>
  <c r="J41" i="49"/>
  <c r="E41" i="49"/>
  <c r="J40" i="49"/>
  <c r="E40" i="49"/>
  <c r="J39" i="49"/>
  <c r="E39" i="49"/>
  <c r="J38" i="49"/>
  <c r="E38" i="49"/>
  <c r="J37" i="49"/>
  <c r="E37" i="49"/>
  <c r="J36" i="49"/>
  <c r="E36" i="49"/>
  <c r="J35" i="49"/>
  <c r="E35" i="49"/>
  <c r="J34" i="49"/>
  <c r="E34" i="49"/>
  <c r="J33" i="49"/>
  <c r="E33" i="49"/>
  <c r="J32" i="49"/>
  <c r="E32" i="49"/>
  <c r="J31" i="49"/>
  <c r="E31" i="49"/>
  <c r="J30" i="49"/>
  <c r="E30" i="49"/>
  <c r="J29" i="49"/>
  <c r="E29" i="49"/>
  <c r="J28" i="49"/>
  <c r="E28" i="49"/>
  <c r="J27" i="49"/>
  <c r="E27" i="49"/>
  <c r="J26" i="49"/>
  <c r="E26" i="49"/>
  <c r="J25" i="49"/>
  <c r="E25" i="49"/>
  <c r="J24" i="49"/>
  <c r="E24" i="49"/>
  <c r="J23" i="49"/>
  <c r="E23" i="49"/>
  <c r="J22" i="49"/>
  <c r="E22" i="49"/>
  <c r="J21" i="49"/>
  <c r="E21" i="49"/>
  <c r="J20" i="49"/>
  <c r="E20" i="49"/>
  <c r="J19" i="49"/>
  <c r="E19" i="49"/>
  <c r="J18" i="49"/>
  <c r="E18" i="49"/>
  <c r="J17" i="49"/>
  <c r="E17" i="49"/>
  <c r="J16" i="49"/>
  <c r="E16" i="49"/>
  <c r="J15" i="49"/>
  <c r="E15" i="49"/>
  <c r="J14" i="49"/>
  <c r="E14" i="49"/>
  <c r="J13" i="49"/>
  <c r="E13" i="49"/>
  <c r="J12" i="49"/>
  <c r="E12" i="49"/>
  <c r="J11" i="49"/>
  <c r="E11" i="49"/>
  <c r="J10" i="49"/>
  <c r="E10" i="49"/>
  <c r="J9" i="49"/>
  <c r="E9" i="49"/>
  <c r="J8" i="49"/>
  <c r="E8" i="49"/>
  <c r="J7" i="49"/>
  <c r="E7" i="49"/>
  <c r="J5" i="49"/>
  <c r="E5" i="49"/>
  <c r="J275" i="48"/>
  <c r="E275" i="48"/>
  <c r="J274" i="48"/>
  <c r="E274" i="48"/>
  <c r="J273" i="48"/>
  <c r="E273" i="48"/>
  <c r="J272" i="48"/>
  <c r="E272" i="48"/>
  <c r="J271" i="48"/>
  <c r="E271" i="48"/>
  <c r="J270" i="48"/>
  <c r="E270" i="48"/>
  <c r="J269" i="48"/>
  <c r="E269" i="48"/>
  <c r="J268" i="48"/>
  <c r="E268" i="48"/>
  <c r="J267" i="48"/>
  <c r="E267" i="48"/>
  <c r="J266" i="48"/>
  <c r="E266" i="48"/>
  <c r="J265" i="48"/>
  <c r="E265" i="48"/>
  <c r="J264" i="48"/>
  <c r="E264" i="48"/>
  <c r="J263" i="48"/>
  <c r="E263" i="48"/>
  <c r="J262" i="48"/>
  <c r="E262" i="48"/>
  <c r="J261" i="48"/>
  <c r="E261" i="48"/>
  <c r="J260" i="48"/>
  <c r="E260" i="48"/>
  <c r="J259" i="48"/>
  <c r="E259" i="48"/>
  <c r="J258" i="48"/>
  <c r="E258" i="48"/>
  <c r="J257" i="48"/>
  <c r="E257" i="48"/>
  <c r="J256" i="48"/>
  <c r="E256" i="48"/>
  <c r="J255" i="48"/>
  <c r="E255" i="48"/>
  <c r="J254" i="48"/>
  <c r="E254" i="48"/>
  <c r="J253" i="48"/>
  <c r="E253" i="48"/>
  <c r="J252" i="48"/>
  <c r="E252" i="48"/>
  <c r="J251" i="48"/>
  <c r="E251" i="48"/>
  <c r="J250" i="48"/>
  <c r="E250" i="48"/>
  <c r="J249" i="48"/>
  <c r="E249" i="48"/>
  <c r="J248" i="48"/>
  <c r="E248" i="48"/>
  <c r="J247" i="48"/>
  <c r="E247" i="48"/>
  <c r="J246" i="48"/>
  <c r="E246" i="48"/>
  <c r="J245" i="48"/>
  <c r="E245" i="48"/>
  <c r="J244" i="48"/>
  <c r="E244" i="48"/>
  <c r="J243" i="48"/>
  <c r="E243" i="48"/>
  <c r="J242" i="48"/>
  <c r="E242" i="48"/>
  <c r="J241" i="48"/>
  <c r="E241" i="48"/>
  <c r="J240" i="48"/>
  <c r="E240" i="48"/>
  <c r="J239" i="48"/>
  <c r="E239" i="48"/>
  <c r="J238" i="48"/>
  <c r="E238" i="48"/>
  <c r="J237" i="48"/>
  <c r="E237" i="48"/>
  <c r="J236" i="48"/>
  <c r="E236" i="48"/>
  <c r="J235" i="48"/>
  <c r="E235" i="48"/>
  <c r="J234" i="48"/>
  <c r="E234" i="48"/>
  <c r="J233" i="48"/>
  <c r="E233" i="48"/>
  <c r="J232" i="48"/>
  <c r="E232" i="48"/>
  <c r="J231" i="48"/>
  <c r="E231" i="48"/>
  <c r="J230" i="48"/>
  <c r="E230" i="48"/>
  <c r="J229" i="48"/>
  <c r="E229" i="48"/>
  <c r="J228" i="48"/>
  <c r="E228" i="48"/>
  <c r="J227" i="48"/>
  <c r="E227" i="48"/>
  <c r="J226" i="48"/>
  <c r="E226" i="48"/>
  <c r="J225" i="48"/>
  <c r="E225" i="48"/>
  <c r="J224" i="48"/>
  <c r="E224" i="48"/>
  <c r="J223" i="48"/>
  <c r="E223" i="48"/>
  <c r="J222" i="48"/>
  <c r="E222" i="48"/>
  <c r="J221" i="48"/>
  <c r="E221" i="48"/>
  <c r="J220" i="48"/>
  <c r="E220" i="48"/>
  <c r="J219" i="48"/>
  <c r="E219" i="48"/>
  <c r="J218" i="48"/>
  <c r="E218" i="48"/>
  <c r="J217" i="48"/>
  <c r="E217" i="48"/>
  <c r="J216" i="48"/>
  <c r="E216" i="48"/>
  <c r="J215" i="48"/>
  <c r="E215" i="48"/>
  <c r="J214" i="48"/>
  <c r="E214" i="48"/>
  <c r="J213" i="48"/>
  <c r="E213" i="48"/>
  <c r="J212" i="48"/>
  <c r="E212" i="48"/>
  <c r="J211" i="48"/>
  <c r="E211" i="48"/>
  <c r="J210" i="48"/>
  <c r="E210" i="48"/>
  <c r="J209" i="48"/>
  <c r="E209" i="48"/>
  <c r="J208" i="48"/>
  <c r="E208" i="48"/>
  <c r="J207" i="48"/>
  <c r="E207" i="48"/>
  <c r="J206" i="48"/>
  <c r="E206" i="48"/>
  <c r="J205" i="48"/>
  <c r="E205" i="48"/>
  <c r="J204" i="48"/>
  <c r="E204" i="48"/>
  <c r="J203" i="48"/>
  <c r="E203" i="48"/>
  <c r="J202" i="48"/>
  <c r="E202" i="48"/>
  <c r="J201" i="48"/>
  <c r="E201" i="48"/>
  <c r="J200" i="48"/>
  <c r="E200" i="48"/>
  <c r="J199" i="48"/>
  <c r="E199" i="48"/>
  <c r="J198" i="48"/>
  <c r="E198" i="48"/>
  <c r="J197" i="48"/>
  <c r="E197" i="48"/>
  <c r="J196" i="48"/>
  <c r="E196" i="48"/>
  <c r="J195" i="48"/>
  <c r="E195" i="48"/>
  <c r="J194" i="48"/>
  <c r="E194" i="48"/>
  <c r="J193" i="48"/>
  <c r="E193" i="48"/>
  <c r="J192" i="48"/>
  <c r="E192" i="48"/>
  <c r="J191" i="48"/>
  <c r="E191" i="48"/>
  <c r="J190" i="48"/>
  <c r="E190" i="48"/>
  <c r="J189" i="48"/>
  <c r="E189" i="48"/>
  <c r="J188" i="48"/>
  <c r="E188" i="48"/>
  <c r="J187" i="48"/>
  <c r="E187" i="48"/>
  <c r="J186" i="48"/>
  <c r="E186" i="48"/>
  <c r="J185" i="48"/>
  <c r="E185" i="48"/>
  <c r="J184" i="48"/>
  <c r="E184" i="48"/>
  <c r="J183" i="48"/>
  <c r="E183" i="48"/>
  <c r="J182" i="48"/>
  <c r="E182" i="48"/>
  <c r="J181" i="48"/>
  <c r="E181" i="48"/>
  <c r="J180" i="48"/>
  <c r="E180" i="48"/>
  <c r="J179" i="48"/>
  <c r="E179" i="48"/>
  <c r="J178" i="48"/>
  <c r="E178" i="48"/>
  <c r="J177" i="48"/>
  <c r="E177" i="48"/>
  <c r="J176" i="48"/>
  <c r="E176" i="48"/>
  <c r="J175" i="48"/>
  <c r="E175" i="48"/>
  <c r="J174" i="48"/>
  <c r="E174" i="48"/>
  <c r="J173" i="48"/>
  <c r="E173" i="48"/>
  <c r="J172" i="48"/>
  <c r="E172" i="48"/>
  <c r="J171" i="48"/>
  <c r="E171" i="48"/>
  <c r="J170" i="48"/>
  <c r="E170" i="48"/>
  <c r="J169" i="48"/>
  <c r="E169" i="48"/>
  <c r="J168" i="48"/>
  <c r="E168" i="48"/>
  <c r="J167" i="48"/>
  <c r="E167" i="48"/>
  <c r="J166" i="48"/>
  <c r="E166" i="48"/>
  <c r="J165" i="48"/>
  <c r="E165" i="48"/>
  <c r="J164" i="48"/>
  <c r="E164" i="48"/>
  <c r="J163" i="48"/>
  <c r="E163" i="48"/>
  <c r="J162" i="48"/>
  <c r="E162" i="48"/>
  <c r="J161" i="48"/>
  <c r="E161" i="48"/>
  <c r="J160" i="48"/>
  <c r="E160" i="48"/>
  <c r="J159" i="48"/>
  <c r="E159" i="48"/>
  <c r="J158" i="48"/>
  <c r="E158" i="48"/>
  <c r="J157" i="48"/>
  <c r="E157" i="48"/>
  <c r="J156" i="48"/>
  <c r="E156" i="48"/>
  <c r="J155" i="48"/>
  <c r="E155" i="48"/>
  <c r="J154" i="48"/>
  <c r="E154" i="48"/>
  <c r="J153" i="48"/>
  <c r="E153" i="48"/>
  <c r="J152" i="48"/>
  <c r="E152" i="48"/>
  <c r="J151" i="48"/>
  <c r="E151" i="48"/>
  <c r="J150" i="48"/>
  <c r="E150" i="48"/>
  <c r="J149" i="48"/>
  <c r="E149" i="48"/>
  <c r="J148" i="48"/>
  <c r="E148" i="48"/>
  <c r="J147" i="48"/>
  <c r="E147" i="48"/>
  <c r="J146" i="48"/>
  <c r="E146" i="48"/>
  <c r="J145" i="48"/>
  <c r="E145" i="48"/>
  <c r="J144" i="48"/>
  <c r="E144" i="48"/>
  <c r="J143" i="48"/>
  <c r="E143" i="48"/>
  <c r="J142" i="48"/>
  <c r="E142" i="48"/>
  <c r="J141" i="48"/>
  <c r="E141" i="48"/>
  <c r="J140" i="48"/>
  <c r="E140" i="48"/>
  <c r="J139" i="48"/>
  <c r="E139" i="48"/>
  <c r="J138" i="48"/>
  <c r="E138" i="48"/>
  <c r="J137" i="48"/>
  <c r="E137" i="48"/>
  <c r="J136" i="48"/>
  <c r="E136" i="48"/>
  <c r="J135" i="48"/>
  <c r="E135" i="48"/>
  <c r="J134" i="48"/>
  <c r="E134" i="48"/>
  <c r="J133" i="48"/>
  <c r="E133" i="48"/>
  <c r="J132" i="48"/>
  <c r="E132" i="48"/>
  <c r="J131" i="48"/>
  <c r="E131" i="48"/>
  <c r="J130" i="48"/>
  <c r="E130" i="48"/>
  <c r="J129" i="48"/>
  <c r="E129" i="48"/>
  <c r="J128" i="48"/>
  <c r="E128" i="48"/>
  <c r="J127" i="48"/>
  <c r="E127" i="48"/>
  <c r="J126" i="48"/>
  <c r="E126" i="48"/>
  <c r="J125" i="48"/>
  <c r="E125" i="48"/>
  <c r="J124" i="48"/>
  <c r="E124" i="48"/>
  <c r="J123" i="48"/>
  <c r="E123" i="48"/>
  <c r="J122" i="48"/>
  <c r="E122" i="48"/>
  <c r="J121" i="48"/>
  <c r="E121" i="48"/>
  <c r="J120" i="48"/>
  <c r="E120" i="48"/>
  <c r="J119" i="48"/>
  <c r="E119" i="48"/>
  <c r="J118" i="48"/>
  <c r="E118" i="48"/>
  <c r="J117" i="48"/>
  <c r="E117" i="48"/>
  <c r="J116" i="48"/>
  <c r="E116" i="48"/>
  <c r="J115" i="48"/>
  <c r="E115" i="48"/>
  <c r="J114" i="48"/>
  <c r="E114" i="48"/>
  <c r="J113" i="48"/>
  <c r="E113" i="48"/>
  <c r="J112" i="48"/>
  <c r="E112" i="48"/>
  <c r="J111" i="48"/>
  <c r="E111" i="48"/>
  <c r="J110" i="48"/>
  <c r="E110" i="48"/>
  <c r="J109" i="48"/>
  <c r="E109" i="48"/>
  <c r="J108" i="48"/>
  <c r="E108" i="48"/>
  <c r="J107" i="48"/>
  <c r="E107" i="48"/>
  <c r="J106" i="48"/>
  <c r="E106" i="48"/>
  <c r="J105" i="48"/>
  <c r="E105" i="48"/>
  <c r="J104" i="48"/>
  <c r="E104" i="48"/>
  <c r="J103" i="48"/>
  <c r="E103" i="48"/>
  <c r="J102" i="48"/>
  <c r="E102" i="48"/>
  <c r="J101" i="48"/>
  <c r="E101" i="48"/>
  <c r="J100" i="48"/>
  <c r="E100" i="48"/>
  <c r="J99" i="48"/>
  <c r="E99" i="48"/>
  <c r="J98" i="48"/>
  <c r="E98" i="48"/>
  <c r="J97" i="48"/>
  <c r="E97" i="48"/>
  <c r="J96" i="48"/>
  <c r="E96" i="48"/>
  <c r="J95" i="48"/>
  <c r="E95" i="48"/>
  <c r="J94" i="48"/>
  <c r="E94" i="48"/>
  <c r="J93" i="48"/>
  <c r="E93" i="48"/>
  <c r="J92" i="48"/>
  <c r="E92" i="48"/>
  <c r="J91" i="48"/>
  <c r="E91" i="48"/>
  <c r="J90" i="48"/>
  <c r="E90" i="48"/>
  <c r="J89" i="48"/>
  <c r="E89" i="48"/>
  <c r="J88" i="48"/>
  <c r="E88" i="48"/>
  <c r="J87" i="48"/>
  <c r="E87" i="48"/>
  <c r="J86" i="48"/>
  <c r="E86" i="48"/>
  <c r="J85" i="48"/>
  <c r="E85" i="48"/>
  <c r="J84" i="48"/>
  <c r="E84" i="48"/>
  <c r="J83" i="48"/>
  <c r="E83" i="48"/>
  <c r="J82" i="48"/>
  <c r="E82" i="48"/>
  <c r="J81" i="48"/>
  <c r="E81" i="48"/>
  <c r="J80" i="48"/>
  <c r="E80" i="48"/>
  <c r="J79" i="48"/>
  <c r="E79" i="48"/>
  <c r="J78" i="48"/>
  <c r="E78" i="48"/>
  <c r="J77" i="48"/>
  <c r="E77" i="48"/>
  <c r="J76" i="48"/>
  <c r="E76" i="48"/>
  <c r="J75" i="48"/>
  <c r="E75" i="48"/>
  <c r="J74" i="48"/>
  <c r="E74" i="48"/>
  <c r="J73" i="48"/>
  <c r="E73" i="48"/>
  <c r="J72" i="48"/>
  <c r="E72" i="48"/>
  <c r="J71" i="48"/>
  <c r="E71" i="48"/>
  <c r="J70" i="48"/>
  <c r="E70" i="48"/>
  <c r="J69" i="48"/>
  <c r="E69" i="48"/>
  <c r="J68" i="48"/>
  <c r="E68" i="48"/>
  <c r="J67" i="48"/>
  <c r="E67" i="48"/>
  <c r="J66" i="48"/>
  <c r="E66" i="48"/>
  <c r="J65" i="48"/>
  <c r="E65" i="48"/>
  <c r="J64" i="48"/>
  <c r="E64" i="48"/>
  <c r="J63" i="48"/>
  <c r="E63" i="48"/>
  <c r="J62" i="48"/>
  <c r="E62" i="48"/>
  <c r="J61" i="48"/>
  <c r="E61" i="48"/>
  <c r="J60" i="48"/>
  <c r="E60" i="48"/>
  <c r="J59" i="48"/>
  <c r="E59" i="48"/>
  <c r="J58" i="48"/>
  <c r="E58" i="48"/>
  <c r="J57" i="48"/>
  <c r="E57" i="48"/>
  <c r="J56" i="48"/>
  <c r="E56" i="48"/>
  <c r="J55" i="48"/>
  <c r="E55" i="48"/>
  <c r="J54" i="48"/>
  <c r="E54" i="48"/>
  <c r="J53" i="48"/>
  <c r="E53" i="48"/>
  <c r="J52" i="48"/>
  <c r="E52" i="48"/>
  <c r="J51" i="48"/>
  <c r="E51" i="48"/>
  <c r="J50" i="48"/>
  <c r="E50" i="48"/>
  <c r="J49" i="48"/>
  <c r="E49" i="48"/>
  <c r="J48" i="48"/>
  <c r="E48" i="48"/>
  <c r="J47" i="48"/>
  <c r="E47" i="48"/>
  <c r="J46" i="48"/>
  <c r="E46" i="48"/>
  <c r="J45" i="48"/>
  <c r="E45" i="48"/>
  <c r="J44" i="48"/>
  <c r="E44" i="48"/>
  <c r="J43" i="48"/>
  <c r="E43" i="48"/>
  <c r="J42" i="48"/>
  <c r="E42" i="48"/>
  <c r="J41" i="48"/>
  <c r="E41" i="48"/>
  <c r="J40" i="48"/>
  <c r="E40" i="48"/>
  <c r="J39" i="48"/>
  <c r="E39" i="48"/>
  <c r="J38" i="48"/>
  <c r="E38" i="48"/>
  <c r="J37" i="48"/>
  <c r="E37" i="48"/>
  <c r="J36" i="48"/>
  <c r="E36" i="48"/>
  <c r="J35" i="48"/>
  <c r="E35" i="48"/>
  <c r="J34" i="48"/>
  <c r="E34" i="48"/>
  <c r="J33" i="48"/>
  <c r="E33" i="48"/>
  <c r="J32" i="48"/>
  <c r="E32" i="48"/>
  <c r="J31" i="48"/>
  <c r="E31" i="48"/>
  <c r="J30" i="48"/>
  <c r="E30" i="48"/>
  <c r="J29" i="48"/>
  <c r="E29" i="48"/>
  <c r="J28" i="48"/>
  <c r="E28" i="48"/>
  <c r="J27" i="48"/>
  <c r="E27" i="48"/>
  <c r="J26" i="48"/>
  <c r="E26" i="48"/>
  <c r="J25" i="48"/>
  <c r="E25" i="48"/>
  <c r="J24" i="48"/>
  <c r="E24" i="48"/>
  <c r="J23" i="48"/>
  <c r="E23" i="48"/>
  <c r="J22" i="48"/>
  <c r="E22" i="48"/>
  <c r="J21" i="48"/>
  <c r="E21" i="48"/>
  <c r="J20" i="48"/>
  <c r="E20" i="48"/>
  <c r="J19" i="48"/>
  <c r="E19" i="48"/>
  <c r="J18" i="48"/>
  <c r="E18" i="48"/>
  <c r="J17" i="48"/>
  <c r="E17" i="48"/>
  <c r="J16" i="48"/>
  <c r="E16" i="48"/>
  <c r="J15" i="48"/>
  <c r="E15" i="48"/>
  <c r="J14" i="48"/>
  <c r="E14" i="48"/>
  <c r="J13" i="48"/>
  <c r="E13" i="48"/>
  <c r="J12" i="48"/>
  <c r="E12" i="48"/>
  <c r="J11" i="48"/>
  <c r="E11" i="48"/>
  <c r="J10" i="48"/>
  <c r="E10" i="48"/>
  <c r="J9" i="48"/>
  <c r="E9" i="48"/>
  <c r="J8" i="48"/>
  <c r="E8" i="48"/>
  <c r="J7" i="48"/>
  <c r="E7" i="48"/>
  <c r="J5" i="48"/>
  <c r="E5" i="48"/>
  <c r="J275" i="24"/>
  <c r="E275" i="24"/>
  <c r="J274" i="24"/>
  <c r="E274" i="24"/>
  <c r="J273" i="24"/>
  <c r="E273" i="24"/>
  <c r="J272" i="24"/>
  <c r="E272" i="24"/>
  <c r="J271" i="24"/>
  <c r="E271" i="24"/>
  <c r="J270" i="24"/>
  <c r="E270" i="24"/>
  <c r="J269" i="24"/>
  <c r="E269" i="24"/>
  <c r="J268" i="24"/>
  <c r="E268" i="24"/>
  <c r="J267" i="24"/>
  <c r="E267" i="24"/>
  <c r="J266" i="24"/>
  <c r="E266" i="24"/>
  <c r="J265" i="24"/>
  <c r="E265" i="24"/>
  <c r="J264" i="24"/>
  <c r="E264" i="24"/>
  <c r="J263" i="24"/>
  <c r="E263" i="24"/>
  <c r="J262" i="24"/>
  <c r="E262" i="24"/>
  <c r="J261" i="24"/>
  <c r="E261" i="24"/>
  <c r="J260" i="24"/>
  <c r="E260" i="24"/>
  <c r="J259" i="24"/>
  <c r="E259" i="24"/>
  <c r="J258" i="24"/>
  <c r="E258" i="24"/>
  <c r="J257" i="24"/>
  <c r="E257" i="24"/>
  <c r="J256" i="24"/>
  <c r="E256" i="24"/>
  <c r="J255" i="24"/>
  <c r="E255" i="24"/>
  <c r="J254" i="24"/>
  <c r="E254" i="24"/>
  <c r="J253" i="24"/>
  <c r="E253" i="24"/>
  <c r="J252" i="24"/>
  <c r="E252" i="24"/>
  <c r="J251" i="24"/>
  <c r="E251" i="24"/>
  <c r="J250" i="24"/>
  <c r="E250" i="24"/>
  <c r="J249" i="24"/>
  <c r="E249" i="24"/>
  <c r="J248" i="24"/>
  <c r="E248" i="24"/>
  <c r="J247" i="24"/>
  <c r="E247" i="24"/>
  <c r="J246" i="24"/>
  <c r="E246" i="24"/>
  <c r="J245" i="24"/>
  <c r="E245" i="24"/>
  <c r="J244" i="24"/>
  <c r="E244" i="24"/>
  <c r="J243" i="24"/>
  <c r="E243" i="24"/>
  <c r="J242" i="24"/>
  <c r="E242" i="24"/>
  <c r="J241" i="24"/>
  <c r="E241" i="24"/>
  <c r="J240" i="24"/>
  <c r="E240" i="24"/>
  <c r="J239" i="24"/>
  <c r="E239" i="24"/>
  <c r="J238" i="24"/>
  <c r="E238" i="24"/>
  <c r="J237" i="24"/>
  <c r="E237" i="24"/>
  <c r="J236" i="24"/>
  <c r="E236" i="24"/>
  <c r="J235" i="24"/>
  <c r="E235" i="24"/>
  <c r="J234" i="24"/>
  <c r="E234" i="24"/>
  <c r="J233" i="24"/>
  <c r="E233" i="24"/>
  <c r="J232" i="24"/>
  <c r="E232" i="24"/>
  <c r="J231" i="24"/>
  <c r="E231" i="24"/>
  <c r="J230" i="24"/>
  <c r="E230" i="24"/>
  <c r="J229" i="24"/>
  <c r="E229" i="24"/>
  <c r="J228" i="24"/>
  <c r="E228" i="24"/>
  <c r="J227" i="24"/>
  <c r="E227" i="24"/>
  <c r="J226" i="24"/>
  <c r="E226" i="24"/>
  <c r="J225" i="24"/>
  <c r="E225" i="24"/>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39" i="44"/>
  <c r="E139" i="44"/>
  <c r="J138" i="44"/>
  <c r="E138" i="44"/>
  <c r="J137" i="44"/>
  <c r="E137" i="44"/>
  <c r="J136" i="44"/>
  <c r="E136" i="44"/>
  <c r="J135" i="44"/>
  <c r="E135" i="44"/>
  <c r="J134" i="44"/>
  <c r="E134" i="44"/>
  <c r="J133" i="44"/>
  <c r="E133" i="44"/>
  <c r="J132" i="44"/>
  <c r="E132" i="44"/>
  <c r="J131" i="44"/>
  <c r="E131" i="44"/>
  <c r="J130" i="44"/>
  <c r="E130" i="44"/>
  <c r="J129" i="44"/>
  <c r="E129" i="44"/>
  <c r="J128" i="44"/>
  <c r="E128" i="44"/>
  <c r="J127" i="44"/>
  <c r="E127" i="44"/>
  <c r="J126" i="44"/>
  <c r="E126" i="44"/>
  <c r="J125" i="44"/>
  <c r="E125" i="44"/>
  <c r="J124" i="44"/>
  <c r="E124" i="44"/>
  <c r="J123" i="44"/>
  <c r="E123" i="44"/>
  <c r="J122" i="44"/>
  <c r="E122" i="44"/>
  <c r="J121" i="44"/>
  <c r="E121" i="44"/>
  <c r="J120" i="44"/>
  <c r="E120" i="44"/>
  <c r="J119" i="44"/>
  <c r="E119" i="44"/>
  <c r="J118" i="44"/>
  <c r="E118" i="44"/>
  <c r="J117" i="44"/>
  <c r="E117" i="44"/>
  <c r="J116" i="44"/>
  <c r="E116" i="44"/>
  <c r="J115" i="44"/>
  <c r="E115" i="44"/>
  <c r="J114" i="44"/>
  <c r="E114" i="44"/>
  <c r="J113" i="44"/>
  <c r="E113" i="44"/>
  <c r="J112" i="44"/>
  <c r="E112" i="44"/>
  <c r="J111" i="44"/>
  <c r="E111" i="44"/>
  <c r="J110" i="44"/>
  <c r="E110" i="44"/>
  <c r="J109" i="44"/>
  <c r="E109" i="44"/>
  <c r="J108" i="44"/>
  <c r="E108" i="44"/>
  <c r="J107" i="44"/>
  <c r="E107" i="44"/>
  <c r="J106" i="44"/>
  <c r="E106" i="44"/>
  <c r="J105" i="44"/>
  <c r="E105" i="44"/>
  <c r="J104" i="44"/>
  <c r="E104" i="44"/>
  <c r="J103" i="44"/>
  <c r="E103" i="44"/>
  <c r="J102" i="44"/>
  <c r="E102" i="44"/>
  <c r="J101" i="44"/>
  <c r="E101" i="44"/>
  <c r="J100" i="44"/>
  <c r="E100" i="44"/>
  <c r="J99" i="44"/>
  <c r="E99" i="44"/>
  <c r="J98" i="44"/>
  <c r="E98" i="44"/>
  <c r="J97" i="44"/>
  <c r="E97" i="44"/>
  <c r="J96" i="44"/>
  <c r="E96" i="44"/>
  <c r="J95" i="44"/>
  <c r="E95" i="44"/>
  <c r="J94" i="44"/>
  <c r="E94" i="44"/>
  <c r="J93" i="44"/>
  <c r="E93" i="44"/>
  <c r="J92" i="44"/>
  <c r="E92" i="44"/>
  <c r="J91" i="44"/>
  <c r="E91" i="44"/>
  <c r="J90" i="44"/>
  <c r="E90" i="44"/>
  <c r="J89" i="44"/>
  <c r="E89" i="44"/>
  <c r="J88" i="44"/>
  <c r="E88" i="44"/>
  <c r="J87" i="44"/>
  <c r="E87" i="44"/>
  <c r="J86" i="44"/>
  <c r="E86" i="44"/>
  <c r="J85" i="44"/>
  <c r="E85" i="44"/>
  <c r="J84" i="44"/>
  <c r="E84" i="44"/>
  <c r="J83" i="44"/>
  <c r="E83" i="44"/>
  <c r="J82" i="44"/>
  <c r="E82" i="44"/>
  <c r="J81" i="44"/>
  <c r="E81" i="44"/>
  <c r="J80" i="44"/>
  <c r="E80" i="44"/>
  <c r="J79" i="44"/>
  <c r="E79" i="44"/>
  <c r="J78" i="44"/>
  <c r="E78" i="44"/>
  <c r="J77" i="44"/>
  <c r="E77" i="44"/>
  <c r="J76" i="44"/>
  <c r="E76" i="44"/>
  <c r="J75" i="44"/>
  <c r="E75" i="44"/>
  <c r="J74" i="44"/>
  <c r="E74" i="44"/>
  <c r="J73" i="44"/>
  <c r="E73" i="44"/>
  <c r="J72" i="44"/>
  <c r="E72" i="44"/>
  <c r="J71" i="44"/>
  <c r="E71" i="44"/>
  <c r="J70" i="44"/>
  <c r="E70" i="44"/>
  <c r="J69" i="44"/>
  <c r="E69" i="44"/>
  <c r="J68" i="44"/>
  <c r="E68" i="44"/>
  <c r="J67" i="44"/>
  <c r="E67" i="44"/>
  <c r="J66" i="44"/>
  <c r="E66" i="44"/>
  <c r="J65" i="44"/>
  <c r="E65" i="44"/>
  <c r="J64" i="44"/>
  <c r="E64" i="44"/>
  <c r="J63" i="44"/>
  <c r="E63" i="44"/>
  <c r="J62" i="44"/>
  <c r="E62" i="44"/>
  <c r="J61" i="44"/>
  <c r="E61" i="44"/>
  <c r="J60" i="44"/>
  <c r="E60" i="44"/>
  <c r="J59" i="44"/>
  <c r="E59" i="44"/>
  <c r="J58" i="44"/>
  <c r="E58" i="44"/>
  <c r="J57" i="44"/>
  <c r="E57" i="44"/>
  <c r="J56" i="44"/>
  <c r="E56" i="44"/>
  <c r="J55" i="44"/>
  <c r="E55" i="44"/>
  <c r="J54" i="44"/>
  <c r="E54" i="44"/>
  <c r="J53" i="44"/>
  <c r="E53" i="44"/>
  <c r="J52" i="44"/>
  <c r="E52" i="44"/>
  <c r="J51" i="44"/>
  <c r="E51" i="44"/>
  <c r="J50" i="44"/>
  <c r="E50" i="44"/>
  <c r="J49" i="44"/>
  <c r="E49" i="44"/>
  <c r="J48" i="44"/>
  <c r="E48" i="44"/>
  <c r="J47" i="44"/>
  <c r="E47" i="44"/>
  <c r="J46" i="44"/>
  <c r="E46" i="44"/>
  <c r="J45" i="44"/>
  <c r="E45" i="44"/>
  <c r="J44" i="44"/>
  <c r="E44" i="44"/>
  <c r="J43" i="44"/>
  <c r="E43" i="44"/>
  <c r="J42" i="44"/>
  <c r="E42" i="44"/>
  <c r="J41" i="44"/>
  <c r="E41" i="44"/>
  <c r="J40" i="44"/>
  <c r="E40" i="44"/>
  <c r="J39" i="44"/>
  <c r="E39" i="44"/>
  <c r="J38" i="44"/>
  <c r="E38" i="44"/>
  <c r="J37" i="44"/>
  <c r="E37" i="44"/>
  <c r="J36" i="44"/>
  <c r="E36" i="44"/>
  <c r="J35" i="44"/>
  <c r="E35" i="44"/>
  <c r="J34" i="44"/>
  <c r="E34" i="44"/>
  <c r="J33" i="44"/>
  <c r="E33" i="44"/>
  <c r="J32" i="44"/>
  <c r="E32" i="44"/>
  <c r="J31" i="44"/>
  <c r="E31" i="44"/>
  <c r="J30" i="44"/>
  <c r="E30" i="44"/>
  <c r="J29" i="44"/>
  <c r="E29" i="44"/>
  <c r="J28" i="44"/>
  <c r="E28" i="44"/>
  <c r="J27" i="44"/>
  <c r="E27" i="44"/>
  <c r="J26" i="44"/>
  <c r="E26" i="44"/>
  <c r="J25" i="44"/>
  <c r="E25" i="44"/>
  <c r="J24" i="44"/>
  <c r="E24" i="44"/>
  <c r="J23" i="44"/>
  <c r="E23" i="44"/>
  <c r="J22" i="44"/>
  <c r="E22" i="44"/>
  <c r="J21" i="44"/>
  <c r="E21" i="44"/>
  <c r="J20" i="44"/>
  <c r="E20" i="44"/>
  <c r="J19" i="44"/>
  <c r="E19" i="44"/>
  <c r="J18" i="44"/>
  <c r="E18" i="44"/>
  <c r="J17" i="44"/>
  <c r="E17" i="44"/>
  <c r="J16" i="44"/>
  <c r="E16" i="44"/>
  <c r="J15" i="44"/>
  <c r="E15" i="44"/>
  <c r="J14" i="44"/>
  <c r="E14" i="44"/>
  <c r="J13" i="44"/>
  <c r="E13" i="44"/>
  <c r="J12" i="44"/>
  <c r="E12" i="44"/>
  <c r="J11" i="44"/>
  <c r="E11" i="44"/>
  <c r="J10" i="44"/>
  <c r="E10" i="44"/>
  <c r="J9" i="44"/>
  <c r="E9" i="44"/>
  <c r="J8" i="44"/>
  <c r="E8" i="44"/>
  <c r="J7" i="44"/>
  <c r="E7" i="44"/>
  <c r="J5" i="44"/>
  <c r="E5" i="44"/>
  <c r="J139" i="43"/>
  <c r="E139" i="43"/>
  <c r="J138" i="43"/>
  <c r="E138" i="43"/>
  <c r="J137" i="43"/>
  <c r="E137" i="43"/>
  <c r="J136" i="43"/>
  <c r="E136" i="43"/>
  <c r="J135" i="43"/>
  <c r="E135" i="43"/>
  <c r="J134" i="43"/>
  <c r="E134" i="43"/>
  <c r="J133" i="43"/>
  <c r="E133" i="43"/>
  <c r="J132" i="43"/>
  <c r="E132" i="43"/>
  <c r="J131" i="43"/>
  <c r="E131" i="43"/>
  <c r="J130" i="43"/>
  <c r="E130" i="43"/>
  <c r="J129" i="43"/>
  <c r="E129" i="43"/>
  <c r="J128" i="43"/>
  <c r="E128" i="43"/>
  <c r="J127" i="43"/>
  <c r="E127" i="43"/>
  <c r="J126" i="43"/>
  <c r="E126" i="43"/>
  <c r="J125" i="43"/>
  <c r="E125" i="43"/>
  <c r="J124" i="43"/>
  <c r="E124" i="43"/>
  <c r="J123" i="43"/>
  <c r="E123" i="43"/>
  <c r="J122" i="43"/>
  <c r="E122" i="43"/>
  <c r="J121" i="43"/>
  <c r="E121" i="43"/>
  <c r="J120" i="43"/>
  <c r="E120" i="43"/>
  <c r="J119" i="43"/>
  <c r="E119" i="43"/>
  <c r="J118" i="43"/>
  <c r="E118" i="43"/>
  <c r="J117" i="43"/>
  <c r="E117" i="43"/>
  <c r="J116" i="43"/>
  <c r="E116" i="43"/>
  <c r="J115" i="43"/>
  <c r="E115" i="43"/>
  <c r="J114" i="43"/>
  <c r="E114" i="43"/>
  <c r="J113" i="43"/>
  <c r="E113" i="43"/>
  <c r="J112" i="43"/>
  <c r="E112" i="43"/>
  <c r="J111" i="43"/>
  <c r="E111" i="43"/>
  <c r="J110" i="43"/>
  <c r="E110" i="43"/>
  <c r="J109" i="43"/>
  <c r="E109" i="43"/>
  <c r="J108" i="43"/>
  <c r="E108" i="43"/>
  <c r="J107" i="43"/>
  <c r="E107" i="43"/>
  <c r="J106" i="43"/>
  <c r="E106" i="43"/>
  <c r="J105" i="43"/>
  <c r="E105" i="43"/>
  <c r="J104" i="43"/>
  <c r="E104" i="43"/>
  <c r="J103" i="43"/>
  <c r="E103" i="43"/>
  <c r="J102" i="43"/>
  <c r="E102" i="43"/>
  <c r="J101" i="43"/>
  <c r="E101" i="43"/>
  <c r="J100" i="43"/>
  <c r="E100" i="43"/>
  <c r="J99" i="43"/>
  <c r="E99" i="43"/>
  <c r="J98" i="43"/>
  <c r="E98" i="43"/>
  <c r="J97" i="43"/>
  <c r="E97" i="43"/>
  <c r="J96" i="43"/>
  <c r="E96" i="43"/>
  <c r="J95" i="43"/>
  <c r="E95" i="43"/>
  <c r="J94" i="43"/>
  <c r="E94" i="43"/>
  <c r="J93" i="43"/>
  <c r="E93" i="43"/>
  <c r="J92" i="43"/>
  <c r="E92" i="43"/>
  <c r="J91" i="43"/>
  <c r="E91" i="43"/>
  <c r="J90" i="43"/>
  <c r="E90" i="43"/>
  <c r="J89" i="43"/>
  <c r="E89" i="43"/>
  <c r="J88" i="43"/>
  <c r="E88" i="43"/>
  <c r="J87" i="43"/>
  <c r="E87" i="43"/>
  <c r="J86" i="43"/>
  <c r="E86" i="43"/>
  <c r="J85" i="43"/>
  <c r="E85" i="43"/>
  <c r="J84" i="43"/>
  <c r="E84" i="43"/>
  <c r="J83" i="43"/>
  <c r="E83" i="43"/>
  <c r="J82" i="43"/>
  <c r="E82" i="43"/>
  <c r="J81" i="43"/>
  <c r="E81" i="43"/>
  <c r="J80" i="43"/>
  <c r="E80" i="43"/>
  <c r="J79" i="43"/>
  <c r="E79" i="43"/>
  <c r="J78" i="43"/>
  <c r="E78" i="43"/>
  <c r="J77" i="43"/>
  <c r="E77" i="43"/>
  <c r="J76" i="43"/>
  <c r="E76" i="43"/>
  <c r="J75" i="43"/>
  <c r="E75" i="43"/>
  <c r="J74" i="43"/>
  <c r="E74" i="43"/>
  <c r="J73" i="43"/>
  <c r="E73" i="43"/>
  <c r="J72" i="43"/>
  <c r="E72" i="43"/>
  <c r="J71" i="43"/>
  <c r="E71" i="43"/>
  <c r="J70" i="43"/>
  <c r="E70" i="43"/>
  <c r="J69" i="43"/>
  <c r="E69" i="43"/>
  <c r="J68" i="43"/>
  <c r="E68" i="43"/>
  <c r="J67" i="43"/>
  <c r="E67" i="43"/>
  <c r="J66" i="43"/>
  <c r="E66" i="43"/>
  <c r="J65" i="43"/>
  <c r="E65" i="43"/>
  <c r="J64" i="43"/>
  <c r="E64" i="43"/>
  <c r="J63" i="43"/>
  <c r="E63" i="43"/>
  <c r="J62" i="43"/>
  <c r="E62" i="43"/>
  <c r="J61" i="43"/>
  <c r="E61" i="43"/>
  <c r="J60" i="43"/>
  <c r="E60" i="43"/>
  <c r="J59" i="43"/>
  <c r="E59" i="43"/>
  <c r="J58" i="43"/>
  <c r="E58" i="43"/>
  <c r="J57" i="43"/>
  <c r="E57" i="43"/>
  <c r="J56" i="43"/>
  <c r="E56" i="43"/>
  <c r="J55" i="43"/>
  <c r="E55" i="43"/>
  <c r="J54" i="43"/>
  <c r="E54" i="43"/>
  <c r="J53" i="43"/>
  <c r="E53" i="43"/>
  <c r="J52" i="43"/>
  <c r="E52" i="43"/>
  <c r="J51" i="43"/>
  <c r="E51" i="43"/>
  <c r="J50" i="43"/>
  <c r="E50" i="43"/>
  <c r="J49" i="43"/>
  <c r="E49" i="43"/>
  <c r="J48" i="43"/>
  <c r="E48" i="43"/>
  <c r="J47" i="43"/>
  <c r="E47" i="43"/>
  <c r="J46" i="43"/>
  <c r="E46" i="43"/>
  <c r="J45" i="43"/>
  <c r="E45" i="43"/>
  <c r="J44" i="43"/>
  <c r="E44" i="43"/>
  <c r="J43" i="43"/>
  <c r="E43" i="43"/>
  <c r="J42" i="43"/>
  <c r="E42" i="43"/>
  <c r="J41" i="43"/>
  <c r="E41" i="43"/>
  <c r="J40" i="43"/>
  <c r="E40" i="43"/>
  <c r="J39" i="43"/>
  <c r="E39" i="43"/>
  <c r="J38" i="43"/>
  <c r="E38" i="43"/>
  <c r="J37" i="43"/>
  <c r="E37" i="43"/>
  <c r="J36" i="43"/>
  <c r="E36" i="43"/>
  <c r="J35" i="43"/>
  <c r="E35" i="43"/>
  <c r="J34" i="43"/>
  <c r="E34" i="43"/>
  <c r="J33" i="43"/>
  <c r="E33" i="43"/>
  <c r="J32" i="43"/>
  <c r="E32" i="43"/>
  <c r="J31" i="43"/>
  <c r="E31" i="43"/>
  <c r="J30" i="43"/>
  <c r="E30" i="43"/>
  <c r="J29" i="43"/>
  <c r="E29" i="43"/>
  <c r="J28" i="43"/>
  <c r="E28" i="43"/>
  <c r="J27" i="43"/>
  <c r="E27" i="43"/>
  <c r="J26" i="43"/>
  <c r="E26" i="43"/>
  <c r="J25" i="43"/>
  <c r="E25" i="43"/>
  <c r="J24" i="43"/>
  <c r="E24" i="43"/>
  <c r="J23" i="43"/>
  <c r="E23" i="43"/>
  <c r="J22" i="43"/>
  <c r="E22" i="43"/>
  <c r="J21" i="43"/>
  <c r="E21" i="43"/>
  <c r="J20" i="43"/>
  <c r="E20" i="43"/>
  <c r="J19" i="43"/>
  <c r="E19" i="43"/>
  <c r="J18" i="43"/>
  <c r="E18" i="43"/>
  <c r="J17" i="43"/>
  <c r="E17" i="43"/>
  <c r="J16" i="43"/>
  <c r="E16" i="43"/>
  <c r="J15" i="43"/>
  <c r="E15" i="43"/>
  <c r="J14" i="43"/>
  <c r="E14" i="43"/>
  <c r="J13" i="43"/>
  <c r="E13" i="43"/>
  <c r="J12" i="43"/>
  <c r="E12" i="43"/>
  <c r="J11" i="43"/>
  <c r="E11" i="43"/>
  <c r="J10" i="43"/>
  <c r="E10" i="43"/>
  <c r="J9" i="43"/>
  <c r="E9" i="43"/>
  <c r="J8" i="43"/>
  <c r="E8" i="43"/>
  <c r="J7" i="43"/>
  <c r="E7" i="43"/>
  <c r="J5" i="43"/>
  <c r="E5" i="43"/>
  <c r="J139" i="30"/>
  <c r="E139" i="30"/>
  <c r="J138" i="30"/>
  <c r="E138" i="30"/>
  <c r="J137" i="30"/>
  <c r="E137" i="30"/>
  <c r="J136" i="30"/>
  <c r="E136" i="30"/>
  <c r="J135" i="30"/>
  <c r="E135" i="30"/>
  <c r="J134" i="30"/>
  <c r="E134" i="30"/>
  <c r="J133" i="30"/>
  <c r="E133" i="30"/>
  <c r="J132" i="30"/>
  <c r="E132" i="30"/>
  <c r="J131" i="30"/>
  <c r="E131" i="30"/>
  <c r="J130" i="30"/>
  <c r="E130" i="30"/>
  <c r="J129" i="30"/>
  <c r="E129" i="30"/>
  <c r="J128" i="30"/>
  <c r="E128" i="30"/>
  <c r="J127" i="30"/>
  <c r="E127" i="30"/>
  <c r="J126" i="30"/>
  <c r="E126" i="30"/>
  <c r="J125" i="30"/>
  <c r="E125" i="30"/>
  <c r="J124" i="30"/>
  <c r="E124" i="30"/>
  <c r="J123" i="30"/>
  <c r="E123" i="30"/>
  <c r="J122" i="30"/>
  <c r="E122" i="30"/>
  <c r="J121" i="30"/>
  <c r="E121" i="30"/>
  <c r="J120" i="30"/>
  <c r="E120" i="30"/>
  <c r="J119" i="30"/>
  <c r="E119" i="30"/>
  <c r="J118" i="30"/>
  <c r="E118" i="30"/>
  <c r="J117" i="30"/>
  <c r="E117" i="30"/>
  <c r="J116" i="30"/>
  <c r="E116" i="30"/>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<sst xmlns="http://schemas.openxmlformats.org/spreadsheetml/2006/main" count="2412" uniqueCount="294">
  <si>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</si>
  <si>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</si>
  <si>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</si>
  <si>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</si>
  <si>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</si>
  <si>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</si>
  <si>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</si>
  <si>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</si>
  <si>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</si>
  <si>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</si>
  <si>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</si>
  <si>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</si>
  <si>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</si>
  <si>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</si>
  <si>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</si>
  <si>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</si>
  <si>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</si>
  <si>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</si>
  <si>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</si>
  <si>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</si>
  <si>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</si>
  <si>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</si>
  <si>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</si>
  <si>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</si>
  <si>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</si>
  <si>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</si>
  <si>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</si>
  <si>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</si>
  <si>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</si>
  <si>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</si>
  <si>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</si>
  <si>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</si>
  <si>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</si>
  <si>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</si>
  <si>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</si>
  <si>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</si>
  <si>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</si>
  <si>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</si>
  <si>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</si>
  <si>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</si>
  <si>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</si>
  <si>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</si>
  <si>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</si>
  <si>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</si>
  <si>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</si>
  <si>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</si>
  <si>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</si>
  <si>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</si>
  <si>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</si>
  <si>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</si>
  <si>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</si>
  <si>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</si>
  <si>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</si>
  <si>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</si>
  <si>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</si>
  <si>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</si>
  <si>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</si>
  <si>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</si>
  <si>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</si>
  <si>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</si>
  <si>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</si>
  <si>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</si>
  <si>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</si>
  <si>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</si>
  <si>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</si>
  <si>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</si>
  <si>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</si>
  <si>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</si>
  <si>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</si>
  <si>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</si>
  <si>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</si>
  <si>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</si>
  <si>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</si>
  <si>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</si>
  <si>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</si>
  <si>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</si>
  <si>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</si>
  <si>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</si>
  <si>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</si>
  <si>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</si>
  <si>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</si>
  <si>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</si>
  <si>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</si>
  <si>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</si>
  <si>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</si>
  <si>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</si>
  <si>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</si>
  <si>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</si>
  <si>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</si>
  <si>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</si>
  <si>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</si>
  <si>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</si>
  <si>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</si>
  <si>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</si>
  <si>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</si>
  <si>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</si>
  <si>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</si>
  <si>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</si>
  <si>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</si>
  <si>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</si>
  <si>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</si>
  <si>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</si>
  <si>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</si>
  <si>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</si>
  <si>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</si>
  <si>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</si>
  <si>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</si>
  <si>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</si>
  <si>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</si>
  <si>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</si>
  <si>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</si>
  <si>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</si>
  <si>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</si>
  <si>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</si>
  <si>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</si>
  <si>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</si>
  <si>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</si>
  <si>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</si>
  <si>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</si>
  <si>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</si>
  <si>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</si>
  <si>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</si>
  <si>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</si>
  <si>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</si>
  <si>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</si>
  <si>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</si>
  <si>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</si>
  <si>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</si>
  <si>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</si>
  <si>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</si>
  <si>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</si>
  <si>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</si>
  <si>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</si>
  <si>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</si>
  <si>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</si>
  <si>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</si>
  <si>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</si>
  <si>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</si>
  <si>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</si>
  <si>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</si>
  <si>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</si>
  <si>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</si>
  <si>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</si>
  <si>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</si>
  <si>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</si>
  <si>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</si>
  <si>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</si>
  <si>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</si>
  <si>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</si>
  <si>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</si>
  <si>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</si>
  <si>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</si>
  <si>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</si>
  <si>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</si>
  <si>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</si>
  <si>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</si>
  <si>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</si>
  <si>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</si>
  <si>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</si>
  <si>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</si>
  <si>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</si>
  <si>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</si>
  <si>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</si>
  <si>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</si>
  <si>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</si>
  <si>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</si>
  <si>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</si>
  <si>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</si>
  <si>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</si>
  <si>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</si>
  <si>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</si>
  <si>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</si>
  <si>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</si>
  <si>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</si>
  <si>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</si>
  <si>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</si>
  <si>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</si>
  <si>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</si>
  <si>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</si>
  <si>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</si>
  <si>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</si>
  <si>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</si>
  <si>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</si>
  <si>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</si>
  <si>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</si>
  <si>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</si>
  <si>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</si>
  <si>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</si>
  <si>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</si>
  <si>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</si>
  <si>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</si>
  <si>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</si>
  <si>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</si>
  <si>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</si>
  <si>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</si>
  <si>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</si>
  <si>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</si>
  <si>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</si>
  <si>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</si>
  <si>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</si>
  <si>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</si>
  <si>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</si>
  <si>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</si>
  <si>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</si>
  <si>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</si>
  <si>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</si>
  <si>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</si>
  <si>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</si>
  <si>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</si>
  <si>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</si>
  <si>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</si>
  <si>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</si>
  <si>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</si>
  <si>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</si>
  <si>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</si>
  <si>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</si>
  <si>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</si>
  <si>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</si>
  <si>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</si>
  <si>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</si>
  <si>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</si>
  <si>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</si>
  <si>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</si>
  <si>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</si>
  <si>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</si>
  <si>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</si>
  <si>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</si>
  <si>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</si>
  <si>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</si>
  <si>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</si>
  <si>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</si>
  <si>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</si>
  <si>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</si>
  <si>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</si>
  <si>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</si>
  <si>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</si>
  <si>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</si>
  <si>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</si>
  <si>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</si>
  <si>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</si>
  <si>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</si>
  <si>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</si>
  <si>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</si>
  <si>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</si>
  <si>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</si>
  <si>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</si>
  <si>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</si>
  <si>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</si>
  <si>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</si>
  <si>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</si>
  <si>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</si>
  <si>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</si>
  <si>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</si>
  <si>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</si>
  <si>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</si>
  <si>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</si>
  <si>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</si>
  <si>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</si>
  <si>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</si>
  <si>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</si>
  <si>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</si>
  <si>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</si>
  <si>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</si>
  <si>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</si>
  <si>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</si>
  <si>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</si>
  <si>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</si>
  <si>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</si>
  <si>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</si>
  <si>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</si>
  <si>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</si>
  <si>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</si>
  <si>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</si>
  <si>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</si>
  <si>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</si>
  <si>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</si>
  <si>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</si>
  <si>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</si>
  <si>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</si>
  <si>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</si>
  <si>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</si>
  <si>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</si>
  <si>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</si>
  <si>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</si>
  <si>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</si>
  <si>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</si>
  <si>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</si>
  <si>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TABLE 1: CPI GROUP AND SUB- GROUP, MALE'</t>
  </si>
  <si>
    <t>TABLE 1: CPI GROUP AND SUB- GROUP, ATOLLS</t>
  </si>
  <si>
    <t>Feb  2020 -Mar 2020</t>
  </si>
  <si>
    <t>Feb 2020 Mar 2020</t>
  </si>
  <si>
    <t>Feb  2020 Mar 2020</t>
  </si>
  <si>
    <t>Feb  2020 -Mar  2020</t>
  </si>
  <si>
    <t>Feb 2020 -Mar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</si>
</sst>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ރ_._-;_-* #,##0.00\ _ރ_.\-;_-* &quot;-&quot;??\ _ރ_._-;_-@_-"/>
    <numFmt numFmtId="165" formatCode="[$-409]mmm\-yy;@"/>
    <numFmt numFmtId="166" formatCode="B1mmm\-yy"/>
    <numFmt numFmtId="167"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3" fontId="5" fillId="0" borderId="0" applyFont="0" applyFill="0" applyBorder="0" applyAlignment="0" applyProtection="0"/>
  </cellStyleXfs>
  <cellXfs count="155">
    <xf numFmtId="165" fontId="0" fillId="0" borderId="0" xfId="0"/>
    <xf numFmtId="165" fontId="0" fillId="0" borderId="0" xfId="0" applyAlignment="1">
      <alignment horizontal="right"/>
    </xf>
    <xf numFmtId="165" fontId="0" fillId="0" borderId="1" xfId="0" applyBorder="1" applyAlignment="1">
      <alignment horizontal="left"/>
    </xf>
    <xf numFmtId="165"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5" fontId="0" fillId="2" borderId="0" xfId="0" applyFill="1"/>
    <xf numFmtId="165" fontId="2" fillId="2" borderId="0" xfId="0" applyFont="1" applyFill="1"/>
    <xf numFmtId="165" fontId="6" fillId="0" borderId="18" xfId="0" applyFont="1" applyBorder="1" applyAlignment="1">
      <alignment vertical="center"/>
    </xf>
    <xf numFmtId="165" fontId="6" fillId="0" borderId="1" xfId="0" applyFont="1" applyBorder="1" applyAlignment="1">
      <alignment horizontal="center"/>
    </xf>
    <xf numFmtId="165" fontId="8" fillId="0" borderId="21" xfId="0" applyFont="1" applyBorder="1" applyAlignment="1">
      <alignment horizontal="center" vertical="center" wrapText="1"/>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5" fontId="0" fillId="0" borderId="16" xfId="0" applyBorder="1" applyAlignment="1">
      <alignment horizontal="right"/>
    </xf>
    <xf numFmtId="165" fontId="0" fillId="0" borderId="21" xfId="0" applyBorder="1" applyAlignment="1">
      <alignment vertical="center"/>
    </xf>
    <xf numFmtId="165" fontId="6" fillId="0" borderId="16" xfId="0" applyFont="1" applyBorder="1"/>
    <xf numFmtId="165" fontId="6" fillId="0" borderId="16" xfId="0" applyFont="1" applyBorder="1" applyAlignment="1">
      <alignment horizontal="right"/>
    </xf>
    <xf numFmtId="2" fontId="8" fillId="2" borderId="4" xfId="0" applyNumberFormat="1" applyFont="1" applyFill="1" applyBorder="1" applyAlignment="1">
      <alignment horizontal="right"/>
    </xf>
    <xf numFmtId="165" fontId="13" fillId="0" borderId="9" xfId="0" applyFont="1" applyBorder="1" applyAlignment="1">
      <alignment horizontal="left" wrapText="1"/>
    </xf>
    <xf numFmtId="2" fontId="6" fillId="2" borderId="4" xfId="0" applyNumberFormat="1" applyFont="1" applyFill="1" applyBorder="1" applyAlignment="1">
      <alignment horizontal="right"/>
    </xf>
    <xf numFmtId="165" fontId="2" fillId="0" borderId="21" xfId="0" applyFont="1" applyBorder="1" applyAlignment="1">
      <alignment vertical="center" wrapText="1"/>
    </xf>
    <xf numFmtId="165" fontId="2" fillId="0" borderId="21" xfId="0" applyFont="1" applyBorder="1" applyAlignment="1">
      <alignment horizontal="center"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5" fontId="0" fillId="0" borderId="1" xfId="0" applyBorder="1" applyAlignment="1">
      <alignment horizontal="center"/>
    </xf>
    <xf numFmtId="165" fontId="0" fillId="0" borderId="1" xfId="0" applyBorder="1" applyAlignment="1">
      <alignment wrapText="1"/>
    </xf>
    <xf numFmtId="2" fontId="0" fillId="0" borderId="1" xfId="0" applyNumberFormat="1" applyBorder="1" applyAlignment="1">
      <alignment horizontal="left"/>
    </xf>
    <xf numFmtId="166" fontId="3" fillId="0" borderId="1" xfId="0" applyNumberFormat="1" applyFont="1" applyBorder="1" applyAlignment="1">
      <alignment horizontal="left"/>
    </xf>
    <xf numFmtId="165" fontId="4" fillId="0" borderId="1" xfId="0" applyFont="1" applyBorder="1" applyAlignment="1">
      <alignment horizontal="left"/>
    </xf>
    <xf numFmtId="165" fontId="0" fillId="0" borderId="16" xfId="0" applyBorder="1"/>
    <xf numFmtId="166"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5" fontId="14" fillId="0" borderId="0" xfId="0" applyFont="1"/>
    <xf numFmtId="2" fontId="6" fillId="0" borderId="12" xfId="0" applyNumberFormat="1" applyFont="1" applyBorder="1" applyAlignment="1">
      <alignment horizontal="right"/>
    </xf>
    <xf numFmtId="165" fontId="0" fillId="0" borderId="0" xfId="0" applyAlignment="1">
      <alignment horizontal="center"/>
    </xf>
    <xf numFmtId="165" fontId="0" fillId="0" borderId="3" xfId="0" applyBorder="1" applyAlignment="1">
      <alignment horizontal="center"/>
    </xf>
    <xf numFmtId="165" fontId="0" fillId="0" borderId="3" xfId="0" applyBorder="1" applyAlignment="1">
      <alignment horizontal="left"/>
    </xf>
    <xf numFmtId="2" fontId="0" fillId="0" borderId="0" xfId="0" applyNumberFormat="1" applyAlignment="1">
      <alignment horizontal="center"/>
    </xf>
    <xf numFmtId="165" fontId="0" fillId="0" borderId="4" xfId="0" applyBorder="1" applyAlignment="1">
      <alignment horizontal="right"/>
    </xf>
    <xf numFmtId="165" fontId="0" fillId="0" borderId="11" xfId="0" applyBorder="1" applyAlignment="1">
      <alignment horizontal="right"/>
    </xf>
    <xf numFmtId="166" fontId="0" fillId="0" borderId="25" xfId="0" applyNumberFormat="1" applyBorder="1" applyAlignment="1">
      <alignment wrapText="1"/>
    </xf>
    <xf numFmtId="2" fontId="0" fillId="0" borderId="25" xfId="0" applyNumberFormat="1" applyBorder="1" applyAlignment="1">
      <alignment horizontal="right"/>
    </xf>
    <xf numFmtId="165" fontId="0" fillId="0" borderId="25" xfId="0" applyBorder="1" applyAlignment="1">
      <alignment horizontal="center"/>
    </xf>
    <xf numFmtId="10" fontId="0" fillId="0" borderId="0" xfId="3" applyNumberFormat="1" applyFont="1" applyAlignment="1">
      <alignment horizontal="center"/>
    </xf>
    <xf numFmtId="166"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2" fontId="0" fillId="0" borderId="33" xfId="0" applyNumberFormat="1" applyBorder="1"/>
    <xf numFmtId="166" fontId="0" fillId="0" borderId="4" xfId="0" applyNumberFormat="1" applyBorder="1" applyAlignment="1">
      <alignment horizontal="left"/>
    </xf>
    <xf numFmtId="165" fontId="0" fillId="0" borderId="34" xfId="0" applyBorder="1" applyAlignment="1">
      <alignment wrapText="1"/>
    </xf>
    <xf numFmtId="166" fontId="0" fillId="0" borderId="34" xfId="0" applyNumberFormat="1" applyBorder="1" applyAlignment="1">
      <alignment horizontal="left"/>
    </xf>
    <xf numFmtId="2" fontId="6" fillId="0" borderId="33" xfId="0" applyNumberFormat="1" applyFont="1" applyBorder="1"/>
    <xf numFmtId="165" fontId="0" fillId="0" borderId="33" xfId="0" applyBorder="1" applyAlignment="1">
      <alignment horizontal="center"/>
    </xf>
    <xf numFmtId="165" fontId="0" fillId="0" borderId="28" xfId="0" applyBorder="1" applyAlignment="1">
      <alignment wrapText="1"/>
    </xf>
    <xf numFmtId="165" fontId="0" fillId="0" borderId="0" xfId="0"/>
    <xf numFmtId="2" fontId="0" fillId="0" borderId="0" xfId="0" applyNumberFormat="1"/>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alignment horizontal="center"/>
    </xf>
    <xf numFmtId="165" fontId="0" fillId="0" borderId="8" xfId="0" applyBorder="1" applyAlignment="1">
      <alignment horizontal="center"/>
    </xf>
    <xf numFmtId="166"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5" fontId="0" fillId="0" borderId="1" xfId="0" applyBorder="1" applyAlignment="1">
      <alignment horizontal="righ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166" fontId="0" fillId="0" borderId="12" xfId="0" applyNumberFormat="1" applyBorder="1" applyAlignment="1">
      <alignment horizontal="left"/>
    </xf>
    <xf numFmtId="2" fontId="0" fillId="0" borderId="3" xfId="0" applyNumberFormat="1" applyBorder="1" applyAlignment="1">
      <alignment horizontal="left"/>
    </xf>
    <xf numFmtId="166" fontId="0" fillId="0" borderId="32" xfId="0" applyNumberFormat="1" applyBorder="1" applyAlignment="1">
      <alignment wrapText="1"/>
    </xf>
    <xf numFmtId="166" fontId="0" fillId="0" borderId="32" xfId="0" applyNumberFormat="1" applyBorder="1" applyAlignment="1">
      <alignment horizontal="left"/>
    </xf>
    <xf numFmtId="2" fontId="0" fillId="0" borderId="32" xfId="0" applyNumberFormat="1" applyBorder="1" applyAlignment="1">
      <alignment horizontal="right"/>
    </xf>
    <xf numFmtId="165" fontId="0" fillId="0" borderId="4" xfId="0" applyBorder="1" applyAlignment="1">
      <alignment horizontal="center"/>
    </xf>
    <xf numFmtId="165" fontId="0" fillId="0" borderId="4" xfId="0" applyBorder="1" applyAlignment="1">
      <alignment horizontal="left"/>
    </xf>
    <xf numFmtId="2" fontId="0" fillId="0" borderId="28" xfId="0" applyNumberFormat="1" applyBorder="1" applyAlignment="1">
      <alignment horizontal="right"/>
    </xf>
    <xf numFmtId="165" fontId="3" fillId="0" borderId="3" xfId="0" applyFont="1" applyBorder="1"/>
    <xf numFmtId="165" fontId="7" fillId="0" borderId="20" xfId="0" applyFont="1" applyBorder="1" applyAlignment="1">
      <alignment horizontal="right"/>
    </xf>
    <xf numFmtId="165" fontId="8" fillId="0" borderId="16" xfId="0" applyFont="1" applyBorder="1" applyAlignment="1">
      <alignment horizontal="right" wrapText="1"/>
    </xf>
    <xf numFmtId="165" fontId="3" fillId="0" borderId="29" xfId="0" applyFont="1" applyBorder="1"/>
    <xf numFmtId="165" fontId="3" fillId="0" borderId="0" xfId="0" applyFont="1"/>
    <xf numFmtId="165" fontId="7" fillId="0" borderId="20" xfId="0" applyFont="1" applyBorder="1" applyAlignment="1">
      <alignment horizontal="center" vertical="center"/>
    </xf>
    <xf numFmtId="165" fontId="6" fillId="0" borderId="16" xfId="0" applyFont="1" applyBorder="1" applyAlignment="1">
      <alignment horizontal="center" vertical="center"/>
    </xf>
    <xf numFmtId="165" fontId="8" fillId="0" borderId="16" xfId="0" applyFont="1" applyBorder="1" applyAlignment="1">
      <alignment horizontal="center" vertical="center" wrapText="1"/>
    </xf>
    <xf numFmtId="0" fontId="5" fillId="0" borderId="16" xfId="0" applyNumberFormat="1" applyFont="1" applyBorder="1" applyAlignment="1">
      <alignment horizontal="left" indent="4"/>
    </xf>
    <xf numFmtId="165" fontId="2" fillId="0" borderId="16" xfId="0" applyFont="1" applyBorder="1" applyAlignment="1">
      <alignment wrapText="1"/>
    </xf>
    <xf numFmtId="165" fontId="2" fillId="0" borderId="16" xfId="0" applyFont="1" applyBorder="1" applyAlignment="1">
      <alignment horizontal="center" wrapText="1"/>
    </xf>
    <xf numFmtId="166" fontId="3" fillId="0" borderId="0" xfId="0" applyNumberFormat="1" applyFont="1" applyAlignment="1">
      <alignment horizontal="left"/>
    </xf>
    <xf numFmtId="167" fontId="0" fillId="0" borderId="0" xfId="0" applyNumberFormat="1"/>
    <xf numFmtId="165" fontId="5" fillId="0" borderId="3" xfId="0" applyFont="1" applyBorder="1"/>
    <xf numFmtId="165" fontId="0" fillId="0" borderId="7" xfId="0" applyBorder="1"/>
    <xf numFmtId="166" fontId="0" fillId="0" borderId="0" xfId="0" applyNumberFormat="1" applyAlignment="1">
      <alignment wrapText="1"/>
    </xf>
    <xf numFmtId="165" fontId="0" fillId="0" borderId="4" xfId="0" applyBorder="1"/>
    <xf numFmtId="165" fontId="0" fillId="0" borderId="1" xfId="0" applyBorder="1"/>
    <xf numFmtId="165" fontId="8" fillId="0" borderId="21" xfId="0" applyFont="1" applyBorder="1" applyAlignment="1">
      <alignment horizontal="center" vertical="center" wrapText="1"/>
    </xf>
    <xf numFmtId="165" fontId="3" fillId="0" borderId="21" xfId="0" applyFont="1" applyBorder="1" applyAlignment="1">
      <alignment horizontal="left"/>
    </xf>
    <xf numFmtId="165" fontId="3" fillId="0" borderId="16" xfId="0" applyFont="1" applyBorder="1" applyAlignment="1">
      <alignment horizontal="left"/>
    </xf>
    <xf numFmtId="165" fontId="8" fillId="0" borderId="21" xfId="0" applyFont="1" applyBorder="1" applyAlignment="1">
      <alignment horizontal="center" vertical="center"/>
    </xf>
    <xf numFmtId="165" fontId="4" fillId="0" borderId="13" xfId="0" applyFont="1" applyBorder="1" applyAlignment="1">
      <alignment horizontal="left" wrapText="1"/>
    </xf>
    <xf numFmtId="165" fontId="4" fillId="0" borderId="14" xfId="0" applyFont="1" applyBorder="1" applyAlignment="1">
      <alignment horizontal="left" wrapText="1"/>
    </xf>
    <xf numFmtId="165" fontId="2" fillId="0" borderId="21" xfId="0" applyFont="1" applyBorder="1" applyAlignment="1">
      <alignment horizontal="center" vertical="center" wrapText="1"/>
    </xf>
    <xf numFmtId="165" fontId="2" fillId="0" borderId="21" xfId="0" applyFont="1" applyBorder="1" applyAlignment="1">
      <alignment horizontal="center" vertical="center"/>
    </xf>
    <xf numFmtId="165" fontId="2" fillId="0" borderId="16" xfId="0" applyFont="1" applyBorder="1" applyAlignment="1">
      <alignment horizontal="center"/>
    </xf>
    <xf numFmtId="165" fontId="4" fillId="0" borderId="9" xfId="0" applyFont="1" applyBorder="1" applyAlignment="1">
      <alignment horizontal="left" wrapText="1"/>
    </xf>
    <xf numFmtId="165" fontId="4" fillId="0" borderId="19" xfId="0" applyFont="1" applyBorder="1" applyAlignment="1">
      <alignment horizontal="left" wrapText="1"/>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7" xfId="0" applyBorder="1" applyAlignment="1">
      <alignment horizontal="left" wrapText="1"/>
    </xf>
    <xf numFmtId="165" fontId="4" fillId="0" borderId="2" xfId="0" applyFont="1" applyBorder="1" applyAlignment="1">
      <alignment horizontal="left" wrapText="1"/>
    </xf>
    <xf numFmtId="165" fontId="4" fillId="0" borderId="24"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Alignment="1">
      <alignment horizontal="left" wrapText="1"/>
    </xf>
    <xf numFmtId="165" fontId="4" fillId="0" borderId="26" xfId="0" applyFont="1" applyBorder="1" applyAlignment="1">
      <alignment horizontal="left" wrapText="1"/>
    </xf>
    <xf numFmtId="165" fontId="4" fillId="0" borderId="10" xfId="0" applyFont="1" applyBorder="1" applyAlignment="1">
      <alignment horizontal="left" wrapText="1"/>
    </xf>
    <xf numFmtId="165" fontId="0" fillId="0" borderId="22" xfId="0" applyBorder="1" applyAlignment="1">
      <alignment horizontal="center" wrapText="1"/>
    </xf>
    <xf numFmtId="165" fontId="0" fillId="0" borderId="23" xfId="0" applyBorder="1" applyAlignment="1">
      <alignment horizontal="center" wrapText="1"/>
    </xf>
    <xf numFmtId="0" fontId="2" fillId="0" borderId="0" xfId="0" applyNumberFormat="1" applyFont="1" applyAlignment="1">
      <alignment horizontal="left" wrapText="1"/>
    </xf>
    <xf numFmtId="165" fontId="0" fillId="0" borderId="9" xfId="0" applyBorder="1" applyAlignment="1">
      <alignment horizontal="left" wrapText="1"/>
    </xf>
    <xf numFmtId="165" fontId="0" fillId="0" borderId="19" xfId="0" applyBorder="1" applyAlignment="1">
      <alignment horizontal="left" wrapText="1"/>
    </xf>
    <xf numFmtId="165" fontId="0" fillId="0" borderId="10" xfId="0" applyBorder="1" applyAlignment="1">
      <alignment horizontal="left" wrapText="1"/>
    </xf>
    <xf numFmtId="0" fontId="2" fillId="0" borderId="26" xfId="0" applyNumberFormat="1" applyFont="1" applyBorder="1" applyAlignment="1">
      <alignment horizontal="left" wrapText="1"/>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cellXfs>
  <cellStyles count="1107">
    <cellStyle name="Comma 2" xfId="2" xr:uid="{00000000-0005-0000-0000-000000000000}"/>
    <cellStyle name="Comma 2 2" xfId="6" xr:uid="{00000000-0005-0000-0000-000001000000}"/>
    <cellStyle name="Comma 2 2 2" xfId="1106" xr:uid="{23101B0C-65B0-4021-AC06-05AE20F2368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7040000}"/>
    <cellStyle name="Normal 2" xfId="1" xr:uid="{00000000-0005-0000-0000-000048040000}"/>
    <cellStyle name="Normal 2 2" xfId="5" xr:uid="{00000000-0005-0000-0000-000049040000}"/>
    <cellStyle name="Normal 3" xfId="4" xr:uid="{00000000-0005-0000-0000-00004A040000}"/>
    <cellStyle name="Normal 4" xfId="91" xr:uid="{00000000-0005-0000-0000-00004B040000}"/>
    <cellStyle name="Normal 5" xfId="92" xr:uid="{00000000-0005-0000-0000-00004C040000}"/>
    <cellStyle name="Normal 6" xfId="93" xr:uid="{00000000-0005-0000-0000-00004D040000}"/>
    <cellStyle name="Normal 7" xfId="178" xr:uid="{00000000-0005-0000-0000-00004E040000}"/>
    <cellStyle name="Normal 8" xfId="263" xr:uid="{00000000-0005-0000-0000-00004F040000}"/>
    <cellStyle name="Normal 9" xfId="432" xr:uid="{00000000-0005-0000-0000-000050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ST2\PES\STI\CPI%20(consumer%20price%20index)\Rebasing%202018\Documenation\Writeup\Tables\2019\November\Tables%20Nov%20%20Release%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e%20%20March%20%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19">
          <cell r="C419">
            <v>98.747613646227634</v>
          </cell>
          <cell r="D419">
            <v>95.937613425156641</v>
          </cell>
          <cell r="E419">
            <v>101.31369655919838</v>
          </cell>
        </row>
        <row r="421">
          <cell r="C421">
            <v>99.22633454517721</v>
          </cell>
          <cell r="D421">
            <v>96.275202892182037</v>
          </cell>
          <cell r="E421">
            <v>101.92129821524833</v>
          </cell>
        </row>
        <row r="422">
          <cell r="C422">
            <v>99.576075993694744</v>
          </cell>
          <cell r="D422">
            <v>96.445348042602546</v>
          </cell>
          <cell r="E422">
            <v>102.43504640950339</v>
          </cell>
        </row>
        <row r="423">
          <cell r="C423">
            <v>100.22623165755708</v>
          </cell>
          <cell r="D423">
            <v>96.652908492486276</v>
          </cell>
          <cell r="E423">
            <v>103.48937855970075</v>
          </cell>
        </row>
        <row r="424">
          <cell r="C424">
            <v>100.21600778840106</v>
          </cell>
          <cell r="D424">
            <v>96.691433451228306</v>
          </cell>
          <cell r="E424">
            <v>103.43463742205535</v>
          </cell>
        </row>
        <row r="425">
          <cell r="C425">
            <v>100.45167308155536</v>
          </cell>
          <cell r="D425">
            <v>96.943581190560877</v>
          </cell>
          <cell r="E425">
            <v>103.65525099984509</v>
          </cell>
        </row>
        <row r="426">
          <cell r="C426">
            <v>99.451245146841998</v>
          </cell>
          <cell r="D426">
            <v>96.386814309782238</v>
          </cell>
          <cell r="E426">
            <v>102.24967325727209</v>
          </cell>
        </row>
        <row r="427">
          <cell r="C427">
            <v>99.37775990351571</v>
          </cell>
          <cell r="D427">
            <v>96.837776008051065</v>
          </cell>
          <cell r="E427">
            <v>101.69726480052557</v>
          </cell>
        </row>
        <row r="428">
          <cell r="C428">
            <v>99.01810713473256</v>
          </cell>
          <cell r="D428">
            <v>96.596512762898996</v>
          </cell>
          <cell r="E428">
            <v>101.22949911011827</v>
          </cell>
        </row>
        <row r="429">
          <cell r="C429">
            <v>99.529773273544592</v>
          </cell>
          <cell r="D429">
            <v>97.181807076788971</v>
          </cell>
          <cell r="E429">
            <v>101.67392824283901</v>
          </cell>
        </row>
        <row r="430">
          <cell r="C430">
            <v>99.26170243256837</v>
          </cell>
          <cell r="D430">
            <v>97.208845207396962</v>
          </cell>
          <cell r="E430">
            <v>101.13636486454263</v>
          </cell>
        </row>
        <row r="431">
          <cell r="C431">
            <v>99.081597838315375</v>
          </cell>
          <cell r="D431">
            <v>97.270894122242197</v>
          </cell>
          <cell r="E431">
            <v>100.73512648625878</v>
          </cell>
        </row>
        <row r="432">
          <cell r="C432">
            <v>99.999417809380432</v>
          </cell>
          <cell r="D432">
            <v>98.080613496451718</v>
          </cell>
          <cell r="E432">
            <v>101.75166356502834</v>
          </cell>
        </row>
        <row r="434">
          <cell r="C434">
            <v>100.3080354049906</v>
          </cell>
          <cell r="D434">
            <v>98.305640503689204</v>
          </cell>
          <cell r="E434">
            <v>102.13661580961822</v>
          </cell>
        </row>
        <row r="435">
          <cell r="C435">
            <v>100.5889379845798</v>
          </cell>
          <cell r="D435">
            <v>98.76446961641301</v>
          </cell>
          <cell r="E435">
            <v>102.25503646731386</v>
          </cell>
        </row>
        <row r="436">
          <cell r="C436">
            <v>100.36914265771628</v>
          </cell>
          <cell r="D436">
            <v>98.436431848860977</v>
          </cell>
          <cell r="E436">
            <v>102.13408777947417</v>
          </cell>
        </row>
        <row r="437">
          <cell r="C437">
            <v>98.675962135639367</v>
          </cell>
          <cell r="D437">
            <v>97.179551096290254</v>
          </cell>
          <cell r="E437">
            <v>100.04247975014384</v>
          </cell>
        </row>
        <row r="438">
          <cell r="C438">
            <v>98.333590380322832</v>
          </cell>
          <cell r="D438">
            <v>97.276376985585628</v>
          </cell>
          <cell r="E438">
            <v>99.299034157606741</v>
          </cell>
        </row>
        <row r="439">
          <cell r="C439">
            <v>98.527003581220356</v>
          </cell>
          <cell r="D439">
            <v>97.505044362531962</v>
          </cell>
          <cell r="E439">
            <v>99.460253361474898</v>
          </cell>
        </row>
        <row r="440">
          <cell r="C440">
            <v>99.063681315133991</v>
          </cell>
          <cell r="D440">
            <v>97.602094736078243</v>
          </cell>
          <cell r="E440">
            <v>100.39839734761644</v>
          </cell>
        </row>
        <row r="441">
          <cell r="C441">
            <v>100.42653983467346</v>
          </cell>
          <cell r="D441">
            <v>99.088313789530616</v>
          </cell>
          <cell r="E441">
            <v>101.6486034353745</v>
          </cell>
        </row>
        <row r="442">
          <cell r="C442">
            <v>99.746804574647825</v>
          </cell>
          <cell r="D442">
            <v>98.593738384410869</v>
          </cell>
          <cell r="E442">
            <v>100.79978080792512</v>
          </cell>
        </row>
        <row r="443">
          <cell r="C443">
            <v>99.296979863463861</v>
          </cell>
          <cell r="D443">
            <v>98.581157389409512</v>
          </cell>
          <cell r="E443">
            <v>99.95066658050321</v>
          </cell>
        </row>
        <row r="444">
          <cell r="C444">
            <v>99.372603580483627</v>
          </cell>
          <cell r="D444">
            <v>98.518803191376477</v>
          </cell>
          <cell r="E444">
            <v>100.15229127344082</v>
          </cell>
        </row>
        <row r="445">
          <cell r="C445">
            <v>99.112278592910101</v>
          </cell>
          <cell r="D445">
            <v>98.610174936837538</v>
          </cell>
          <cell r="E445">
            <v>99.570797991850668</v>
          </cell>
        </row>
        <row r="447">
          <cell r="C447">
            <v>99.024145997101201</v>
          </cell>
          <cell r="D447">
            <v>98.488306201208104</v>
          </cell>
          <cell r="E447">
            <v>99.513473127405589</v>
          </cell>
        </row>
        <row r="448">
          <cell r="C448">
            <v>99.344804114687122</v>
          </cell>
          <cell r="D448">
            <v>98.64755952751733</v>
          </cell>
          <cell r="E448">
            <v>99.9815255668357</v>
          </cell>
        </row>
        <row r="449">
          <cell r="C449">
            <v>99.132707625477963</v>
          </cell>
          <cell r="D449">
            <v>98.693792714503061</v>
          </cell>
          <cell r="E449">
            <v>99.533523271275982</v>
          </cell>
        </row>
        <row r="450">
          <cell r="C450">
            <v>99.533742480414617</v>
          </cell>
          <cell r="D450">
            <v>99.237648532476655</v>
          </cell>
          <cell r="E450">
            <v>99.804134494885147</v>
          </cell>
        </row>
        <row r="451">
          <cell r="C451">
            <v>99.847391328514448</v>
          </cell>
          <cell r="D451">
            <v>99.457616443260548</v>
          </cell>
          <cell r="E451">
            <v>100.20333246526434</v>
          </cell>
        </row>
        <row r="452">
          <cell r="C452">
            <v>100.09029082934444</v>
          </cell>
          <cell r="D452">
            <v>99.986352642294818</v>
          </cell>
          <cell r="E452">
            <v>100.18520683817378</v>
          </cell>
        </row>
        <row r="453">
          <cell r="C453">
            <v>99.363852263327374</v>
          </cell>
          <cell r="D453">
            <v>99.199853312068853</v>
          </cell>
          <cell r="E453">
            <v>99.513615563491697</v>
          </cell>
        </row>
        <row r="454">
          <cell r="C454">
            <v>100</v>
          </cell>
          <cell r="D454">
            <v>100</v>
          </cell>
          <cell r="E454">
            <v>100</v>
          </cell>
        </row>
        <row r="455">
          <cell r="C455">
            <v>99.76655720061612</v>
          </cell>
          <cell r="D455">
            <v>99.829303031116524</v>
          </cell>
          <cell r="E455">
            <v>99.683010127436077</v>
          </cell>
        </row>
        <row r="456">
          <cell r="C456">
            <v>100.04280196173474</v>
          </cell>
          <cell r="D456">
            <v>100.27272349239199</v>
          </cell>
          <cell r="E456">
            <v>99.736657779813982</v>
          </cell>
        </row>
        <row r="457">
          <cell r="C457">
            <v>99.911763852084249</v>
          </cell>
          <cell r="D457">
            <v>99.972932972537805</v>
          </cell>
          <cell r="E457">
            <v>99.830316193456795</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Republic change"/>
      <sheetName val="Male data"/>
      <sheetName val="Male change "/>
      <sheetName val="Atoll data"/>
      <sheetName val="Atoll change"/>
      <sheetName val="table 1"/>
      <sheetName val="Table 2"/>
      <sheetName val="Table 3"/>
      <sheetName val="table 4"/>
      <sheetName val="table 5"/>
      <sheetName val="table 6"/>
      <sheetName val="table 7"/>
      <sheetName val="table 8"/>
      <sheetName val="table 9"/>
    </sheetNames>
    <sheetDataSet>
      <sheetData sheetId="0"/>
      <sheetData sheetId="1">
        <row r="22">
          <cell r="EP22">
            <v>1.2894325964192184</v>
          </cell>
        </row>
        <row r="42">
          <cell r="EP42">
            <v>0.4789233515735597</v>
          </cell>
        </row>
      </sheetData>
      <sheetData sheetId="2"/>
      <sheetData sheetId="3">
        <row r="22">
          <cell r="PF22">
            <v>1.7155074938011869</v>
          </cell>
        </row>
        <row r="42">
          <cell r="PF42">
            <v>0.32899595441697221</v>
          </cell>
        </row>
      </sheetData>
      <sheetData sheetId="4"/>
      <sheetData sheetId="5">
        <row r="22">
          <cell r="CO22">
            <v>0.94124542641703479</v>
          </cell>
        </row>
        <row r="42">
          <cell r="CO42">
            <v>0.67883926083721025</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zoomScale="115" zoomScaleNormal="115" zoomScaleSheetLayoutView="100" workbookViewId="0">
      <selection activeCell="B4" sqref="B4:J4"/>
    </sheetView>
  </sheetViews>
  <sheetFormatPr defaultRowHeight="14.5" x14ac:dyDescent="0.35"/>
  <cols>
    <col min="1" max="1" width="54" style="70" customWidth="1"/>
    <col min="2" max="3" width="9.7265625" style="3" bestFit="1" customWidth="1"/>
    <col min="4" max="4" width="1.81640625" style="40" customWidth="1"/>
    <col min="5" max="5" width="11.26953125" style="40" customWidth="1"/>
    <col min="6" max="6" width="1.81640625" style="40" customWidth="1"/>
    <col min="7" max="8" width="9.7265625" style="40" bestFit="1" customWidth="1"/>
    <col min="9" max="9" width="1.81640625" style="40" customWidth="1"/>
    <col min="10" max="10" width="12" style="40" bestFit="1" customWidth="1"/>
    <col min="11" max="16384" width="8.7265625" style="70"/>
  </cols>
  <sheetData>
    <row r="1" spans="1:10" ht="15.5" x14ac:dyDescent="0.35">
      <c r="A1" s="95" t="s">
        <v>90</v>
      </c>
    </row>
    <row r="2" spans="1:10" ht="6" customHeight="1" x14ac:dyDescent="0.35">
      <c r="A2" s="36"/>
      <c r="B2" s="20"/>
      <c r="C2" s="20"/>
      <c r="D2" s="19"/>
      <c r="E2" s="19"/>
      <c r="F2" s="19"/>
      <c r="G2" s="19"/>
      <c r="H2" s="19"/>
      <c r="I2" s="19"/>
      <c r="J2" s="19"/>
    </row>
    <row r="3" spans="1:10" ht="53.25" customHeight="1" x14ac:dyDescent="0.35">
      <c r="A3" s="114" t="s">
        <v>82</v>
      </c>
      <c r="B3" s="116" t="s">
        <v>84</v>
      </c>
      <c r="C3" s="116"/>
      <c r="D3" s="116"/>
      <c r="E3" s="12" t="s">
        <v>85</v>
      </c>
      <c r="F3" s="10"/>
      <c r="G3" s="113" t="s">
        <v>86</v>
      </c>
      <c r="H3" s="113"/>
      <c r="I3" s="10"/>
      <c r="J3" s="12" t="s">
        <v>87</v>
      </c>
    </row>
    <row r="4" spans="1:10" ht="29" x14ac:dyDescent="0.35">
      <c r="A4" s="115"/>
      <c r="B4" s="96">
        <v>43862</v>
      </c>
      <c r="C4" s="96">
        <v>43891</v>
      </c>
      <c r="D4" s="19"/>
      <c r="E4" s="97" t="s">
        <v>290</v>
      </c>
      <c r="F4" s="19"/>
      <c r="G4" s="96">
        <v>43862</v>
      </c>
      <c r="H4" s="96">
        <v>43891</v>
      </c>
      <c r="I4" s="19"/>
      <c r="J4" s="97" t="s">
        <v>291</v>
      </c>
    </row>
    <row r="5" spans="1:10" ht="15.5" x14ac:dyDescent="0.35">
      <c r="A5" s="98" t="s">
        <v>83</v>
      </c>
      <c r="B5" s="4">
        <v>100.25305581995573</v>
      </c>
      <c r="C5" s="4">
        <v>99.134360875184896</v>
      </c>
      <c r="D5" s="14"/>
      <c r="E5" s="5">
        <f>((C5/B5-1)*100)</f>
        <v>-1.1158711678374122</v>
      </c>
      <c r="F5" s="14"/>
      <c r="G5" s="14">
        <v>100.25198249012915</v>
      </c>
      <c r="H5" s="14">
        <v>99.134360875184882</v>
      </c>
      <c r="I5" s="14"/>
      <c r="J5" s="15">
        <f>H5-G5</f>
        <v>-1.1176216149442695</v>
      </c>
    </row>
    <row r="6" spans="1:10" ht="13.5" customHeight="1" x14ac:dyDescent="0.35">
      <c r="A6" s="99"/>
      <c r="B6" s="13"/>
      <c r="C6" s="13"/>
      <c r="D6" s="13"/>
      <c r="E6" s="13"/>
      <c r="F6" s="13"/>
      <c r="G6" s="13"/>
      <c r="H6" s="13"/>
      <c r="I6" s="13"/>
      <c r="J6" s="13"/>
    </row>
    <row r="7" spans="1:10" ht="15.75" customHeight="1" x14ac:dyDescent="0.35">
      <c r="A7" s="26" t="s">
        <v>0</v>
      </c>
      <c r="B7" s="21">
        <v>102.56569068815743</v>
      </c>
      <c r="C7" s="21">
        <v>101.61895522133183</v>
      </c>
      <c r="D7" s="21"/>
      <c r="E7" s="21">
        <f>((C7/B7-1)*100)</f>
        <v>-0.92305278741219299</v>
      </c>
      <c r="F7" s="21"/>
      <c r="G7" s="21">
        <v>22.528790950015093</v>
      </c>
      <c r="H7" s="21">
        <v>22.320838317180719</v>
      </c>
      <c r="I7" s="21"/>
      <c r="J7" s="21">
        <f>H7-G7</f>
        <v>-0.20795263283437393</v>
      </c>
    </row>
    <row r="8" spans="1:10" x14ac:dyDescent="0.35">
      <c r="A8" s="27" t="s">
        <v>1</v>
      </c>
      <c r="B8" s="41">
        <v>102.87837432211552</v>
      </c>
      <c r="C8" s="41">
        <v>101.823702270943</v>
      </c>
      <c r="D8" s="41"/>
      <c r="E8" s="41">
        <f>((C8/B8-1)*100)</f>
        <v>-1.0251639940093815</v>
      </c>
      <c r="F8" s="41"/>
      <c r="G8" s="41">
        <v>20.079494613354267</v>
      </c>
      <c r="H8" s="41">
        <v>19.873646864399117</v>
      </c>
      <c r="I8" s="41"/>
      <c r="J8" s="41">
        <f t="shared" ref="J8:J94" si="0">H8-G8</f>
        <v>-0.20584774895515068</v>
      </c>
    </row>
    <row r="9" spans="1:10" ht="15.75" customHeight="1" x14ac:dyDescent="0.35">
      <c r="A9" s="28" t="s">
        <v>3</v>
      </c>
      <c r="B9" s="23">
        <v>99.856339533161076</v>
      </c>
      <c r="C9" s="23">
        <v>99.861754887241446</v>
      </c>
      <c r="D9" s="23"/>
      <c r="E9" s="23">
        <f>((C9/B9-1)*100)</f>
        <v>5.4231449957864442E-3</v>
      </c>
      <c r="F9" s="23"/>
      <c r="G9" s="23">
        <v>3.9254568099967346</v>
      </c>
      <c r="H9" s="23">
        <v>3.9256696932112884</v>
      </c>
      <c r="I9" s="23"/>
      <c r="J9" s="23">
        <f t="shared" si="0"/>
        <v>2.128832145538162E-4</v>
      </c>
    </row>
    <row r="10" spans="1:10" x14ac:dyDescent="0.35">
      <c r="A10" s="29" t="s">
        <v>4</v>
      </c>
      <c r="B10" s="41">
        <v>104.58189979107685</v>
      </c>
      <c r="C10" s="41">
        <v>103.10504828762284</v>
      </c>
      <c r="D10" s="41"/>
      <c r="E10" s="41">
        <f t="shared" ref="E10:E73" si="1">((C10/B10-1)*100)</f>
        <v>-1.4121482841718436</v>
      </c>
      <c r="F10" s="41"/>
      <c r="G10" s="41">
        <v>1.1271831790524707</v>
      </c>
      <c r="H10" s="41">
        <v>1.1112656811300077</v>
      </c>
      <c r="I10" s="41"/>
      <c r="J10" s="41">
        <f t="shared" si="0"/>
        <v>-1.5917497922462998E-2</v>
      </c>
    </row>
    <row r="11" spans="1:10" ht="15.75" customHeight="1" x14ac:dyDescent="0.35">
      <c r="A11" s="28" t="s">
        <v>5</v>
      </c>
      <c r="B11" s="23">
        <v>104.26098135174566</v>
      </c>
      <c r="C11" s="23">
        <v>101.92527267794658</v>
      </c>
      <c r="D11" s="23"/>
      <c r="E11" s="23">
        <f t="shared" si="1"/>
        <v>-2.2402519557331635</v>
      </c>
      <c r="F11" s="23"/>
      <c r="G11" s="23">
        <v>4.2785642032289317</v>
      </c>
      <c r="H11" s="23">
        <v>4.1827135849887966</v>
      </c>
      <c r="I11" s="23"/>
      <c r="J11" s="23">
        <f t="shared" si="0"/>
        <v>-9.5850618240135077E-2</v>
      </c>
    </row>
    <row r="12" spans="1:10" ht="15.75" customHeight="1" x14ac:dyDescent="0.35">
      <c r="A12" s="29" t="s">
        <v>109</v>
      </c>
      <c r="B12" s="41">
        <v>99.8384450547223</v>
      </c>
      <c r="C12" s="41">
        <v>99.548411136339624</v>
      </c>
      <c r="D12" s="41"/>
      <c r="E12" s="41">
        <f t="shared" si="1"/>
        <v>-0.29050324073427447</v>
      </c>
      <c r="F12" s="41"/>
      <c r="G12" s="41">
        <v>3.7105916988196039</v>
      </c>
      <c r="H12" s="41">
        <v>3.6998123096841162</v>
      </c>
      <c r="I12" s="41"/>
      <c r="J12" s="41">
        <f t="shared" si="0"/>
        <v>-1.0779389135487705E-2</v>
      </c>
    </row>
    <row r="13" spans="1:10" x14ac:dyDescent="0.35">
      <c r="A13" s="28" t="s">
        <v>6</v>
      </c>
      <c r="B13" s="23">
        <v>100.35554664627509</v>
      </c>
      <c r="C13" s="23">
        <v>100.90245463529405</v>
      </c>
      <c r="D13" s="23"/>
      <c r="E13" s="23">
        <f t="shared" si="1"/>
        <v>0.5449703651624338</v>
      </c>
      <c r="F13" s="23"/>
      <c r="G13" s="23">
        <v>0.64693475230587749</v>
      </c>
      <c r="H13" s="23">
        <v>0.65046035498788157</v>
      </c>
      <c r="I13" s="23"/>
      <c r="J13" s="23">
        <f t="shared" si="0"/>
        <v>3.5256026820040809E-3</v>
      </c>
    </row>
    <row r="14" spans="1:10" x14ac:dyDescent="0.35">
      <c r="A14" s="29" t="s">
        <v>7</v>
      </c>
      <c r="B14" s="41">
        <v>100.86858396691956</v>
      </c>
      <c r="C14" s="41">
        <v>99.908009600429281</v>
      </c>
      <c r="D14" s="41"/>
      <c r="E14" s="41">
        <f t="shared" si="1"/>
        <v>-0.95230281690610319</v>
      </c>
      <c r="F14" s="41"/>
      <c r="G14" s="41">
        <v>1.9576464753891454</v>
      </c>
      <c r="H14" s="41">
        <v>1.9390037528589514</v>
      </c>
      <c r="I14" s="41"/>
      <c r="J14" s="41">
        <f t="shared" si="0"/>
        <v>-1.8642722530193945E-2</v>
      </c>
    </row>
    <row r="15" spans="1:10" ht="15.75" customHeight="1" x14ac:dyDescent="0.35">
      <c r="A15" s="28" t="s">
        <v>8</v>
      </c>
      <c r="B15" s="23">
        <v>115.02912157416745</v>
      </c>
      <c r="C15" s="23">
        <v>111.18975094093948</v>
      </c>
      <c r="D15" s="23"/>
      <c r="E15" s="23">
        <f t="shared" si="1"/>
        <v>-3.3377379403462304</v>
      </c>
      <c r="F15" s="23"/>
      <c r="G15" s="23">
        <v>2.395730812616705</v>
      </c>
      <c r="H15" s="23">
        <v>2.3157675963354323</v>
      </c>
      <c r="I15" s="23"/>
      <c r="J15" s="23">
        <f t="shared" si="0"/>
        <v>-7.9963216281272675E-2</v>
      </c>
    </row>
    <row r="16" spans="1:10" x14ac:dyDescent="0.35">
      <c r="A16" s="29" t="s">
        <v>9</v>
      </c>
      <c r="B16" s="41">
        <v>99.471805772724352</v>
      </c>
      <c r="C16" s="41">
        <v>99.408683414425653</v>
      </c>
      <c r="D16" s="41"/>
      <c r="E16" s="41">
        <f t="shared" si="1"/>
        <v>-6.3457537347744175E-2</v>
      </c>
      <c r="F16" s="41"/>
      <c r="G16" s="41">
        <v>1.165200688554396</v>
      </c>
      <c r="H16" s="41">
        <v>1.1644612808922807</v>
      </c>
      <c r="I16" s="41"/>
      <c r="J16" s="41">
        <f t="shared" si="0"/>
        <v>-7.3940766211522124E-4</v>
      </c>
    </row>
    <row r="17" spans="1:10" ht="15.75" customHeight="1" x14ac:dyDescent="0.35">
      <c r="A17" s="28" t="s">
        <v>10</v>
      </c>
      <c r="B17" s="23">
        <v>102.73584807364166</v>
      </c>
      <c r="C17" s="23">
        <v>104.1854594360918</v>
      </c>
      <c r="D17" s="23"/>
      <c r="E17" s="23">
        <f t="shared" si="1"/>
        <v>1.4110083185482125</v>
      </c>
      <c r="F17" s="23"/>
      <c r="G17" s="23">
        <v>0.87218599339040492</v>
      </c>
      <c r="H17" s="23">
        <v>0.88449261031035586</v>
      </c>
      <c r="I17" s="23"/>
      <c r="J17" s="23">
        <f t="shared" si="0"/>
        <v>1.2306616919950941E-2</v>
      </c>
    </row>
    <row r="18" spans="1:10" x14ac:dyDescent="0.35">
      <c r="A18" s="27" t="s">
        <v>11</v>
      </c>
      <c r="B18" s="41">
        <v>100.07221008765595</v>
      </c>
      <c r="C18" s="41">
        <v>99.986209721502689</v>
      </c>
      <c r="D18" s="41"/>
      <c r="E18" s="41">
        <f t="shared" si="1"/>
        <v>-8.5938310024258335E-2</v>
      </c>
      <c r="F18" s="41"/>
      <c r="G18" s="41">
        <v>2.4492963366608205</v>
      </c>
      <c r="H18" s="41">
        <v>2.4471914527816083</v>
      </c>
      <c r="I18" s="41"/>
      <c r="J18" s="41">
        <f t="shared" si="0"/>
        <v>-2.1048838792121494E-3</v>
      </c>
    </row>
    <row r="19" spans="1:10" ht="15.75" customHeight="1" x14ac:dyDescent="0.35">
      <c r="A19" s="28" t="s">
        <v>142</v>
      </c>
      <c r="B19" s="23">
        <v>99.989086388851391</v>
      </c>
      <c r="C19" s="23">
        <v>99.989086388851391</v>
      </c>
      <c r="D19" s="23"/>
      <c r="E19" s="23">
        <f t="shared" si="1"/>
        <v>0</v>
      </c>
      <c r="F19" s="23"/>
      <c r="G19" s="23">
        <v>0.42290822895105007</v>
      </c>
      <c r="H19" s="23">
        <v>0.42290822895105007</v>
      </c>
      <c r="I19" s="23"/>
      <c r="J19" s="23">
        <f t="shared" si="0"/>
        <v>0</v>
      </c>
    </row>
    <row r="20" spans="1:10" x14ac:dyDescent="0.35">
      <c r="A20" s="29" t="s">
        <v>143</v>
      </c>
      <c r="B20" s="41">
        <v>99.679079119045625</v>
      </c>
      <c r="C20" s="41">
        <v>99.220655874533108</v>
      </c>
      <c r="D20" s="41"/>
      <c r="E20" s="41">
        <f t="shared" si="1"/>
        <v>-0.45989915693847028</v>
      </c>
      <c r="F20" s="41"/>
      <c r="G20" s="41">
        <v>0.41660402567971511</v>
      </c>
      <c r="H20" s="41">
        <v>0.41468806727784241</v>
      </c>
      <c r="I20" s="41"/>
      <c r="J20" s="41">
        <f t="shared" si="0"/>
        <v>-1.9159584018726972E-3</v>
      </c>
    </row>
    <row r="21" spans="1:10" ht="15.75" customHeight="1" x14ac:dyDescent="0.35">
      <c r="A21" s="28" t="s">
        <v>144</v>
      </c>
      <c r="B21" s="23">
        <v>99.536448071111451</v>
      </c>
      <c r="C21" s="23">
        <v>99.371728730969807</v>
      </c>
      <c r="D21" s="23"/>
      <c r="E21" s="23">
        <f t="shared" si="1"/>
        <v>-0.16548645579955723</v>
      </c>
      <c r="F21" s="23"/>
      <c r="G21" s="23">
        <v>0.11416370990999083</v>
      </c>
      <c r="H21" s="23">
        <v>0.11397478443265152</v>
      </c>
      <c r="I21" s="23"/>
      <c r="J21" s="23">
        <f t="shared" si="0"/>
        <v>-1.8892547733931342E-4</v>
      </c>
    </row>
    <row r="22" spans="1:10" x14ac:dyDescent="0.35">
      <c r="A22" s="29" t="s">
        <v>145</v>
      </c>
      <c r="B22" s="41">
        <v>99.820186020474182</v>
      </c>
      <c r="C22" s="41">
        <v>99.820186020474182</v>
      </c>
      <c r="D22" s="41"/>
      <c r="E22" s="41">
        <f t="shared" si="1"/>
        <v>0</v>
      </c>
      <c r="F22" s="41"/>
      <c r="G22" s="41">
        <v>1.1512999102313117</v>
      </c>
      <c r="H22" s="41">
        <v>1.151299910231312</v>
      </c>
      <c r="I22" s="41"/>
      <c r="J22" s="41">
        <f t="shared" si="0"/>
        <v>0</v>
      </c>
    </row>
    <row r="23" spans="1:10" ht="15.75" customHeight="1" x14ac:dyDescent="0.35">
      <c r="A23" s="28" t="s">
        <v>146</v>
      </c>
      <c r="B23" s="23">
        <v>103.82808214792202</v>
      </c>
      <c r="C23" s="23">
        <v>103.82808214792202</v>
      </c>
      <c r="D23" s="23"/>
      <c r="E23" s="23">
        <f t="shared" si="1"/>
        <v>0</v>
      </c>
      <c r="F23" s="23"/>
      <c r="G23" s="23">
        <v>0.18476739542864254</v>
      </c>
      <c r="H23" s="23">
        <v>0.18476739542864254</v>
      </c>
      <c r="I23" s="23"/>
      <c r="J23" s="23">
        <f t="shared" si="0"/>
        <v>0</v>
      </c>
    </row>
    <row r="24" spans="1:10" x14ac:dyDescent="0.35">
      <c r="A24" s="29" t="s">
        <v>147</v>
      </c>
      <c r="B24" s="41">
        <v>99.345056104882644</v>
      </c>
      <c r="C24" s="41">
        <v>99.345056104882644</v>
      </c>
      <c r="D24" s="41"/>
      <c r="E24" s="41">
        <f t="shared" si="1"/>
        <v>0</v>
      </c>
      <c r="F24" s="41"/>
      <c r="G24" s="41">
        <v>0.15955306646011055</v>
      </c>
      <c r="H24" s="41">
        <v>0.15955306646011055</v>
      </c>
      <c r="I24" s="41"/>
      <c r="J24" s="41">
        <f t="shared" si="0"/>
        <v>0</v>
      </c>
    </row>
    <row r="25" spans="1:10" ht="15.75" customHeight="1" x14ac:dyDescent="0.35">
      <c r="A25" s="30" t="s">
        <v>148</v>
      </c>
      <c r="B25" s="23">
        <v>99.249561471620993</v>
      </c>
      <c r="C25" s="23">
        <v>99.132943813977604</v>
      </c>
      <c r="D25" s="23"/>
      <c r="E25" s="23">
        <f t="shared" si="1"/>
        <v>-0.11749941855081492</v>
      </c>
      <c r="F25" s="23"/>
      <c r="G25" s="23">
        <v>1.7411276662804742</v>
      </c>
      <c r="H25" s="23">
        <v>1.7390818513963673</v>
      </c>
      <c r="I25" s="23"/>
      <c r="J25" s="23">
        <f t="shared" si="0"/>
        <v>-2.0458148841069335E-3</v>
      </c>
    </row>
    <row r="26" spans="1:10" x14ac:dyDescent="0.35">
      <c r="A26" s="27" t="s">
        <v>12</v>
      </c>
      <c r="B26" s="41">
        <v>99.835426643633667</v>
      </c>
      <c r="C26" s="41">
        <v>99.835426643633667</v>
      </c>
      <c r="D26" s="41"/>
      <c r="E26" s="41">
        <f t="shared" si="1"/>
        <v>0</v>
      </c>
      <c r="F26" s="41"/>
      <c r="G26" s="41">
        <v>1.3458508729210701</v>
      </c>
      <c r="H26" s="41">
        <v>1.3458508729210701</v>
      </c>
      <c r="I26" s="41"/>
      <c r="J26" s="41">
        <f t="shared" si="0"/>
        <v>0</v>
      </c>
    </row>
    <row r="27" spans="1:10" ht="15.75" customHeight="1" x14ac:dyDescent="0.35">
      <c r="A27" s="28" t="s">
        <v>13</v>
      </c>
      <c r="B27" s="23">
        <v>99.835426643633667</v>
      </c>
      <c r="C27" s="23">
        <v>99.835426643633667</v>
      </c>
      <c r="D27" s="23"/>
      <c r="E27" s="23">
        <f t="shared" si="1"/>
        <v>0</v>
      </c>
      <c r="F27" s="23"/>
      <c r="G27" s="23">
        <v>1.3458508729210701</v>
      </c>
      <c r="H27" s="23">
        <v>1.3458508729210701</v>
      </c>
      <c r="I27" s="23"/>
      <c r="J27" s="23">
        <f t="shared" si="0"/>
        <v>0</v>
      </c>
    </row>
    <row r="28" spans="1:10" x14ac:dyDescent="0.35">
      <c r="A28" s="27" t="s">
        <v>14</v>
      </c>
      <c r="B28" s="41">
        <v>97.305341908344005</v>
      </c>
      <c r="C28" s="41">
        <v>96.801723380457958</v>
      </c>
      <c r="D28" s="41"/>
      <c r="E28" s="41">
        <f t="shared" si="1"/>
        <v>-0.51756513877770915</v>
      </c>
      <c r="F28" s="41"/>
      <c r="G28" s="41">
        <v>0.39527679335940397</v>
      </c>
      <c r="H28" s="41">
        <v>0.39323097847529742</v>
      </c>
      <c r="I28" s="41"/>
      <c r="J28" s="41">
        <f t="shared" si="0"/>
        <v>-2.0458148841065449E-3</v>
      </c>
    </row>
    <row r="29" spans="1:10" ht="15.75" customHeight="1" x14ac:dyDescent="0.35">
      <c r="A29" s="28" t="s">
        <v>15</v>
      </c>
      <c r="B29" s="23">
        <v>97.305341908344005</v>
      </c>
      <c r="C29" s="23">
        <v>96.801723380457958</v>
      </c>
      <c r="D29" s="23"/>
      <c r="E29" s="23">
        <f t="shared" si="1"/>
        <v>-0.51756513877770915</v>
      </c>
      <c r="F29" s="23"/>
      <c r="G29" s="23">
        <v>0.39527679335940397</v>
      </c>
      <c r="H29" s="23">
        <v>0.39323097847529742</v>
      </c>
      <c r="I29" s="23"/>
      <c r="J29" s="23">
        <f t="shared" si="0"/>
        <v>-2.0458148841065449E-3</v>
      </c>
    </row>
    <row r="30" spans="1:10" x14ac:dyDescent="0.35">
      <c r="A30" s="27" t="s">
        <v>16</v>
      </c>
      <c r="B30" s="41">
        <v>98.089211620407255</v>
      </c>
      <c r="C30" s="41">
        <v>98.117187279329755</v>
      </c>
      <c r="D30" s="41"/>
      <c r="E30" s="41">
        <f t="shared" si="1"/>
        <v>2.8520627763595208E-2</v>
      </c>
      <c r="F30" s="41"/>
      <c r="G30" s="41">
        <v>4.2596910920117983</v>
      </c>
      <c r="H30" s="41">
        <v>4.260905982652031</v>
      </c>
      <c r="I30" s="41"/>
      <c r="J30" s="41">
        <f t="shared" si="0"/>
        <v>1.2148906402327242E-3</v>
      </c>
    </row>
    <row r="31" spans="1:10" ht="15.75" customHeight="1" x14ac:dyDescent="0.35">
      <c r="A31" s="30" t="s">
        <v>17</v>
      </c>
      <c r="B31" s="23">
        <v>98.39496996008566</v>
      </c>
      <c r="C31" s="23">
        <v>98.44824168162522</v>
      </c>
      <c r="D31" s="23"/>
      <c r="E31" s="23">
        <f t="shared" si="1"/>
        <v>5.4140695973758923E-2</v>
      </c>
      <c r="F31" s="23"/>
      <c r="G31" s="23">
        <v>3.2853755114568206</v>
      </c>
      <c r="H31" s="23">
        <v>3.2871542366240747</v>
      </c>
      <c r="I31" s="23"/>
      <c r="J31" s="23">
        <f t="shared" si="0"/>
        <v>1.7787251672540805E-3</v>
      </c>
    </row>
    <row r="32" spans="1:10" x14ac:dyDescent="0.35">
      <c r="A32" s="29" t="s">
        <v>18</v>
      </c>
      <c r="B32" s="41">
        <v>99.455608490263074</v>
      </c>
      <c r="C32" s="41">
        <v>99.144364632406891</v>
      </c>
      <c r="D32" s="41"/>
      <c r="E32" s="41">
        <f t="shared" si="1"/>
        <v>-0.31294751757178219</v>
      </c>
      <c r="F32" s="41"/>
      <c r="G32" s="41">
        <v>0.50065142003018792</v>
      </c>
      <c r="H32" s="41">
        <v>0.49908464383951573</v>
      </c>
      <c r="I32" s="41"/>
      <c r="J32" s="41">
        <f t="shared" si="0"/>
        <v>-1.5667761906721922E-3</v>
      </c>
    </row>
    <row r="33" spans="1:10" x14ac:dyDescent="0.35">
      <c r="A33" s="28" t="s">
        <v>19</v>
      </c>
      <c r="B33" s="23">
        <v>97.653223871510122</v>
      </c>
      <c r="C33" s="23">
        <v>97.817354287631048</v>
      </c>
      <c r="D33" s="23"/>
      <c r="E33" s="23">
        <f t="shared" si="1"/>
        <v>0.16807475433364694</v>
      </c>
      <c r="F33" s="23"/>
      <c r="G33" s="23">
        <v>2.4004556289672596</v>
      </c>
      <c r="H33" s="23">
        <v>2.404490188868535</v>
      </c>
      <c r="I33" s="23"/>
      <c r="J33" s="23">
        <f t="shared" si="0"/>
        <v>4.0345599012754363E-3</v>
      </c>
    </row>
    <row r="34" spans="1:10" x14ac:dyDescent="0.35">
      <c r="A34" s="29" t="s">
        <v>20</v>
      </c>
      <c r="B34" s="41">
        <v>104.06648747473911</v>
      </c>
      <c r="C34" s="41">
        <v>104.06648747473911</v>
      </c>
      <c r="D34" s="41"/>
      <c r="E34" s="41">
        <f t="shared" si="1"/>
        <v>0</v>
      </c>
      <c r="F34" s="41"/>
      <c r="G34" s="41">
        <v>0.16902878079810751</v>
      </c>
      <c r="H34" s="41">
        <v>0.16902878079810751</v>
      </c>
      <c r="I34" s="41"/>
      <c r="J34" s="41">
        <f t="shared" si="0"/>
        <v>0</v>
      </c>
    </row>
    <row r="35" spans="1:10" x14ac:dyDescent="0.35">
      <c r="A35" s="28" t="s">
        <v>156</v>
      </c>
      <c r="B35" s="23">
        <v>100.10751300974323</v>
      </c>
      <c r="C35" s="23">
        <v>99.78703336323774</v>
      </c>
      <c r="D35" s="23"/>
      <c r="E35" s="23">
        <f t="shared" si="1"/>
        <v>-0.32013545923800235</v>
      </c>
      <c r="F35" s="23"/>
      <c r="G35" s="23">
        <v>0.2152396816612652</v>
      </c>
      <c r="H35" s="23">
        <v>0.21455062311791648</v>
      </c>
      <c r="I35" s="23"/>
      <c r="J35" s="23">
        <f t="shared" si="0"/>
        <v>-6.8905854334871952E-4</v>
      </c>
    </row>
    <row r="36" spans="1:10" x14ac:dyDescent="0.35">
      <c r="A36" s="27" t="s">
        <v>21</v>
      </c>
      <c r="B36" s="41">
        <v>97.072061546367649</v>
      </c>
      <c r="C36" s="41">
        <v>97.015886133594421</v>
      </c>
      <c r="D36" s="41"/>
      <c r="E36" s="41">
        <f t="shared" si="1"/>
        <v>-5.7869805048282874E-2</v>
      </c>
      <c r="F36" s="41"/>
      <c r="G36" s="41">
        <v>0.9743155805549778</v>
      </c>
      <c r="H36" s="41">
        <v>0.97375174602795567</v>
      </c>
      <c r="I36" s="41"/>
      <c r="J36" s="41">
        <f t="shared" si="0"/>
        <v>-5.6383452702213344E-4</v>
      </c>
    </row>
    <row r="37" spans="1:10" x14ac:dyDescent="0.35">
      <c r="A37" s="28" t="s">
        <v>22</v>
      </c>
      <c r="B37" s="23">
        <v>97.072061546367649</v>
      </c>
      <c r="C37" s="23">
        <v>97.015886133594421</v>
      </c>
      <c r="D37" s="23"/>
      <c r="E37" s="23">
        <f t="shared" si="1"/>
        <v>-5.7869805048282874E-2</v>
      </c>
      <c r="F37" s="23"/>
      <c r="G37" s="23">
        <v>0.9743155805549778</v>
      </c>
      <c r="H37" s="23">
        <v>0.97375174602795567</v>
      </c>
      <c r="I37" s="23"/>
      <c r="J37" s="23">
        <f t="shared" si="0"/>
        <v>-5.6383452702213344E-4</v>
      </c>
    </row>
    <row r="38" spans="1:10" x14ac:dyDescent="0.35">
      <c r="A38" s="27" t="s">
        <v>23</v>
      </c>
      <c r="B38" s="41">
        <v>100.12787823970154</v>
      </c>
      <c r="C38" s="41">
        <v>100.07850085348144</v>
      </c>
      <c r="D38" s="41"/>
      <c r="E38" s="41">
        <f t="shared" si="1"/>
        <v>-4.9314323930738091E-2</v>
      </c>
      <c r="F38" s="41"/>
      <c r="G38" s="41">
        <v>23.446917471743713</v>
      </c>
      <c r="H38" s="41">
        <v>23.435354782909926</v>
      </c>
      <c r="I38" s="41"/>
      <c r="J38" s="41">
        <f t="shared" si="0"/>
        <v>-1.156268883378786E-2</v>
      </c>
    </row>
    <row r="39" spans="1:10" x14ac:dyDescent="0.35">
      <c r="A39" s="30" t="s">
        <v>24</v>
      </c>
      <c r="B39" s="23">
        <v>100.13947693376284</v>
      </c>
      <c r="C39" s="23">
        <v>100.05647711494839</v>
      </c>
      <c r="D39" s="23"/>
      <c r="E39" s="23">
        <f t="shared" si="1"/>
        <v>-8.2884214453549099E-2</v>
      </c>
      <c r="F39" s="23"/>
      <c r="G39" s="23">
        <v>13.950411317787211</v>
      </c>
      <c r="H39" s="23">
        <v>13.938848628953425</v>
      </c>
      <c r="I39" s="23"/>
      <c r="J39" s="23">
        <f t="shared" si="0"/>
        <v>-1.1562688833786083E-2</v>
      </c>
    </row>
    <row r="40" spans="1:10" x14ac:dyDescent="0.35">
      <c r="A40" s="29" t="s">
        <v>161</v>
      </c>
      <c r="B40" s="41">
        <v>100.13947693376284</v>
      </c>
      <c r="C40" s="41">
        <v>100.05647711494839</v>
      </c>
      <c r="D40" s="41"/>
      <c r="E40" s="41">
        <f t="shared" si="1"/>
        <v>-8.2884214453549099E-2</v>
      </c>
      <c r="F40" s="41"/>
      <c r="G40" s="41">
        <v>13.950411317787211</v>
      </c>
      <c r="H40" s="41">
        <v>13.938848628953425</v>
      </c>
      <c r="I40" s="41"/>
      <c r="J40" s="41">
        <f t="shared" si="0"/>
        <v>-1.1562688833786083E-2</v>
      </c>
    </row>
    <row r="41" spans="1:10" x14ac:dyDescent="0.35">
      <c r="A41" s="30" t="s">
        <v>162</v>
      </c>
      <c r="B41" s="23">
        <v>100.74441506593269</v>
      </c>
      <c r="C41" s="23">
        <v>100.74441506593269</v>
      </c>
      <c r="D41" s="23"/>
      <c r="E41" s="23">
        <f t="shared" si="1"/>
        <v>0</v>
      </c>
      <c r="F41" s="23"/>
      <c r="G41" s="23">
        <v>1.7420753264347528</v>
      </c>
      <c r="H41" s="23">
        <v>1.7420753264347528</v>
      </c>
      <c r="I41" s="23"/>
      <c r="J41" s="23">
        <f t="shared" si="0"/>
        <v>0</v>
      </c>
    </row>
    <row r="42" spans="1:10" x14ac:dyDescent="0.35">
      <c r="A42" s="29" t="s">
        <v>163</v>
      </c>
      <c r="B42" s="41">
        <v>100.98628701713001</v>
      </c>
      <c r="C42" s="41">
        <v>100.98628701713001</v>
      </c>
      <c r="D42" s="41"/>
      <c r="E42" s="41">
        <f t="shared" si="1"/>
        <v>0</v>
      </c>
      <c r="F42" s="41"/>
      <c r="G42" s="41">
        <v>1.3180145132439105</v>
      </c>
      <c r="H42" s="41">
        <v>1.3180145132439105</v>
      </c>
      <c r="I42" s="41"/>
      <c r="J42" s="41">
        <f t="shared" si="0"/>
        <v>0</v>
      </c>
    </row>
    <row r="43" spans="1:10" x14ac:dyDescent="0.35">
      <c r="A43" s="28" t="s">
        <v>164</v>
      </c>
      <c r="B43" s="23">
        <v>100</v>
      </c>
      <c r="C43" s="23">
        <v>100</v>
      </c>
      <c r="D43" s="23"/>
      <c r="E43" s="23">
        <f t="shared" si="1"/>
        <v>0</v>
      </c>
      <c r="F43" s="23"/>
      <c r="G43" s="23">
        <v>0.42406081319084227</v>
      </c>
      <c r="H43" s="23">
        <v>0.42406081319084227</v>
      </c>
      <c r="I43" s="23"/>
      <c r="J43" s="23">
        <f t="shared" si="0"/>
        <v>0</v>
      </c>
    </row>
    <row r="44" spans="1:10" x14ac:dyDescent="0.35">
      <c r="A44" s="27" t="s">
        <v>26</v>
      </c>
      <c r="B44" s="41">
        <v>100</v>
      </c>
      <c r="C44" s="41">
        <v>100</v>
      </c>
      <c r="D44" s="41"/>
      <c r="E44" s="41">
        <f t="shared" si="1"/>
        <v>0</v>
      </c>
      <c r="F44" s="41"/>
      <c r="G44" s="41">
        <v>2.1225240649050168</v>
      </c>
      <c r="H44" s="41">
        <v>2.1225240649050172</v>
      </c>
      <c r="I44" s="41"/>
      <c r="J44" s="41">
        <f t="shared" si="0"/>
        <v>0</v>
      </c>
    </row>
    <row r="45" spans="1:10" x14ac:dyDescent="0.35">
      <c r="A45" s="28" t="s">
        <v>165</v>
      </c>
      <c r="B45" s="23">
        <v>100</v>
      </c>
      <c r="C45" s="23">
        <v>100</v>
      </c>
      <c r="D45" s="23"/>
      <c r="E45" s="23">
        <f t="shared" si="1"/>
        <v>0</v>
      </c>
      <c r="F45" s="23"/>
      <c r="G45" s="23">
        <v>1.8739020288674333</v>
      </c>
      <c r="H45" s="23">
        <v>1.8739020288674337</v>
      </c>
      <c r="I45" s="23"/>
      <c r="J45" s="23">
        <f t="shared" si="0"/>
        <v>0</v>
      </c>
    </row>
    <row r="46" spans="1:10" x14ac:dyDescent="0.35">
      <c r="A46" s="29" t="s">
        <v>167</v>
      </c>
      <c r="B46" s="41">
        <v>100</v>
      </c>
      <c r="C46" s="41">
        <v>100</v>
      </c>
      <c r="D46" s="41"/>
      <c r="E46" s="41">
        <f t="shared" si="1"/>
        <v>0</v>
      </c>
      <c r="F46" s="41"/>
      <c r="G46" s="41">
        <v>0.24862203603758359</v>
      </c>
      <c r="H46" s="41">
        <v>0.24862203603758362</v>
      </c>
      <c r="I46" s="41"/>
      <c r="J46" s="41">
        <f t="shared" si="0"/>
        <v>0</v>
      </c>
    </row>
    <row r="47" spans="1:10" x14ac:dyDescent="0.35">
      <c r="A47" s="30" t="s">
        <v>27</v>
      </c>
      <c r="B47" s="23">
        <v>99.958153549242155</v>
      </c>
      <c r="C47" s="23">
        <v>99.958153549242155</v>
      </c>
      <c r="D47" s="23"/>
      <c r="E47" s="23">
        <f t="shared" si="1"/>
        <v>0</v>
      </c>
      <c r="F47" s="23"/>
      <c r="G47" s="23">
        <v>5.6319067626167314</v>
      </c>
      <c r="H47" s="23">
        <v>5.6319067626167323</v>
      </c>
      <c r="I47" s="23"/>
      <c r="J47" s="23">
        <f t="shared" si="0"/>
        <v>0</v>
      </c>
    </row>
    <row r="48" spans="1:10" x14ac:dyDescent="0.35">
      <c r="A48" s="29" t="s">
        <v>168</v>
      </c>
      <c r="B48" s="41">
        <v>100</v>
      </c>
      <c r="C48" s="41">
        <v>100</v>
      </c>
      <c r="D48" s="41"/>
      <c r="E48" s="41">
        <f t="shared" si="1"/>
        <v>0</v>
      </c>
      <c r="F48" s="41"/>
      <c r="G48" s="41">
        <v>4.7096652838385307</v>
      </c>
      <c r="H48" s="41">
        <v>4.7096652838385307</v>
      </c>
      <c r="I48" s="41"/>
      <c r="J48" s="41">
        <f t="shared" si="0"/>
        <v>0</v>
      </c>
    </row>
    <row r="49" spans="1:103" x14ac:dyDescent="0.35">
      <c r="A49" s="28" t="s">
        <v>28</v>
      </c>
      <c r="B49" s="23">
        <v>99.744998733141287</v>
      </c>
      <c r="C49" s="23">
        <v>99.744998733141287</v>
      </c>
      <c r="D49" s="23"/>
      <c r="E49" s="23">
        <f t="shared" si="1"/>
        <v>0</v>
      </c>
      <c r="F49" s="23"/>
      <c r="G49" s="23">
        <v>0.92224147877820062</v>
      </c>
      <c r="H49" s="23">
        <v>0.92224147877820073</v>
      </c>
      <c r="I49" s="23"/>
      <c r="J49" s="23">
        <f t="shared" si="0"/>
        <v>0</v>
      </c>
    </row>
    <row r="50" spans="1:103" s="8" customFormat="1" x14ac:dyDescent="0.35">
      <c r="A50" s="27" t="s">
        <v>29</v>
      </c>
      <c r="B50" s="41">
        <v>99.908818421583973</v>
      </c>
      <c r="C50" s="41">
        <v>99.758503287001929</v>
      </c>
      <c r="D50" s="41"/>
      <c r="E50" s="41">
        <f t="shared" si="1"/>
        <v>-0.15045231938162207</v>
      </c>
      <c r="F50" s="41"/>
      <c r="G50" s="41">
        <v>6.7334727350293093</v>
      </c>
      <c r="H50" s="41">
        <v>6.723342069124528</v>
      </c>
      <c r="I50" s="41"/>
      <c r="J50" s="41">
        <f t="shared" si="0"/>
        <v>-1.0130665904781289E-2</v>
      </c>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row>
    <row r="51" spans="1:103" x14ac:dyDescent="0.35">
      <c r="A51" s="30" t="s">
        <v>170</v>
      </c>
      <c r="B51" s="23">
        <v>99.700270231122573</v>
      </c>
      <c r="C51" s="23">
        <v>98.803635594985181</v>
      </c>
      <c r="D51" s="23"/>
      <c r="E51" s="23">
        <f t="shared" si="1"/>
        <v>-0.89933019645667134</v>
      </c>
      <c r="F51" s="23"/>
      <c r="G51" s="23">
        <v>1.3195972004072116</v>
      </c>
      <c r="H51" s="23">
        <v>1.3077296643123526</v>
      </c>
      <c r="I51" s="23"/>
      <c r="J51" s="23">
        <f t="shared" si="0"/>
        <v>-1.1867536094859021E-2</v>
      </c>
    </row>
    <row r="52" spans="1:103" s="8" customFormat="1" x14ac:dyDescent="0.35">
      <c r="A52" s="29" t="s">
        <v>171</v>
      </c>
      <c r="B52" s="41">
        <v>99.700270231122573</v>
      </c>
      <c r="C52" s="41">
        <v>98.803635594985181</v>
      </c>
      <c r="D52" s="41"/>
      <c r="E52" s="41">
        <f t="shared" si="1"/>
        <v>-0.89933019645667134</v>
      </c>
      <c r="F52" s="41"/>
      <c r="G52" s="41">
        <v>1.3195972004072116</v>
      </c>
      <c r="H52" s="41">
        <v>1.3077296643123526</v>
      </c>
      <c r="I52" s="41"/>
      <c r="J52" s="41">
        <f t="shared" si="0"/>
        <v>-1.1867536094859021E-2</v>
      </c>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c r="CJ52" s="70"/>
      <c r="CK52" s="70"/>
      <c r="CL52" s="70"/>
      <c r="CM52" s="70"/>
      <c r="CN52" s="70"/>
      <c r="CO52" s="70"/>
      <c r="CP52" s="70"/>
      <c r="CQ52" s="70"/>
      <c r="CR52" s="70"/>
      <c r="CS52" s="70"/>
      <c r="CT52" s="70"/>
      <c r="CU52" s="70"/>
      <c r="CV52" s="70"/>
      <c r="CW52" s="70"/>
      <c r="CX52" s="70"/>
      <c r="CY52" s="70"/>
    </row>
    <row r="53" spans="1:103" x14ac:dyDescent="0.35">
      <c r="A53" s="30" t="s">
        <v>30</v>
      </c>
      <c r="B53" s="23">
        <v>100.24129083956828</v>
      </c>
      <c r="C53" s="23">
        <v>100.33488895393299</v>
      </c>
      <c r="D53" s="23"/>
      <c r="E53" s="23">
        <f t="shared" si="1"/>
        <v>9.3372814317116415E-2</v>
      </c>
      <c r="F53" s="23"/>
      <c r="G53" s="23">
        <v>0.43801937436253252</v>
      </c>
      <c r="H53" s="23">
        <v>0.43842836537962915</v>
      </c>
      <c r="I53" s="23"/>
      <c r="J53" s="23">
        <f t="shared" si="0"/>
        <v>4.0899101709662711E-4</v>
      </c>
    </row>
    <row r="54" spans="1:103" s="8" customFormat="1" x14ac:dyDescent="0.35">
      <c r="A54" s="29" t="s">
        <v>31</v>
      </c>
      <c r="B54" s="41">
        <v>100.24129083956828</v>
      </c>
      <c r="C54" s="41">
        <v>100.33488895393299</v>
      </c>
      <c r="D54" s="41"/>
      <c r="E54" s="41">
        <f t="shared" si="1"/>
        <v>9.3372814317116415E-2</v>
      </c>
      <c r="F54" s="41"/>
      <c r="G54" s="41">
        <v>0.43801937436253252</v>
      </c>
      <c r="H54" s="41">
        <v>0.43842836537962915</v>
      </c>
      <c r="I54" s="41"/>
      <c r="J54" s="41">
        <f t="shared" si="0"/>
        <v>4.0899101709662711E-4</v>
      </c>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row>
    <row r="55" spans="1:103" x14ac:dyDescent="0.35">
      <c r="A55" s="30" t="s">
        <v>32</v>
      </c>
      <c r="B55" s="23">
        <v>100.07823236840177</v>
      </c>
      <c r="C55" s="23">
        <v>100.06454704518184</v>
      </c>
      <c r="D55" s="23"/>
      <c r="E55" s="23">
        <f t="shared" si="1"/>
        <v>-1.3674625236737015E-2</v>
      </c>
      <c r="F55" s="23"/>
      <c r="G55" s="23">
        <v>2.2091080073241702</v>
      </c>
      <c r="H55" s="23">
        <v>2.2088059200830945</v>
      </c>
      <c r="I55" s="23"/>
      <c r="J55" s="23">
        <f t="shared" si="0"/>
        <v>-3.0208724107572138E-4</v>
      </c>
    </row>
    <row r="56" spans="1:103" s="8" customFormat="1" x14ac:dyDescent="0.35">
      <c r="A56" s="29" t="s">
        <v>176</v>
      </c>
      <c r="B56" s="41">
        <v>100.4147899982495</v>
      </c>
      <c r="C56" s="41">
        <v>100.39845636403885</v>
      </c>
      <c r="D56" s="41"/>
      <c r="E56" s="41">
        <f t="shared" si="1"/>
        <v>-1.6266163790157329E-2</v>
      </c>
      <c r="F56" s="41"/>
      <c r="G56" s="41">
        <v>1.3990049670064189</v>
      </c>
      <c r="H56" s="41">
        <v>1.3987774025670532</v>
      </c>
      <c r="I56" s="41"/>
      <c r="J56" s="41">
        <f t="shared" si="0"/>
        <v>-2.2756443936566839E-4</v>
      </c>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row>
    <row r="57" spans="1:103" x14ac:dyDescent="0.35">
      <c r="A57" s="28" t="s">
        <v>180</v>
      </c>
      <c r="B57" s="23">
        <v>99.071680980448974</v>
      </c>
      <c r="C57" s="23">
        <v>99.054608018045514</v>
      </c>
      <c r="D57" s="23"/>
      <c r="E57" s="23">
        <f t="shared" si="1"/>
        <v>-1.7232939054334651E-2</v>
      </c>
      <c r="F57" s="23"/>
      <c r="G57" s="23">
        <v>0.43244394630296518</v>
      </c>
      <c r="H57" s="23">
        <v>0.43236942350125462</v>
      </c>
      <c r="I57" s="23"/>
      <c r="J57" s="23">
        <f t="shared" si="0"/>
        <v>-7.4522801710552589E-5</v>
      </c>
    </row>
    <row r="58" spans="1:103" s="8" customFormat="1" x14ac:dyDescent="0.35">
      <c r="A58" s="29" t="s">
        <v>183</v>
      </c>
      <c r="B58" s="41">
        <v>100</v>
      </c>
      <c r="C58" s="41">
        <v>100</v>
      </c>
      <c r="D58" s="41"/>
      <c r="E58" s="41">
        <f t="shared" si="1"/>
        <v>0</v>
      </c>
      <c r="F58" s="41"/>
      <c r="G58" s="41">
        <v>0.37765909401478687</v>
      </c>
      <c r="H58" s="41">
        <v>0.37765909401478692</v>
      </c>
      <c r="I58" s="41"/>
      <c r="J58" s="41">
        <f t="shared" si="0"/>
        <v>0</v>
      </c>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row>
    <row r="59" spans="1:103" x14ac:dyDescent="0.35">
      <c r="A59" s="30" t="s">
        <v>33</v>
      </c>
      <c r="B59" s="23">
        <v>98.652110027172384</v>
      </c>
      <c r="C59" s="23">
        <v>98.652110027172384</v>
      </c>
      <c r="D59" s="23"/>
      <c r="E59" s="23">
        <f t="shared" si="1"/>
        <v>0</v>
      </c>
      <c r="F59" s="23"/>
      <c r="G59" s="23">
        <v>0.32905037418624444</v>
      </c>
      <c r="H59" s="23">
        <v>0.32905037418624444</v>
      </c>
      <c r="I59" s="23"/>
      <c r="J59" s="23">
        <f t="shared" si="0"/>
        <v>0</v>
      </c>
    </row>
    <row r="60" spans="1:103" s="8" customFormat="1" x14ac:dyDescent="0.35">
      <c r="A60" s="29" t="s">
        <v>34</v>
      </c>
      <c r="B60" s="41">
        <v>98.652110027172384</v>
      </c>
      <c r="C60" s="41">
        <v>98.652110027172384</v>
      </c>
      <c r="D60" s="41"/>
      <c r="E60" s="41">
        <f t="shared" si="1"/>
        <v>0</v>
      </c>
      <c r="F60" s="41"/>
      <c r="G60" s="41">
        <v>0.32905037418624444</v>
      </c>
      <c r="H60" s="41">
        <v>0.32905037418624444</v>
      </c>
      <c r="I60" s="41"/>
      <c r="J60" s="41">
        <f t="shared" si="0"/>
        <v>0</v>
      </c>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row>
    <row r="61" spans="1:103" x14ac:dyDescent="0.35">
      <c r="A61" s="30" t="s">
        <v>35</v>
      </c>
      <c r="B61" s="23">
        <v>100.41546193300822</v>
      </c>
      <c r="C61" s="23">
        <v>100.77297034889348</v>
      </c>
      <c r="D61" s="23"/>
      <c r="E61" s="23">
        <f t="shared" si="1"/>
        <v>0.35602924988162865</v>
      </c>
      <c r="F61" s="23"/>
      <c r="G61" s="23">
        <v>0.3397949611911909</v>
      </c>
      <c r="H61" s="23">
        <v>0.34100473064265552</v>
      </c>
      <c r="I61" s="23"/>
      <c r="J61" s="23">
        <f t="shared" si="0"/>
        <v>1.2097694514646151E-3</v>
      </c>
    </row>
    <row r="62" spans="1:103" s="8" customFormat="1" x14ac:dyDescent="0.35">
      <c r="A62" s="29" t="s">
        <v>187</v>
      </c>
      <c r="B62" s="41">
        <v>100.49743132900866</v>
      </c>
      <c r="C62" s="41">
        <v>100.49743132900866</v>
      </c>
      <c r="D62" s="41"/>
      <c r="E62" s="41">
        <f t="shared" si="1"/>
        <v>0</v>
      </c>
      <c r="F62" s="41"/>
      <c r="G62" s="41">
        <v>0.12275754657406389</v>
      </c>
      <c r="H62" s="41">
        <v>0.1227575465740639</v>
      </c>
      <c r="I62" s="41"/>
      <c r="J62" s="41">
        <f t="shared" si="0"/>
        <v>0</v>
      </c>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row>
    <row r="63" spans="1:103" x14ac:dyDescent="0.35">
      <c r="A63" s="28" t="s">
        <v>188</v>
      </c>
      <c r="B63" s="23">
        <v>100.36915877093487</v>
      </c>
      <c r="C63" s="23">
        <v>100.92861780413646</v>
      </c>
      <c r="D63" s="23"/>
      <c r="E63" s="23">
        <f t="shared" si="1"/>
        <v>0.55740133727573138</v>
      </c>
      <c r="F63" s="23"/>
      <c r="G63" s="23">
        <v>0.21703741461712706</v>
      </c>
      <c r="H63" s="23">
        <v>0.21824718406859162</v>
      </c>
      <c r="I63" s="23"/>
      <c r="J63" s="23">
        <f t="shared" si="0"/>
        <v>1.2097694514645596E-3</v>
      </c>
    </row>
    <row r="64" spans="1:103" s="8" customFormat="1" x14ac:dyDescent="0.35">
      <c r="A64" s="27" t="s">
        <v>36</v>
      </c>
      <c r="B64" s="41">
        <v>99.910968496688042</v>
      </c>
      <c r="C64" s="41">
        <v>99.930980045907958</v>
      </c>
      <c r="D64" s="41"/>
      <c r="E64" s="41">
        <f t="shared" si="1"/>
        <v>2.002938167953161E-2</v>
      </c>
      <c r="F64" s="41"/>
      <c r="G64" s="41">
        <v>2.0979028175579582</v>
      </c>
      <c r="H64" s="41">
        <v>2.0983230145205529</v>
      </c>
      <c r="I64" s="41"/>
      <c r="J64" s="41">
        <f t="shared" si="0"/>
        <v>4.2019696259476547E-4</v>
      </c>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row>
    <row r="65" spans="1:103" x14ac:dyDescent="0.35">
      <c r="A65" s="28" t="s">
        <v>37</v>
      </c>
      <c r="B65" s="23">
        <v>99.845174485818404</v>
      </c>
      <c r="C65" s="23">
        <v>99.879974509206605</v>
      </c>
      <c r="D65" s="23"/>
      <c r="E65" s="23">
        <f t="shared" si="1"/>
        <v>3.4853986251626168E-2</v>
      </c>
      <c r="F65" s="23"/>
      <c r="G65" s="23">
        <v>1.2055922658614322</v>
      </c>
      <c r="H65" s="23">
        <v>1.2060124628240265</v>
      </c>
      <c r="I65" s="23"/>
      <c r="J65" s="23">
        <f t="shared" si="0"/>
        <v>4.2019696259432138E-4</v>
      </c>
    </row>
    <row r="66" spans="1:103" s="8" customFormat="1" x14ac:dyDescent="0.35">
      <c r="A66" s="29" t="s">
        <v>192</v>
      </c>
      <c r="B66" s="41">
        <v>100</v>
      </c>
      <c r="C66" s="41">
        <v>100</v>
      </c>
      <c r="D66" s="41"/>
      <c r="E66" s="41">
        <f t="shared" si="1"/>
        <v>0</v>
      </c>
      <c r="F66" s="41"/>
      <c r="G66" s="41">
        <v>0.89231055169652573</v>
      </c>
      <c r="H66" s="41">
        <v>0.89231055169652584</v>
      </c>
      <c r="I66" s="41"/>
      <c r="J66" s="41">
        <f t="shared" si="0"/>
        <v>0</v>
      </c>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row>
    <row r="67" spans="1:103" x14ac:dyDescent="0.35">
      <c r="A67" s="30" t="s">
        <v>38</v>
      </c>
      <c r="B67" s="23">
        <v>100.15412666021531</v>
      </c>
      <c r="C67" s="23">
        <v>100.15410102697437</v>
      </c>
      <c r="D67" s="23"/>
      <c r="E67" s="23">
        <f t="shared" si="1"/>
        <v>-2.5593794072964471E-5</v>
      </c>
      <c r="F67" s="23"/>
      <c r="G67" s="23">
        <v>6.638310260955862</v>
      </c>
      <c r="H67" s="23">
        <v>6.6383085619604039</v>
      </c>
      <c r="I67" s="23"/>
      <c r="J67" s="23">
        <f t="shared" si="0"/>
        <v>-1.6989954580992617E-6</v>
      </c>
    </row>
    <row r="68" spans="1:103" s="8" customFormat="1" x14ac:dyDescent="0.35">
      <c r="A68" s="27" t="s">
        <v>194</v>
      </c>
      <c r="B68" s="41">
        <v>100.38261952712735</v>
      </c>
      <c r="C68" s="41">
        <v>100.38256548986027</v>
      </c>
      <c r="D68" s="41"/>
      <c r="E68" s="41">
        <f t="shared" si="1"/>
        <v>-5.3831298019169083E-5</v>
      </c>
      <c r="F68" s="41"/>
      <c r="G68" s="41">
        <v>3.1561480427700515</v>
      </c>
      <c r="H68" s="41">
        <v>3.1561463437745929</v>
      </c>
      <c r="I68" s="41"/>
      <c r="J68" s="41">
        <f t="shared" si="0"/>
        <v>-1.6989954585433509E-6</v>
      </c>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row>
    <row r="69" spans="1:103" x14ac:dyDescent="0.35">
      <c r="A69" s="28" t="s">
        <v>195</v>
      </c>
      <c r="B69" s="23">
        <v>100.46865411743225</v>
      </c>
      <c r="C69" s="23">
        <v>100.46858706098959</v>
      </c>
      <c r="D69" s="23"/>
      <c r="E69" s="23">
        <f t="shared" si="1"/>
        <v>-6.6743645810163343E-5</v>
      </c>
      <c r="F69" s="23"/>
      <c r="G69" s="23">
        <v>2.5455538699798996</v>
      </c>
      <c r="H69" s="23">
        <v>2.5455521709844411</v>
      </c>
      <c r="I69" s="23"/>
      <c r="J69" s="23">
        <f t="shared" si="0"/>
        <v>-1.6989954585433509E-6</v>
      </c>
    </row>
    <row r="70" spans="1:103" s="8" customFormat="1" x14ac:dyDescent="0.35">
      <c r="A70" s="29" t="s">
        <v>197</v>
      </c>
      <c r="B70" s="41">
        <v>100.02552516985588</v>
      </c>
      <c r="C70" s="41">
        <v>100.02552516985588</v>
      </c>
      <c r="D70" s="41"/>
      <c r="E70" s="41">
        <f t="shared" si="1"/>
        <v>0</v>
      </c>
      <c r="F70" s="41"/>
      <c r="G70" s="41">
        <v>0.61059417279015193</v>
      </c>
      <c r="H70" s="41">
        <v>0.61059417279015193</v>
      </c>
      <c r="I70" s="41"/>
      <c r="J70" s="41">
        <f t="shared" si="0"/>
        <v>0</v>
      </c>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row>
    <row r="71" spans="1:103" x14ac:dyDescent="0.35">
      <c r="A71" s="30" t="s">
        <v>199</v>
      </c>
      <c r="B71" s="23">
        <v>99.791109639376003</v>
      </c>
      <c r="C71" s="23">
        <v>99.791109639376003</v>
      </c>
      <c r="D71" s="23"/>
      <c r="E71" s="23">
        <f t="shared" si="1"/>
        <v>0</v>
      </c>
      <c r="F71" s="23"/>
      <c r="G71" s="23">
        <v>0.86675072176303636</v>
      </c>
      <c r="H71" s="23">
        <v>0.86675072176303647</v>
      </c>
      <c r="I71" s="23"/>
      <c r="J71" s="23">
        <f t="shared" si="0"/>
        <v>0</v>
      </c>
    </row>
    <row r="72" spans="1:103" s="8" customFormat="1" x14ac:dyDescent="0.35">
      <c r="A72" s="29" t="s">
        <v>200</v>
      </c>
      <c r="B72" s="41">
        <v>99.791109639376003</v>
      </c>
      <c r="C72" s="41">
        <v>99.791109639376003</v>
      </c>
      <c r="D72" s="41"/>
      <c r="E72" s="41">
        <f t="shared" si="1"/>
        <v>0</v>
      </c>
      <c r="F72" s="41"/>
      <c r="G72" s="41">
        <v>0.86675072176303636</v>
      </c>
      <c r="H72" s="41">
        <v>0.86675072176303647</v>
      </c>
      <c r="I72" s="41"/>
      <c r="J72" s="41">
        <f t="shared" si="0"/>
        <v>0</v>
      </c>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row>
    <row r="73" spans="1:103" x14ac:dyDescent="0.35">
      <c r="A73" s="30" t="s">
        <v>202</v>
      </c>
      <c r="B73" s="23">
        <v>100</v>
      </c>
      <c r="C73" s="23">
        <v>100</v>
      </c>
      <c r="D73" s="23"/>
      <c r="E73" s="23">
        <f t="shared" si="1"/>
        <v>0</v>
      </c>
      <c r="F73" s="23"/>
      <c r="G73" s="23">
        <v>0.23901909262945875</v>
      </c>
      <c r="H73" s="23">
        <v>0.23901909262945878</v>
      </c>
      <c r="I73" s="23"/>
      <c r="J73" s="23">
        <f t="shared" si="0"/>
        <v>0</v>
      </c>
    </row>
    <row r="74" spans="1:103" s="8" customFormat="1" x14ac:dyDescent="0.35">
      <c r="A74" s="29" t="s">
        <v>203</v>
      </c>
      <c r="B74" s="41">
        <v>100</v>
      </c>
      <c r="C74" s="41">
        <v>100</v>
      </c>
      <c r="D74" s="41"/>
      <c r="E74" s="41">
        <f t="shared" ref="E74:E137" si="2">((C74/B74-1)*100)</f>
        <v>0</v>
      </c>
      <c r="F74" s="41"/>
      <c r="G74" s="41">
        <v>0.23901909262945875</v>
      </c>
      <c r="H74" s="41">
        <v>0.23901909262945878</v>
      </c>
      <c r="I74" s="41"/>
      <c r="J74" s="41">
        <f t="shared" si="0"/>
        <v>0</v>
      </c>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row>
    <row r="75" spans="1:103" x14ac:dyDescent="0.35">
      <c r="A75" s="30" t="s">
        <v>204</v>
      </c>
      <c r="B75" s="23">
        <v>100</v>
      </c>
      <c r="C75" s="23">
        <v>100</v>
      </c>
      <c r="D75" s="23"/>
      <c r="E75" s="23">
        <f t="shared" si="2"/>
        <v>0</v>
      </c>
      <c r="F75" s="23"/>
      <c r="G75" s="23">
        <v>2.3763924037933157</v>
      </c>
      <c r="H75" s="23">
        <v>2.3763924037933157</v>
      </c>
      <c r="I75" s="23"/>
      <c r="J75" s="23">
        <f t="shared" si="0"/>
        <v>0</v>
      </c>
    </row>
    <row r="76" spans="1:103" s="8" customFormat="1" x14ac:dyDescent="0.35">
      <c r="A76" s="29" t="s">
        <v>205</v>
      </c>
      <c r="B76" s="41">
        <v>100</v>
      </c>
      <c r="C76" s="41">
        <v>100</v>
      </c>
      <c r="D76" s="41"/>
      <c r="E76" s="41">
        <f t="shared" si="2"/>
        <v>0</v>
      </c>
      <c r="F76" s="41"/>
      <c r="G76" s="41">
        <v>2.3763924037933157</v>
      </c>
      <c r="H76" s="41">
        <v>2.3763924037933157</v>
      </c>
      <c r="I76" s="41"/>
      <c r="J76" s="41">
        <f t="shared" si="0"/>
        <v>0</v>
      </c>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row>
    <row r="77" spans="1:103" x14ac:dyDescent="0.35">
      <c r="A77" s="30" t="s">
        <v>39</v>
      </c>
      <c r="B77" s="23">
        <v>98.672225830973701</v>
      </c>
      <c r="C77" s="23">
        <v>97.706528309233789</v>
      </c>
      <c r="D77" s="23"/>
      <c r="E77" s="23">
        <f t="shared" si="2"/>
        <v>-0.97869234590305387</v>
      </c>
      <c r="F77" s="23"/>
      <c r="G77" s="23">
        <v>7.9869889603379765</v>
      </c>
      <c r="H77" s="23">
        <v>7.9088209107150282</v>
      </c>
      <c r="I77" s="23"/>
      <c r="J77" s="23">
        <f t="shared" si="0"/>
        <v>-7.816804962294821E-2</v>
      </c>
    </row>
    <row r="78" spans="1:103" s="8" customFormat="1" x14ac:dyDescent="0.35">
      <c r="A78" s="27" t="s">
        <v>206</v>
      </c>
      <c r="B78" s="41">
        <v>99.559022256357011</v>
      </c>
      <c r="C78" s="41">
        <v>99.558613924969293</v>
      </c>
      <c r="D78" s="41"/>
      <c r="E78" s="41">
        <f t="shared" si="2"/>
        <v>-4.1014001389561017E-4</v>
      </c>
      <c r="F78" s="41"/>
      <c r="G78" s="41">
        <v>3.0641110535678151</v>
      </c>
      <c r="H78" s="41">
        <v>3.0640984864223144</v>
      </c>
      <c r="I78" s="41"/>
      <c r="J78" s="41">
        <f t="shared" si="0"/>
        <v>-1.2567145500685939E-5</v>
      </c>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row>
    <row r="79" spans="1:103" x14ac:dyDescent="0.35">
      <c r="A79" s="28" t="s">
        <v>207</v>
      </c>
      <c r="B79" s="23">
        <v>99.558350246079527</v>
      </c>
      <c r="C79" s="23">
        <v>99.557929536087443</v>
      </c>
      <c r="D79" s="23"/>
      <c r="E79" s="23">
        <f t="shared" si="2"/>
        <v>-4.2257629927489049E-4</v>
      </c>
      <c r="F79" s="23"/>
      <c r="G79" s="23">
        <v>2.9739352449994114</v>
      </c>
      <c r="H79" s="23">
        <v>2.9739226778539107</v>
      </c>
      <c r="I79" s="23"/>
      <c r="J79" s="23">
        <f t="shared" si="0"/>
        <v>-1.2567145500685939E-5</v>
      </c>
    </row>
    <row r="80" spans="1:103" s="8" customFormat="1" x14ac:dyDescent="0.35">
      <c r="A80" s="29" t="s">
        <v>208</v>
      </c>
      <c r="B80" s="41">
        <v>99.581189770651449</v>
      </c>
      <c r="C80" s="41">
        <v>99.581189770651449</v>
      </c>
      <c r="D80" s="41"/>
      <c r="E80" s="41">
        <f t="shared" si="2"/>
        <v>0</v>
      </c>
      <c r="F80" s="41"/>
      <c r="G80" s="41">
        <v>9.0175808568403043E-2</v>
      </c>
      <c r="H80" s="41">
        <v>9.0175808568403057E-2</v>
      </c>
      <c r="I80" s="41"/>
      <c r="J80" s="41">
        <f t="shared" si="0"/>
        <v>0</v>
      </c>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row>
    <row r="81" spans="1:103" x14ac:dyDescent="0.35">
      <c r="A81" s="30" t="s">
        <v>209</v>
      </c>
      <c r="B81" s="23">
        <v>98.838592697451176</v>
      </c>
      <c r="C81" s="23">
        <v>88.482510971409795</v>
      </c>
      <c r="D81" s="23"/>
      <c r="E81" s="23">
        <f t="shared" si="2"/>
        <v>-10.477771327381957</v>
      </c>
      <c r="F81" s="23"/>
      <c r="G81" s="23">
        <v>0.74591704700790984</v>
      </c>
      <c r="H81" s="23">
        <v>0.66776156453046087</v>
      </c>
      <c r="I81" s="23"/>
      <c r="J81" s="23">
        <f t="shared" si="0"/>
        <v>-7.8155482477448968E-2</v>
      </c>
    </row>
    <row r="82" spans="1:103" s="8" customFormat="1" x14ac:dyDescent="0.35">
      <c r="A82" s="29" t="s">
        <v>210</v>
      </c>
      <c r="B82" s="41">
        <v>98.733895968953902</v>
      </c>
      <c r="C82" s="41">
        <v>87.044876049585383</v>
      </c>
      <c r="D82" s="41"/>
      <c r="E82" s="41">
        <f t="shared" si="2"/>
        <v>-11.838912872479012</v>
      </c>
      <c r="F82" s="41"/>
      <c r="G82" s="41">
        <v>0.66015759486777592</v>
      </c>
      <c r="H82" s="41">
        <v>0.58200211239032695</v>
      </c>
      <c r="I82" s="41"/>
      <c r="J82" s="41">
        <f t="shared" si="0"/>
        <v>-7.8155482477448968E-2</v>
      </c>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row>
    <row r="83" spans="1:103" x14ac:dyDescent="0.35">
      <c r="A83" s="28" t="s">
        <v>213</v>
      </c>
      <c r="B83" s="23">
        <v>99.652019668179975</v>
      </c>
      <c r="C83" s="23">
        <v>99.652019668179975</v>
      </c>
      <c r="D83" s="23"/>
      <c r="E83" s="23">
        <f t="shared" si="2"/>
        <v>0</v>
      </c>
      <c r="F83" s="23"/>
      <c r="G83" s="23">
        <v>8.5759452140133904E-2</v>
      </c>
      <c r="H83" s="23">
        <v>8.5759452140133904E-2</v>
      </c>
      <c r="I83" s="23"/>
      <c r="J83" s="23">
        <f t="shared" si="0"/>
        <v>0</v>
      </c>
    </row>
    <row r="84" spans="1:103" s="8" customFormat="1" x14ac:dyDescent="0.35">
      <c r="A84" s="27" t="s">
        <v>214</v>
      </c>
      <c r="B84" s="41">
        <v>98.00240763149192</v>
      </c>
      <c r="C84" s="41">
        <v>98.00240763149192</v>
      </c>
      <c r="D84" s="41"/>
      <c r="E84" s="41">
        <f t="shared" si="2"/>
        <v>0</v>
      </c>
      <c r="F84" s="41"/>
      <c r="G84" s="41">
        <v>4.1769608597622527</v>
      </c>
      <c r="H84" s="41">
        <v>4.1769608597622536</v>
      </c>
      <c r="I84" s="41"/>
      <c r="J84" s="41">
        <f t="shared" si="0"/>
        <v>0</v>
      </c>
      <c r="K84" s="70"/>
      <c r="L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row>
    <row r="85" spans="1:103" x14ac:dyDescent="0.35">
      <c r="A85" s="28" t="s">
        <v>40</v>
      </c>
      <c r="B85" s="23">
        <v>100</v>
      </c>
      <c r="C85" s="23">
        <v>100</v>
      </c>
      <c r="D85" s="23"/>
      <c r="E85" s="23">
        <f t="shared" si="2"/>
        <v>0</v>
      </c>
      <c r="F85" s="23"/>
      <c r="G85" s="23">
        <v>0.55800891565767141</v>
      </c>
      <c r="H85" s="23">
        <v>0.55800891565767141</v>
      </c>
      <c r="I85" s="23"/>
      <c r="J85" s="23">
        <f t="shared" si="0"/>
        <v>0</v>
      </c>
    </row>
    <row r="86" spans="1:103" s="8" customFormat="1" x14ac:dyDescent="0.35">
      <c r="A86" s="29" t="s">
        <v>41</v>
      </c>
      <c r="B86" s="41">
        <v>98.362206342818624</v>
      </c>
      <c r="C86" s="41">
        <v>98.362206342818624</v>
      </c>
      <c r="D86" s="41"/>
      <c r="E86" s="41">
        <f t="shared" si="2"/>
        <v>0</v>
      </c>
      <c r="F86" s="41"/>
      <c r="G86" s="41">
        <v>2.5092267982206535</v>
      </c>
      <c r="H86" s="41">
        <v>2.509226798220654</v>
      </c>
      <c r="I86" s="41"/>
      <c r="J86" s="41">
        <f t="shared" si="0"/>
        <v>0</v>
      </c>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row>
    <row r="87" spans="1:103" x14ac:dyDescent="0.35">
      <c r="A87" s="28" t="s">
        <v>42</v>
      </c>
      <c r="B87" s="23">
        <v>96.239723509901694</v>
      </c>
      <c r="C87" s="23">
        <v>96.239723509901694</v>
      </c>
      <c r="D87" s="23"/>
      <c r="E87" s="23">
        <f t="shared" si="2"/>
        <v>0</v>
      </c>
      <c r="F87" s="23"/>
      <c r="G87" s="23">
        <v>1.1097251458839279</v>
      </c>
      <c r="H87" s="23">
        <v>1.1097251458839279</v>
      </c>
      <c r="I87" s="23"/>
      <c r="J87" s="23">
        <f t="shared" si="0"/>
        <v>0</v>
      </c>
    </row>
    <row r="88" spans="1:103" s="8" customFormat="1" x14ac:dyDescent="0.35">
      <c r="A88" s="27" t="s">
        <v>219</v>
      </c>
      <c r="B88" s="41">
        <v>98.524447613264726</v>
      </c>
      <c r="C88" s="41">
        <v>90.49225435410726</v>
      </c>
      <c r="D88" s="41"/>
      <c r="E88" s="41">
        <f t="shared" si="2"/>
        <v>-8.1524874827880396</v>
      </c>
      <c r="F88" s="41"/>
      <c r="G88" s="41">
        <v>9.9597498836861753</v>
      </c>
      <c r="H88" s="41">
        <v>9.1477825211016643</v>
      </c>
      <c r="I88" s="41"/>
      <c r="J88" s="41">
        <f t="shared" si="0"/>
        <v>-0.81196736258451097</v>
      </c>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V88" s="70"/>
      <c r="BW88" s="70"/>
      <c r="BX88" s="70"/>
      <c r="BY88" s="70"/>
      <c r="BZ88" s="70"/>
      <c r="CA88" s="70"/>
      <c r="CB88" s="70"/>
      <c r="CC88" s="70"/>
      <c r="CD88" s="70"/>
      <c r="CE88" s="70"/>
      <c r="CF88" s="70"/>
      <c r="CG88" s="70"/>
      <c r="CH88" s="70"/>
      <c r="CI88" s="70"/>
      <c r="CJ88" s="70"/>
      <c r="CK88" s="70"/>
      <c r="CL88" s="70"/>
      <c r="CM88" s="70"/>
      <c r="CN88" s="70"/>
      <c r="CO88" s="70"/>
      <c r="CP88" s="70"/>
      <c r="CQ88" s="70"/>
      <c r="CR88" s="70"/>
      <c r="CS88" s="70"/>
      <c r="CT88" s="70"/>
      <c r="CU88" s="70"/>
      <c r="CV88" s="70"/>
      <c r="CW88" s="70"/>
      <c r="CX88" s="70"/>
      <c r="CY88" s="70"/>
    </row>
    <row r="89" spans="1:103" x14ac:dyDescent="0.35">
      <c r="A89" s="30" t="s">
        <v>220</v>
      </c>
      <c r="B89" s="23">
        <v>97.809489929914989</v>
      </c>
      <c r="C89" s="23">
        <v>97.828704369246267</v>
      </c>
      <c r="D89" s="23"/>
      <c r="E89" s="23">
        <f t="shared" si="2"/>
        <v>1.964475977234148E-2</v>
      </c>
      <c r="F89" s="23"/>
      <c r="G89" s="23">
        <v>2.1826820768272084</v>
      </c>
      <c r="H89" s="23">
        <v>2.1831108594777953</v>
      </c>
      <c r="I89" s="23"/>
      <c r="J89" s="23">
        <f t="shared" si="0"/>
        <v>4.2878265058687859E-4</v>
      </c>
    </row>
    <row r="90" spans="1:103" s="8" customFormat="1" x14ac:dyDescent="0.35">
      <c r="A90" s="29" t="s">
        <v>221</v>
      </c>
      <c r="B90" s="41">
        <v>97.453428590750278</v>
      </c>
      <c r="C90" s="41">
        <v>97.500408826009732</v>
      </c>
      <c r="D90" s="41"/>
      <c r="E90" s="41">
        <f t="shared" si="2"/>
        <v>4.820788343604665E-2</v>
      </c>
      <c r="F90" s="41"/>
      <c r="G90" s="41">
        <v>0.88944508662291832</v>
      </c>
      <c r="H90" s="41">
        <v>0.8898738692735052</v>
      </c>
      <c r="I90" s="41"/>
      <c r="J90" s="41">
        <f t="shared" si="0"/>
        <v>4.2878265058687859E-4</v>
      </c>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c r="BT90" s="70"/>
      <c r="BU90" s="70"/>
      <c r="BV90" s="70"/>
      <c r="BW90" s="70"/>
      <c r="BX90" s="70"/>
      <c r="BY90" s="70"/>
      <c r="BZ90" s="70"/>
      <c r="CA90" s="70"/>
      <c r="CB90" s="70"/>
      <c r="CC90" s="70"/>
      <c r="CD90" s="70"/>
      <c r="CE90" s="70"/>
      <c r="CF90" s="70"/>
      <c r="CG90" s="70"/>
      <c r="CH90" s="70"/>
      <c r="CI90" s="70"/>
      <c r="CJ90" s="70"/>
      <c r="CK90" s="70"/>
      <c r="CL90" s="70"/>
      <c r="CM90" s="70"/>
      <c r="CN90" s="70"/>
      <c r="CO90" s="70"/>
      <c r="CP90" s="70"/>
      <c r="CQ90" s="70"/>
      <c r="CR90" s="70"/>
      <c r="CS90" s="70"/>
      <c r="CT90" s="70"/>
      <c r="CU90" s="70"/>
      <c r="CV90" s="70"/>
      <c r="CW90" s="70"/>
      <c r="CX90" s="70"/>
      <c r="CY90" s="70"/>
    </row>
    <row r="91" spans="1:103" x14ac:dyDescent="0.35">
      <c r="A91" s="28" t="s">
        <v>43</v>
      </c>
      <c r="B91" s="23">
        <v>98.962795616592985</v>
      </c>
      <c r="C91" s="23">
        <v>98.962795616592985</v>
      </c>
      <c r="D91" s="23"/>
      <c r="E91" s="23">
        <f t="shared" si="2"/>
        <v>0</v>
      </c>
      <c r="F91" s="23"/>
      <c r="G91" s="23">
        <v>0.5252941384454709</v>
      </c>
      <c r="H91" s="23">
        <v>0.5252941384454709</v>
      </c>
      <c r="I91" s="23"/>
      <c r="J91" s="23">
        <f t="shared" si="0"/>
        <v>0</v>
      </c>
    </row>
    <row r="92" spans="1:103" s="8" customFormat="1" x14ac:dyDescent="0.35">
      <c r="A92" s="29" t="s">
        <v>223</v>
      </c>
      <c r="B92" s="41">
        <v>96.940365328139009</v>
      </c>
      <c r="C92" s="41">
        <v>96.940365328139009</v>
      </c>
      <c r="D92" s="41"/>
      <c r="E92" s="41">
        <f t="shared" si="2"/>
        <v>0</v>
      </c>
      <c r="F92" s="41"/>
      <c r="G92" s="41">
        <v>0.57748430057748878</v>
      </c>
      <c r="H92" s="41">
        <v>0.5774843005774889</v>
      </c>
      <c r="I92" s="41"/>
      <c r="J92" s="41">
        <f t="shared" si="0"/>
        <v>0</v>
      </c>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V92" s="70"/>
      <c r="BW92" s="70"/>
      <c r="BX92" s="70"/>
      <c r="BY92" s="70"/>
      <c r="BZ92" s="70"/>
      <c r="CA92" s="70"/>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row>
    <row r="93" spans="1:103" x14ac:dyDescent="0.35">
      <c r="A93" s="28" t="s">
        <v>224</v>
      </c>
      <c r="B93" s="23">
        <v>99.007957117554668</v>
      </c>
      <c r="C93" s="23">
        <v>99.007957117554668</v>
      </c>
      <c r="D93" s="23"/>
      <c r="E93" s="23">
        <f t="shared" si="2"/>
        <v>0</v>
      </c>
      <c r="F93" s="23"/>
      <c r="G93" s="23">
        <v>0.19045855118133026</v>
      </c>
      <c r="H93" s="23">
        <v>0.19045855118133026</v>
      </c>
      <c r="I93" s="23"/>
      <c r="J93" s="23">
        <f t="shared" si="0"/>
        <v>0</v>
      </c>
    </row>
    <row r="94" spans="1:103" s="8" customFormat="1" x14ac:dyDescent="0.35">
      <c r="A94" s="27" t="s">
        <v>225</v>
      </c>
      <c r="B94" s="41">
        <v>98.726987155561318</v>
      </c>
      <c r="C94" s="41">
        <v>88.413919841796059</v>
      </c>
      <c r="D94" s="41"/>
      <c r="E94" s="41">
        <f t="shared" si="2"/>
        <v>-10.446046831668475</v>
      </c>
      <c r="F94" s="41"/>
      <c r="G94" s="41">
        <v>7.777067806858966</v>
      </c>
      <c r="H94" s="41">
        <v>6.9646716616238677</v>
      </c>
      <c r="I94" s="41"/>
      <c r="J94" s="41">
        <f t="shared" si="0"/>
        <v>-0.81239614523509829</v>
      </c>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70"/>
      <c r="BJ94" s="70"/>
      <c r="BK94" s="70"/>
      <c r="BL94" s="70"/>
      <c r="BM94" s="70"/>
      <c r="BN94" s="70"/>
      <c r="BO94" s="70"/>
      <c r="BP94" s="70"/>
      <c r="BQ94" s="70"/>
      <c r="BR94" s="70"/>
      <c r="BS94" s="70"/>
      <c r="BT94" s="70"/>
      <c r="BU94" s="70"/>
      <c r="BV94" s="70"/>
      <c r="BW94" s="70"/>
      <c r="BX94" s="70"/>
      <c r="BY94" s="70"/>
      <c r="BZ94" s="70"/>
      <c r="CA94" s="70"/>
      <c r="CB94" s="70"/>
      <c r="CC94" s="70"/>
      <c r="CD94" s="70"/>
      <c r="CE94" s="70"/>
      <c r="CF94" s="70"/>
      <c r="CG94" s="70"/>
      <c r="CH94" s="70"/>
      <c r="CI94" s="70"/>
      <c r="CJ94" s="70"/>
      <c r="CK94" s="70"/>
      <c r="CL94" s="70"/>
      <c r="CM94" s="70"/>
      <c r="CN94" s="70"/>
      <c r="CO94" s="70"/>
      <c r="CP94" s="70"/>
      <c r="CQ94" s="70"/>
      <c r="CR94" s="70"/>
      <c r="CS94" s="70"/>
      <c r="CT94" s="70"/>
      <c r="CU94" s="70"/>
      <c r="CV94" s="70"/>
      <c r="CW94" s="70"/>
      <c r="CX94" s="70"/>
      <c r="CY94" s="70"/>
    </row>
    <row r="95" spans="1:103" x14ac:dyDescent="0.35">
      <c r="A95" s="28" t="s">
        <v>226</v>
      </c>
      <c r="B95" s="23">
        <v>98.547051515296687</v>
      </c>
      <c r="C95" s="23">
        <v>99.965124074728536</v>
      </c>
      <c r="D95" s="23"/>
      <c r="E95" s="23">
        <f t="shared" si="2"/>
        <v>1.4389802004494578</v>
      </c>
      <c r="F95" s="23"/>
      <c r="G95" s="23">
        <v>6.1531221551620302E-2</v>
      </c>
      <c r="H95" s="23">
        <v>6.2416643646842809E-2</v>
      </c>
      <c r="I95" s="23"/>
      <c r="J95" s="23">
        <f t="shared" ref="J95:J139" si="3">H95-G95</f>
        <v>8.8542209522250725E-4</v>
      </c>
    </row>
    <row r="96" spans="1:103" s="8" customFormat="1" x14ac:dyDescent="0.35">
      <c r="A96" s="29" t="s">
        <v>227</v>
      </c>
      <c r="B96" s="41">
        <v>98.140241227007479</v>
      </c>
      <c r="C96" s="41">
        <v>83.237971755597542</v>
      </c>
      <c r="D96" s="41"/>
      <c r="E96" s="41">
        <f t="shared" si="2"/>
        <v>-15.184667660373496</v>
      </c>
      <c r="F96" s="41"/>
      <c r="G96" s="41">
        <v>5.3559391981471762</v>
      </c>
      <c r="H96" s="41">
        <v>4.5426576308168558</v>
      </c>
      <c r="I96" s="41"/>
      <c r="J96" s="41">
        <f t="shared" si="3"/>
        <v>-0.81328156733032042</v>
      </c>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70"/>
      <c r="BS96" s="70"/>
      <c r="BT96" s="70"/>
      <c r="BU96" s="70"/>
      <c r="BV96" s="70"/>
      <c r="BW96" s="70"/>
      <c r="BX96" s="70"/>
      <c r="BY96" s="70"/>
      <c r="BZ96" s="70"/>
      <c r="CA96" s="70"/>
      <c r="CB96" s="70"/>
      <c r="CC96" s="70"/>
      <c r="CD96" s="70"/>
      <c r="CE96" s="70"/>
      <c r="CF96" s="70"/>
      <c r="CG96" s="70"/>
      <c r="CH96" s="70"/>
      <c r="CI96" s="70"/>
      <c r="CJ96" s="70"/>
      <c r="CK96" s="70"/>
      <c r="CL96" s="70"/>
      <c r="CM96" s="70"/>
      <c r="CN96" s="70"/>
      <c r="CO96" s="70"/>
      <c r="CP96" s="70"/>
      <c r="CQ96" s="70"/>
      <c r="CR96" s="70"/>
      <c r="CS96" s="70"/>
      <c r="CT96" s="70"/>
      <c r="CU96" s="70"/>
      <c r="CV96" s="70"/>
      <c r="CW96" s="70"/>
      <c r="CX96" s="70"/>
      <c r="CY96" s="70"/>
    </row>
    <row r="97" spans="1:103" x14ac:dyDescent="0.35">
      <c r="A97" s="28" t="s">
        <v>228</v>
      </c>
      <c r="B97" s="23">
        <v>100.86399537887071</v>
      </c>
      <c r="C97" s="23">
        <v>100.86399537887071</v>
      </c>
      <c r="D97" s="23"/>
      <c r="E97" s="23">
        <f t="shared" si="2"/>
        <v>0</v>
      </c>
      <c r="F97" s="23"/>
      <c r="G97" s="23">
        <v>1.141390389806838</v>
      </c>
      <c r="H97" s="23">
        <v>1.1413903898068383</v>
      </c>
      <c r="I97" s="23"/>
      <c r="J97" s="23">
        <f t="shared" si="3"/>
        <v>0</v>
      </c>
    </row>
    <row r="98" spans="1:103" s="8" customFormat="1" x14ac:dyDescent="0.35">
      <c r="A98" s="29" t="s">
        <v>229</v>
      </c>
      <c r="B98" s="41">
        <v>99.375588468816943</v>
      </c>
      <c r="C98" s="41">
        <v>99.375588468816943</v>
      </c>
      <c r="D98" s="41"/>
      <c r="E98" s="41">
        <f t="shared" si="2"/>
        <v>0</v>
      </c>
      <c r="F98" s="41"/>
      <c r="G98" s="41">
        <v>1.2182069973533318</v>
      </c>
      <c r="H98" s="41">
        <v>1.2182069973533318</v>
      </c>
      <c r="I98" s="41"/>
      <c r="J98" s="41">
        <f t="shared" si="3"/>
        <v>0</v>
      </c>
      <c r="K98" s="70"/>
      <c r="L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c r="BV98" s="70"/>
      <c r="BW98" s="70"/>
      <c r="BX98" s="70"/>
      <c r="BY98" s="70"/>
      <c r="BZ98" s="70"/>
      <c r="CA98" s="70"/>
      <c r="CB98" s="70"/>
      <c r="CC98" s="70"/>
      <c r="CD98" s="70"/>
      <c r="CE98" s="70"/>
      <c r="CF98" s="70"/>
      <c r="CG98" s="70"/>
      <c r="CH98" s="70"/>
      <c r="CI98" s="70"/>
      <c r="CJ98" s="70"/>
      <c r="CK98" s="70"/>
      <c r="CL98" s="70"/>
      <c r="CM98" s="70"/>
      <c r="CN98" s="70"/>
      <c r="CO98" s="70"/>
      <c r="CP98" s="70"/>
      <c r="CQ98" s="70"/>
      <c r="CR98" s="70"/>
      <c r="CS98" s="70"/>
      <c r="CT98" s="70"/>
      <c r="CU98" s="70"/>
      <c r="CV98" s="70"/>
      <c r="CW98" s="70"/>
      <c r="CX98" s="70"/>
      <c r="CY98" s="70"/>
    </row>
    <row r="99" spans="1:103" x14ac:dyDescent="0.35">
      <c r="A99" s="30" t="s">
        <v>231</v>
      </c>
      <c r="B99" s="23">
        <v>100.18178245455256</v>
      </c>
      <c r="C99" s="23">
        <v>100.18399293850999</v>
      </c>
      <c r="D99" s="23"/>
      <c r="E99" s="23">
        <f t="shared" si="2"/>
        <v>2.2064729766846369E-3</v>
      </c>
      <c r="F99" s="23"/>
      <c r="G99" s="23">
        <v>2.5371885741328519</v>
      </c>
      <c r="H99" s="23">
        <v>2.5372445565131079</v>
      </c>
      <c r="I99" s="23"/>
      <c r="J99" s="23">
        <f t="shared" si="3"/>
        <v>5.5982380255947817E-5</v>
      </c>
    </row>
    <row r="100" spans="1:103" s="8" customFormat="1" x14ac:dyDescent="0.35">
      <c r="A100" s="27" t="s">
        <v>232</v>
      </c>
      <c r="B100" s="41">
        <v>99.084698057713467</v>
      </c>
      <c r="C100" s="41">
        <v>99.084698057713467</v>
      </c>
      <c r="D100" s="41"/>
      <c r="E100" s="41">
        <f t="shared" si="2"/>
        <v>0</v>
      </c>
      <c r="F100" s="41"/>
      <c r="G100" s="41">
        <v>0.41194349821626075</v>
      </c>
      <c r="H100" s="41">
        <v>0.41194349821626081</v>
      </c>
      <c r="I100" s="41"/>
      <c r="J100" s="41">
        <f t="shared" si="3"/>
        <v>0</v>
      </c>
      <c r="K100" s="70"/>
      <c r="L100" s="70"/>
      <c r="M100" s="70"/>
      <c r="N100" s="70"/>
      <c r="O100" s="70"/>
      <c r="P100" s="70"/>
      <c r="Q100" s="70"/>
      <c r="R100" s="70"/>
      <c r="S100" s="70"/>
      <c r="T100" s="70"/>
      <c r="U100" s="70"/>
      <c r="V100" s="70"/>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c r="AV100" s="70"/>
      <c r="AW100" s="70"/>
      <c r="AX100" s="70"/>
      <c r="AY100" s="70"/>
      <c r="AZ100" s="70"/>
      <c r="BA100" s="70"/>
      <c r="BB100" s="70"/>
      <c r="BC100" s="70"/>
      <c r="BD100" s="70"/>
      <c r="BE100" s="70"/>
      <c r="BF100" s="70"/>
      <c r="BG100" s="70"/>
      <c r="BH100" s="70"/>
      <c r="BI100" s="70"/>
      <c r="BJ100" s="70"/>
      <c r="BK100" s="70"/>
      <c r="BL100" s="70"/>
      <c r="BM100" s="70"/>
      <c r="BN100" s="70"/>
      <c r="BO100" s="70"/>
      <c r="BP100" s="70"/>
      <c r="BQ100" s="70"/>
      <c r="BR100" s="70"/>
      <c r="BS100" s="70"/>
      <c r="BT100" s="70"/>
      <c r="BU100" s="70"/>
      <c r="BV100" s="70"/>
      <c r="BW100" s="70"/>
      <c r="BX100" s="70"/>
      <c r="BY100" s="70"/>
      <c r="BZ100" s="70"/>
      <c r="CA100" s="70"/>
      <c r="CB100" s="70"/>
      <c r="CC100" s="70"/>
      <c r="CD100" s="70"/>
      <c r="CE100" s="70"/>
      <c r="CF100" s="70"/>
      <c r="CG100" s="70"/>
      <c r="CH100" s="70"/>
      <c r="CI100" s="70"/>
      <c r="CJ100" s="70"/>
      <c r="CK100" s="70"/>
      <c r="CL100" s="70"/>
      <c r="CM100" s="70"/>
      <c r="CN100" s="70"/>
      <c r="CO100" s="70"/>
      <c r="CP100" s="70"/>
      <c r="CQ100" s="70"/>
      <c r="CR100" s="70"/>
      <c r="CS100" s="70"/>
      <c r="CT100" s="70"/>
      <c r="CU100" s="70"/>
      <c r="CV100" s="70"/>
      <c r="CW100" s="70"/>
      <c r="CX100" s="70"/>
      <c r="CY100" s="70"/>
    </row>
    <row r="101" spans="1:103" x14ac:dyDescent="0.35">
      <c r="A101" s="28" t="s">
        <v>44</v>
      </c>
      <c r="B101" s="23">
        <v>99.084698057713467</v>
      </c>
      <c r="C101" s="23">
        <v>99.084698057713467</v>
      </c>
      <c r="D101" s="23"/>
      <c r="E101" s="23">
        <f t="shared" si="2"/>
        <v>0</v>
      </c>
      <c r="F101" s="23"/>
      <c r="G101" s="23">
        <v>0.41194349821626075</v>
      </c>
      <c r="H101" s="23">
        <v>0.41194349821626081</v>
      </c>
      <c r="I101" s="23"/>
      <c r="J101" s="23">
        <f t="shared" si="3"/>
        <v>0</v>
      </c>
    </row>
    <row r="102" spans="1:103" s="8" customFormat="1" x14ac:dyDescent="0.35">
      <c r="A102" s="27" t="s">
        <v>235</v>
      </c>
      <c r="B102" s="41">
        <v>100.67792461238004</v>
      </c>
      <c r="C102" s="41">
        <v>100.67792461238004</v>
      </c>
      <c r="D102" s="41"/>
      <c r="E102" s="41">
        <f t="shared" si="2"/>
        <v>0</v>
      </c>
      <c r="F102" s="41"/>
      <c r="G102" s="41">
        <v>7.7043928505777223E-2</v>
      </c>
      <c r="H102" s="41">
        <v>7.7043928505777223E-2</v>
      </c>
      <c r="I102" s="41"/>
      <c r="J102" s="41">
        <f t="shared" si="3"/>
        <v>0</v>
      </c>
      <c r="K102" s="70"/>
      <c r="L102" s="70"/>
      <c r="M102" s="70"/>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c r="AS102" s="70"/>
      <c r="AT102" s="70"/>
      <c r="AU102" s="70"/>
      <c r="AV102" s="70"/>
      <c r="AW102" s="70"/>
      <c r="AX102" s="70"/>
      <c r="AY102" s="70"/>
      <c r="AZ102" s="70"/>
      <c r="BA102" s="70"/>
      <c r="BB102" s="70"/>
      <c r="BC102" s="70"/>
      <c r="BD102" s="70"/>
      <c r="BE102" s="70"/>
      <c r="BF102" s="70"/>
      <c r="BG102" s="70"/>
      <c r="BH102" s="70"/>
      <c r="BI102" s="70"/>
      <c r="BJ102" s="70"/>
      <c r="BK102" s="70"/>
      <c r="BL102" s="70"/>
      <c r="BM102" s="70"/>
      <c r="BN102" s="70"/>
      <c r="BO102" s="70"/>
      <c r="BP102" s="70"/>
      <c r="BQ102" s="70"/>
      <c r="BR102" s="70"/>
      <c r="BS102" s="70"/>
      <c r="BT102" s="70"/>
      <c r="BU102" s="70"/>
      <c r="BV102" s="70"/>
      <c r="BW102" s="70"/>
      <c r="BX102" s="70"/>
      <c r="BY102" s="70"/>
      <c r="BZ102" s="70"/>
      <c r="CA102" s="70"/>
      <c r="CB102" s="70"/>
      <c r="CC102" s="70"/>
      <c r="CD102" s="70"/>
      <c r="CE102" s="70"/>
      <c r="CF102" s="70"/>
      <c r="CG102" s="70"/>
      <c r="CH102" s="70"/>
      <c r="CI102" s="70"/>
      <c r="CJ102" s="70"/>
      <c r="CK102" s="70"/>
      <c r="CL102" s="70"/>
      <c r="CM102" s="70"/>
      <c r="CN102" s="70"/>
      <c r="CO102" s="70"/>
      <c r="CP102" s="70"/>
      <c r="CQ102" s="70"/>
      <c r="CR102" s="70"/>
      <c r="CS102" s="70"/>
      <c r="CT102" s="70"/>
      <c r="CU102" s="70"/>
      <c r="CV102" s="70"/>
      <c r="CW102" s="70"/>
      <c r="CX102" s="70"/>
      <c r="CY102" s="70"/>
    </row>
    <row r="103" spans="1:103" x14ac:dyDescent="0.35">
      <c r="A103" s="28" t="s">
        <v>236</v>
      </c>
      <c r="B103" s="23">
        <v>100.67792461238004</v>
      </c>
      <c r="C103" s="23">
        <v>100.67792461238004</v>
      </c>
      <c r="D103" s="23"/>
      <c r="E103" s="23">
        <f t="shared" si="2"/>
        <v>0</v>
      </c>
      <c r="F103" s="23"/>
      <c r="G103" s="23">
        <v>7.7043928505777223E-2</v>
      </c>
      <c r="H103" s="23">
        <v>7.7043928505777223E-2</v>
      </c>
      <c r="I103" s="23"/>
      <c r="J103" s="23">
        <f t="shared" si="3"/>
        <v>0</v>
      </c>
    </row>
    <row r="104" spans="1:103" s="8" customFormat="1" x14ac:dyDescent="0.35">
      <c r="A104" s="27" t="s">
        <v>238</v>
      </c>
      <c r="B104" s="41">
        <v>100</v>
      </c>
      <c r="C104" s="41">
        <v>100</v>
      </c>
      <c r="D104" s="41"/>
      <c r="E104" s="41">
        <f t="shared" si="2"/>
        <v>0</v>
      </c>
      <c r="F104" s="41"/>
      <c r="G104" s="41">
        <v>0.19552917185256691</v>
      </c>
      <c r="H104" s="41">
        <v>0.19552917185256691</v>
      </c>
      <c r="I104" s="41"/>
      <c r="J104" s="41">
        <f t="shared" si="3"/>
        <v>0</v>
      </c>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c r="BR104" s="70"/>
      <c r="BS104" s="70"/>
      <c r="BT104" s="70"/>
      <c r="BU104" s="70"/>
      <c r="BV104" s="70"/>
      <c r="BW104" s="70"/>
      <c r="BX104" s="70"/>
      <c r="BY104" s="70"/>
      <c r="BZ104" s="70"/>
      <c r="CA104" s="70"/>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row>
    <row r="105" spans="1:103" x14ac:dyDescent="0.35">
      <c r="A105" s="28" t="s">
        <v>45</v>
      </c>
      <c r="B105" s="23">
        <v>100</v>
      </c>
      <c r="C105" s="23">
        <v>100</v>
      </c>
      <c r="D105" s="23"/>
      <c r="E105" s="23">
        <f t="shared" si="2"/>
        <v>0</v>
      </c>
      <c r="F105" s="23"/>
      <c r="G105" s="23">
        <v>0.19552917185256691</v>
      </c>
      <c r="H105" s="23">
        <v>0.19552917185256691</v>
      </c>
      <c r="I105" s="23"/>
      <c r="J105" s="23">
        <f t="shared" si="3"/>
        <v>0</v>
      </c>
    </row>
    <row r="106" spans="1:103" s="8" customFormat="1" x14ac:dyDescent="0.35">
      <c r="A106" s="27" t="s">
        <v>240</v>
      </c>
      <c r="B106" s="41">
        <v>99.889726750632661</v>
      </c>
      <c r="C106" s="41">
        <v>99.889726750632661</v>
      </c>
      <c r="D106" s="41"/>
      <c r="E106" s="41">
        <f t="shared" si="2"/>
        <v>0</v>
      </c>
      <c r="F106" s="41"/>
      <c r="G106" s="41">
        <v>0.982011974172456</v>
      </c>
      <c r="H106" s="41">
        <v>0.98201197417245623</v>
      </c>
      <c r="I106" s="41"/>
      <c r="J106" s="41">
        <f t="shared" si="3"/>
        <v>0</v>
      </c>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0"/>
      <c r="BH106" s="70"/>
      <c r="BI106" s="70"/>
      <c r="BJ106" s="70"/>
      <c r="BK106" s="70"/>
      <c r="BL106" s="70"/>
      <c r="BM106" s="70"/>
      <c r="BN106" s="70"/>
      <c r="BO106" s="70"/>
      <c r="BP106" s="70"/>
      <c r="BQ106" s="70"/>
      <c r="BR106" s="70"/>
      <c r="BS106" s="70"/>
      <c r="BT106" s="70"/>
      <c r="BU106" s="70"/>
      <c r="BV106" s="70"/>
      <c r="BW106" s="70"/>
      <c r="BX106" s="70"/>
      <c r="BY106" s="70"/>
      <c r="BZ106" s="70"/>
      <c r="CA106" s="70"/>
      <c r="CB106" s="70"/>
      <c r="CC106" s="70"/>
      <c r="CD106" s="70"/>
      <c r="CE106" s="70"/>
      <c r="CF106" s="70"/>
      <c r="CG106" s="70"/>
      <c r="CH106" s="70"/>
      <c r="CI106" s="70"/>
      <c r="CJ106" s="70"/>
      <c r="CK106" s="70"/>
      <c r="CL106" s="70"/>
      <c r="CM106" s="70"/>
      <c r="CN106" s="70"/>
      <c r="CO106" s="70"/>
      <c r="CP106" s="70"/>
      <c r="CQ106" s="70"/>
      <c r="CR106" s="70"/>
      <c r="CS106" s="70"/>
      <c r="CT106" s="70"/>
      <c r="CU106" s="70"/>
      <c r="CV106" s="70"/>
      <c r="CW106" s="70"/>
      <c r="CX106" s="70"/>
      <c r="CY106" s="70"/>
    </row>
    <row r="107" spans="1:103" x14ac:dyDescent="0.35">
      <c r="A107" s="28" t="s">
        <v>241</v>
      </c>
      <c r="B107" s="23">
        <v>100</v>
      </c>
      <c r="C107" s="23">
        <v>100</v>
      </c>
      <c r="D107" s="23"/>
      <c r="E107" s="23">
        <f t="shared" si="2"/>
        <v>0</v>
      </c>
      <c r="F107" s="23"/>
      <c r="G107" s="23">
        <v>0.39580040113194581</v>
      </c>
      <c r="H107" s="23">
        <v>0.39580040113194581</v>
      </c>
      <c r="I107" s="23"/>
      <c r="J107" s="23">
        <f t="shared" si="3"/>
        <v>0</v>
      </c>
    </row>
    <row r="108" spans="1:103" s="8" customFormat="1" x14ac:dyDescent="0.35">
      <c r="A108" s="29" t="s">
        <v>242</v>
      </c>
      <c r="B108" s="41">
        <v>99.815409504765611</v>
      </c>
      <c r="C108" s="41">
        <v>99.815409504765611</v>
      </c>
      <c r="D108" s="41"/>
      <c r="E108" s="41">
        <f t="shared" si="2"/>
        <v>0</v>
      </c>
      <c r="F108" s="41"/>
      <c r="G108" s="41">
        <v>0.58621157304051019</v>
      </c>
      <c r="H108" s="41">
        <v>0.58621157304051019</v>
      </c>
      <c r="I108" s="41"/>
      <c r="J108" s="41">
        <f t="shared" si="3"/>
        <v>0</v>
      </c>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c r="BB108" s="70"/>
      <c r="BC108" s="70"/>
      <c r="BD108" s="70"/>
      <c r="BE108" s="70"/>
      <c r="BF108" s="70"/>
      <c r="BG108" s="70"/>
      <c r="BH108" s="70"/>
      <c r="BI108" s="70"/>
      <c r="BJ108" s="70"/>
      <c r="BK108" s="70"/>
      <c r="BL108" s="70"/>
      <c r="BM108" s="70"/>
      <c r="BN108" s="70"/>
      <c r="BO108" s="70"/>
      <c r="BP108" s="70"/>
      <c r="BQ108" s="70"/>
      <c r="BR108" s="70"/>
      <c r="BS108" s="70"/>
      <c r="BT108" s="70"/>
      <c r="BU108" s="70"/>
      <c r="BV108" s="70"/>
      <c r="BW108" s="70"/>
      <c r="BX108" s="70"/>
      <c r="BY108" s="70"/>
      <c r="BZ108" s="70"/>
      <c r="CA108" s="70"/>
      <c r="CB108" s="70"/>
      <c r="CC108" s="70"/>
      <c r="CD108" s="70"/>
      <c r="CE108" s="70"/>
      <c r="CF108" s="70"/>
      <c r="CG108" s="70"/>
      <c r="CH108" s="70"/>
      <c r="CI108" s="70"/>
      <c r="CJ108" s="70"/>
      <c r="CK108" s="70"/>
      <c r="CL108" s="70"/>
      <c r="CM108" s="70"/>
      <c r="CN108" s="70"/>
      <c r="CO108" s="70"/>
      <c r="CP108" s="70"/>
      <c r="CQ108" s="70"/>
      <c r="CR108" s="70"/>
      <c r="CS108" s="70"/>
      <c r="CT108" s="70"/>
      <c r="CU108" s="70"/>
      <c r="CV108" s="70"/>
      <c r="CW108" s="70"/>
      <c r="CX108" s="70"/>
      <c r="CY108" s="70"/>
    </row>
    <row r="109" spans="1:103" x14ac:dyDescent="0.35">
      <c r="A109" s="30" t="s">
        <v>46</v>
      </c>
      <c r="B109" s="23">
        <v>101.0415007432824</v>
      </c>
      <c r="C109" s="23">
        <v>101.04799758901689</v>
      </c>
      <c r="D109" s="23"/>
      <c r="E109" s="23">
        <f t="shared" si="2"/>
        <v>6.4298785021010829E-3</v>
      </c>
      <c r="F109" s="23"/>
      <c r="G109" s="23">
        <v>0.87066000138579147</v>
      </c>
      <c r="H109" s="23">
        <v>0.87071598376604697</v>
      </c>
      <c r="I109" s="23"/>
      <c r="J109" s="23">
        <f t="shared" si="3"/>
        <v>5.5982380255503728E-5</v>
      </c>
    </row>
    <row r="110" spans="1:103" s="8" customFormat="1" x14ac:dyDescent="0.35">
      <c r="A110" s="29" t="s">
        <v>47</v>
      </c>
      <c r="B110" s="41">
        <v>101.9400988861637</v>
      </c>
      <c r="C110" s="41">
        <v>101.95427075681202</v>
      </c>
      <c r="D110" s="41"/>
      <c r="E110" s="41">
        <f t="shared" si="2"/>
        <v>1.390215509222692E-2</v>
      </c>
      <c r="F110" s="41"/>
      <c r="G110" s="41">
        <v>0.4026885032154186</v>
      </c>
      <c r="H110" s="41">
        <v>0.40274448559567416</v>
      </c>
      <c r="I110" s="41"/>
      <c r="J110" s="41">
        <f t="shared" si="3"/>
        <v>5.5982380255559239E-5</v>
      </c>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c r="BR110" s="70"/>
      <c r="BS110" s="70"/>
      <c r="BT110" s="70"/>
      <c r="BU110" s="70"/>
      <c r="BV110" s="70"/>
      <c r="BW110" s="70"/>
      <c r="BX110" s="70"/>
      <c r="BY110" s="70"/>
      <c r="BZ110" s="70"/>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row>
    <row r="111" spans="1:103" x14ac:dyDescent="0.35">
      <c r="A111" s="28" t="s">
        <v>245</v>
      </c>
      <c r="B111" s="23">
        <v>100.2808447744535</v>
      </c>
      <c r="C111" s="23">
        <v>100.2808447744535</v>
      </c>
      <c r="D111" s="23"/>
      <c r="E111" s="23">
        <f t="shared" si="2"/>
        <v>0</v>
      </c>
      <c r="F111" s="23"/>
      <c r="G111" s="23">
        <v>0.46797149817037281</v>
      </c>
      <c r="H111" s="23">
        <v>0.46797149817037287</v>
      </c>
      <c r="I111" s="23"/>
      <c r="J111" s="23">
        <f t="shared" si="3"/>
        <v>0</v>
      </c>
    </row>
    <row r="112" spans="1:103" s="8" customFormat="1" x14ac:dyDescent="0.35">
      <c r="A112" s="27" t="s">
        <v>246</v>
      </c>
      <c r="B112" s="41">
        <v>100.03756931194668</v>
      </c>
      <c r="C112" s="41">
        <v>100.03862823747514</v>
      </c>
      <c r="D112" s="41"/>
      <c r="E112" s="41">
        <f t="shared" si="2"/>
        <v>1.0585278468200343E-3</v>
      </c>
      <c r="F112" s="41"/>
      <c r="G112" s="41">
        <v>3.9309818978294002</v>
      </c>
      <c r="H112" s="41">
        <v>3.9310235083674425</v>
      </c>
      <c r="I112" s="41"/>
      <c r="J112" s="41">
        <f t="shared" si="3"/>
        <v>4.1610538042302636E-5</v>
      </c>
      <c r="K112" s="70"/>
      <c r="L112" s="70"/>
      <c r="M112" s="70"/>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c r="BW112" s="70"/>
      <c r="BX112" s="70"/>
      <c r="BY112" s="70"/>
      <c r="BZ112" s="70"/>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row>
    <row r="113" spans="1:103" x14ac:dyDescent="0.35">
      <c r="A113" s="30" t="s">
        <v>247</v>
      </c>
      <c r="B113" s="23">
        <v>100.13633268511977</v>
      </c>
      <c r="C113" s="23">
        <v>100.13633268511977</v>
      </c>
      <c r="D113" s="23"/>
      <c r="E113" s="23">
        <f t="shared" si="2"/>
        <v>0</v>
      </c>
      <c r="F113" s="23"/>
      <c r="G113" s="23">
        <v>0.37974648472381539</v>
      </c>
      <c r="H113" s="23">
        <v>0.37974648472381545</v>
      </c>
      <c r="I113" s="23"/>
      <c r="J113" s="23">
        <f t="shared" si="3"/>
        <v>0</v>
      </c>
    </row>
    <row r="114" spans="1:103" s="8" customFormat="1" x14ac:dyDescent="0.35">
      <c r="A114" s="29" t="s">
        <v>248</v>
      </c>
      <c r="B114" s="41">
        <v>100.13633268511977</v>
      </c>
      <c r="C114" s="41">
        <v>100.13633268511977</v>
      </c>
      <c r="D114" s="41"/>
      <c r="E114" s="41">
        <f t="shared" si="2"/>
        <v>0</v>
      </c>
      <c r="F114" s="41"/>
      <c r="G114" s="41">
        <v>0.37974648472381539</v>
      </c>
      <c r="H114" s="41">
        <v>0.37974648472381545</v>
      </c>
      <c r="I114" s="41"/>
      <c r="J114" s="41">
        <f t="shared" si="3"/>
        <v>0</v>
      </c>
      <c r="K114" s="70"/>
      <c r="L114" s="70"/>
      <c r="M114" s="70"/>
      <c r="N114" s="70"/>
      <c r="O114" s="70"/>
      <c r="P114" s="70"/>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0"/>
      <c r="BE114" s="70"/>
      <c r="BF114" s="70"/>
      <c r="BG114" s="70"/>
      <c r="BH114" s="70"/>
      <c r="BI114" s="70"/>
      <c r="BJ114" s="70"/>
      <c r="BK114" s="70"/>
      <c r="BL114" s="70"/>
      <c r="BM114" s="70"/>
      <c r="BN114" s="70"/>
      <c r="BO114" s="70"/>
      <c r="BP114" s="70"/>
      <c r="BQ114" s="70"/>
      <c r="BR114" s="70"/>
      <c r="BS114" s="70"/>
      <c r="BT114" s="70"/>
      <c r="BU114" s="70"/>
      <c r="BV114" s="70"/>
      <c r="BW114" s="70"/>
      <c r="BX114" s="70"/>
      <c r="BY114" s="70"/>
      <c r="BZ114" s="70"/>
      <c r="CA114" s="70"/>
      <c r="CB114" s="70"/>
      <c r="CC114" s="70"/>
      <c r="CD114" s="70"/>
      <c r="CE114" s="70"/>
      <c r="CF114" s="70"/>
      <c r="CG114" s="70"/>
      <c r="CH114" s="70"/>
      <c r="CI114" s="70"/>
      <c r="CJ114" s="70"/>
      <c r="CK114" s="70"/>
      <c r="CL114" s="70"/>
      <c r="CM114" s="70"/>
      <c r="CN114" s="70"/>
      <c r="CO114" s="70"/>
      <c r="CP114" s="70"/>
      <c r="CQ114" s="70"/>
      <c r="CR114" s="70"/>
      <c r="CS114" s="70"/>
      <c r="CT114" s="70"/>
      <c r="CU114" s="70"/>
      <c r="CV114" s="70"/>
      <c r="CW114" s="70"/>
      <c r="CX114" s="70"/>
      <c r="CY114" s="70"/>
    </row>
    <row r="115" spans="1:103" x14ac:dyDescent="0.35">
      <c r="A115" s="30" t="s">
        <v>48</v>
      </c>
      <c r="B115" s="23">
        <v>100</v>
      </c>
      <c r="C115" s="23">
        <v>100</v>
      </c>
      <c r="D115" s="23"/>
      <c r="E115" s="23">
        <f t="shared" si="2"/>
        <v>0</v>
      </c>
      <c r="F115" s="23"/>
      <c r="G115" s="23">
        <v>0.15371515491475801</v>
      </c>
      <c r="H115" s="23">
        <v>0.15371515491475804</v>
      </c>
      <c r="I115" s="23"/>
      <c r="J115" s="23">
        <f t="shared" si="3"/>
        <v>0</v>
      </c>
    </row>
    <row r="116" spans="1:103" s="8" customFormat="1" x14ac:dyDescent="0.35">
      <c r="A116" s="29" t="s">
        <v>49</v>
      </c>
      <c r="B116" s="41">
        <v>100</v>
      </c>
      <c r="C116" s="41">
        <v>100</v>
      </c>
      <c r="D116" s="41"/>
      <c r="E116" s="41">
        <f t="shared" si="2"/>
        <v>0</v>
      </c>
      <c r="F116" s="41"/>
      <c r="G116" s="41">
        <v>0.15371515491475801</v>
      </c>
      <c r="H116" s="41">
        <v>0.15371515491475804</v>
      </c>
      <c r="I116" s="41"/>
      <c r="J116" s="41">
        <f t="shared" si="3"/>
        <v>0</v>
      </c>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c r="BR116" s="70"/>
      <c r="BS116" s="70"/>
      <c r="BT116" s="70"/>
      <c r="BU116" s="70"/>
      <c r="BV116" s="70"/>
      <c r="BW116" s="70"/>
      <c r="BX116" s="70"/>
      <c r="BY116" s="70"/>
      <c r="BZ116" s="70"/>
      <c r="CA116" s="70"/>
      <c r="CB116" s="70"/>
      <c r="CC116" s="70"/>
      <c r="CD116" s="70"/>
      <c r="CE116" s="70"/>
      <c r="CF116" s="70"/>
      <c r="CG116" s="70"/>
      <c r="CH116" s="70"/>
      <c r="CI116" s="70"/>
      <c r="CJ116" s="70"/>
      <c r="CK116" s="70"/>
      <c r="CL116" s="70"/>
      <c r="CM116" s="70"/>
      <c r="CN116" s="70"/>
      <c r="CO116" s="70"/>
      <c r="CP116" s="70"/>
      <c r="CQ116" s="70"/>
      <c r="CR116" s="70"/>
      <c r="CS116" s="70"/>
      <c r="CT116" s="70"/>
      <c r="CU116" s="70"/>
      <c r="CV116" s="70"/>
      <c r="CW116" s="70"/>
      <c r="CX116" s="70"/>
      <c r="CY116" s="70"/>
    </row>
    <row r="117" spans="1:103" x14ac:dyDescent="0.35">
      <c r="A117" s="30" t="s">
        <v>251</v>
      </c>
      <c r="B117" s="23">
        <v>99.999998994204049</v>
      </c>
      <c r="C117" s="23">
        <v>100.0015660799618</v>
      </c>
      <c r="D117" s="23"/>
      <c r="E117" s="23">
        <f t="shared" si="2"/>
        <v>1.5670857735239352E-3</v>
      </c>
      <c r="F117" s="23"/>
      <c r="G117" s="23">
        <v>1.1078122207555932</v>
      </c>
      <c r="H117" s="23">
        <v>1.1078295811233021</v>
      </c>
      <c r="I117" s="23"/>
      <c r="J117" s="23">
        <f t="shared" si="3"/>
        <v>1.7360367708940672E-5</v>
      </c>
    </row>
    <row r="118" spans="1:103" s="8" customFormat="1" x14ac:dyDescent="0.35">
      <c r="A118" s="29" t="s">
        <v>252</v>
      </c>
      <c r="B118" s="41">
        <v>100</v>
      </c>
      <c r="C118" s="41">
        <v>100.00156708575776</v>
      </c>
      <c r="D118" s="41"/>
      <c r="E118" s="41">
        <f t="shared" si="2"/>
        <v>1.5670857577587682E-3</v>
      </c>
      <c r="F118" s="41"/>
      <c r="G118" s="41">
        <v>1.1078122318979238</v>
      </c>
      <c r="H118" s="41">
        <v>1.1078295922656327</v>
      </c>
      <c r="I118" s="41"/>
      <c r="J118" s="41">
        <f t="shared" si="3"/>
        <v>1.7360367708940672E-5</v>
      </c>
      <c r="K118" s="70"/>
      <c r="L118" s="70"/>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c r="AL118" s="70"/>
      <c r="AM118" s="70"/>
      <c r="AN118" s="70"/>
      <c r="AO118" s="70"/>
      <c r="AP118" s="70"/>
      <c r="AQ118" s="70"/>
      <c r="AR118" s="70"/>
      <c r="AS118" s="70"/>
      <c r="AT118" s="70"/>
      <c r="AU118" s="70"/>
      <c r="AV118" s="70"/>
      <c r="AW118" s="70"/>
      <c r="AX118" s="70"/>
      <c r="AY118" s="70"/>
      <c r="AZ118" s="70"/>
      <c r="BA118" s="70"/>
      <c r="BB118" s="70"/>
      <c r="BC118" s="70"/>
      <c r="BD118" s="70"/>
      <c r="BE118" s="70"/>
      <c r="BF118" s="70"/>
      <c r="BG118" s="70"/>
      <c r="BH118" s="70"/>
      <c r="BI118" s="70"/>
      <c r="BJ118" s="70"/>
      <c r="BK118" s="70"/>
      <c r="BL118" s="70"/>
      <c r="BM118" s="70"/>
      <c r="BN118" s="70"/>
      <c r="BO118" s="70"/>
      <c r="BP118" s="70"/>
      <c r="BQ118" s="70"/>
      <c r="BR118" s="70"/>
      <c r="BS118" s="70"/>
      <c r="BT118" s="70"/>
      <c r="BU118" s="70"/>
      <c r="BV118" s="70"/>
      <c r="BW118" s="70"/>
      <c r="BX118" s="70"/>
      <c r="BY118" s="70"/>
      <c r="BZ118" s="70"/>
      <c r="CA118" s="70"/>
      <c r="CB118" s="70"/>
      <c r="CC118" s="70"/>
      <c r="CD118" s="70"/>
      <c r="CE118" s="70"/>
      <c r="CF118" s="70"/>
      <c r="CG118" s="70"/>
      <c r="CH118" s="70"/>
      <c r="CI118" s="70"/>
      <c r="CJ118" s="70"/>
      <c r="CK118" s="70"/>
      <c r="CL118" s="70"/>
      <c r="CM118" s="70"/>
      <c r="CN118" s="70"/>
      <c r="CO118" s="70"/>
      <c r="CP118" s="70"/>
      <c r="CQ118" s="70"/>
      <c r="CR118" s="70"/>
      <c r="CS118" s="70"/>
      <c r="CT118" s="70"/>
      <c r="CU118" s="70"/>
      <c r="CV118" s="70"/>
      <c r="CW118" s="70"/>
      <c r="CX118" s="70"/>
      <c r="CY118" s="70"/>
    </row>
    <row r="119" spans="1:103" x14ac:dyDescent="0.35">
      <c r="A119" s="30" t="s">
        <v>253</v>
      </c>
      <c r="B119" s="23">
        <v>100.04191310389274</v>
      </c>
      <c r="C119" s="23">
        <v>100.04297264222407</v>
      </c>
      <c r="D119" s="23"/>
      <c r="E119" s="23">
        <f t="shared" si="2"/>
        <v>1.0590944319766038E-3</v>
      </c>
      <c r="F119" s="23"/>
      <c r="G119" s="23">
        <v>2.2897080374352337</v>
      </c>
      <c r="H119" s="23">
        <v>2.2897322876055668</v>
      </c>
      <c r="I119" s="23"/>
      <c r="J119" s="23">
        <f t="shared" si="3"/>
        <v>2.425017033313992E-5</v>
      </c>
    </row>
    <row r="120" spans="1:103" s="8" customFormat="1" x14ac:dyDescent="0.35">
      <c r="A120" s="29" t="s">
        <v>254</v>
      </c>
      <c r="B120" s="41">
        <v>100.04191310389274</v>
      </c>
      <c r="C120" s="41">
        <v>100.04297264222407</v>
      </c>
      <c r="D120" s="41"/>
      <c r="E120" s="41">
        <f t="shared" si="2"/>
        <v>1.0590944319766038E-3</v>
      </c>
      <c r="F120" s="41"/>
      <c r="G120" s="41">
        <v>2.2897080374352337</v>
      </c>
      <c r="H120" s="41">
        <v>2.2897322876055668</v>
      </c>
      <c r="I120" s="41"/>
      <c r="J120" s="41">
        <f t="shared" si="3"/>
        <v>2.425017033313992E-5</v>
      </c>
      <c r="K120" s="70"/>
      <c r="L120" s="70"/>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c r="BB120" s="70"/>
      <c r="BC120" s="70"/>
      <c r="BD120" s="70"/>
      <c r="BE120" s="70"/>
      <c r="BF120" s="70"/>
      <c r="BG120" s="70"/>
      <c r="BH120" s="70"/>
      <c r="BI120" s="70"/>
      <c r="BJ120" s="70"/>
      <c r="BK120" s="70"/>
      <c r="BL120" s="70"/>
      <c r="BM120" s="70"/>
      <c r="BN120" s="70"/>
      <c r="BO120" s="70"/>
      <c r="BP120" s="70"/>
      <c r="BQ120" s="70"/>
      <c r="BR120" s="70"/>
      <c r="BS120" s="70"/>
      <c r="BT120" s="70"/>
      <c r="BU120" s="70"/>
      <c r="BV120" s="70"/>
      <c r="BW120" s="70"/>
      <c r="BX120" s="70"/>
      <c r="BY120" s="70"/>
      <c r="BZ120" s="70"/>
      <c r="CA120" s="70"/>
      <c r="CB120" s="70"/>
      <c r="CC120" s="70"/>
      <c r="CD120" s="70"/>
      <c r="CE120" s="70"/>
      <c r="CF120" s="70"/>
      <c r="CG120" s="70"/>
      <c r="CH120" s="70"/>
      <c r="CI120" s="70"/>
      <c r="CJ120" s="70"/>
      <c r="CK120" s="70"/>
      <c r="CL120" s="70"/>
      <c r="CM120" s="70"/>
      <c r="CN120" s="70"/>
      <c r="CO120" s="70"/>
      <c r="CP120" s="70"/>
      <c r="CQ120" s="70"/>
      <c r="CR120" s="70"/>
      <c r="CS120" s="70"/>
      <c r="CT120" s="70"/>
      <c r="CU120" s="70"/>
      <c r="CV120" s="70"/>
      <c r="CW120" s="70"/>
      <c r="CX120" s="70"/>
      <c r="CY120" s="70"/>
    </row>
    <row r="121" spans="1:103" x14ac:dyDescent="0.35">
      <c r="A121" s="30" t="s">
        <v>257</v>
      </c>
      <c r="B121" s="23">
        <v>100.32320254296495</v>
      </c>
      <c r="C121" s="23">
        <v>100.34576776398259</v>
      </c>
      <c r="D121" s="23"/>
      <c r="E121" s="23">
        <f t="shared" si="2"/>
        <v>2.2492524606132491E-2</v>
      </c>
      <c r="F121" s="23"/>
      <c r="G121" s="23">
        <v>4.9314929507203908</v>
      </c>
      <c r="H121" s="23">
        <v>4.932602167985781</v>
      </c>
      <c r="I121" s="23"/>
      <c r="J121" s="23">
        <f t="shared" si="3"/>
        <v>1.10921726539015E-3</v>
      </c>
    </row>
    <row r="122" spans="1:103" s="8" customFormat="1" x14ac:dyDescent="0.35">
      <c r="A122" s="27" t="s">
        <v>258</v>
      </c>
      <c r="B122" s="41">
        <v>100.34907141317521</v>
      </c>
      <c r="C122" s="41">
        <v>100.34907141317521</v>
      </c>
      <c r="D122" s="41"/>
      <c r="E122" s="41">
        <f t="shared" si="2"/>
        <v>0</v>
      </c>
      <c r="F122" s="41"/>
      <c r="G122" s="41">
        <v>4.7298716668943284</v>
      </c>
      <c r="H122" s="41">
        <v>4.7298716668943284</v>
      </c>
      <c r="I122" s="41"/>
      <c r="J122" s="41">
        <f t="shared" si="3"/>
        <v>0</v>
      </c>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c r="BR122" s="70"/>
      <c r="BS122" s="70"/>
      <c r="BT122" s="70"/>
      <c r="BU122" s="70"/>
      <c r="BV122" s="70"/>
      <c r="BW122" s="70"/>
      <c r="BX122" s="70"/>
      <c r="BY122" s="70"/>
      <c r="BZ122" s="70"/>
      <c r="CA122" s="70"/>
      <c r="CB122" s="70"/>
      <c r="CC122" s="70"/>
      <c r="CD122" s="70"/>
      <c r="CE122" s="70"/>
      <c r="CF122" s="70"/>
      <c r="CG122" s="70"/>
      <c r="CH122" s="70"/>
      <c r="CI122" s="70"/>
      <c r="CJ122" s="70"/>
      <c r="CK122" s="70"/>
      <c r="CL122" s="70"/>
      <c r="CM122" s="70"/>
      <c r="CN122" s="70"/>
      <c r="CO122" s="70"/>
      <c r="CP122" s="70"/>
      <c r="CQ122" s="70"/>
      <c r="CR122" s="70"/>
      <c r="CS122" s="70"/>
      <c r="CT122" s="70"/>
      <c r="CU122" s="70"/>
      <c r="CV122" s="70"/>
      <c r="CW122" s="70"/>
      <c r="CX122" s="70"/>
      <c r="CY122" s="70"/>
    </row>
    <row r="123" spans="1:103" x14ac:dyDescent="0.35">
      <c r="A123" s="28" t="s">
        <v>259</v>
      </c>
      <c r="B123" s="23">
        <v>100.34907141317521</v>
      </c>
      <c r="C123" s="23">
        <v>100.34907141317521</v>
      </c>
      <c r="D123" s="23"/>
      <c r="E123" s="23">
        <f t="shared" si="2"/>
        <v>0</v>
      </c>
      <c r="F123" s="23"/>
      <c r="G123" s="23">
        <v>4.7298716668943284</v>
      </c>
      <c r="H123" s="23">
        <v>4.7298716668943284</v>
      </c>
      <c r="I123" s="23"/>
      <c r="J123" s="23">
        <f t="shared" si="3"/>
        <v>0</v>
      </c>
    </row>
    <row r="124" spans="1:103" s="8" customFormat="1" x14ac:dyDescent="0.35">
      <c r="A124" s="27" t="s">
        <v>261</v>
      </c>
      <c r="B124" s="41">
        <v>99.72014329839503</v>
      </c>
      <c r="C124" s="41">
        <v>100.26875256501026</v>
      </c>
      <c r="D124" s="41"/>
      <c r="E124" s="41">
        <f t="shared" si="2"/>
        <v>0.55014889516715737</v>
      </c>
      <c r="F124" s="41"/>
      <c r="G124" s="41">
        <v>0.20162128382606262</v>
      </c>
      <c r="H124" s="41">
        <v>0.20273050109145355</v>
      </c>
      <c r="I124" s="41"/>
      <c r="J124" s="41">
        <f t="shared" si="3"/>
        <v>1.1092172653909271E-3</v>
      </c>
      <c r="K124" s="70"/>
      <c r="L124" s="70"/>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0"/>
      <c r="AS124" s="70"/>
      <c r="AT124" s="70"/>
      <c r="AU124" s="70"/>
      <c r="AV124" s="70"/>
      <c r="AW124" s="70"/>
      <c r="AX124" s="70"/>
      <c r="AY124" s="70"/>
      <c r="AZ124" s="70"/>
      <c r="BA124" s="70"/>
      <c r="BB124" s="70"/>
      <c r="BC124" s="70"/>
      <c r="BD124" s="70"/>
      <c r="BE124" s="70"/>
      <c r="BF124" s="70"/>
      <c r="BG124" s="70"/>
      <c r="BH124" s="70"/>
      <c r="BI124" s="70"/>
      <c r="BJ124" s="70"/>
      <c r="BK124" s="70"/>
      <c r="BL124" s="70"/>
      <c r="BM124" s="70"/>
      <c r="BN124" s="70"/>
      <c r="BO124" s="70"/>
      <c r="BP124" s="70"/>
      <c r="BQ124" s="70"/>
      <c r="BR124" s="70"/>
      <c r="BS124" s="70"/>
      <c r="BT124" s="70"/>
      <c r="BU124" s="70"/>
      <c r="BV124" s="70"/>
      <c r="BW124" s="70"/>
      <c r="BX124" s="70"/>
      <c r="BY124" s="70"/>
      <c r="BZ124" s="70"/>
      <c r="CA124" s="70"/>
      <c r="CB124" s="70"/>
      <c r="CC124" s="70"/>
      <c r="CD124" s="70"/>
      <c r="CE124" s="70"/>
      <c r="CF124" s="70"/>
      <c r="CG124" s="70"/>
      <c r="CH124" s="70"/>
      <c r="CI124" s="70"/>
      <c r="CJ124" s="70"/>
      <c r="CK124" s="70"/>
      <c r="CL124" s="70"/>
      <c r="CM124" s="70"/>
      <c r="CN124" s="70"/>
      <c r="CO124" s="70"/>
      <c r="CP124" s="70"/>
      <c r="CQ124" s="70"/>
      <c r="CR124" s="70"/>
      <c r="CS124" s="70"/>
      <c r="CT124" s="70"/>
      <c r="CU124" s="70"/>
      <c r="CV124" s="70"/>
      <c r="CW124" s="70"/>
      <c r="CX124" s="70"/>
      <c r="CY124" s="70"/>
    </row>
    <row r="125" spans="1:103" x14ac:dyDescent="0.35">
      <c r="A125" s="28" t="s">
        <v>262</v>
      </c>
      <c r="B125" s="23">
        <v>99.72014329839503</v>
      </c>
      <c r="C125" s="23">
        <v>100.26875256501026</v>
      </c>
      <c r="D125" s="23"/>
      <c r="E125" s="23">
        <f t="shared" si="2"/>
        <v>0.55014889516715737</v>
      </c>
      <c r="F125" s="23"/>
      <c r="G125" s="23">
        <v>0.20162128382606262</v>
      </c>
      <c r="H125" s="23">
        <v>0.20273050109145355</v>
      </c>
      <c r="I125" s="23"/>
      <c r="J125" s="23">
        <f t="shared" si="3"/>
        <v>1.1092172653909271E-3</v>
      </c>
    </row>
    <row r="126" spans="1:103" s="8" customFormat="1" x14ac:dyDescent="0.35">
      <c r="A126" s="27" t="s">
        <v>264</v>
      </c>
      <c r="B126" s="41">
        <v>100</v>
      </c>
      <c r="C126" s="41">
        <v>100</v>
      </c>
      <c r="D126" s="41"/>
      <c r="E126" s="41">
        <f t="shared" si="2"/>
        <v>0</v>
      </c>
      <c r="F126" s="41"/>
      <c r="G126" s="41">
        <v>0.11049719855807848</v>
      </c>
      <c r="H126" s="41">
        <v>0.11049719855807849</v>
      </c>
      <c r="I126" s="41"/>
      <c r="J126" s="41">
        <f t="shared" si="3"/>
        <v>0</v>
      </c>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c r="BD126" s="70"/>
      <c r="BE126" s="70"/>
      <c r="BF126" s="70"/>
      <c r="BG126" s="70"/>
      <c r="BH126" s="70"/>
      <c r="BI126" s="70"/>
      <c r="BJ126" s="70"/>
      <c r="BK126" s="70"/>
      <c r="BL126" s="70"/>
      <c r="BM126" s="70"/>
      <c r="BN126" s="70"/>
      <c r="BO126" s="70"/>
      <c r="BP126" s="70"/>
      <c r="BQ126" s="70"/>
      <c r="BR126" s="70"/>
      <c r="BS126" s="70"/>
      <c r="BT126" s="70"/>
      <c r="BU126" s="70"/>
      <c r="BV126" s="70"/>
      <c r="BW126" s="70"/>
      <c r="BX126" s="70"/>
      <c r="BY126" s="70"/>
      <c r="BZ126" s="70"/>
      <c r="CA126" s="70"/>
      <c r="CB126" s="70"/>
      <c r="CC126" s="70"/>
      <c r="CD126" s="70"/>
      <c r="CE126" s="70"/>
      <c r="CF126" s="70"/>
      <c r="CG126" s="70"/>
      <c r="CH126" s="70"/>
      <c r="CI126" s="70"/>
      <c r="CJ126" s="70"/>
      <c r="CK126" s="70"/>
      <c r="CL126" s="70"/>
      <c r="CM126" s="70"/>
      <c r="CN126" s="70"/>
      <c r="CO126" s="70"/>
      <c r="CP126" s="70"/>
      <c r="CQ126" s="70"/>
      <c r="CR126" s="70"/>
      <c r="CS126" s="70"/>
      <c r="CT126" s="70"/>
      <c r="CU126" s="70"/>
      <c r="CV126" s="70"/>
      <c r="CW126" s="70"/>
      <c r="CX126" s="70"/>
      <c r="CY126" s="70"/>
    </row>
    <row r="127" spans="1:103" x14ac:dyDescent="0.35">
      <c r="A127" s="30" t="s">
        <v>265</v>
      </c>
      <c r="B127" s="23">
        <v>100</v>
      </c>
      <c r="C127" s="23">
        <v>100</v>
      </c>
      <c r="D127" s="23"/>
      <c r="E127" s="23">
        <f t="shared" si="2"/>
        <v>0</v>
      </c>
      <c r="F127" s="23"/>
      <c r="G127" s="23">
        <v>0.11049719855807848</v>
      </c>
      <c r="H127" s="23">
        <v>0.11049719855807849</v>
      </c>
      <c r="I127" s="23"/>
      <c r="J127" s="23">
        <f t="shared" si="3"/>
        <v>0</v>
      </c>
    </row>
    <row r="128" spans="1:103" s="8" customFormat="1" x14ac:dyDescent="0.35">
      <c r="A128" s="29" t="s">
        <v>266</v>
      </c>
      <c r="B128" s="41">
        <v>100</v>
      </c>
      <c r="C128" s="41">
        <v>100</v>
      </c>
      <c r="D128" s="41"/>
      <c r="E128" s="41">
        <f t="shared" si="2"/>
        <v>0</v>
      </c>
      <c r="F128" s="41"/>
      <c r="G128" s="41">
        <v>7.0190985176796269E-2</v>
      </c>
      <c r="H128" s="41">
        <v>7.0190985176796269E-2</v>
      </c>
      <c r="I128" s="41"/>
      <c r="J128" s="41">
        <f t="shared" si="3"/>
        <v>0</v>
      </c>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70"/>
      <c r="BG128" s="70"/>
      <c r="BH128" s="70"/>
      <c r="BI128" s="70"/>
      <c r="BJ128" s="70"/>
      <c r="BK128" s="70"/>
      <c r="BL128" s="70"/>
      <c r="BM128" s="70"/>
      <c r="BN128" s="70"/>
      <c r="BO128" s="70"/>
      <c r="BP128" s="70"/>
      <c r="BQ128" s="70"/>
      <c r="BR128" s="70"/>
      <c r="BS128" s="70"/>
      <c r="BT128" s="70"/>
      <c r="BU128" s="70"/>
      <c r="BV128" s="70"/>
      <c r="BW128" s="70"/>
      <c r="BX128" s="70"/>
      <c r="BY128" s="70"/>
      <c r="BZ128" s="70"/>
      <c r="CA128" s="70"/>
      <c r="CB128" s="70"/>
      <c r="CC128" s="70"/>
      <c r="CD128" s="70"/>
      <c r="CE128" s="70"/>
      <c r="CF128" s="70"/>
      <c r="CG128" s="70"/>
      <c r="CH128" s="70"/>
      <c r="CI128" s="70"/>
      <c r="CJ128" s="70"/>
      <c r="CK128" s="70"/>
      <c r="CL128" s="70"/>
      <c r="CM128" s="70"/>
      <c r="CN128" s="70"/>
      <c r="CO128" s="70"/>
      <c r="CP128" s="70"/>
      <c r="CQ128" s="70"/>
      <c r="CR128" s="70"/>
      <c r="CS128" s="70"/>
      <c r="CT128" s="70"/>
      <c r="CU128" s="70"/>
      <c r="CV128" s="70"/>
      <c r="CW128" s="70"/>
      <c r="CX128" s="70"/>
      <c r="CY128" s="70"/>
    </row>
    <row r="129" spans="1:103" x14ac:dyDescent="0.35">
      <c r="A129" s="28" t="s">
        <v>267</v>
      </c>
      <c r="B129" s="23">
        <v>100</v>
      </c>
      <c r="C129" s="23">
        <v>100</v>
      </c>
      <c r="D129" s="23"/>
      <c r="E129" s="23">
        <f t="shared" si="2"/>
        <v>0</v>
      </c>
      <c r="F129" s="23"/>
      <c r="G129" s="23">
        <v>4.0306213381282201E-2</v>
      </c>
      <c r="H129" s="23">
        <v>4.0306213381282201E-2</v>
      </c>
      <c r="I129" s="23"/>
      <c r="J129" s="23">
        <f t="shared" si="3"/>
        <v>0</v>
      </c>
    </row>
    <row r="130" spans="1:103" s="8" customFormat="1" x14ac:dyDescent="0.35">
      <c r="A130" s="27" t="s">
        <v>269</v>
      </c>
      <c r="B130" s="41">
        <v>99.749073900324817</v>
      </c>
      <c r="C130" s="41">
        <v>99.762115399211098</v>
      </c>
      <c r="D130" s="41"/>
      <c r="E130" s="41">
        <f t="shared" si="2"/>
        <v>1.3074305731719527E-2</v>
      </c>
      <c r="F130" s="41"/>
      <c r="G130" s="41">
        <v>5.4478461786546148</v>
      </c>
      <c r="H130" s="41">
        <v>5.4485584467198072</v>
      </c>
      <c r="I130" s="41"/>
      <c r="J130" s="41">
        <f t="shared" si="3"/>
        <v>7.1226806519231189E-4</v>
      </c>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c r="BA130" s="70"/>
      <c r="BB130" s="70"/>
      <c r="BC130" s="70"/>
      <c r="BD130" s="70"/>
      <c r="BE130" s="70"/>
      <c r="BF130" s="70"/>
      <c r="BG130" s="70"/>
      <c r="BH130" s="70"/>
      <c r="BI130" s="70"/>
      <c r="BJ130" s="70"/>
      <c r="BK130" s="70"/>
      <c r="BL130" s="70"/>
      <c r="BM130" s="70"/>
      <c r="BN130" s="70"/>
      <c r="BO130" s="70"/>
      <c r="BP130" s="70"/>
      <c r="BQ130" s="70"/>
      <c r="BR130" s="70"/>
      <c r="BS130" s="70"/>
      <c r="BT130" s="70"/>
      <c r="BU130" s="70"/>
      <c r="BV130" s="70"/>
      <c r="BW130" s="70"/>
      <c r="BX130" s="70"/>
      <c r="BY130" s="70"/>
      <c r="BZ130" s="70"/>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row>
    <row r="131" spans="1:103" x14ac:dyDescent="0.35">
      <c r="A131" s="30" t="s">
        <v>50</v>
      </c>
      <c r="B131" s="23">
        <v>99.826147360730332</v>
      </c>
      <c r="C131" s="23">
        <v>99.842592899239719</v>
      </c>
      <c r="D131" s="23"/>
      <c r="E131" s="23">
        <f t="shared" si="2"/>
        <v>1.6474179304903913E-2</v>
      </c>
      <c r="F131" s="23"/>
      <c r="G131" s="23">
        <v>4.9805929051768061</v>
      </c>
      <c r="H131" s="23">
        <v>4.9814134169824529</v>
      </c>
      <c r="I131" s="23"/>
      <c r="J131" s="23">
        <f t="shared" si="3"/>
        <v>8.2051180564679527E-4</v>
      </c>
    </row>
    <row r="132" spans="1:103" s="8" customFormat="1" x14ac:dyDescent="0.35">
      <c r="A132" s="29" t="s">
        <v>270</v>
      </c>
      <c r="B132" s="41">
        <v>106.1956310607541</v>
      </c>
      <c r="C132" s="41">
        <v>106.1956310607541</v>
      </c>
      <c r="D132" s="41"/>
      <c r="E132" s="41">
        <f t="shared" si="2"/>
        <v>0</v>
      </c>
      <c r="F132" s="41"/>
      <c r="G132" s="41">
        <v>3.229211448758592E-2</v>
      </c>
      <c r="H132" s="41">
        <v>3.2292114487585927E-2</v>
      </c>
      <c r="I132" s="41"/>
      <c r="J132" s="41">
        <f t="shared" si="3"/>
        <v>0</v>
      </c>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c r="BD132" s="70"/>
      <c r="BE132" s="70"/>
      <c r="BF132" s="70"/>
      <c r="BG132" s="70"/>
      <c r="BH132" s="70"/>
      <c r="BI132" s="70"/>
      <c r="BJ132" s="70"/>
      <c r="BK132" s="70"/>
      <c r="BL132" s="70"/>
      <c r="BM132" s="70"/>
      <c r="BN132" s="70"/>
      <c r="BO132" s="70"/>
      <c r="BP132" s="70"/>
      <c r="BQ132" s="70"/>
      <c r="BR132" s="70"/>
      <c r="BS132" s="70"/>
      <c r="BT132" s="70"/>
      <c r="BU132" s="70"/>
      <c r="BV132" s="70"/>
      <c r="BW132" s="70"/>
      <c r="BX132" s="70"/>
      <c r="BY132" s="70"/>
      <c r="BZ132" s="70"/>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row>
    <row r="133" spans="1:103" x14ac:dyDescent="0.35">
      <c r="A133" s="28" t="s">
        <v>52</v>
      </c>
      <c r="B133" s="23">
        <v>99.738478676430674</v>
      </c>
      <c r="C133" s="23">
        <v>99.755676412957641</v>
      </c>
      <c r="D133" s="23"/>
      <c r="E133" s="23">
        <f t="shared" si="2"/>
        <v>1.7242830204744486E-2</v>
      </c>
      <c r="F133" s="23"/>
      <c r="G133" s="23">
        <v>4.7585680303263436</v>
      </c>
      <c r="H133" s="23">
        <v>4.7593885421319895</v>
      </c>
      <c r="I133" s="23"/>
      <c r="J133" s="23">
        <f t="shared" si="3"/>
        <v>8.2051180564590709E-4</v>
      </c>
    </row>
    <row r="134" spans="1:103" s="8" customFormat="1" x14ac:dyDescent="0.35">
      <c r="A134" s="29" t="s">
        <v>51</v>
      </c>
      <c r="B134" s="41">
        <v>101.02194657278217</v>
      </c>
      <c r="C134" s="41">
        <v>101.02194657278217</v>
      </c>
      <c r="D134" s="41"/>
      <c r="E134" s="41">
        <f t="shared" si="2"/>
        <v>0</v>
      </c>
      <c r="F134" s="41"/>
      <c r="G134" s="41">
        <v>0.18973276036287667</v>
      </c>
      <c r="H134" s="41">
        <v>0.1897327603628767</v>
      </c>
      <c r="I134" s="41"/>
      <c r="J134" s="41">
        <f t="shared" si="3"/>
        <v>0</v>
      </c>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row>
    <row r="135" spans="1:103" x14ac:dyDescent="0.35">
      <c r="A135" s="30" t="s">
        <v>273</v>
      </c>
      <c r="B135" s="23">
        <v>98.444402800212714</v>
      </c>
      <c r="C135" s="23">
        <v>98.410788045000245</v>
      </c>
      <c r="D135" s="23"/>
      <c r="E135" s="23">
        <f t="shared" si="2"/>
        <v>-3.4145928317208529E-2</v>
      </c>
      <c r="F135" s="23"/>
      <c r="G135" s="23">
        <v>0.31700336113264982</v>
      </c>
      <c r="H135" s="23">
        <v>0.31689511739219439</v>
      </c>
      <c r="I135" s="23"/>
      <c r="J135" s="23">
        <f t="shared" si="3"/>
        <v>-1.0824374045542706E-4</v>
      </c>
    </row>
    <row r="136" spans="1:103" s="8" customFormat="1" x14ac:dyDescent="0.35">
      <c r="A136" s="29" t="s">
        <v>274</v>
      </c>
      <c r="B136" s="41">
        <v>100</v>
      </c>
      <c r="C136" s="41">
        <v>100</v>
      </c>
      <c r="D136" s="41"/>
      <c r="E136" s="41">
        <f t="shared" si="2"/>
        <v>0</v>
      </c>
      <c r="F136" s="41"/>
      <c r="G136" s="41">
        <v>0.102096285788952</v>
      </c>
      <c r="H136" s="41">
        <v>0.10209628578895201</v>
      </c>
      <c r="I136" s="41"/>
      <c r="J136" s="41">
        <f t="shared" si="3"/>
        <v>0</v>
      </c>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c r="BA136" s="70"/>
      <c r="BB136" s="70"/>
      <c r="BC136" s="70"/>
      <c r="BD136" s="70"/>
      <c r="BE136" s="70"/>
      <c r="BF136" s="70"/>
      <c r="BG136" s="70"/>
      <c r="BH136" s="70"/>
      <c r="BI136" s="70"/>
      <c r="BJ136" s="70"/>
      <c r="BK136" s="70"/>
      <c r="BL136" s="70"/>
      <c r="BM136" s="70"/>
      <c r="BN136" s="70"/>
      <c r="BO136" s="70"/>
      <c r="BP136" s="70"/>
      <c r="BQ136" s="70"/>
      <c r="BR136" s="70"/>
      <c r="BS136" s="70"/>
      <c r="BT136" s="70"/>
      <c r="BU136" s="70"/>
      <c r="BV136" s="70"/>
      <c r="BW136" s="70"/>
      <c r="BX136" s="70"/>
      <c r="BY136" s="70"/>
      <c r="BZ136" s="70"/>
      <c r="CA136" s="70"/>
      <c r="CB136" s="70"/>
      <c r="CC136" s="70"/>
      <c r="CD136" s="70"/>
      <c r="CE136" s="70"/>
      <c r="CF136" s="70"/>
      <c r="CG136" s="70"/>
      <c r="CH136" s="70"/>
      <c r="CI136" s="70"/>
      <c r="CJ136" s="70"/>
      <c r="CK136" s="70"/>
      <c r="CL136" s="70"/>
      <c r="CM136" s="70"/>
      <c r="CN136" s="70"/>
      <c r="CO136" s="70"/>
      <c r="CP136" s="70"/>
      <c r="CQ136" s="70"/>
      <c r="CR136" s="70"/>
      <c r="CS136" s="70"/>
      <c r="CT136" s="70"/>
      <c r="CU136" s="70"/>
      <c r="CV136" s="70"/>
      <c r="CW136" s="70"/>
      <c r="CX136" s="70"/>
      <c r="CY136" s="70"/>
    </row>
    <row r="137" spans="1:103" x14ac:dyDescent="0.35">
      <c r="A137" s="28" t="s">
        <v>275</v>
      </c>
      <c r="B137" s="23">
        <v>97.722215765409004</v>
      </c>
      <c r="C137" s="23">
        <v>97.672995337728196</v>
      </c>
      <c r="D137" s="23"/>
      <c r="E137" s="23">
        <f t="shared" si="2"/>
        <v>-5.0367695099107213E-2</v>
      </c>
      <c r="F137" s="23"/>
      <c r="G137" s="23">
        <v>0.21490707534369782</v>
      </c>
      <c r="H137" s="23">
        <v>0.2147988316032424</v>
      </c>
      <c r="I137" s="23"/>
      <c r="J137" s="23">
        <f t="shared" si="3"/>
        <v>-1.0824374045542706E-4</v>
      </c>
    </row>
    <row r="138" spans="1:103" s="8" customFormat="1" x14ac:dyDescent="0.35">
      <c r="A138" s="27" t="s">
        <v>277</v>
      </c>
      <c r="B138" s="41">
        <v>99.985848804292573</v>
      </c>
      <c r="C138" s="41">
        <v>99.985848804292573</v>
      </c>
      <c r="D138" s="41"/>
      <c r="E138" s="41">
        <f t="shared" ref="E138:E139" si="4">((C138/B138-1)*100)</f>
        <v>0</v>
      </c>
      <c r="F138" s="41"/>
      <c r="G138" s="41">
        <v>0.15024991234515958</v>
      </c>
      <c r="H138" s="41">
        <v>0.15024991234515961</v>
      </c>
      <c r="I138" s="41"/>
      <c r="J138" s="41">
        <f t="shared" si="3"/>
        <v>0</v>
      </c>
      <c r="K138" s="70"/>
      <c r="L138" s="70"/>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70"/>
      <c r="AM138" s="70"/>
      <c r="AN138" s="70"/>
      <c r="AO138" s="70"/>
      <c r="AP138" s="70"/>
      <c r="AQ138" s="70"/>
      <c r="AR138" s="70"/>
      <c r="AS138" s="70"/>
      <c r="AT138" s="70"/>
      <c r="AU138" s="70"/>
      <c r="AV138" s="70"/>
      <c r="AW138" s="70"/>
      <c r="AX138" s="70"/>
      <c r="AY138" s="70"/>
      <c r="AZ138" s="70"/>
      <c r="BA138" s="70"/>
      <c r="BB138" s="70"/>
      <c r="BC138" s="70"/>
      <c r="BD138" s="70"/>
      <c r="BE138" s="70"/>
      <c r="BF138" s="70"/>
      <c r="BG138" s="70"/>
      <c r="BH138" s="70"/>
      <c r="BI138" s="70"/>
      <c r="BJ138" s="70"/>
      <c r="BK138" s="70"/>
      <c r="BL138" s="70"/>
      <c r="BM138" s="70"/>
      <c r="BN138" s="70"/>
      <c r="BO138" s="70"/>
      <c r="BP138" s="70"/>
      <c r="BQ138" s="70"/>
      <c r="BR138" s="70"/>
      <c r="BS138" s="70"/>
      <c r="BT138" s="70"/>
      <c r="BU138" s="70"/>
      <c r="BV138" s="70"/>
      <c r="BW138" s="70"/>
      <c r="BX138" s="70"/>
      <c r="BY138" s="70"/>
      <c r="BZ138" s="70"/>
      <c r="CA138" s="70"/>
      <c r="CB138" s="70"/>
      <c r="CC138" s="70"/>
      <c r="CD138" s="70"/>
      <c r="CE138" s="70"/>
      <c r="CF138" s="70"/>
      <c r="CG138" s="70"/>
      <c r="CH138" s="70"/>
      <c r="CI138" s="70"/>
      <c r="CJ138" s="70"/>
      <c r="CK138" s="70"/>
      <c r="CL138" s="70"/>
      <c r="CM138" s="70"/>
      <c r="CN138" s="70"/>
      <c r="CO138" s="70"/>
      <c r="CP138" s="70"/>
      <c r="CQ138" s="70"/>
      <c r="CR138" s="70"/>
      <c r="CS138" s="70"/>
      <c r="CT138" s="70"/>
      <c r="CU138" s="70"/>
      <c r="CV138" s="70"/>
      <c r="CW138" s="70"/>
      <c r="CX138" s="70"/>
      <c r="CY138" s="70"/>
    </row>
    <row r="139" spans="1:103" x14ac:dyDescent="0.35">
      <c r="A139" s="6" t="s">
        <v>278</v>
      </c>
      <c r="B139" s="7">
        <v>99.985848804292573</v>
      </c>
      <c r="C139" s="7">
        <v>99.985848804292573</v>
      </c>
      <c r="D139" s="7"/>
      <c r="E139" s="7">
        <f t="shared" si="4"/>
        <v>0</v>
      </c>
      <c r="F139" s="7"/>
      <c r="G139" s="7">
        <v>0.15024991234515958</v>
      </c>
      <c r="H139" s="7">
        <v>0.15024991234515961</v>
      </c>
      <c r="I139" s="7"/>
      <c r="J139" s="7">
        <f t="shared" si="3"/>
        <v>0</v>
      </c>
    </row>
    <row r="140" spans="1:103" x14ac:dyDescent="0.35">
      <c r="A140" s="22" t="s">
        <v>285</v>
      </c>
      <c r="B140" s="40"/>
      <c r="C140" s="40"/>
    </row>
    <row r="141" spans="1:103" x14ac:dyDescent="0.35">
      <c r="A141" s="35"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activeCell="B4" sqref="B4:J4"/>
    </sheetView>
  </sheetViews>
  <sheetFormatPr defaultRowHeight="14.5" x14ac:dyDescent="0.35"/>
  <cols>
    <col min="1" max="1" width="54" style="70" customWidth="1"/>
    <col min="2" max="3" width="9.7265625" style="3" bestFit="1" customWidth="1"/>
    <col min="4" max="4" width="1.81640625" style="40" customWidth="1"/>
    <col min="5" max="5" width="11.26953125" style="40" customWidth="1"/>
    <col min="6" max="6" width="1.81640625" style="40" customWidth="1"/>
    <col min="7" max="8" width="9.7265625" style="40" bestFit="1" customWidth="1"/>
    <col min="9" max="9" width="1.81640625" style="40" customWidth="1"/>
    <col min="10" max="10" width="12" style="40" bestFit="1" customWidth="1"/>
    <col min="11" max="16384" width="8.7265625" style="70"/>
  </cols>
  <sheetData>
    <row r="1" spans="1:10" ht="15.5" x14ac:dyDescent="0.35">
      <c r="A1" s="95" t="s">
        <v>287</v>
      </c>
    </row>
    <row r="2" spans="1:10" ht="6" customHeight="1" x14ac:dyDescent="0.35">
      <c r="A2" s="36"/>
      <c r="B2" s="20"/>
      <c r="C2" s="20"/>
      <c r="D2" s="19"/>
      <c r="E2" s="19"/>
      <c r="F2" s="19"/>
      <c r="G2" s="19"/>
      <c r="H2" s="19"/>
      <c r="I2" s="19"/>
      <c r="J2" s="19"/>
    </row>
    <row r="3" spans="1:10" ht="53.25" customHeight="1" x14ac:dyDescent="0.35">
      <c r="A3" s="114" t="s">
        <v>82</v>
      </c>
      <c r="B3" s="116" t="s">
        <v>84</v>
      </c>
      <c r="C3" s="116"/>
      <c r="D3" s="116"/>
      <c r="E3" s="12" t="s">
        <v>85</v>
      </c>
      <c r="F3" s="10"/>
      <c r="G3" s="113" t="s">
        <v>86</v>
      </c>
      <c r="H3" s="113"/>
      <c r="I3" s="10"/>
      <c r="J3" s="12" t="s">
        <v>87</v>
      </c>
    </row>
    <row r="4" spans="1:10" ht="29" x14ac:dyDescent="0.35">
      <c r="A4" s="115"/>
      <c r="B4" s="96">
        <v>43862</v>
      </c>
      <c r="C4" s="96">
        <v>43891</v>
      </c>
      <c r="D4" s="19"/>
      <c r="E4" s="97" t="s">
        <v>290</v>
      </c>
      <c r="F4" s="19"/>
      <c r="G4" s="96">
        <v>43862</v>
      </c>
      <c r="H4" s="96">
        <v>43891</v>
      </c>
      <c r="I4" s="19"/>
      <c r="J4" s="97" t="s">
        <v>291</v>
      </c>
    </row>
    <row r="5" spans="1:10" ht="15.5" x14ac:dyDescent="0.35">
      <c r="A5" s="98" t="s">
        <v>83</v>
      </c>
      <c r="B5" s="16">
        <v>100.26016493377236</v>
      </c>
      <c r="C5" s="16">
        <v>99.181301519700398</v>
      </c>
      <c r="D5" s="14"/>
      <c r="E5" s="14">
        <f>((C5/B5-1)*100)</f>
        <v>-1.0760638732088768</v>
      </c>
      <c r="F5" s="14"/>
      <c r="G5" s="14">
        <v>100.26016493377236</v>
      </c>
      <c r="H5" s="16">
        <v>99.181301519700369</v>
      </c>
      <c r="I5" s="14"/>
      <c r="J5" s="15">
        <f t="shared" ref="J5" si="0">H5-G5</f>
        <v>-1.0788634140719893</v>
      </c>
    </row>
    <row r="6" spans="1:10" ht="13.5" customHeight="1" x14ac:dyDescent="0.35">
      <c r="A6" s="99"/>
      <c r="B6" s="13"/>
      <c r="C6" s="13"/>
      <c r="D6" s="13"/>
      <c r="E6" s="13"/>
      <c r="F6" s="13"/>
      <c r="G6" s="13"/>
      <c r="H6" s="13"/>
      <c r="I6" s="13"/>
      <c r="J6" s="13"/>
    </row>
    <row r="7" spans="1:10" ht="15.75" customHeight="1" x14ac:dyDescent="0.35">
      <c r="A7" s="26" t="s">
        <v>0</v>
      </c>
      <c r="B7" s="21">
        <v>102.2749971750647</v>
      </c>
      <c r="C7" s="21">
        <v>101.17162493579148</v>
      </c>
      <c r="D7" s="21"/>
      <c r="E7" s="21">
        <f>((C7/B7-1)*100)</f>
        <v>-1.078828912001395</v>
      </c>
      <c r="F7" s="21"/>
      <c r="G7" s="21">
        <v>18.838417390278352</v>
      </c>
      <c r="H7" s="21">
        <v>18.635183096908534</v>
      </c>
      <c r="I7" s="21"/>
      <c r="J7" s="21">
        <f>H7-G7</f>
        <v>-0.20323429336981746</v>
      </c>
    </row>
    <row r="8" spans="1:10" x14ac:dyDescent="0.35">
      <c r="A8" s="27" t="s">
        <v>1</v>
      </c>
      <c r="B8" s="41">
        <v>102.59010807610976</v>
      </c>
      <c r="C8" s="41">
        <v>101.33429969458433</v>
      </c>
      <c r="D8" s="41"/>
      <c r="E8" s="41">
        <f>((C8/B8-1)*100)</f>
        <v>-1.2241027961426454</v>
      </c>
      <c r="F8" s="41"/>
      <c r="G8" s="41">
        <v>16.273772792528007</v>
      </c>
      <c r="H8" s="41">
        <v>16.074565084736768</v>
      </c>
      <c r="I8" s="41"/>
      <c r="J8" s="41">
        <f t="shared" ref="J8:J94" si="1">H8-G8</f>
        <v>-0.19920770779123842</v>
      </c>
    </row>
    <row r="9" spans="1:10" ht="15.75" customHeight="1" x14ac:dyDescent="0.35">
      <c r="A9" s="28" t="s">
        <v>3</v>
      </c>
      <c r="B9" s="23">
        <v>100.19237438453119</v>
      </c>
      <c r="C9" s="23">
        <v>100.20507671618054</v>
      </c>
      <c r="D9" s="23"/>
      <c r="E9" s="23">
        <f>((C9/B9-1)*100)</f>
        <v>1.2677942535432862E-2</v>
      </c>
      <c r="F9" s="23"/>
      <c r="G9" s="23">
        <v>2.9402527191682717</v>
      </c>
      <c r="H9" s="23">
        <v>2.9406254827184046</v>
      </c>
      <c r="I9" s="23"/>
      <c r="J9" s="23">
        <f t="shared" si="1"/>
        <v>3.7276355013293738E-4</v>
      </c>
    </row>
    <row r="10" spans="1:10" x14ac:dyDescent="0.35">
      <c r="A10" s="29" t="s">
        <v>4</v>
      </c>
      <c r="B10" s="41">
        <v>107.39362834149506</v>
      </c>
      <c r="C10" s="41">
        <v>105.97567303728448</v>
      </c>
      <c r="D10" s="41"/>
      <c r="E10" s="41">
        <f t="shared" ref="E10:E73" si="2">((C10/B10-1)*100)</f>
        <v>-1.3203346661328053</v>
      </c>
      <c r="F10" s="41"/>
      <c r="G10" s="41">
        <v>1.1324654414953299</v>
      </c>
      <c r="H10" s="41">
        <v>1.1175131076892932</v>
      </c>
      <c r="I10" s="41"/>
      <c r="J10" s="41">
        <f t="shared" si="1"/>
        <v>-1.4952333806036666E-2</v>
      </c>
    </row>
    <row r="11" spans="1:10" ht="15.75" customHeight="1" x14ac:dyDescent="0.35">
      <c r="A11" s="28" t="s">
        <v>5</v>
      </c>
      <c r="B11" s="23">
        <v>101.65444865116683</v>
      </c>
      <c r="C11" s="23">
        <v>98.398207425511117</v>
      </c>
      <c r="D11" s="23"/>
      <c r="E11" s="23">
        <f t="shared" si="2"/>
        <v>-3.2032451789982153</v>
      </c>
      <c r="F11" s="23"/>
      <c r="G11" s="23">
        <v>3.3085056466370855</v>
      </c>
      <c r="H11" s="23">
        <v>3.2025260990142992</v>
      </c>
      <c r="I11" s="23"/>
      <c r="J11" s="23">
        <f t="shared" si="1"/>
        <v>-0.10597954762278627</v>
      </c>
    </row>
    <row r="12" spans="1:10" ht="15.75" customHeight="1" x14ac:dyDescent="0.35">
      <c r="A12" s="29" t="s">
        <v>109</v>
      </c>
      <c r="B12" s="41">
        <v>100.54631887474518</v>
      </c>
      <c r="C12" s="41">
        <v>99.815106598075545</v>
      </c>
      <c r="D12" s="41"/>
      <c r="E12" s="41">
        <f t="shared" si="2"/>
        <v>-0.72723923148348968</v>
      </c>
      <c r="F12" s="41"/>
      <c r="G12" s="41">
        <v>2.981509540646166</v>
      </c>
      <c r="H12" s="41">
        <v>2.9598268335761637</v>
      </c>
      <c r="I12" s="41"/>
      <c r="J12" s="41">
        <f t="shared" si="1"/>
        <v>-2.1682707070002305E-2</v>
      </c>
    </row>
    <row r="13" spans="1:10" x14ac:dyDescent="0.35">
      <c r="A13" s="28" t="s">
        <v>6</v>
      </c>
      <c r="B13" s="23">
        <v>102.13477360527533</v>
      </c>
      <c r="C13" s="23">
        <v>102.32239661334656</v>
      </c>
      <c r="D13" s="23"/>
      <c r="E13" s="23">
        <f t="shared" si="2"/>
        <v>0.18370139909091865</v>
      </c>
      <c r="F13" s="23"/>
      <c r="G13" s="23">
        <v>0.37538779940560923</v>
      </c>
      <c r="H13" s="23">
        <v>0.37607739204513396</v>
      </c>
      <c r="I13" s="23"/>
      <c r="J13" s="23">
        <f t="shared" si="1"/>
        <v>6.895926395247276E-4</v>
      </c>
    </row>
    <row r="14" spans="1:10" x14ac:dyDescent="0.35">
      <c r="A14" s="29" t="s">
        <v>7</v>
      </c>
      <c r="B14" s="41">
        <v>100.48621785812885</v>
      </c>
      <c r="C14" s="41">
        <v>98.503692488379386</v>
      </c>
      <c r="D14" s="41"/>
      <c r="E14" s="41">
        <f t="shared" si="2"/>
        <v>-1.9729326190269125</v>
      </c>
      <c r="F14" s="41"/>
      <c r="G14" s="41">
        <v>1.8864820114864891</v>
      </c>
      <c r="H14" s="41">
        <v>1.849262992529797</v>
      </c>
      <c r="I14" s="41"/>
      <c r="J14" s="41">
        <f t="shared" si="1"/>
        <v>-3.7219018956692107E-2</v>
      </c>
    </row>
    <row r="15" spans="1:10" ht="15.75" customHeight="1" x14ac:dyDescent="0.35">
      <c r="A15" s="28" t="s">
        <v>8</v>
      </c>
      <c r="B15" s="23">
        <v>112.53890268400357</v>
      </c>
      <c r="C15" s="23">
        <v>110.22785980799954</v>
      </c>
      <c r="D15" s="23"/>
      <c r="E15" s="23">
        <f t="shared" si="2"/>
        <v>-2.0535502132033256</v>
      </c>
      <c r="F15" s="23"/>
      <c r="G15" s="23">
        <v>1.9252649048500041</v>
      </c>
      <c r="H15" s="23">
        <v>1.8857286232917281</v>
      </c>
      <c r="I15" s="23"/>
      <c r="J15" s="23">
        <f t="shared" si="1"/>
        <v>-3.9536281558276043E-2</v>
      </c>
    </row>
    <row r="16" spans="1:10" x14ac:dyDescent="0.35">
      <c r="A16" s="29" t="s">
        <v>9</v>
      </c>
      <c r="B16" s="41">
        <v>99.519727331552758</v>
      </c>
      <c r="C16" s="41">
        <v>99.397328185108705</v>
      </c>
      <c r="D16" s="41"/>
      <c r="E16" s="41">
        <f t="shared" si="2"/>
        <v>-0.12298983299691146</v>
      </c>
      <c r="F16" s="41"/>
      <c r="G16" s="41">
        <v>1.052705167000326</v>
      </c>
      <c r="H16" s="41">
        <v>1.0514104466734824</v>
      </c>
      <c r="I16" s="41"/>
      <c r="J16" s="41">
        <f t="shared" si="1"/>
        <v>-1.2947203268436347E-3</v>
      </c>
    </row>
    <row r="17" spans="1:10" ht="15.75" customHeight="1" x14ac:dyDescent="0.35">
      <c r="A17" s="28" t="s">
        <v>10</v>
      </c>
      <c r="B17" s="23">
        <v>104.81025539361782</v>
      </c>
      <c r="C17" s="23">
        <v>107.99493790731836</v>
      </c>
      <c r="D17" s="23"/>
      <c r="E17" s="23">
        <f t="shared" si="2"/>
        <v>3.038521852408782</v>
      </c>
      <c r="F17" s="23"/>
      <c r="G17" s="23">
        <v>0.67119956183872564</v>
      </c>
      <c r="H17" s="23">
        <v>0.69159410719846748</v>
      </c>
      <c r="I17" s="23"/>
      <c r="J17" s="23">
        <f t="shared" si="1"/>
        <v>2.0394545359741834E-2</v>
      </c>
    </row>
    <row r="18" spans="1:10" x14ac:dyDescent="0.35">
      <c r="A18" s="27" t="s">
        <v>11</v>
      </c>
      <c r="B18" s="41">
        <v>100.31973334051222</v>
      </c>
      <c r="C18" s="41">
        <v>100.16222769943013</v>
      </c>
      <c r="D18" s="41"/>
      <c r="E18" s="41">
        <f t="shared" si="2"/>
        <v>-0.15700364807337275</v>
      </c>
      <c r="F18" s="41"/>
      <c r="G18" s="41">
        <v>2.564644597750346</v>
      </c>
      <c r="H18" s="41">
        <v>2.5606180121717617</v>
      </c>
      <c r="I18" s="41"/>
      <c r="J18" s="41">
        <f t="shared" si="1"/>
        <v>-4.026585578584374E-3</v>
      </c>
    </row>
    <row r="19" spans="1:10" ht="15.75" customHeight="1" x14ac:dyDescent="0.35">
      <c r="A19" s="28" t="s">
        <v>142</v>
      </c>
      <c r="B19" s="23">
        <v>100.68237541622555</v>
      </c>
      <c r="C19" s="23">
        <v>100.68237541622555</v>
      </c>
      <c r="D19" s="23"/>
      <c r="E19" s="23">
        <f t="shared" si="2"/>
        <v>0</v>
      </c>
      <c r="F19" s="23"/>
      <c r="G19" s="23">
        <v>0.32705932986673641</v>
      </c>
      <c r="H19" s="23">
        <v>0.32705932986673636</v>
      </c>
      <c r="I19" s="23"/>
      <c r="J19" s="23">
        <f t="shared" si="1"/>
        <v>0</v>
      </c>
    </row>
    <row r="20" spans="1:10" x14ac:dyDescent="0.35">
      <c r="A20" s="29" t="s">
        <v>143</v>
      </c>
      <c r="B20" s="41">
        <v>99.744028865186209</v>
      </c>
      <c r="C20" s="41">
        <v>98.573845293954733</v>
      </c>
      <c r="D20" s="41"/>
      <c r="E20" s="41">
        <f t="shared" si="2"/>
        <v>-1.1731865902600447</v>
      </c>
      <c r="F20" s="41"/>
      <c r="G20" s="41">
        <v>0.3150200167950552</v>
      </c>
      <c r="H20" s="41">
        <v>0.31132424420138072</v>
      </c>
      <c r="I20" s="41"/>
      <c r="J20" s="41">
        <f t="shared" si="1"/>
        <v>-3.6957725936744845E-3</v>
      </c>
    </row>
    <row r="21" spans="1:10" ht="15.75" customHeight="1" x14ac:dyDescent="0.35">
      <c r="A21" s="28" t="s">
        <v>144</v>
      </c>
      <c r="B21" s="23">
        <v>98.92228042390245</v>
      </c>
      <c r="C21" s="23">
        <v>98.53564842871161</v>
      </c>
      <c r="D21" s="23"/>
      <c r="E21" s="23">
        <f t="shared" si="2"/>
        <v>-0.39084419964242612</v>
      </c>
      <c r="F21" s="23"/>
      <c r="G21" s="23">
        <v>8.4640627956803174E-2</v>
      </c>
      <c r="H21" s="23">
        <v>8.4309814971893091E-2</v>
      </c>
      <c r="I21" s="23"/>
      <c r="J21" s="23">
        <f t="shared" si="1"/>
        <v>-3.3081298491008382E-4</v>
      </c>
    </row>
    <row r="22" spans="1:10" x14ac:dyDescent="0.35">
      <c r="A22" s="29" t="s">
        <v>145</v>
      </c>
      <c r="B22" s="41">
        <v>100</v>
      </c>
      <c r="C22" s="41">
        <v>100</v>
      </c>
      <c r="D22" s="41"/>
      <c r="E22" s="41">
        <f t="shared" si="2"/>
        <v>0</v>
      </c>
      <c r="F22" s="41"/>
      <c r="G22" s="41">
        <v>1.565551972753457</v>
      </c>
      <c r="H22" s="41">
        <v>1.565551972753457</v>
      </c>
      <c r="I22" s="41"/>
      <c r="J22" s="41">
        <f t="shared" si="1"/>
        <v>0</v>
      </c>
    </row>
    <row r="23" spans="1:10" ht="15.75" customHeight="1" x14ac:dyDescent="0.35">
      <c r="A23" s="28" t="s">
        <v>146</v>
      </c>
      <c r="B23" s="23">
        <v>106.08775943790991</v>
      </c>
      <c r="C23" s="23">
        <v>106.08775943790991</v>
      </c>
      <c r="D23" s="23"/>
      <c r="E23" s="23">
        <f t="shared" si="2"/>
        <v>0</v>
      </c>
      <c r="F23" s="23"/>
      <c r="G23" s="23">
        <v>0.13581616478939465</v>
      </c>
      <c r="H23" s="23">
        <v>0.13581616478939465</v>
      </c>
      <c r="I23" s="23"/>
      <c r="J23" s="23">
        <f t="shared" si="1"/>
        <v>0</v>
      </c>
    </row>
    <row r="24" spans="1:10" x14ac:dyDescent="0.35">
      <c r="A24" s="29" t="s">
        <v>147</v>
      </c>
      <c r="B24" s="41">
        <v>99.92250910703234</v>
      </c>
      <c r="C24" s="41">
        <v>99.92250910703234</v>
      </c>
      <c r="D24" s="41"/>
      <c r="E24" s="41">
        <f t="shared" si="2"/>
        <v>0</v>
      </c>
      <c r="F24" s="41"/>
      <c r="G24" s="41">
        <v>0.13655648558889968</v>
      </c>
      <c r="H24" s="41">
        <v>0.13655648558889968</v>
      </c>
      <c r="I24" s="41"/>
      <c r="J24" s="41">
        <f t="shared" si="1"/>
        <v>0</v>
      </c>
    </row>
    <row r="25" spans="1:10" ht="15.75" customHeight="1" x14ac:dyDescent="0.35">
      <c r="A25" s="30" t="s">
        <v>148</v>
      </c>
      <c r="B25" s="23">
        <v>99.450372842147203</v>
      </c>
      <c r="C25" s="23">
        <v>99.383073214636397</v>
      </c>
      <c r="D25" s="23"/>
      <c r="E25" s="23">
        <f t="shared" si="2"/>
        <v>-6.767156883125125E-2</v>
      </c>
      <c r="F25" s="23"/>
      <c r="G25" s="23">
        <v>1.2655875418195395</v>
      </c>
      <c r="H25" s="23">
        <v>1.2647310988750575</v>
      </c>
      <c r="I25" s="23"/>
      <c r="J25" s="23">
        <f t="shared" si="1"/>
        <v>-8.5644294448194991E-4</v>
      </c>
    </row>
    <row r="26" spans="1:10" x14ac:dyDescent="0.35">
      <c r="A26" s="27" t="s">
        <v>12</v>
      </c>
      <c r="B26" s="41">
        <v>100.15232948956334</v>
      </c>
      <c r="C26" s="41">
        <v>100.15232948956334</v>
      </c>
      <c r="D26" s="41"/>
      <c r="E26" s="41">
        <f t="shared" si="2"/>
        <v>0</v>
      </c>
      <c r="F26" s="41"/>
      <c r="G26" s="41">
        <v>1.0160128455212247</v>
      </c>
      <c r="H26" s="41">
        <v>1.0160128455212249</v>
      </c>
      <c r="I26" s="41"/>
      <c r="J26" s="41">
        <f t="shared" si="1"/>
        <v>0</v>
      </c>
    </row>
    <row r="27" spans="1:10" ht="15.75" customHeight="1" x14ac:dyDescent="0.35">
      <c r="A27" s="28" t="s">
        <v>13</v>
      </c>
      <c r="B27" s="23">
        <v>100.15232948956334</v>
      </c>
      <c r="C27" s="23">
        <v>100.15232948956334</v>
      </c>
      <c r="D27" s="23"/>
      <c r="E27" s="23">
        <f t="shared" si="2"/>
        <v>0</v>
      </c>
      <c r="F27" s="23"/>
      <c r="G27" s="23">
        <v>1.0160128455212247</v>
      </c>
      <c r="H27" s="23">
        <v>1.0160128455212249</v>
      </c>
      <c r="I27" s="23"/>
      <c r="J27" s="23">
        <f t="shared" si="1"/>
        <v>0</v>
      </c>
    </row>
    <row r="28" spans="1:10" x14ac:dyDescent="0.35">
      <c r="A28" s="27" t="s">
        <v>14</v>
      </c>
      <c r="B28" s="41">
        <v>96.691472225598218</v>
      </c>
      <c r="C28" s="41">
        <v>96.359664833232515</v>
      </c>
      <c r="D28" s="41"/>
      <c r="E28" s="41">
        <f t="shared" si="2"/>
        <v>-0.34316096831324971</v>
      </c>
      <c r="F28" s="41"/>
      <c r="G28" s="41">
        <v>0.24957469629831466</v>
      </c>
      <c r="H28" s="41">
        <v>0.24871825335383252</v>
      </c>
      <c r="I28" s="41"/>
      <c r="J28" s="41">
        <f t="shared" si="1"/>
        <v>-8.564429444821442E-4</v>
      </c>
    </row>
    <row r="29" spans="1:10" ht="15.75" customHeight="1" x14ac:dyDescent="0.35">
      <c r="A29" s="28" t="s">
        <v>15</v>
      </c>
      <c r="B29" s="23">
        <v>96.691472225598218</v>
      </c>
      <c r="C29" s="23">
        <v>96.359664833232515</v>
      </c>
      <c r="D29" s="23"/>
      <c r="E29" s="23">
        <f t="shared" si="2"/>
        <v>-0.34316096831324971</v>
      </c>
      <c r="F29" s="23"/>
      <c r="G29" s="23">
        <v>0.24957469629831466</v>
      </c>
      <c r="H29" s="23">
        <v>0.24871825335383252</v>
      </c>
      <c r="I29" s="23"/>
      <c r="J29" s="23">
        <f t="shared" si="1"/>
        <v>-8.564429444821442E-4</v>
      </c>
    </row>
    <row r="30" spans="1:10" x14ac:dyDescent="0.35">
      <c r="A30" s="27" t="s">
        <v>16</v>
      </c>
      <c r="B30" s="41">
        <v>97.8820984863776</v>
      </c>
      <c r="C30" s="41">
        <v>97.8820984863776</v>
      </c>
      <c r="D30" s="41"/>
      <c r="E30" s="41">
        <f t="shared" si="2"/>
        <v>0</v>
      </c>
      <c r="F30" s="41"/>
      <c r="G30" s="41">
        <v>3.7129586079253718</v>
      </c>
      <c r="H30" s="41">
        <v>3.7129586079253718</v>
      </c>
      <c r="I30" s="41"/>
      <c r="J30" s="41">
        <f t="shared" si="1"/>
        <v>0</v>
      </c>
    </row>
    <row r="31" spans="1:10" ht="15.75" customHeight="1" x14ac:dyDescent="0.35">
      <c r="A31" s="30" t="s">
        <v>17</v>
      </c>
      <c r="B31" s="23">
        <v>97.666213212995956</v>
      </c>
      <c r="C31" s="23">
        <v>97.666213212995956</v>
      </c>
      <c r="D31" s="23"/>
      <c r="E31" s="23">
        <f t="shared" si="2"/>
        <v>0</v>
      </c>
      <c r="F31" s="23"/>
      <c r="G31" s="23">
        <v>2.8236760755804426</v>
      </c>
      <c r="H31" s="23">
        <v>2.8236760755804426</v>
      </c>
      <c r="I31" s="23"/>
      <c r="J31" s="23">
        <f t="shared" si="1"/>
        <v>0</v>
      </c>
    </row>
    <row r="32" spans="1:10" x14ac:dyDescent="0.35">
      <c r="A32" s="29" t="s">
        <v>18</v>
      </c>
      <c r="B32" s="41">
        <v>98.54813499479846</v>
      </c>
      <c r="C32" s="41">
        <v>98.54813499479846</v>
      </c>
      <c r="D32" s="41"/>
      <c r="E32" s="41">
        <f t="shared" si="2"/>
        <v>0</v>
      </c>
      <c r="F32" s="41"/>
      <c r="G32" s="41">
        <v>0.3857089630764291</v>
      </c>
      <c r="H32" s="41">
        <v>0.38570896307642916</v>
      </c>
      <c r="I32" s="41"/>
      <c r="J32" s="41">
        <f t="shared" si="1"/>
        <v>0</v>
      </c>
    </row>
    <row r="33" spans="1:10" x14ac:dyDescent="0.35">
      <c r="A33" s="28" t="s">
        <v>19</v>
      </c>
      <c r="B33" s="23">
        <v>97.531667436793512</v>
      </c>
      <c r="C33" s="23">
        <v>97.531667436793512</v>
      </c>
      <c r="D33" s="23"/>
      <c r="E33" s="23">
        <f t="shared" si="2"/>
        <v>0</v>
      </c>
      <c r="F33" s="23"/>
      <c r="G33" s="23">
        <v>2.1541100677684817</v>
      </c>
      <c r="H33" s="23">
        <v>2.1541100677684817</v>
      </c>
      <c r="I33" s="23"/>
      <c r="J33" s="23">
        <f t="shared" si="1"/>
        <v>0</v>
      </c>
    </row>
    <row r="34" spans="1:10" x14ac:dyDescent="0.35">
      <c r="A34" s="29" t="s">
        <v>20</v>
      </c>
      <c r="B34" s="41">
        <v>94.10360288810287</v>
      </c>
      <c r="C34" s="41">
        <v>94.10360288810287</v>
      </c>
      <c r="D34" s="41"/>
      <c r="E34" s="41">
        <f t="shared" si="2"/>
        <v>0</v>
      </c>
      <c r="F34" s="41"/>
      <c r="G34" s="41">
        <v>0.11609814217369574</v>
      </c>
      <c r="H34" s="41">
        <v>0.11609814217369574</v>
      </c>
      <c r="I34" s="41"/>
      <c r="J34" s="41">
        <f t="shared" si="1"/>
        <v>0</v>
      </c>
    </row>
    <row r="35" spans="1:10" x14ac:dyDescent="0.35">
      <c r="A35" s="28" t="s">
        <v>156</v>
      </c>
      <c r="B35" s="23">
        <v>100</v>
      </c>
      <c r="C35" s="23">
        <v>100</v>
      </c>
      <c r="D35" s="23"/>
      <c r="E35" s="23">
        <f t="shared" si="2"/>
        <v>0</v>
      </c>
      <c r="F35" s="23"/>
      <c r="G35" s="23">
        <v>0.1677589025618357</v>
      </c>
      <c r="H35" s="23">
        <v>0.16775890256183573</v>
      </c>
      <c r="I35" s="23"/>
      <c r="J35" s="23">
        <f t="shared" si="1"/>
        <v>0</v>
      </c>
    </row>
    <row r="36" spans="1:10" x14ac:dyDescent="0.35">
      <c r="A36" s="27" t="s">
        <v>21</v>
      </c>
      <c r="B36" s="41">
        <v>98.573954885646174</v>
      </c>
      <c r="C36" s="41">
        <v>98.573954885646174</v>
      </c>
      <c r="D36" s="41"/>
      <c r="E36" s="41">
        <f t="shared" si="2"/>
        <v>0</v>
      </c>
      <c r="F36" s="41"/>
      <c r="G36" s="41">
        <v>0.88928253234492927</v>
      </c>
      <c r="H36" s="41">
        <v>0.88928253234492938</v>
      </c>
      <c r="I36" s="41"/>
      <c r="J36" s="41">
        <f t="shared" si="1"/>
        <v>0</v>
      </c>
    </row>
    <row r="37" spans="1:10" x14ac:dyDescent="0.35">
      <c r="A37" s="28" t="s">
        <v>22</v>
      </c>
      <c r="B37" s="23">
        <v>98.573954885646174</v>
      </c>
      <c r="C37" s="23">
        <v>98.573954885646174</v>
      </c>
      <c r="D37" s="23"/>
      <c r="E37" s="23">
        <f t="shared" si="2"/>
        <v>0</v>
      </c>
      <c r="F37" s="23"/>
      <c r="G37" s="23">
        <v>0.88928253234492927</v>
      </c>
      <c r="H37" s="23">
        <v>0.88928253234492938</v>
      </c>
      <c r="I37" s="23"/>
      <c r="J37" s="23">
        <f t="shared" si="1"/>
        <v>0</v>
      </c>
    </row>
    <row r="38" spans="1:10" x14ac:dyDescent="0.35">
      <c r="A38" s="27" t="s">
        <v>23</v>
      </c>
      <c r="B38" s="41">
        <v>100.08201820957373</v>
      </c>
      <c r="C38" s="41">
        <v>100.02053017151063</v>
      </c>
      <c r="D38" s="41"/>
      <c r="E38" s="41">
        <f t="shared" si="2"/>
        <v>-6.1437648004203371E-2</v>
      </c>
      <c r="F38" s="41"/>
      <c r="G38" s="41">
        <v>31.91701691732106</v>
      </c>
      <c r="H38" s="41">
        <v>31.897407852813956</v>
      </c>
      <c r="I38" s="41"/>
      <c r="J38" s="41">
        <f t="shared" si="1"/>
        <v>-1.9609064507104534E-2</v>
      </c>
    </row>
    <row r="39" spans="1:10" x14ac:dyDescent="0.35">
      <c r="A39" s="30" t="s">
        <v>24</v>
      </c>
      <c r="B39" s="23">
        <v>100.13947693843284</v>
      </c>
      <c r="C39" s="23">
        <v>100.0564771187655</v>
      </c>
      <c r="D39" s="23"/>
      <c r="E39" s="23">
        <f t="shared" si="2"/>
        <v>-8.2884215301393116E-2</v>
      </c>
      <c r="F39" s="23"/>
      <c r="G39" s="23">
        <v>23.658382281591553</v>
      </c>
      <c r="H39" s="23">
        <v>23.638773217084452</v>
      </c>
      <c r="I39" s="23"/>
      <c r="J39" s="23">
        <f t="shared" si="1"/>
        <v>-1.9609064507100982E-2</v>
      </c>
    </row>
    <row r="40" spans="1:10" x14ac:dyDescent="0.35">
      <c r="A40" s="29" t="s">
        <v>161</v>
      </c>
      <c r="B40" s="41">
        <v>100.13947693843284</v>
      </c>
      <c r="C40" s="41">
        <v>100.0564771187655</v>
      </c>
      <c r="D40" s="41"/>
      <c r="E40" s="41">
        <f t="shared" si="2"/>
        <v>-8.2884215301393116E-2</v>
      </c>
      <c r="F40" s="41"/>
      <c r="G40" s="41">
        <v>23.658382281591553</v>
      </c>
      <c r="H40" s="41">
        <v>23.638773217084452</v>
      </c>
      <c r="I40" s="41"/>
      <c r="J40" s="41">
        <f t="shared" si="1"/>
        <v>-1.9609064507100982E-2</v>
      </c>
    </row>
    <row r="41" spans="1:10" x14ac:dyDescent="0.35">
      <c r="A41" s="30" t="s">
        <v>162</v>
      </c>
      <c r="B41" s="23">
        <v>98.628211125882657</v>
      </c>
      <c r="C41" s="23">
        <v>98.628211125882657</v>
      </c>
      <c r="D41" s="23"/>
      <c r="E41" s="23">
        <f t="shared" si="2"/>
        <v>0</v>
      </c>
      <c r="F41" s="23"/>
      <c r="G41" s="23">
        <v>0.48859494375957718</v>
      </c>
      <c r="H41" s="23">
        <v>0.48859494375957718</v>
      </c>
      <c r="I41" s="23"/>
      <c r="J41" s="23">
        <f t="shared" si="1"/>
        <v>0</v>
      </c>
    </row>
    <row r="42" spans="1:10" x14ac:dyDescent="0.35">
      <c r="A42" s="29" t="s">
        <v>163</v>
      </c>
      <c r="B42" s="41">
        <v>97.978712773249171</v>
      </c>
      <c r="C42" s="41">
        <v>97.978712773249171</v>
      </c>
      <c r="D42" s="41"/>
      <c r="E42" s="41">
        <f t="shared" si="2"/>
        <v>0</v>
      </c>
      <c r="F42" s="41"/>
      <c r="G42" s="41">
        <v>0.32941152251284944</v>
      </c>
      <c r="H42" s="41">
        <v>0.32941152251284944</v>
      </c>
      <c r="I42" s="41"/>
      <c r="J42" s="41">
        <f t="shared" si="1"/>
        <v>0</v>
      </c>
    </row>
    <row r="43" spans="1:10" x14ac:dyDescent="0.35">
      <c r="A43" s="28" t="s">
        <v>164</v>
      </c>
      <c r="B43" s="23">
        <v>100</v>
      </c>
      <c r="C43" s="23">
        <v>100</v>
      </c>
      <c r="D43" s="23"/>
      <c r="E43" s="23">
        <f t="shared" si="2"/>
        <v>0</v>
      </c>
      <c r="F43" s="23"/>
      <c r="G43" s="23">
        <v>0.15918342124672771</v>
      </c>
      <c r="H43" s="23">
        <v>0.15918342124672771</v>
      </c>
      <c r="I43" s="23"/>
      <c r="J43" s="23">
        <f t="shared" si="1"/>
        <v>0</v>
      </c>
    </row>
    <row r="44" spans="1:10" x14ac:dyDescent="0.35">
      <c r="A44" s="27" t="s">
        <v>26</v>
      </c>
      <c r="B44" s="41">
        <v>100</v>
      </c>
      <c r="C44" s="41">
        <v>100</v>
      </c>
      <c r="D44" s="41"/>
      <c r="E44" s="41">
        <f t="shared" si="2"/>
        <v>0</v>
      </c>
      <c r="F44" s="41"/>
      <c r="G44" s="41">
        <v>3.4255583713825697</v>
      </c>
      <c r="H44" s="41">
        <v>3.4255583713825692</v>
      </c>
      <c r="I44" s="41"/>
      <c r="J44" s="41">
        <f t="shared" si="1"/>
        <v>0</v>
      </c>
    </row>
    <row r="45" spans="1:10" x14ac:dyDescent="0.35">
      <c r="A45" s="28" t="s">
        <v>165</v>
      </c>
      <c r="B45" s="23">
        <v>100</v>
      </c>
      <c r="C45" s="23">
        <v>100</v>
      </c>
      <c r="D45" s="23"/>
      <c r="E45" s="23">
        <f t="shared" si="2"/>
        <v>0</v>
      </c>
      <c r="F45" s="23"/>
      <c r="G45" s="23">
        <v>3.1492554763880807</v>
      </c>
      <c r="H45" s="23">
        <v>3.1492554763880811</v>
      </c>
      <c r="I45" s="23"/>
      <c r="J45" s="23">
        <f t="shared" si="1"/>
        <v>0</v>
      </c>
    </row>
    <row r="46" spans="1:10" x14ac:dyDescent="0.35">
      <c r="A46" s="29" t="s">
        <v>167</v>
      </c>
      <c r="B46" s="41">
        <v>100</v>
      </c>
      <c r="C46" s="41">
        <v>100</v>
      </c>
      <c r="D46" s="41"/>
      <c r="E46" s="41">
        <f t="shared" si="2"/>
        <v>0</v>
      </c>
      <c r="F46" s="41"/>
      <c r="G46" s="41">
        <v>0.27630289499448857</v>
      </c>
      <c r="H46" s="41">
        <v>0.27630289499448857</v>
      </c>
      <c r="I46" s="41"/>
      <c r="J46" s="41">
        <f t="shared" si="1"/>
        <v>0</v>
      </c>
    </row>
    <row r="47" spans="1:10" x14ac:dyDescent="0.35">
      <c r="A47" s="30" t="s">
        <v>27</v>
      </c>
      <c r="B47" s="23">
        <v>100</v>
      </c>
      <c r="C47" s="23">
        <v>100</v>
      </c>
      <c r="D47" s="23"/>
      <c r="E47" s="23">
        <f t="shared" si="2"/>
        <v>0</v>
      </c>
      <c r="F47" s="23"/>
      <c r="G47" s="23">
        <v>4.3444813205873603</v>
      </c>
      <c r="H47" s="23">
        <v>4.3444813205873603</v>
      </c>
      <c r="I47" s="23"/>
      <c r="J47" s="23">
        <f t="shared" si="1"/>
        <v>0</v>
      </c>
    </row>
    <row r="48" spans="1:10" x14ac:dyDescent="0.35">
      <c r="A48" s="29" t="s">
        <v>168</v>
      </c>
      <c r="B48" s="41">
        <v>100</v>
      </c>
      <c r="C48" s="41">
        <v>100</v>
      </c>
      <c r="D48" s="41"/>
      <c r="E48" s="41">
        <f t="shared" si="2"/>
        <v>0</v>
      </c>
      <c r="F48" s="41"/>
      <c r="G48" s="41">
        <v>3.7462797033363855</v>
      </c>
      <c r="H48" s="41">
        <v>3.746279703336385</v>
      </c>
      <c r="I48" s="41"/>
      <c r="J48" s="41">
        <f t="shared" si="1"/>
        <v>0</v>
      </c>
    </row>
    <row r="49" spans="1:103" x14ac:dyDescent="0.35">
      <c r="A49" s="28" t="s">
        <v>28</v>
      </c>
      <c r="B49" s="23">
        <v>100</v>
      </c>
      <c r="C49" s="23">
        <v>100</v>
      </c>
      <c r="D49" s="23"/>
      <c r="E49" s="23">
        <f t="shared" si="2"/>
        <v>0</v>
      </c>
      <c r="F49" s="23"/>
      <c r="G49" s="23">
        <v>0.59820161725097509</v>
      </c>
      <c r="H49" s="23">
        <v>0.5982016172509752</v>
      </c>
      <c r="I49" s="23"/>
      <c r="J49" s="23">
        <f t="shared" si="1"/>
        <v>0</v>
      </c>
    </row>
    <row r="50" spans="1:103" s="8" customFormat="1" x14ac:dyDescent="0.35">
      <c r="A50" s="27" t="s">
        <v>29</v>
      </c>
      <c r="B50" s="41">
        <v>99.654871094100642</v>
      </c>
      <c r="C50" s="41">
        <v>99.309485752676935</v>
      </c>
      <c r="D50" s="41"/>
      <c r="E50" s="41">
        <f t="shared" si="2"/>
        <v>-0.34658149434317886</v>
      </c>
      <c r="F50" s="41"/>
      <c r="G50" s="41">
        <v>5.4401089577564479</v>
      </c>
      <c r="H50" s="41">
        <v>5.4212545468367592</v>
      </c>
      <c r="I50" s="41"/>
      <c r="J50" s="41">
        <f t="shared" si="1"/>
        <v>-1.8854410919688647E-2</v>
      </c>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row>
    <row r="51" spans="1:103" x14ac:dyDescent="0.35">
      <c r="A51" s="30" t="s">
        <v>170</v>
      </c>
      <c r="B51" s="23">
        <v>99.690746519896081</v>
      </c>
      <c r="C51" s="23">
        <v>97.983511351258159</v>
      </c>
      <c r="D51" s="23"/>
      <c r="E51" s="23">
        <f t="shared" si="2"/>
        <v>-1.7125312310678709</v>
      </c>
      <c r="F51" s="23"/>
      <c r="G51" s="23">
        <v>1.20917015002535</v>
      </c>
      <c r="H51" s="23">
        <v>1.1884627335694156</v>
      </c>
      <c r="I51" s="23"/>
      <c r="J51" s="23">
        <f t="shared" si="1"/>
        <v>-2.0707416455934435E-2</v>
      </c>
    </row>
    <row r="52" spans="1:103" s="8" customFormat="1" x14ac:dyDescent="0.35">
      <c r="A52" s="29" t="s">
        <v>171</v>
      </c>
      <c r="B52" s="41">
        <v>99.690746519896081</v>
      </c>
      <c r="C52" s="41">
        <v>97.983511351258159</v>
      </c>
      <c r="D52" s="41"/>
      <c r="E52" s="41">
        <f t="shared" si="2"/>
        <v>-1.7125312310678709</v>
      </c>
      <c r="F52" s="41"/>
      <c r="G52" s="41">
        <v>1.20917015002535</v>
      </c>
      <c r="H52" s="41">
        <v>1.1884627335694156</v>
      </c>
      <c r="I52" s="41"/>
      <c r="J52" s="41">
        <f t="shared" si="1"/>
        <v>-2.0707416455934435E-2</v>
      </c>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c r="CJ52" s="70"/>
      <c r="CK52" s="70"/>
      <c r="CL52" s="70"/>
      <c r="CM52" s="70"/>
      <c r="CN52" s="70"/>
      <c r="CO52" s="70"/>
      <c r="CP52" s="70"/>
      <c r="CQ52" s="70"/>
      <c r="CR52" s="70"/>
      <c r="CS52" s="70"/>
      <c r="CT52" s="70"/>
      <c r="CU52" s="70"/>
      <c r="CV52" s="70"/>
      <c r="CW52" s="70"/>
      <c r="CX52" s="70"/>
      <c r="CY52" s="70"/>
    </row>
    <row r="53" spans="1:103" x14ac:dyDescent="0.35">
      <c r="A53" s="30" t="s">
        <v>30</v>
      </c>
      <c r="B53" s="23">
        <v>100</v>
      </c>
      <c r="C53" s="23">
        <v>100.19235304310126</v>
      </c>
      <c r="D53" s="23"/>
      <c r="E53" s="23">
        <f t="shared" si="2"/>
        <v>0.19235304310125656</v>
      </c>
      <c r="F53" s="23"/>
      <c r="G53" s="23">
        <v>0.37231173732376538</v>
      </c>
      <c r="H53" s="23">
        <v>0.37302789028033084</v>
      </c>
      <c r="I53" s="23"/>
      <c r="J53" s="23">
        <f t="shared" si="1"/>
        <v>7.1615295656546341E-4</v>
      </c>
    </row>
    <row r="54" spans="1:103" s="8" customFormat="1" x14ac:dyDescent="0.35">
      <c r="A54" s="29" t="s">
        <v>31</v>
      </c>
      <c r="B54" s="41">
        <v>100</v>
      </c>
      <c r="C54" s="41">
        <v>100.19235304310126</v>
      </c>
      <c r="D54" s="41"/>
      <c r="E54" s="41">
        <f t="shared" si="2"/>
        <v>0.19235304310125656</v>
      </c>
      <c r="F54" s="41"/>
      <c r="G54" s="41">
        <v>0.37231173732376538</v>
      </c>
      <c r="H54" s="41">
        <v>0.37302789028033084</v>
      </c>
      <c r="I54" s="41"/>
      <c r="J54" s="41">
        <f t="shared" si="1"/>
        <v>7.1615295656546341E-4</v>
      </c>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row>
    <row r="55" spans="1:103" x14ac:dyDescent="0.35">
      <c r="A55" s="30" t="s">
        <v>32</v>
      </c>
      <c r="B55" s="23">
        <v>99.816698205629933</v>
      </c>
      <c r="C55" s="23">
        <v>99.816698205629933</v>
      </c>
      <c r="D55" s="23"/>
      <c r="E55" s="23">
        <f t="shared" si="2"/>
        <v>0</v>
      </c>
      <c r="F55" s="23"/>
      <c r="G55" s="23">
        <v>1.6613727252749231</v>
      </c>
      <c r="H55" s="23">
        <v>1.6613727252749229</v>
      </c>
      <c r="I55" s="23"/>
      <c r="J55" s="23">
        <f t="shared" si="1"/>
        <v>0</v>
      </c>
    </row>
    <row r="56" spans="1:103" s="8" customFormat="1" x14ac:dyDescent="0.35">
      <c r="A56" s="29" t="s">
        <v>176</v>
      </c>
      <c r="B56" s="41">
        <v>99.91544688225477</v>
      </c>
      <c r="C56" s="41">
        <v>99.91544688225477</v>
      </c>
      <c r="D56" s="41"/>
      <c r="E56" s="41">
        <f t="shared" si="2"/>
        <v>0</v>
      </c>
      <c r="F56" s="41"/>
      <c r="G56" s="41">
        <v>1.0096242408157037</v>
      </c>
      <c r="H56" s="41">
        <v>1.0096242408157039</v>
      </c>
      <c r="I56" s="41"/>
      <c r="J56" s="41">
        <f t="shared" si="1"/>
        <v>0</v>
      </c>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row>
    <row r="57" spans="1:103" x14ac:dyDescent="0.35">
      <c r="A57" s="28" t="s">
        <v>180</v>
      </c>
      <c r="B57" s="23">
        <v>99.232979717913665</v>
      </c>
      <c r="C57" s="23">
        <v>99.232979717913665</v>
      </c>
      <c r="D57" s="23"/>
      <c r="E57" s="23">
        <f t="shared" si="2"/>
        <v>0</v>
      </c>
      <c r="F57" s="23"/>
      <c r="G57" s="23">
        <v>0.28417493760258983</v>
      </c>
      <c r="H57" s="23">
        <v>0.28417493760258988</v>
      </c>
      <c r="I57" s="23"/>
      <c r="J57" s="23">
        <f t="shared" si="1"/>
        <v>0</v>
      </c>
    </row>
    <row r="58" spans="1:103" s="8" customFormat="1" x14ac:dyDescent="0.35">
      <c r="A58" s="29" t="s">
        <v>183</v>
      </c>
      <c r="B58" s="41">
        <v>100</v>
      </c>
      <c r="C58" s="41">
        <v>100</v>
      </c>
      <c r="D58" s="41"/>
      <c r="E58" s="41">
        <f t="shared" si="2"/>
        <v>0</v>
      </c>
      <c r="F58" s="41"/>
      <c r="G58" s="41">
        <v>0.36757354685662963</v>
      </c>
      <c r="H58" s="41">
        <v>0.36757354685662963</v>
      </c>
      <c r="I58" s="41"/>
      <c r="J58" s="41">
        <f t="shared" si="1"/>
        <v>0</v>
      </c>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row>
    <row r="59" spans="1:103" x14ac:dyDescent="0.35">
      <c r="A59" s="30" t="s">
        <v>33</v>
      </c>
      <c r="B59" s="23">
        <v>96.775981935927064</v>
      </c>
      <c r="C59" s="23">
        <v>96.775981935927064</v>
      </c>
      <c r="D59" s="23"/>
      <c r="E59" s="23">
        <f t="shared" si="2"/>
        <v>0</v>
      </c>
      <c r="F59" s="23"/>
      <c r="G59" s="23">
        <v>0.25287310500497096</v>
      </c>
      <c r="H59" s="23">
        <v>0.25287310500497096</v>
      </c>
      <c r="I59" s="23"/>
      <c r="J59" s="23">
        <f t="shared" si="1"/>
        <v>0</v>
      </c>
    </row>
    <row r="60" spans="1:103" s="8" customFormat="1" x14ac:dyDescent="0.35">
      <c r="A60" s="29" t="s">
        <v>34</v>
      </c>
      <c r="B60" s="41">
        <v>96.775981935927064</v>
      </c>
      <c r="C60" s="41">
        <v>96.775981935927064</v>
      </c>
      <c r="D60" s="41"/>
      <c r="E60" s="41">
        <f t="shared" si="2"/>
        <v>0</v>
      </c>
      <c r="F60" s="41"/>
      <c r="G60" s="41">
        <v>0.25287310500497096</v>
      </c>
      <c r="H60" s="41">
        <v>0.25287310500497096</v>
      </c>
      <c r="I60" s="41"/>
      <c r="J60" s="41">
        <f t="shared" si="1"/>
        <v>0</v>
      </c>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row>
    <row r="61" spans="1:103" x14ac:dyDescent="0.35">
      <c r="A61" s="30" t="s">
        <v>35</v>
      </c>
      <c r="B61" s="23">
        <v>100.00000000000003</v>
      </c>
      <c r="C61" s="23">
        <v>100.29415521628813</v>
      </c>
      <c r="D61" s="23"/>
      <c r="E61" s="23">
        <f t="shared" si="2"/>
        <v>0.29415521628810559</v>
      </c>
      <c r="F61" s="23"/>
      <c r="G61" s="23">
        <v>0.13634901744479197</v>
      </c>
      <c r="H61" s="23">
        <v>0.13675009519196343</v>
      </c>
      <c r="I61" s="23"/>
      <c r="J61" s="23">
        <f t="shared" si="1"/>
        <v>4.0107774717146327E-4</v>
      </c>
    </row>
    <row r="62" spans="1:103" s="8" customFormat="1" x14ac:dyDescent="0.35">
      <c r="A62" s="29" t="s">
        <v>187</v>
      </c>
      <c r="B62" s="41">
        <v>100</v>
      </c>
      <c r="C62" s="41">
        <v>100</v>
      </c>
      <c r="D62" s="41"/>
      <c r="E62" s="41">
        <f t="shared" si="2"/>
        <v>0</v>
      </c>
      <c r="F62" s="41"/>
      <c r="G62" s="41">
        <v>2.5731975699960719E-2</v>
      </c>
      <c r="H62" s="41">
        <v>2.5731975699960719E-2</v>
      </c>
      <c r="I62" s="41"/>
      <c r="J62" s="41">
        <f t="shared" si="1"/>
        <v>0</v>
      </c>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row>
    <row r="63" spans="1:103" x14ac:dyDescent="0.35">
      <c r="A63" s="28" t="s">
        <v>188</v>
      </c>
      <c r="B63" s="23">
        <v>100.00000000000003</v>
      </c>
      <c r="C63" s="23">
        <v>100.36258223944975</v>
      </c>
      <c r="D63" s="23"/>
      <c r="E63" s="23">
        <f t="shared" si="2"/>
        <v>0.36258223944971579</v>
      </c>
      <c r="F63" s="23"/>
      <c r="G63" s="23">
        <v>0.11061704174483127</v>
      </c>
      <c r="H63" s="23">
        <v>0.1110181194920027</v>
      </c>
      <c r="I63" s="23"/>
      <c r="J63" s="23">
        <f t="shared" si="1"/>
        <v>4.0107774717143552E-4</v>
      </c>
    </row>
    <row r="64" spans="1:103" s="8" customFormat="1" x14ac:dyDescent="0.35">
      <c r="A64" s="27" t="s">
        <v>36</v>
      </c>
      <c r="B64" s="41">
        <v>99.800500906005766</v>
      </c>
      <c r="C64" s="41">
        <v>99.841114505651376</v>
      </c>
      <c r="D64" s="41"/>
      <c r="E64" s="41">
        <f t="shared" si="2"/>
        <v>4.0694785373740494E-2</v>
      </c>
      <c r="F64" s="41"/>
      <c r="G64" s="41">
        <v>1.8080322226826466</v>
      </c>
      <c r="H64" s="41">
        <v>1.8087679975151556</v>
      </c>
      <c r="I64" s="41"/>
      <c r="J64" s="41">
        <f t="shared" si="1"/>
        <v>7.3577483250897302E-4</v>
      </c>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row>
    <row r="65" spans="1:103" x14ac:dyDescent="0.35">
      <c r="A65" s="28" t="s">
        <v>37</v>
      </c>
      <c r="B65" s="23">
        <v>99.579460486365448</v>
      </c>
      <c r="C65" s="23">
        <v>99.665073022743215</v>
      </c>
      <c r="D65" s="23"/>
      <c r="E65" s="23">
        <f t="shared" si="2"/>
        <v>8.5974091403606678E-2</v>
      </c>
      <c r="F65" s="23"/>
      <c r="G65" s="23">
        <v>0.8558099544832406</v>
      </c>
      <c r="H65" s="23">
        <v>0.85654572931574924</v>
      </c>
      <c r="I65" s="23"/>
      <c r="J65" s="23">
        <f t="shared" si="1"/>
        <v>7.3577483250863995E-4</v>
      </c>
    </row>
    <row r="66" spans="1:103" s="8" customFormat="1" x14ac:dyDescent="0.35">
      <c r="A66" s="29" t="s">
        <v>192</v>
      </c>
      <c r="B66" s="41">
        <v>100</v>
      </c>
      <c r="C66" s="41">
        <v>100</v>
      </c>
      <c r="D66" s="41"/>
      <c r="E66" s="41">
        <f t="shared" si="2"/>
        <v>0</v>
      </c>
      <c r="F66" s="41"/>
      <c r="G66" s="41">
        <v>0.95222226819940614</v>
      </c>
      <c r="H66" s="41">
        <v>0.95222226819940625</v>
      </c>
      <c r="I66" s="41"/>
      <c r="J66" s="41">
        <f t="shared" si="1"/>
        <v>0</v>
      </c>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row>
    <row r="67" spans="1:103" x14ac:dyDescent="0.35">
      <c r="A67" s="30" t="s">
        <v>38</v>
      </c>
      <c r="B67" s="23">
        <v>100.00171429194947</v>
      </c>
      <c r="C67" s="23">
        <v>100.00171429194947</v>
      </c>
      <c r="D67" s="23"/>
      <c r="E67" s="23">
        <f t="shared" si="2"/>
        <v>0</v>
      </c>
      <c r="F67" s="23"/>
      <c r="G67" s="23">
        <v>5.1931506286341715</v>
      </c>
      <c r="H67" s="23">
        <v>5.1931506286341724</v>
      </c>
      <c r="I67" s="23"/>
      <c r="J67" s="23">
        <f t="shared" si="1"/>
        <v>0</v>
      </c>
    </row>
    <row r="68" spans="1:103" s="8" customFormat="1" x14ac:dyDescent="0.35">
      <c r="A68" s="27" t="s">
        <v>194</v>
      </c>
      <c r="B68" s="41">
        <v>100.00346096467783</v>
      </c>
      <c r="C68" s="41">
        <v>100.00346096467783</v>
      </c>
      <c r="D68" s="41"/>
      <c r="E68" s="41">
        <f t="shared" si="2"/>
        <v>0</v>
      </c>
      <c r="F68" s="41"/>
      <c r="G68" s="41">
        <v>2.5723266892311321</v>
      </c>
      <c r="H68" s="41">
        <v>2.5723266892311325</v>
      </c>
      <c r="I68" s="41"/>
      <c r="J68" s="41">
        <f t="shared" si="1"/>
        <v>0</v>
      </c>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row>
    <row r="69" spans="1:103" x14ac:dyDescent="0.35">
      <c r="A69" s="28" t="s">
        <v>195</v>
      </c>
      <c r="B69" s="23">
        <v>100</v>
      </c>
      <c r="C69" s="23">
        <v>100</v>
      </c>
      <c r="D69" s="23"/>
      <c r="E69" s="23">
        <f t="shared" si="2"/>
        <v>0</v>
      </c>
      <c r="F69" s="23"/>
      <c r="G69" s="23">
        <v>2.0508608620407314</v>
      </c>
      <c r="H69" s="23">
        <v>2.0508608620407314</v>
      </c>
      <c r="I69" s="23"/>
      <c r="J69" s="23">
        <f t="shared" si="1"/>
        <v>0</v>
      </c>
    </row>
    <row r="70" spans="1:103" s="8" customFormat="1" x14ac:dyDescent="0.35">
      <c r="A70" s="29" t="s">
        <v>197</v>
      </c>
      <c r="B70" s="41">
        <v>100.01707483656941</v>
      </c>
      <c r="C70" s="41">
        <v>100.01707483656941</v>
      </c>
      <c r="D70" s="41"/>
      <c r="E70" s="41">
        <f t="shared" si="2"/>
        <v>0</v>
      </c>
      <c r="F70" s="41"/>
      <c r="G70" s="41">
        <v>0.52146582719040069</v>
      </c>
      <c r="H70" s="41">
        <v>0.52146582719040069</v>
      </c>
      <c r="I70" s="41"/>
      <c r="J70" s="41">
        <f t="shared" si="1"/>
        <v>0</v>
      </c>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row>
    <row r="71" spans="1:103" x14ac:dyDescent="0.35">
      <c r="A71" s="30" t="s">
        <v>199</v>
      </c>
      <c r="B71" s="23">
        <v>100</v>
      </c>
      <c r="C71" s="23">
        <v>100</v>
      </c>
      <c r="D71" s="23"/>
      <c r="E71" s="23">
        <f t="shared" si="2"/>
        <v>0</v>
      </c>
      <c r="F71" s="23"/>
      <c r="G71" s="23">
        <v>0.63850025568255175</v>
      </c>
      <c r="H71" s="23">
        <v>0.63850025568255164</v>
      </c>
      <c r="I71" s="23"/>
      <c r="J71" s="23">
        <f t="shared" si="1"/>
        <v>0</v>
      </c>
    </row>
    <row r="72" spans="1:103" s="8" customFormat="1" x14ac:dyDescent="0.35">
      <c r="A72" s="29" t="s">
        <v>200</v>
      </c>
      <c r="B72" s="41">
        <v>100</v>
      </c>
      <c r="C72" s="41">
        <v>100</v>
      </c>
      <c r="D72" s="41"/>
      <c r="E72" s="41">
        <f t="shared" si="2"/>
        <v>0</v>
      </c>
      <c r="F72" s="41"/>
      <c r="G72" s="41">
        <v>0.63850025568255175</v>
      </c>
      <c r="H72" s="41">
        <v>0.63850025568255164</v>
      </c>
      <c r="I72" s="41"/>
      <c r="J72" s="41">
        <f t="shared" si="1"/>
        <v>0</v>
      </c>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row>
    <row r="73" spans="1:103" x14ac:dyDescent="0.35">
      <c r="A73" s="30" t="s">
        <v>202</v>
      </c>
      <c r="B73" s="23">
        <v>100</v>
      </c>
      <c r="C73" s="23">
        <v>100</v>
      </c>
      <c r="D73" s="23"/>
      <c r="E73" s="23">
        <f t="shared" si="2"/>
        <v>0</v>
      </c>
      <c r="F73" s="23"/>
      <c r="G73" s="23">
        <v>0.17887792347822104</v>
      </c>
      <c r="H73" s="23">
        <v>0.17887792347822104</v>
      </c>
      <c r="I73" s="23"/>
      <c r="J73" s="23">
        <f t="shared" si="1"/>
        <v>0</v>
      </c>
    </row>
    <row r="74" spans="1:103" s="8" customFormat="1" x14ac:dyDescent="0.35">
      <c r="A74" s="29" t="s">
        <v>203</v>
      </c>
      <c r="B74" s="41">
        <v>100</v>
      </c>
      <c r="C74" s="41">
        <v>100</v>
      </c>
      <c r="D74" s="41"/>
      <c r="E74" s="41">
        <f t="shared" ref="E74:E137" si="3">((C74/B74-1)*100)</f>
        <v>0</v>
      </c>
      <c r="F74" s="41"/>
      <c r="G74" s="41">
        <v>0.17887792347822104</v>
      </c>
      <c r="H74" s="41">
        <v>0.17887792347822104</v>
      </c>
      <c r="I74" s="41"/>
      <c r="J74" s="41">
        <f t="shared" si="1"/>
        <v>0</v>
      </c>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row>
    <row r="75" spans="1:103" x14ac:dyDescent="0.35">
      <c r="A75" s="30" t="s">
        <v>204</v>
      </c>
      <c r="B75" s="23">
        <v>100</v>
      </c>
      <c r="C75" s="23">
        <v>100</v>
      </c>
      <c r="D75" s="23"/>
      <c r="E75" s="23">
        <f t="shared" si="3"/>
        <v>0</v>
      </c>
      <c r="F75" s="23"/>
      <c r="G75" s="23">
        <v>1.8034457602422673</v>
      </c>
      <c r="H75" s="23">
        <v>1.8034457602422675</v>
      </c>
      <c r="I75" s="23"/>
      <c r="J75" s="23">
        <f t="shared" si="1"/>
        <v>0</v>
      </c>
    </row>
    <row r="76" spans="1:103" s="8" customFormat="1" x14ac:dyDescent="0.35">
      <c r="A76" s="29" t="s">
        <v>205</v>
      </c>
      <c r="B76" s="41">
        <v>100</v>
      </c>
      <c r="C76" s="41">
        <v>100</v>
      </c>
      <c r="D76" s="41"/>
      <c r="E76" s="41">
        <f t="shared" si="3"/>
        <v>0</v>
      </c>
      <c r="F76" s="41"/>
      <c r="G76" s="41">
        <v>1.8034457602422673</v>
      </c>
      <c r="H76" s="41">
        <v>1.8034457602422675</v>
      </c>
      <c r="I76" s="41"/>
      <c r="J76" s="41">
        <f t="shared" si="1"/>
        <v>0</v>
      </c>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row>
    <row r="77" spans="1:103" x14ac:dyDescent="0.35">
      <c r="A77" s="30" t="s">
        <v>39</v>
      </c>
      <c r="B77" s="23">
        <v>100.15775661916577</v>
      </c>
      <c r="C77" s="23">
        <v>98.514104573913784</v>
      </c>
      <c r="D77" s="23"/>
      <c r="E77" s="23">
        <f t="shared" si="3"/>
        <v>-1.6410631594931946</v>
      </c>
      <c r="F77" s="23"/>
      <c r="G77" s="23">
        <v>6.6682062767227279</v>
      </c>
      <c r="H77" s="23">
        <v>6.5587768001164193</v>
      </c>
      <c r="I77" s="23"/>
      <c r="J77" s="23">
        <f t="shared" si="1"/>
        <v>-0.10942947660630864</v>
      </c>
    </row>
    <row r="78" spans="1:103" s="8" customFormat="1" x14ac:dyDescent="0.35">
      <c r="A78" s="27" t="s">
        <v>206</v>
      </c>
      <c r="B78" s="41">
        <v>100.00000099274695</v>
      </c>
      <c r="C78" s="41">
        <v>100.00000099274695</v>
      </c>
      <c r="D78" s="41"/>
      <c r="E78" s="41">
        <f t="shared" si="3"/>
        <v>0</v>
      </c>
      <c r="F78" s="41"/>
      <c r="G78" s="41">
        <v>2.9972976239840374</v>
      </c>
      <c r="H78" s="41">
        <v>2.9972976239840379</v>
      </c>
      <c r="I78" s="41"/>
      <c r="J78" s="41">
        <f t="shared" si="1"/>
        <v>0</v>
      </c>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row>
    <row r="79" spans="1:103" x14ac:dyDescent="0.35">
      <c r="A79" s="28" t="s">
        <v>207</v>
      </c>
      <c r="B79" s="23">
        <v>99.999999393538786</v>
      </c>
      <c r="C79" s="23">
        <v>99.999999393538786</v>
      </c>
      <c r="D79" s="23"/>
      <c r="E79" s="23">
        <f t="shared" si="3"/>
        <v>0</v>
      </c>
      <c r="F79" s="23"/>
      <c r="G79" s="23">
        <v>2.9782673697329636</v>
      </c>
      <c r="H79" s="23">
        <v>2.9782673697329636</v>
      </c>
      <c r="I79" s="23"/>
      <c r="J79" s="23">
        <f t="shared" si="1"/>
        <v>0</v>
      </c>
    </row>
    <row r="80" spans="1:103" s="8" customFormat="1" x14ac:dyDescent="0.35">
      <c r="A80" s="29" t="s">
        <v>208</v>
      </c>
      <c r="B80" s="41">
        <v>100.0002512721955</v>
      </c>
      <c r="C80" s="41">
        <v>100.0002512721955</v>
      </c>
      <c r="D80" s="41"/>
      <c r="E80" s="41">
        <f t="shared" si="3"/>
        <v>0</v>
      </c>
      <c r="F80" s="41"/>
      <c r="G80" s="41">
        <v>1.9030254251074165E-2</v>
      </c>
      <c r="H80" s="41">
        <v>1.9030254251074165E-2</v>
      </c>
      <c r="I80" s="41"/>
      <c r="J80" s="41">
        <f t="shared" si="1"/>
        <v>0</v>
      </c>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row>
    <row r="81" spans="1:103" x14ac:dyDescent="0.35">
      <c r="A81" s="30" t="s">
        <v>209</v>
      </c>
      <c r="B81" s="23">
        <v>100.79452540226066</v>
      </c>
      <c r="C81" s="23">
        <v>84.677738404873381</v>
      </c>
      <c r="D81" s="23"/>
      <c r="E81" s="23">
        <f t="shared" si="3"/>
        <v>-15.989744416243667</v>
      </c>
      <c r="F81" s="23"/>
      <c r="G81" s="23">
        <v>0.68437289401038193</v>
      </c>
      <c r="H81" s="23">
        <v>0.57494341740407162</v>
      </c>
      <c r="I81" s="23"/>
      <c r="J81" s="23">
        <f t="shared" si="1"/>
        <v>-0.10942947660631031</v>
      </c>
    </row>
    <row r="82" spans="1:103" s="8" customFormat="1" x14ac:dyDescent="0.35">
      <c r="A82" s="29" t="s">
        <v>210</v>
      </c>
      <c r="B82" s="41">
        <v>100.90091907065214</v>
      </c>
      <c r="C82" s="41">
        <v>82.625958040745701</v>
      </c>
      <c r="D82" s="41"/>
      <c r="E82" s="41">
        <f t="shared" si="3"/>
        <v>-18.111788473512391</v>
      </c>
      <c r="F82" s="41"/>
      <c r="G82" s="41">
        <v>0.60418923711672956</v>
      </c>
      <c r="H82" s="41">
        <v>0.49475976051041937</v>
      </c>
      <c r="I82" s="41"/>
      <c r="J82" s="41">
        <f t="shared" si="1"/>
        <v>-0.10942947660631019</v>
      </c>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row>
    <row r="83" spans="1:103" x14ac:dyDescent="0.35">
      <c r="A83" s="28" t="s">
        <v>213</v>
      </c>
      <c r="B83" s="23">
        <v>100</v>
      </c>
      <c r="C83" s="23">
        <v>100</v>
      </c>
      <c r="D83" s="23"/>
      <c r="E83" s="23">
        <f t="shared" si="3"/>
        <v>0</v>
      </c>
      <c r="F83" s="23"/>
      <c r="G83" s="23">
        <v>8.0183656893652339E-2</v>
      </c>
      <c r="H83" s="23">
        <v>8.0183656893652339E-2</v>
      </c>
      <c r="I83" s="23"/>
      <c r="J83" s="23">
        <f t="shared" si="1"/>
        <v>0</v>
      </c>
    </row>
    <row r="84" spans="1:103" s="8" customFormat="1" x14ac:dyDescent="0.35">
      <c r="A84" s="27" t="s">
        <v>214</v>
      </c>
      <c r="B84" s="41">
        <v>100.17133682952135</v>
      </c>
      <c r="C84" s="41">
        <v>100.17133682952135</v>
      </c>
      <c r="D84" s="41"/>
      <c r="E84" s="41">
        <f t="shared" si="3"/>
        <v>0</v>
      </c>
      <c r="F84" s="41"/>
      <c r="G84" s="41">
        <v>2.986535758728309</v>
      </c>
      <c r="H84" s="41">
        <v>2.9865357587283095</v>
      </c>
      <c r="I84" s="41"/>
      <c r="J84" s="41">
        <f t="shared" si="1"/>
        <v>0</v>
      </c>
      <c r="K84" s="70"/>
      <c r="L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row>
    <row r="85" spans="1:103" x14ac:dyDescent="0.35">
      <c r="A85" s="28" t="s">
        <v>40</v>
      </c>
      <c r="B85" s="23">
        <v>100</v>
      </c>
      <c r="C85" s="23">
        <v>100</v>
      </c>
      <c r="D85" s="23"/>
      <c r="E85" s="23">
        <f t="shared" si="3"/>
        <v>0</v>
      </c>
      <c r="F85" s="23"/>
      <c r="G85" s="23">
        <v>0.65814497212231493</v>
      </c>
      <c r="H85" s="23">
        <v>0.65814497212231482</v>
      </c>
      <c r="I85" s="23"/>
      <c r="J85" s="23">
        <f t="shared" si="1"/>
        <v>0</v>
      </c>
    </row>
    <row r="86" spans="1:103" s="8" customFormat="1" x14ac:dyDescent="0.35">
      <c r="A86" s="29" t="s">
        <v>41</v>
      </c>
      <c r="B86" s="41">
        <v>100.06571952167907</v>
      </c>
      <c r="C86" s="41">
        <v>100.06571952167907</v>
      </c>
      <c r="D86" s="41"/>
      <c r="E86" s="41">
        <f t="shared" si="3"/>
        <v>0</v>
      </c>
      <c r="F86" s="41"/>
      <c r="G86" s="41">
        <v>1.7677744067790619</v>
      </c>
      <c r="H86" s="41">
        <v>1.7677744067790619</v>
      </c>
      <c r="I86" s="41"/>
      <c r="J86" s="41">
        <f t="shared" si="1"/>
        <v>0</v>
      </c>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row>
    <row r="87" spans="1:103" x14ac:dyDescent="0.35">
      <c r="A87" s="28" t="s">
        <v>42</v>
      </c>
      <c r="B87" s="23">
        <v>100.70908792874992</v>
      </c>
      <c r="C87" s="23">
        <v>100.70908792874992</v>
      </c>
      <c r="D87" s="23"/>
      <c r="E87" s="23">
        <f t="shared" si="3"/>
        <v>0</v>
      </c>
      <c r="F87" s="23"/>
      <c r="G87" s="23">
        <v>0.56061637982693224</v>
      </c>
      <c r="H87" s="23">
        <v>0.56061637982693235</v>
      </c>
      <c r="I87" s="23"/>
      <c r="J87" s="23">
        <f t="shared" si="1"/>
        <v>0</v>
      </c>
    </row>
    <row r="88" spans="1:103" s="8" customFormat="1" x14ac:dyDescent="0.35">
      <c r="A88" s="27" t="s">
        <v>219</v>
      </c>
      <c r="B88" s="41">
        <v>98.761859292096233</v>
      </c>
      <c r="C88" s="41">
        <v>90.952184411559287</v>
      </c>
      <c r="D88" s="41"/>
      <c r="E88" s="41">
        <f t="shared" si="3"/>
        <v>-7.9075818706887624</v>
      </c>
      <c r="F88" s="41"/>
      <c r="G88" s="41">
        <v>9.2118722672459743</v>
      </c>
      <c r="H88" s="41">
        <v>8.4834359258902268</v>
      </c>
      <c r="I88" s="41"/>
      <c r="J88" s="41">
        <f t="shared" si="1"/>
        <v>-0.72843634135574753</v>
      </c>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V88" s="70"/>
      <c r="BW88" s="70"/>
      <c r="BX88" s="70"/>
      <c r="BY88" s="70"/>
      <c r="BZ88" s="70"/>
      <c r="CA88" s="70"/>
      <c r="CB88" s="70"/>
      <c r="CC88" s="70"/>
      <c r="CD88" s="70"/>
      <c r="CE88" s="70"/>
      <c r="CF88" s="70"/>
      <c r="CG88" s="70"/>
      <c r="CH88" s="70"/>
      <c r="CI88" s="70"/>
      <c r="CJ88" s="70"/>
      <c r="CK88" s="70"/>
      <c r="CL88" s="70"/>
      <c r="CM88" s="70"/>
      <c r="CN88" s="70"/>
      <c r="CO88" s="70"/>
      <c r="CP88" s="70"/>
      <c r="CQ88" s="70"/>
      <c r="CR88" s="70"/>
      <c r="CS88" s="70"/>
      <c r="CT88" s="70"/>
      <c r="CU88" s="70"/>
      <c r="CV88" s="70"/>
      <c r="CW88" s="70"/>
      <c r="CX88" s="70"/>
      <c r="CY88" s="70"/>
    </row>
    <row r="89" spans="1:103" x14ac:dyDescent="0.35">
      <c r="A89" s="30" t="s">
        <v>220</v>
      </c>
      <c r="B89" s="23">
        <v>98.880346108877092</v>
      </c>
      <c r="C89" s="23">
        <v>98.880346108877092</v>
      </c>
      <c r="D89" s="23"/>
      <c r="E89" s="23">
        <f t="shared" si="3"/>
        <v>0</v>
      </c>
      <c r="F89" s="23"/>
      <c r="G89" s="23">
        <v>1.8733524457848565</v>
      </c>
      <c r="H89" s="23">
        <v>1.8733524457848565</v>
      </c>
      <c r="I89" s="23"/>
      <c r="J89" s="23">
        <f t="shared" si="1"/>
        <v>0</v>
      </c>
    </row>
    <row r="90" spans="1:103" s="8" customFormat="1" x14ac:dyDescent="0.35">
      <c r="A90" s="29" t="s">
        <v>221</v>
      </c>
      <c r="B90" s="41">
        <v>98.207756339626769</v>
      </c>
      <c r="C90" s="41">
        <v>98.207756339626769</v>
      </c>
      <c r="D90" s="41"/>
      <c r="E90" s="41">
        <f t="shared" si="3"/>
        <v>0</v>
      </c>
      <c r="F90" s="41"/>
      <c r="G90" s="41">
        <v>0.86671417136175399</v>
      </c>
      <c r="H90" s="41">
        <v>0.86671417136175399</v>
      </c>
      <c r="I90" s="41"/>
      <c r="J90" s="41">
        <f t="shared" si="1"/>
        <v>0</v>
      </c>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c r="BT90" s="70"/>
      <c r="BU90" s="70"/>
      <c r="BV90" s="70"/>
      <c r="BW90" s="70"/>
      <c r="BX90" s="70"/>
      <c r="BY90" s="70"/>
      <c r="BZ90" s="70"/>
      <c r="CA90" s="70"/>
      <c r="CB90" s="70"/>
      <c r="CC90" s="70"/>
      <c r="CD90" s="70"/>
      <c r="CE90" s="70"/>
      <c r="CF90" s="70"/>
      <c r="CG90" s="70"/>
      <c r="CH90" s="70"/>
      <c r="CI90" s="70"/>
      <c r="CJ90" s="70"/>
      <c r="CK90" s="70"/>
      <c r="CL90" s="70"/>
      <c r="CM90" s="70"/>
      <c r="CN90" s="70"/>
      <c r="CO90" s="70"/>
      <c r="CP90" s="70"/>
      <c r="CQ90" s="70"/>
      <c r="CR90" s="70"/>
      <c r="CS90" s="70"/>
      <c r="CT90" s="70"/>
      <c r="CU90" s="70"/>
      <c r="CV90" s="70"/>
      <c r="CW90" s="70"/>
      <c r="CX90" s="70"/>
      <c r="CY90" s="70"/>
    </row>
    <row r="91" spans="1:103" x14ac:dyDescent="0.35">
      <c r="A91" s="28" t="s">
        <v>43</v>
      </c>
      <c r="B91" s="23">
        <v>99.178257991510606</v>
      </c>
      <c r="C91" s="23">
        <v>99.178257991510606</v>
      </c>
      <c r="D91" s="23"/>
      <c r="E91" s="23">
        <f t="shared" si="3"/>
        <v>0</v>
      </c>
      <c r="F91" s="23"/>
      <c r="G91" s="23">
        <v>0.42788599713719483</v>
      </c>
      <c r="H91" s="23">
        <v>0.42788599713719488</v>
      </c>
      <c r="I91" s="23"/>
      <c r="J91" s="23">
        <f t="shared" si="1"/>
        <v>0</v>
      </c>
    </row>
    <row r="92" spans="1:103" s="8" customFormat="1" x14ac:dyDescent="0.35">
      <c r="A92" s="29" t="s">
        <v>223</v>
      </c>
      <c r="B92" s="41">
        <v>100</v>
      </c>
      <c r="C92" s="41">
        <v>100</v>
      </c>
      <c r="D92" s="41"/>
      <c r="E92" s="41">
        <f t="shared" si="3"/>
        <v>0</v>
      </c>
      <c r="F92" s="41"/>
      <c r="G92" s="41">
        <v>0.38955256670474575</v>
      </c>
      <c r="H92" s="41">
        <v>0.38955256670474575</v>
      </c>
      <c r="I92" s="41"/>
      <c r="J92" s="41">
        <f t="shared" si="1"/>
        <v>0</v>
      </c>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V92" s="70"/>
      <c r="BW92" s="70"/>
      <c r="BX92" s="70"/>
      <c r="BY92" s="70"/>
      <c r="BZ92" s="70"/>
      <c r="CA92" s="70"/>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row>
    <row r="93" spans="1:103" x14ac:dyDescent="0.35">
      <c r="A93" s="28" t="s">
        <v>224</v>
      </c>
      <c r="B93" s="23">
        <v>99.031557734682565</v>
      </c>
      <c r="C93" s="23">
        <v>99.031557734682565</v>
      </c>
      <c r="D93" s="23"/>
      <c r="E93" s="23">
        <f t="shared" si="3"/>
        <v>0</v>
      </c>
      <c r="F93" s="23"/>
      <c r="G93" s="23">
        <v>0.18919971058116192</v>
      </c>
      <c r="H93" s="23">
        <v>0.18919971058116192</v>
      </c>
      <c r="I93" s="23"/>
      <c r="J93" s="23">
        <f t="shared" si="1"/>
        <v>0</v>
      </c>
    </row>
    <row r="94" spans="1:103" s="8" customFormat="1" x14ac:dyDescent="0.35">
      <c r="A94" s="27" t="s">
        <v>225</v>
      </c>
      <c r="B94" s="41">
        <v>98.731657862302242</v>
      </c>
      <c r="C94" s="41">
        <v>88.931353525877682</v>
      </c>
      <c r="D94" s="41"/>
      <c r="E94" s="41">
        <f t="shared" si="3"/>
        <v>-9.926202545988561</v>
      </c>
      <c r="F94" s="41"/>
      <c r="G94" s="41">
        <v>7.3385198214611185</v>
      </c>
      <c r="H94" s="41">
        <v>6.6100834801053709</v>
      </c>
      <c r="I94" s="41"/>
      <c r="J94" s="41">
        <f t="shared" si="1"/>
        <v>-0.72843634135574753</v>
      </c>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70"/>
      <c r="BJ94" s="70"/>
      <c r="BK94" s="70"/>
      <c r="BL94" s="70"/>
      <c r="BM94" s="70"/>
      <c r="BN94" s="70"/>
      <c r="BO94" s="70"/>
      <c r="BP94" s="70"/>
      <c r="BQ94" s="70"/>
      <c r="BR94" s="70"/>
      <c r="BS94" s="70"/>
      <c r="BT94" s="70"/>
      <c r="BU94" s="70"/>
      <c r="BV94" s="70"/>
      <c r="BW94" s="70"/>
      <c r="BX94" s="70"/>
      <c r="BY94" s="70"/>
      <c r="BZ94" s="70"/>
      <c r="CA94" s="70"/>
      <c r="CB94" s="70"/>
      <c r="CC94" s="70"/>
      <c r="CD94" s="70"/>
      <c r="CE94" s="70"/>
      <c r="CF94" s="70"/>
      <c r="CG94" s="70"/>
      <c r="CH94" s="70"/>
      <c r="CI94" s="70"/>
      <c r="CJ94" s="70"/>
      <c r="CK94" s="70"/>
      <c r="CL94" s="70"/>
      <c r="CM94" s="70"/>
      <c r="CN94" s="70"/>
      <c r="CO94" s="70"/>
      <c r="CP94" s="70"/>
      <c r="CQ94" s="70"/>
      <c r="CR94" s="70"/>
      <c r="CS94" s="70"/>
      <c r="CT94" s="70"/>
      <c r="CU94" s="70"/>
      <c r="CV94" s="70"/>
      <c r="CW94" s="70"/>
      <c r="CX94" s="70"/>
      <c r="CY94" s="70"/>
    </row>
    <row r="95" spans="1:103" x14ac:dyDescent="0.35">
      <c r="A95" s="28" t="s">
        <v>226</v>
      </c>
      <c r="B95" s="23">
        <v>98.547056498560607</v>
      </c>
      <c r="C95" s="23">
        <v>99.965129129700642</v>
      </c>
      <c r="D95" s="23"/>
      <c r="E95" s="23">
        <f t="shared" si="3"/>
        <v>1.4389802004494578</v>
      </c>
      <c r="F95" s="23"/>
      <c r="G95" s="23">
        <v>7.9896497338253616E-2</v>
      </c>
      <c r="H95" s="23">
        <v>8.1046192115803731E-2</v>
      </c>
      <c r="I95" s="23"/>
      <c r="J95" s="23">
        <f t="shared" ref="J95:J139" si="4">H95-G95</f>
        <v>1.1496947775501143E-3</v>
      </c>
    </row>
    <row r="96" spans="1:103" s="8" customFormat="1" x14ac:dyDescent="0.35">
      <c r="A96" s="29" t="s">
        <v>227</v>
      </c>
      <c r="B96" s="41">
        <v>98.14546049215474</v>
      </c>
      <c r="C96" s="41">
        <v>83.242398492677879</v>
      </c>
      <c r="D96" s="41"/>
      <c r="E96" s="41">
        <f t="shared" si="3"/>
        <v>-15.184667660373485</v>
      </c>
      <c r="F96" s="41"/>
      <c r="G96" s="41">
        <v>4.8047547200341709</v>
      </c>
      <c r="H96" s="41">
        <v>4.0751686839008734</v>
      </c>
      <c r="I96" s="41"/>
      <c r="J96" s="41">
        <f t="shared" si="4"/>
        <v>-0.72958603613329753</v>
      </c>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70"/>
      <c r="BS96" s="70"/>
      <c r="BT96" s="70"/>
      <c r="BU96" s="70"/>
      <c r="BV96" s="70"/>
      <c r="BW96" s="70"/>
      <c r="BX96" s="70"/>
      <c r="BY96" s="70"/>
      <c r="BZ96" s="70"/>
      <c r="CA96" s="70"/>
      <c r="CB96" s="70"/>
      <c r="CC96" s="70"/>
      <c r="CD96" s="70"/>
      <c r="CE96" s="70"/>
      <c r="CF96" s="70"/>
      <c r="CG96" s="70"/>
      <c r="CH96" s="70"/>
      <c r="CI96" s="70"/>
      <c r="CJ96" s="70"/>
      <c r="CK96" s="70"/>
      <c r="CL96" s="70"/>
      <c r="CM96" s="70"/>
      <c r="CN96" s="70"/>
      <c r="CO96" s="70"/>
      <c r="CP96" s="70"/>
      <c r="CQ96" s="70"/>
      <c r="CR96" s="70"/>
      <c r="CS96" s="70"/>
      <c r="CT96" s="70"/>
      <c r="CU96" s="70"/>
      <c r="CV96" s="70"/>
      <c r="CW96" s="70"/>
      <c r="CX96" s="70"/>
      <c r="CY96" s="70"/>
    </row>
    <row r="97" spans="1:103" x14ac:dyDescent="0.35">
      <c r="A97" s="28" t="s">
        <v>228</v>
      </c>
      <c r="B97" s="23">
        <v>100.8652361481051</v>
      </c>
      <c r="C97" s="23">
        <v>100.8652361481051</v>
      </c>
      <c r="D97" s="23"/>
      <c r="E97" s="23">
        <f t="shared" si="3"/>
        <v>0</v>
      </c>
      <c r="F97" s="23"/>
      <c r="G97" s="23">
        <v>1.2937067260934834</v>
      </c>
      <c r="H97" s="23">
        <v>1.2937067260934836</v>
      </c>
      <c r="I97" s="23"/>
      <c r="J97" s="23">
        <f t="shared" si="4"/>
        <v>0</v>
      </c>
    </row>
    <row r="98" spans="1:103" s="8" customFormat="1" x14ac:dyDescent="0.35">
      <c r="A98" s="29" t="s">
        <v>229</v>
      </c>
      <c r="B98" s="41">
        <v>98.857918278335774</v>
      </c>
      <c r="C98" s="41">
        <v>98.857918278335774</v>
      </c>
      <c r="D98" s="41"/>
      <c r="E98" s="41">
        <f t="shared" si="3"/>
        <v>0</v>
      </c>
      <c r="F98" s="41"/>
      <c r="G98" s="41">
        <v>1.160161877995211</v>
      </c>
      <c r="H98" s="41">
        <v>1.1601618779952112</v>
      </c>
      <c r="I98" s="41"/>
      <c r="J98" s="41">
        <f t="shared" si="4"/>
        <v>0</v>
      </c>
      <c r="K98" s="70"/>
      <c r="L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c r="BV98" s="70"/>
      <c r="BW98" s="70"/>
      <c r="BX98" s="70"/>
      <c r="BY98" s="70"/>
      <c r="BZ98" s="70"/>
      <c r="CA98" s="70"/>
      <c r="CB98" s="70"/>
      <c r="CC98" s="70"/>
      <c r="CD98" s="70"/>
      <c r="CE98" s="70"/>
      <c r="CF98" s="70"/>
      <c r="CG98" s="70"/>
      <c r="CH98" s="70"/>
      <c r="CI98" s="70"/>
      <c r="CJ98" s="70"/>
      <c r="CK98" s="70"/>
      <c r="CL98" s="70"/>
      <c r="CM98" s="70"/>
      <c r="CN98" s="70"/>
      <c r="CO98" s="70"/>
      <c r="CP98" s="70"/>
      <c r="CQ98" s="70"/>
      <c r="CR98" s="70"/>
      <c r="CS98" s="70"/>
      <c r="CT98" s="70"/>
      <c r="CU98" s="70"/>
      <c r="CV98" s="70"/>
      <c r="CW98" s="70"/>
      <c r="CX98" s="70"/>
      <c r="CY98" s="70"/>
    </row>
    <row r="99" spans="1:103" x14ac:dyDescent="0.35">
      <c r="A99" s="30" t="s">
        <v>231</v>
      </c>
      <c r="B99" s="23">
        <v>100.16132447307763</v>
      </c>
      <c r="C99" s="23">
        <v>100.1653450599155</v>
      </c>
      <c r="D99" s="23"/>
      <c r="E99" s="23">
        <f t="shared" si="3"/>
        <v>4.014111094297057E-3</v>
      </c>
      <c r="F99" s="23"/>
      <c r="G99" s="23">
        <v>2.4420468513751201</v>
      </c>
      <c r="H99" s="23">
        <v>2.4421448778487092</v>
      </c>
      <c r="I99" s="23"/>
      <c r="J99" s="23">
        <f t="shared" si="4"/>
        <v>9.8026473589030161E-5</v>
      </c>
    </row>
    <row r="100" spans="1:103" s="8" customFormat="1" x14ac:dyDescent="0.35">
      <c r="A100" s="27" t="s">
        <v>232</v>
      </c>
      <c r="B100" s="41">
        <v>100.00763259767902</v>
      </c>
      <c r="C100" s="41">
        <v>100.00763259767902</v>
      </c>
      <c r="D100" s="41"/>
      <c r="E100" s="41">
        <f t="shared" si="3"/>
        <v>0</v>
      </c>
      <c r="F100" s="41"/>
      <c r="G100" s="41">
        <v>0.41722095818805477</v>
      </c>
      <c r="H100" s="41">
        <v>0.41722095818805482</v>
      </c>
      <c r="I100" s="41"/>
      <c r="J100" s="41">
        <f t="shared" si="4"/>
        <v>0</v>
      </c>
      <c r="K100" s="70"/>
      <c r="L100" s="70"/>
      <c r="M100" s="70"/>
      <c r="N100" s="70"/>
      <c r="O100" s="70"/>
      <c r="P100" s="70"/>
      <c r="Q100" s="70"/>
      <c r="R100" s="70"/>
      <c r="S100" s="70"/>
      <c r="T100" s="70"/>
      <c r="U100" s="70"/>
      <c r="V100" s="70"/>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c r="AV100" s="70"/>
      <c r="AW100" s="70"/>
      <c r="AX100" s="70"/>
      <c r="AY100" s="70"/>
      <c r="AZ100" s="70"/>
      <c r="BA100" s="70"/>
      <c r="BB100" s="70"/>
      <c r="BC100" s="70"/>
      <c r="BD100" s="70"/>
      <c r="BE100" s="70"/>
      <c r="BF100" s="70"/>
      <c r="BG100" s="70"/>
      <c r="BH100" s="70"/>
      <c r="BI100" s="70"/>
      <c r="BJ100" s="70"/>
      <c r="BK100" s="70"/>
      <c r="BL100" s="70"/>
      <c r="BM100" s="70"/>
      <c r="BN100" s="70"/>
      <c r="BO100" s="70"/>
      <c r="BP100" s="70"/>
      <c r="BQ100" s="70"/>
      <c r="BR100" s="70"/>
      <c r="BS100" s="70"/>
      <c r="BT100" s="70"/>
      <c r="BU100" s="70"/>
      <c r="BV100" s="70"/>
      <c r="BW100" s="70"/>
      <c r="BX100" s="70"/>
      <c r="BY100" s="70"/>
      <c r="BZ100" s="70"/>
      <c r="CA100" s="70"/>
      <c r="CB100" s="70"/>
      <c r="CC100" s="70"/>
      <c r="CD100" s="70"/>
      <c r="CE100" s="70"/>
      <c r="CF100" s="70"/>
      <c r="CG100" s="70"/>
      <c r="CH100" s="70"/>
      <c r="CI100" s="70"/>
      <c r="CJ100" s="70"/>
      <c r="CK100" s="70"/>
      <c r="CL100" s="70"/>
      <c r="CM100" s="70"/>
      <c r="CN100" s="70"/>
      <c r="CO100" s="70"/>
      <c r="CP100" s="70"/>
      <c r="CQ100" s="70"/>
      <c r="CR100" s="70"/>
      <c r="CS100" s="70"/>
      <c r="CT100" s="70"/>
      <c r="CU100" s="70"/>
      <c r="CV100" s="70"/>
      <c r="CW100" s="70"/>
      <c r="CX100" s="70"/>
      <c r="CY100" s="70"/>
    </row>
    <row r="101" spans="1:103" x14ac:dyDescent="0.35">
      <c r="A101" s="28" t="s">
        <v>44</v>
      </c>
      <c r="B101" s="23">
        <v>100.00763259767902</v>
      </c>
      <c r="C101" s="23">
        <v>100.00763259767902</v>
      </c>
      <c r="D101" s="23"/>
      <c r="E101" s="23">
        <f t="shared" si="3"/>
        <v>0</v>
      </c>
      <c r="F101" s="23"/>
      <c r="G101" s="23">
        <v>0.41722095818805477</v>
      </c>
      <c r="H101" s="23">
        <v>0.41722095818805482</v>
      </c>
      <c r="I101" s="23"/>
      <c r="J101" s="23">
        <f t="shared" si="4"/>
        <v>0</v>
      </c>
    </row>
    <row r="102" spans="1:103" s="8" customFormat="1" x14ac:dyDescent="0.35">
      <c r="A102" s="27" t="s">
        <v>235</v>
      </c>
      <c r="B102" s="41">
        <v>99.999999999999986</v>
      </c>
      <c r="C102" s="41">
        <v>99.999999999999986</v>
      </c>
      <c r="D102" s="41"/>
      <c r="E102" s="41">
        <f t="shared" si="3"/>
        <v>0</v>
      </c>
      <c r="F102" s="41"/>
      <c r="G102" s="41">
        <v>5.6874880869539346E-2</v>
      </c>
      <c r="H102" s="41">
        <v>5.6874880869539339E-2</v>
      </c>
      <c r="I102" s="41"/>
      <c r="J102" s="41">
        <f t="shared" si="4"/>
        <v>0</v>
      </c>
      <c r="K102" s="70"/>
      <c r="L102" s="70"/>
      <c r="M102" s="70"/>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c r="AS102" s="70"/>
      <c r="AT102" s="70"/>
      <c r="AU102" s="70"/>
      <c r="AV102" s="70"/>
      <c r="AW102" s="70"/>
      <c r="AX102" s="70"/>
      <c r="AY102" s="70"/>
      <c r="AZ102" s="70"/>
      <c r="BA102" s="70"/>
      <c r="BB102" s="70"/>
      <c r="BC102" s="70"/>
      <c r="BD102" s="70"/>
      <c r="BE102" s="70"/>
      <c r="BF102" s="70"/>
      <c r="BG102" s="70"/>
      <c r="BH102" s="70"/>
      <c r="BI102" s="70"/>
      <c r="BJ102" s="70"/>
      <c r="BK102" s="70"/>
      <c r="BL102" s="70"/>
      <c r="BM102" s="70"/>
      <c r="BN102" s="70"/>
      <c r="BO102" s="70"/>
      <c r="BP102" s="70"/>
      <c r="BQ102" s="70"/>
      <c r="BR102" s="70"/>
      <c r="BS102" s="70"/>
      <c r="BT102" s="70"/>
      <c r="BU102" s="70"/>
      <c r="BV102" s="70"/>
      <c r="BW102" s="70"/>
      <c r="BX102" s="70"/>
      <c r="BY102" s="70"/>
      <c r="BZ102" s="70"/>
      <c r="CA102" s="70"/>
      <c r="CB102" s="70"/>
      <c r="CC102" s="70"/>
      <c r="CD102" s="70"/>
      <c r="CE102" s="70"/>
      <c r="CF102" s="70"/>
      <c r="CG102" s="70"/>
      <c r="CH102" s="70"/>
      <c r="CI102" s="70"/>
      <c r="CJ102" s="70"/>
      <c r="CK102" s="70"/>
      <c r="CL102" s="70"/>
      <c r="CM102" s="70"/>
      <c r="CN102" s="70"/>
      <c r="CO102" s="70"/>
      <c r="CP102" s="70"/>
      <c r="CQ102" s="70"/>
      <c r="CR102" s="70"/>
      <c r="CS102" s="70"/>
      <c r="CT102" s="70"/>
      <c r="CU102" s="70"/>
      <c r="CV102" s="70"/>
      <c r="CW102" s="70"/>
      <c r="CX102" s="70"/>
      <c r="CY102" s="70"/>
    </row>
    <row r="103" spans="1:103" x14ac:dyDescent="0.35">
      <c r="A103" s="28" t="s">
        <v>236</v>
      </c>
      <c r="B103" s="23">
        <v>99.999999999999986</v>
      </c>
      <c r="C103" s="23">
        <v>99.999999999999986</v>
      </c>
      <c r="D103" s="23"/>
      <c r="E103" s="23">
        <f t="shared" si="3"/>
        <v>0</v>
      </c>
      <c r="F103" s="23"/>
      <c r="G103" s="23">
        <v>5.6874880869539346E-2</v>
      </c>
      <c r="H103" s="23">
        <v>5.6874880869539339E-2</v>
      </c>
      <c r="I103" s="23"/>
      <c r="J103" s="23">
        <f t="shared" si="4"/>
        <v>0</v>
      </c>
    </row>
    <row r="104" spans="1:103" s="8" customFormat="1" x14ac:dyDescent="0.35">
      <c r="A104" s="27" t="s">
        <v>238</v>
      </c>
      <c r="B104" s="41">
        <v>100</v>
      </c>
      <c r="C104" s="41">
        <v>100</v>
      </c>
      <c r="D104" s="41"/>
      <c r="E104" s="41">
        <f t="shared" si="3"/>
        <v>0</v>
      </c>
      <c r="F104" s="41"/>
      <c r="G104" s="41">
        <v>0.31235333996174702</v>
      </c>
      <c r="H104" s="41">
        <v>0.31235333996174697</v>
      </c>
      <c r="I104" s="41"/>
      <c r="J104" s="41">
        <f t="shared" si="4"/>
        <v>0</v>
      </c>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c r="BR104" s="70"/>
      <c r="BS104" s="70"/>
      <c r="BT104" s="70"/>
      <c r="BU104" s="70"/>
      <c r="BV104" s="70"/>
      <c r="BW104" s="70"/>
      <c r="BX104" s="70"/>
      <c r="BY104" s="70"/>
      <c r="BZ104" s="70"/>
      <c r="CA104" s="70"/>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row>
    <row r="105" spans="1:103" x14ac:dyDescent="0.35">
      <c r="A105" s="28" t="s">
        <v>45</v>
      </c>
      <c r="B105" s="23">
        <v>100</v>
      </c>
      <c r="C105" s="23">
        <v>100</v>
      </c>
      <c r="D105" s="23"/>
      <c r="E105" s="23">
        <f t="shared" si="3"/>
        <v>0</v>
      </c>
      <c r="F105" s="23"/>
      <c r="G105" s="23">
        <v>0.31235333996174702</v>
      </c>
      <c r="H105" s="23">
        <v>0.31235333996174697</v>
      </c>
      <c r="I105" s="23"/>
      <c r="J105" s="23">
        <f t="shared" si="4"/>
        <v>0</v>
      </c>
    </row>
    <row r="106" spans="1:103" s="8" customFormat="1" x14ac:dyDescent="0.35">
      <c r="A106" s="27" t="s">
        <v>240</v>
      </c>
      <c r="B106" s="41">
        <v>100</v>
      </c>
      <c r="C106" s="41">
        <v>100</v>
      </c>
      <c r="D106" s="41"/>
      <c r="E106" s="41">
        <f t="shared" si="3"/>
        <v>0</v>
      </c>
      <c r="F106" s="41"/>
      <c r="G106" s="41">
        <v>1.0248591560437195</v>
      </c>
      <c r="H106" s="41">
        <v>1.0248591560437195</v>
      </c>
      <c r="I106" s="41"/>
      <c r="J106" s="41">
        <f t="shared" si="4"/>
        <v>0</v>
      </c>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0"/>
      <c r="BH106" s="70"/>
      <c r="BI106" s="70"/>
      <c r="BJ106" s="70"/>
      <c r="BK106" s="70"/>
      <c r="BL106" s="70"/>
      <c r="BM106" s="70"/>
      <c r="BN106" s="70"/>
      <c r="BO106" s="70"/>
      <c r="BP106" s="70"/>
      <c r="BQ106" s="70"/>
      <c r="BR106" s="70"/>
      <c r="BS106" s="70"/>
      <c r="BT106" s="70"/>
      <c r="BU106" s="70"/>
      <c r="BV106" s="70"/>
      <c r="BW106" s="70"/>
      <c r="BX106" s="70"/>
      <c r="BY106" s="70"/>
      <c r="BZ106" s="70"/>
      <c r="CA106" s="70"/>
      <c r="CB106" s="70"/>
      <c r="CC106" s="70"/>
      <c r="CD106" s="70"/>
      <c r="CE106" s="70"/>
      <c r="CF106" s="70"/>
      <c r="CG106" s="70"/>
      <c r="CH106" s="70"/>
      <c r="CI106" s="70"/>
      <c r="CJ106" s="70"/>
      <c r="CK106" s="70"/>
      <c r="CL106" s="70"/>
      <c r="CM106" s="70"/>
      <c r="CN106" s="70"/>
      <c r="CO106" s="70"/>
      <c r="CP106" s="70"/>
      <c r="CQ106" s="70"/>
      <c r="CR106" s="70"/>
      <c r="CS106" s="70"/>
      <c r="CT106" s="70"/>
      <c r="CU106" s="70"/>
      <c r="CV106" s="70"/>
      <c r="CW106" s="70"/>
      <c r="CX106" s="70"/>
      <c r="CY106" s="70"/>
    </row>
    <row r="107" spans="1:103" x14ac:dyDescent="0.35">
      <c r="A107" s="28" t="s">
        <v>241</v>
      </c>
      <c r="B107" s="23">
        <v>100</v>
      </c>
      <c r="C107" s="23">
        <v>100</v>
      </c>
      <c r="D107" s="23"/>
      <c r="E107" s="23">
        <f t="shared" si="3"/>
        <v>0</v>
      </c>
      <c r="F107" s="23"/>
      <c r="G107" s="23">
        <v>0.56704512531562223</v>
      </c>
      <c r="H107" s="23">
        <v>0.56704512531562223</v>
      </c>
      <c r="I107" s="23"/>
      <c r="J107" s="23">
        <f t="shared" si="4"/>
        <v>0</v>
      </c>
    </row>
    <row r="108" spans="1:103" s="8" customFormat="1" x14ac:dyDescent="0.35">
      <c r="A108" s="29" t="s">
        <v>242</v>
      </c>
      <c r="B108" s="41">
        <v>100</v>
      </c>
      <c r="C108" s="41">
        <v>100</v>
      </c>
      <c r="D108" s="41"/>
      <c r="E108" s="41">
        <f t="shared" si="3"/>
        <v>0</v>
      </c>
      <c r="F108" s="41"/>
      <c r="G108" s="41">
        <v>0.45781403072809729</v>
      </c>
      <c r="H108" s="41">
        <v>0.45781403072809734</v>
      </c>
      <c r="I108" s="41"/>
      <c r="J108" s="41">
        <f t="shared" si="4"/>
        <v>0</v>
      </c>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c r="BB108" s="70"/>
      <c r="BC108" s="70"/>
      <c r="BD108" s="70"/>
      <c r="BE108" s="70"/>
      <c r="BF108" s="70"/>
      <c r="BG108" s="70"/>
      <c r="BH108" s="70"/>
      <c r="BI108" s="70"/>
      <c r="BJ108" s="70"/>
      <c r="BK108" s="70"/>
      <c r="BL108" s="70"/>
      <c r="BM108" s="70"/>
      <c r="BN108" s="70"/>
      <c r="BO108" s="70"/>
      <c r="BP108" s="70"/>
      <c r="BQ108" s="70"/>
      <c r="BR108" s="70"/>
      <c r="BS108" s="70"/>
      <c r="BT108" s="70"/>
      <c r="BU108" s="70"/>
      <c r="BV108" s="70"/>
      <c r="BW108" s="70"/>
      <c r="BX108" s="70"/>
      <c r="BY108" s="70"/>
      <c r="BZ108" s="70"/>
      <c r="CA108" s="70"/>
      <c r="CB108" s="70"/>
      <c r="CC108" s="70"/>
      <c r="CD108" s="70"/>
      <c r="CE108" s="70"/>
      <c r="CF108" s="70"/>
      <c r="CG108" s="70"/>
      <c r="CH108" s="70"/>
      <c r="CI108" s="70"/>
      <c r="CJ108" s="70"/>
      <c r="CK108" s="70"/>
      <c r="CL108" s="70"/>
      <c r="CM108" s="70"/>
      <c r="CN108" s="70"/>
      <c r="CO108" s="70"/>
      <c r="CP108" s="70"/>
      <c r="CQ108" s="70"/>
      <c r="CR108" s="70"/>
      <c r="CS108" s="70"/>
      <c r="CT108" s="70"/>
      <c r="CU108" s="70"/>
      <c r="CV108" s="70"/>
      <c r="CW108" s="70"/>
      <c r="CX108" s="70"/>
      <c r="CY108" s="70"/>
    </row>
    <row r="109" spans="1:103" x14ac:dyDescent="0.35">
      <c r="A109" s="30" t="s">
        <v>46</v>
      </c>
      <c r="B109" s="23">
        <v>100.62239960107306</v>
      </c>
      <c r="C109" s="23">
        <v>100.63803787072342</v>
      </c>
      <c r="D109" s="23"/>
      <c r="E109" s="23">
        <f t="shared" si="3"/>
        <v>1.5541539172558849E-2</v>
      </c>
      <c r="F109" s="23"/>
      <c r="G109" s="23">
        <v>0.63073851631205935</v>
      </c>
      <c r="H109" s="23">
        <v>0.63083654278564838</v>
      </c>
      <c r="I109" s="23"/>
      <c r="J109" s="23">
        <f t="shared" si="4"/>
        <v>9.8026473589030161E-5</v>
      </c>
    </row>
    <row r="110" spans="1:103" s="8" customFormat="1" x14ac:dyDescent="0.35">
      <c r="A110" s="29" t="s">
        <v>47</v>
      </c>
      <c r="B110" s="41">
        <v>101.21951774671101</v>
      </c>
      <c r="C110" s="41">
        <v>101.25015906995992</v>
      </c>
      <c r="D110" s="41"/>
      <c r="E110" s="41">
        <f t="shared" si="3"/>
        <v>3.0272149019316963E-2</v>
      </c>
      <c r="F110" s="41"/>
      <c r="G110" s="41">
        <v>0.32381735940353434</v>
      </c>
      <c r="H110" s="41">
        <v>0.32391538587712337</v>
      </c>
      <c r="I110" s="41"/>
      <c r="J110" s="41">
        <f t="shared" si="4"/>
        <v>9.8026473589030161E-5</v>
      </c>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c r="BR110" s="70"/>
      <c r="BS110" s="70"/>
      <c r="BT110" s="70"/>
      <c r="BU110" s="70"/>
      <c r="BV110" s="70"/>
      <c r="BW110" s="70"/>
      <c r="BX110" s="70"/>
      <c r="BY110" s="70"/>
      <c r="BZ110" s="70"/>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row>
    <row r="111" spans="1:103" x14ac:dyDescent="0.35">
      <c r="A111" s="28" t="s">
        <v>245</v>
      </c>
      <c r="B111" s="23">
        <v>100</v>
      </c>
      <c r="C111" s="23">
        <v>100</v>
      </c>
      <c r="D111" s="23"/>
      <c r="E111" s="23">
        <f t="shared" si="3"/>
        <v>0</v>
      </c>
      <c r="F111" s="23"/>
      <c r="G111" s="23">
        <v>0.30692115690852495</v>
      </c>
      <c r="H111" s="23">
        <v>0.30692115690852501</v>
      </c>
      <c r="I111" s="23"/>
      <c r="J111" s="23">
        <f t="shared" si="4"/>
        <v>0</v>
      </c>
    </row>
    <row r="112" spans="1:103" s="8" customFormat="1" x14ac:dyDescent="0.35">
      <c r="A112" s="27" t="s">
        <v>246</v>
      </c>
      <c r="B112" s="41">
        <v>99.999999621514505</v>
      </c>
      <c r="C112" s="41">
        <v>100.00042356043194</v>
      </c>
      <c r="D112" s="41"/>
      <c r="E112" s="41">
        <f t="shared" si="3"/>
        <v>4.2393891903635961E-4</v>
      </c>
      <c r="F112" s="41"/>
      <c r="G112" s="41">
        <v>5.154882870109196</v>
      </c>
      <c r="H112" s="41">
        <v>5.1549047236639138</v>
      </c>
      <c r="I112" s="41"/>
      <c r="J112" s="41">
        <f t="shared" si="4"/>
        <v>2.1853554717843338E-5</v>
      </c>
      <c r="K112" s="70"/>
      <c r="L112" s="70"/>
      <c r="M112" s="70"/>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c r="BW112" s="70"/>
      <c r="BX112" s="70"/>
      <c r="BY112" s="70"/>
      <c r="BZ112" s="70"/>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row>
    <row r="113" spans="1:103" x14ac:dyDescent="0.35">
      <c r="A113" s="30" t="s">
        <v>247</v>
      </c>
      <c r="B113" s="23">
        <v>100</v>
      </c>
      <c r="C113" s="23">
        <v>100</v>
      </c>
      <c r="D113" s="23"/>
      <c r="E113" s="23">
        <f t="shared" si="3"/>
        <v>0</v>
      </c>
      <c r="F113" s="23"/>
      <c r="G113" s="23">
        <v>0.58033870809418553</v>
      </c>
      <c r="H113" s="23">
        <v>0.58033870809418542</v>
      </c>
      <c r="I113" s="23"/>
      <c r="J113" s="23">
        <f t="shared" si="4"/>
        <v>0</v>
      </c>
    </row>
    <row r="114" spans="1:103" s="8" customFormat="1" x14ac:dyDescent="0.35">
      <c r="A114" s="29" t="s">
        <v>248</v>
      </c>
      <c r="B114" s="41">
        <v>100</v>
      </c>
      <c r="C114" s="41">
        <v>100</v>
      </c>
      <c r="D114" s="41"/>
      <c r="E114" s="41">
        <f t="shared" si="3"/>
        <v>0</v>
      </c>
      <c r="F114" s="41"/>
      <c r="G114" s="41">
        <v>0.58033870809418553</v>
      </c>
      <c r="H114" s="41">
        <v>0.58033870809418542</v>
      </c>
      <c r="I114" s="41"/>
      <c r="J114" s="41">
        <f t="shared" si="4"/>
        <v>0</v>
      </c>
      <c r="K114" s="70"/>
      <c r="L114" s="70"/>
      <c r="M114" s="70"/>
      <c r="N114" s="70"/>
      <c r="O114" s="70"/>
      <c r="P114" s="70"/>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0"/>
      <c r="BE114" s="70"/>
      <c r="BF114" s="70"/>
      <c r="BG114" s="70"/>
      <c r="BH114" s="70"/>
      <c r="BI114" s="70"/>
      <c r="BJ114" s="70"/>
      <c r="BK114" s="70"/>
      <c r="BL114" s="70"/>
      <c r="BM114" s="70"/>
      <c r="BN114" s="70"/>
      <c r="BO114" s="70"/>
      <c r="BP114" s="70"/>
      <c r="BQ114" s="70"/>
      <c r="BR114" s="70"/>
      <c r="BS114" s="70"/>
      <c r="BT114" s="70"/>
      <c r="BU114" s="70"/>
      <c r="BV114" s="70"/>
      <c r="BW114" s="70"/>
      <c r="BX114" s="70"/>
      <c r="BY114" s="70"/>
      <c r="BZ114" s="70"/>
      <c r="CA114" s="70"/>
      <c r="CB114" s="70"/>
      <c r="CC114" s="70"/>
      <c r="CD114" s="70"/>
      <c r="CE114" s="70"/>
      <c r="CF114" s="70"/>
      <c r="CG114" s="70"/>
      <c r="CH114" s="70"/>
      <c r="CI114" s="70"/>
      <c r="CJ114" s="70"/>
      <c r="CK114" s="70"/>
      <c r="CL114" s="70"/>
      <c r="CM114" s="70"/>
      <c r="CN114" s="70"/>
      <c r="CO114" s="70"/>
      <c r="CP114" s="70"/>
      <c r="CQ114" s="70"/>
      <c r="CR114" s="70"/>
      <c r="CS114" s="70"/>
      <c r="CT114" s="70"/>
      <c r="CU114" s="70"/>
      <c r="CV114" s="70"/>
      <c r="CW114" s="70"/>
      <c r="CX114" s="70"/>
      <c r="CY114" s="70"/>
    </row>
    <row r="115" spans="1:103" x14ac:dyDescent="0.35">
      <c r="A115" s="30" t="s">
        <v>48</v>
      </c>
      <c r="B115" s="23">
        <v>100</v>
      </c>
      <c r="C115" s="23">
        <v>100</v>
      </c>
      <c r="D115" s="23"/>
      <c r="E115" s="23">
        <f t="shared" si="3"/>
        <v>0</v>
      </c>
      <c r="F115" s="23"/>
      <c r="G115" s="23">
        <v>0.25427399230631531</v>
      </c>
      <c r="H115" s="23">
        <v>0.25427399230631531</v>
      </c>
      <c r="I115" s="23"/>
      <c r="J115" s="23">
        <f t="shared" si="4"/>
        <v>0</v>
      </c>
    </row>
    <row r="116" spans="1:103" s="8" customFormat="1" x14ac:dyDescent="0.35">
      <c r="A116" s="29" t="s">
        <v>49</v>
      </c>
      <c r="B116" s="41">
        <v>100</v>
      </c>
      <c r="C116" s="41">
        <v>100</v>
      </c>
      <c r="D116" s="41"/>
      <c r="E116" s="41">
        <f t="shared" si="3"/>
        <v>0</v>
      </c>
      <c r="F116" s="41"/>
      <c r="G116" s="41">
        <v>0.25427399230631531</v>
      </c>
      <c r="H116" s="41">
        <v>0.25427399230631531</v>
      </c>
      <c r="I116" s="41"/>
      <c r="J116" s="41">
        <f t="shared" si="4"/>
        <v>0</v>
      </c>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c r="BR116" s="70"/>
      <c r="BS116" s="70"/>
      <c r="BT116" s="70"/>
      <c r="BU116" s="70"/>
      <c r="BV116" s="70"/>
      <c r="BW116" s="70"/>
      <c r="BX116" s="70"/>
      <c r="BY116" s="70"/>
      <c r="BZ116" s="70"/>
      <c r="CA116" s="70"/>
      <c r="CB116" s="70"/>
      <c r="CC116" s="70"/>
      <c r="CD116" s="70"/>
      <c r="CE116" s="70"/>
      <c r="CF116" s="70"/>
      <c r="CG116" s="70"/>
      <c r="CH116" s="70"/>
      <c r="CI116" s="70"/>
      <c r="CJ116" s="70"/>
      <c r="CK116" s="70"/>
      <c r="CL116" s="70"/>
      <c r="CM116" s="70"/>
      <c r="CN116" s="70"/>
      <c r="CO116" s="70"/>
      <c r="CP116" s="70"/>
      <c r="CQ116" s="70"/>
      <c r="CR116" s="70"/>
      <c r="CS116" s="70"/>
      <c r="CT116" s="70"/>
      <c r="CU116" s="70"/>
      <c r="CV116" s="70"/>
      <c r="CW116" s="70"/>
      <c r="CX116" s="70"/>
      <c r="CY116" s="70"/>
    </row>
    <row r="117" spans="1:103" x14ac:dyDescent="0.35">
      <c r="A117" s="30" t="s">
        <v>251</v>
      </c>
      <c r="B117" s="23">
        <v>99.999998715078419</v>
      </c>
      <c r="C117" s="23">
        <v>99.999998715078419</v>
      </c>
      <c r="D117" s="23"/>
      <c r="E117" s="23">
        <f t="shared" si="3"/>
        <v>0</v>
      </c>
      <c r="F117" s="23"/>
      <c r="G117" s="23">
        <v>1.5184182981919767</v>
      </c>
      <c r="H117" s="23">
        <v>1.5184182981919767</v>
      </c>
      <c r="I117" s="23"/>
      <c r="J117" s="23">
        <f t="shared" si="4"/>
        <v>0</v>
      </c>
    </row>
    <row r="118" spans="1:103" s="8" customFormat="1" x14ac:dyDescent="0.35">
      <c r="A118" s="29" t="s">
        <v>252</v>
      </c>
      <c r="B118" s="41">
        <v>100</v>
      </c>
      <c r="C118" s="41">
        <v>100</v>
      </c>
      <c r="D118" s="41"/>
      <c r="E118" s="41">
        <f t="shared" si="3"/>
        <v>0</v>
      </c>
      <c r="F118" s="41"/>
      <c r="G118" s="41">
        <v>1.5184183177024613</v>
      </c>
      <c r="H118" s="41">
        <v>1.5184183177024613</v>
      </c>
      <c r="I118" s="41"/>
      <c r="J118" s="41">
        <f t="shared" si="4"/>
        <v>0</v>
      </c>
      <c r="K118" s="70"/>
      <c r="L118" s="70"/>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c r="AL118" s="70"/>
      <c r="AM118" s="70"/>
      <c r="AN118" s="70"/>
      <c r="AO118" s="70"/>
      <c r="AP118" s="70"/>
      <c r="AQ118" s="70"/>
      <c r="AR118" s="70"/>
      <c r="AS118" s="70"/>
      <c r="AT118" s="70"/>
      <c r="AU118" s="70"/>
      <c r="AV118" s="70"/>
      <c r="AW118" s="70"/>
      <c r="AX118" s="70"/>
      <c r="AY118" s="70"/>
      <c r="AZ118" s="70"/>
      <c r="BA118" s="70"/>
      <c r="BB118" s="70"/>
      <c r="BC118" s="70"/>
      <c r="BD118" s="70"/>
      <c r="BE118" s="70"/>
      <c r="BF118" s="70"/>
      <c r="BG118" s="70"/>
      <c r="BH118" s="70"/>
      <c r="BI118" s="70"/>
      <c r="BJ118" s="70"/>
      <c r="BK118" s="70"/>
      <c r="BL118" s="70"/>
      <c r="BM118" s="70"/>
      <c r="BN118" s="70"/>
      <c r="BO118" s="70"/>
      <c r="BP118" s="70"/>
      <c r="BQ118" s="70"/>
      <c r="BR118" s="70"/>
      <c r="BS118" s="70"/>
      <c r="BT118" s="70"/>
      <c r="BU118" s="70"/>
      <c r="BV118" s="70"/>
      <c r="BW118" s="70"/>
      <c r="BX118" s="70"/>
      <c r="BY118" s="70"/>
      <c r="BZ118" s="70"/>
      <c r="CA118" s="70"/>
      <c r="CB118" s="70"/>
      <c r="CC118" s="70"/>
      <c r="CD118" s="70"/>
      <c r="CE118" s="70"/>
      <c r="CF118" s="70"/>
      <c r="CG118" s="70"/>
      <c r="CH118" s="70"/>
      <c r="CI118" s="70"/>
      <c r="CJ118" s="70"/>
      <c r="CK118" s="70"/>
      <c r="CL118" s="70"/>
      <c r="CM118" s="70"/>
      <c r="CN118" s="70"/>
      <c r="CO118" s="70"/>
      <c r="CP118" s="70"/>
      <c r="CQ118" s="70"/>
      <c r="CR118" s="70"/>
      <c r="CS118" s="70"/>
      <c r="CT118" s="70"/>
      <c r="CU118" s="70"/>
      <c r="CV118" s="70"/>
      <c r="CW118" s="70"/>
      <c r="CX118" s="70"/>
      <c r="CY118" s="70"/>
    </row>
    <row r="119" spans="1:103" x14ac:dyDescent="0.35">
      <c r="A119" s="30" t="s">
        <v>253</v>
      </c>
      <c r="B119" s="23">
        <v>100</v>
      </c>
      <c r="C119" s="23">
        <v>100.00077996823957</v>
      </c>
      <c r="D119" s="23"/>
      <c r="E119" s="23">
        <f t="shared" si="3"/>
        <v>7.7996823957260375E-4</v>
      </c>
      <c r="F119" s="23"/>
      <c r="G119" s="23">
        <v>2.8018518715167184</v>
      </c>
      <c r="H119" s="23">
        <v>2.8018737250714363</v>
      </c>
      <c r="I119" s="23"/>
      <c r="J119" s="23">
        <f t="shared" si="4"/>
        <v>2.1853554717843338E-5</v>
      </c>
    </row>
    <row r="120" spans="1:103" s="8" customFormat="1" x14ac:dyDescent="0.35">
      <c r="A120" s="29" t="s">
        <v>254</v>
      </c>
      <c r="B120" s="41">
        <v>100</v>
      </c>
      <c r="C120" s="41">
        <v>100.00077996823957</v>
      </c>
      <c r="D120" s="41"/>
      <c r="E120" s="41">
        <f t="shared" si="3"/>
        <v>7.7996823957260375E-4</v>
      </c>
      <c r="F120" s="41"/>
      <c r="G120" s="41">
        <v>2.8018518715167184</v>
      </c>
      <c r="H120" s="41">
        <v>2.8018737250714363</v>
      </c>
      <c r="I120" s="41"/>
      <c r="J120" s="41">
        <f t="shared" si="4"/>
        <v>2.1853554717843338E-5</v>
      </c>
      <c r="K120" s="70"/>
      <c r="L120" s="70"/>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c r="BB120" s="70"/>
      <c r="BC120" s="70"/>
      <c r="BD120" s="70"/>
      <c r="BE120" s="70"/>
      <c r="BF120" s="70"/>
      <c r="BG120" s="70"/>
      <c r="BH120" s="70"/>
      <c r="BI120" s="70"/>
      <c r="BJ120" s="70"/>
      <c r="BK120" s="70"/>
      <c r="BL120" s="70"/>
      <c r="BM120" s="70"/>
      <c r="BN120" s="70"/>
      <c r="BO120" s="70"/>
      <c r="BP120" s="70"/>
      <c r="BQ120" s="70"/>
      <c r="BR120" s="70"/>
      <c r="BS120" s="70"/>
      <c r="BT120" s="70"/>
      <c r="BU120" s="70"/>
      <c r="BV120" s="70"/>
      <c r="BW120" s="70"/>
      <c r="BX120" s="70"/>
      <c r="BY120" s="70"/>
      <c r="BZ120" s="70"/>
      <c r="CA120" s="70"/>
      <c r="CB120" s="70"/>
      <c r="CC120" s="70"/>
      <c r="CD120" s="70"/>
      <c r="CE120" s="70"/>
      <c r="CF120" s="70"/>
      <c r="CG120" s="70"/>
      <c r="CH120" s="70"/>
      <c r="CI120" s="70"/>
      <c r="CJ120" s="70"/>
      <c r="CK120" s="70"/>
      <c r="CL120" s="70"/>
      <c r="CM120" s="70"/>
      <c r="CN120" s="70"/>
      <c r="CO120" s="70"/>
      <c r="CP120" s="70"/>
      <c r="CQ120" s="70"/>
      <c r="CR120" s="70"/>
      <c r="CS120" s="70"/>
      <c r="CT120" s="70"/>
      <c r="CU120" s="70"/>
      <c r="CV120" s="70"/>
      <c r="CW120" s="70"/>
      <c r="CX120" s="70"/>
      <c r="CY120" s="70"/>
    </row>
    <row r="121" spans="1:103" x14ac:dyDescent="0.35">
      <c r="A121" s="30" t="s">
        <v>257</v>
      </c>
      <c r="B121" s="23">
        <v>100.52685945025803</v>
      </c>
      <c r="C121" s="23">
        <v>100.52685945025803</v>
      </c>
      <c r="D121" s="23"/>
      <c r="E121" s="23">
        <f t="shared" si="3"/>
        <v>0</v>
      </c>
      <c r="F121" s="23"/>
      <c r="G121" s="23">
        <v>5.4970494518340312</v>
      </c>
      <c r="H121" s="23">
        <v>5.4970494518340312</v>
      </c>
      <c r="I121" s="23"/>
      <c r="J121" s="23">
        <f t="shared" si="4"/>
        <v>0</v>
      </c>
    </row>
    <row r="122" spans="1:103" s="8" customFormat="1" x14ac:dyDescent="0.35">
      <c r="A122" s="27" t="s">
        <v>258</v>
      </c>
      <c r="B122" s="41">
        <v>100.53065446270786</v>
      </c>
      <c r="C122" s="41">
        <v>100.53065446270786</v>
      </c>
      <c r="D122" s="41"/>
      <c r="E122" s="41">
        <f t="shared" si="3"/>
        <v>0</v>
      </c>
      <c r="F122" s="41"/>
      <c r="G122" s="41">
        <v>5.4579429550508234</v>
      </c>
      <c r="H122" s="41">
        <v>5.4579429550508234</v>
      </c>
      <c r="I122" s="41"/>
      <c r="J122" s="41">
        <f t="shared" si="4"/>
        <v>0</v>
      </c>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c r="BR122" s="70"/>
      <c r="BS122" s="70"/>
      <c r="BT122" s="70"/>
      <c r="BU122" s="70"/>
      <c r="BV122" s="70"/>
      <c r="BW122" s="70"/>
      <c r="BX122" s="70"/>
      <c r="BY122" s="70"/>
      <c r="BZ122" s="70"/>
      <c r="CA122" s="70"/>
      <c r="CB122" s="70"/>
      <c r="CC122" s="70"/>
      <c r="CD122" s="70"/>
      <c r="CE122" s="70"/>
      <c r="CF122" s="70"/>
      <c r="CG122" s="70"/>
      <c r="CH122" s="70"/>
      <c r="CI122" s="70"/>
      <c r="CJ122" s="70"/>
      <c r="CK122" s="70"/>
      <c r="CL122" s="70"/>
      <c r="CM122" s="70"/>
      <c r="CN122" s="70"/>
      <c r="CO122" s="70"/>
      <c r="CP122" s="70"/>
      <c r="CQ122" s="70"/>
      <c r="CR122" s="70"/>
      <c r="CS122" s="70"/>
      <c r="CT122" s="70"/>
      <c r="CU122" s="70"/>
      <c r="CV122" s="70"/>
      <c r="CW122" s="70"/>
      <c r="CX122" s="70"/>
      <c r="CY122" s="70"/>
    </row>
    <row r="123" spans="1:103" x14ac:dyDescent="0.35">
      <c r="A123" s="28" t="s">
        <v>259</v>
      </c>
      <c r="B123" s="23">
        <v>100.53065446270786</v>
      </c>
      <c r="C123" s="23">
        <v>100.53065446270786</v>
      </c>
      <c r="D123" s="23"/>
      <c r="E123" s="23">
        <f t="shared" si="3"/>
        <v>0</v>
      </c>
      <c r="F123" s="23"/>
      <c r="G123" s="23">
        <v>5.4579429550508234</v>
      </c>
      <c r="H123" s="23">
        <v>5.4579429550508234</v>
      </c>
      <c r="I123" s="23"/>
      <c r="J123" s="23">
        <f t="shared" si="4"/>
        <v>0</v>
      </c>
    </row>
    <row r="124" spans="1:103" s="8" customFormat="1" x14ac:dyDescent="0.35">
      <c r="A124" s="27" t="s">
        <v>261</v>
      </c>
      <c r="B124" s="41">
        <v>100</v>
      </c>
      <c r="C124" s="41">
        <v>100</v>
      </c>
      <c r="D124" s="41"/>
      <c r="E124" s="41">
        <f t="shared" si="3"/>
        <v>0</v>
      </c>
      <c r="F124" s="41"/>
      <c r="G124" s="41">
        <v>3.910649678320801E-2</v>
      </c>
      <c r="H124" s="41">
        <v>3.910649678320801E-2</v>
      </c>
      <c r="I124" s="41"/>
      <c r="J124" s="41">
        <f t="shared" si="4"/>
        <v>0</v>
      </c>
      <c r="K124" s="70"/>
      <c r="L124" s="70"/>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0"/>
      <c r="AS124" s="70"/>
      <c r="AT124" s="70"/>
      <c r="AU124" s="70"/>
      <c r="AV124" s="70"/>
      <c r="AW124" s="70"/>
      <c r="AX124" s="70"/>
      <c r="AY124" s="70"/>
      <c r="AZ124" s="70"/>
      <c r="BA124" s="70"/>
      <c r="BB124" s="70"/>
      <c r="BC124" s="70"/>
      <c r="BD124" s="70"/>
      <c r="BE124" s="70"/>
      <c r="BF124" s="70"/>
      <c r="BG124" s="70"/>
      <c r="BH124" s="70"/>
      <c r="BI124" s="70"/>
      <c r="BJ124" s="70"/>
      <c r="BK124" s="70"/>
      <c r="BL124" s="70"/>
      <c r="BM124" s="70"/>
      <c r="BN124" s="70"/>
      <c r="BO124" s="70"/>
      <c r="BP124" s="70"/>
      <c r="BQ124" s="70"/>
      <c r="BR124" s="70"/>
      <c r="BS124" s="70"/>
      <c r="BT124" s="70"/>
      <c r="BU124" s="70"/>
      <c r="BV124" s="70"/>
      <c r="BW124" s="70"/>
      <c r="BX124" s="70"/>
      <c r="BY124" s="70"/>
      <c r="BZ124" s="70"/>
      <c r="CA124" s="70"/>
      <c r="CB124" s="70"/>
      <c r="CC124" s="70"/>
      <c r="CD124" s="70"/>
      <c r="CE124" s="70"/>
      <c r="CF124" s="70"/>
      <c r="CG124" s="70"/>
      <c r="CH124" s="70"/>
      <c r="CI124" s="70"/>
      <c r="CJ124" s="70"/>
      <c r="CK124" s="70"/>
      <c r="CL124" s="70"/>
      <c r="CM124" s="70"/>
      <c r="CN124" s="70"/>
      <c r="CO124" s="70"/>
      <c r="CP124" s="70"/>
      <c r="CQ124" s="70"/>
      <c r="CR124" s="70"/>
      <c r="CS124" s="70"/>
      <c r="CT124" s="70"/>
      <c r="CU124" s="70"/>
      <c r="CV124" s="70"/>
      <c r="CW124" s="70"/>
      <c r="CX124" s="70"/>
      <c r="CY124" s="70"/>
    </row>
    <row r="125" spans="1:103" x14ac:dyDescent="0.35">
      <c r="A125" s="28" t="s">
        <v>262</v>
      </c>
      <c r="B125" s="23">
        <v>100</v>
      </c>
      <c r="C125" s="23">
        <v>100</v>
      </c>
      <c r="D125" s="23"/>
      <c r="E125" s="23">
        <f t="shared" si="3"/>
        <v>0</v>
      </c>
      <c r="F125" s="23"/>
      <c r="G125" s="23">
        <v>3.910649678320801E-2</v>
      </c>
      <c r="H125" s="23">
        <v>3.910649678320801E-2</v>
      </c>
      <c r="I125" s="23"/>
      <c r="J125" s="23">
        <f t="shared" si="4"/>
        <v>0</v>
      </c>
    </row>
    <row r="126" spans="1:103" s="8" customFormat="1" x14ac:dyDescent="0.35">
      <c r="A126" s="27" t="s">
        <v>264</v>
      </c>
      <c r="B126" s="41">
        <v>100</v>
      </c>
      <c r="C126" s="41">
        <v>100</v>
      </c>
      <c r="D126" s="41"/>
      <c r="E126" s="41">
        <f t="shared" si="3"/>
        <v>0</v>
      </c>
      <c r="F126" s="41"/>
      <c r="G126" s="41">
        <v>0.13744789565095256</v>
      </c>
      <c r="H126" s="41">
        <v>0.13744789565095256</v>
      </c>
      <c r="I126" s="41"/>
      <c r="J126" s="41">
        <f t="shared" si="4"/>
        <v>0</v>
      </c>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c r="BD126" s="70"/>
      <c r="BE126" s="70"/>
      <c r="BF126" s="70"/>
      <c r="BG126" s="70"/>
      <c r="BH126" s="70"/>
      <c r="BI126" s="70"/>
      <c r="BJ126" s="70"/>
      <c r="BK126" s="70"/>
      <c r="BL126" s="70"/>
      <c r="BM126" s="70"/>
      <c r="BN126" s="70"/>
      <c r="BO126" s="70"/>
      <c r="BP126" s="70"/>
      <c r="BQ126" s="70"/>
      <c r="BR126" s="70"/>
      <c r="BS126" s="70"/>
      <c r="BT126" s="70"/>
      <c r="BU126" s="70"/>
      <c r="BV126" s="70"/>
      <c r="BW126" s="70"/>
      <c r="BX126" s="70"/>
      <c r="BY126" s="70"/>
      <c r="BZ126" s="70"/>
      <c r="CA126" s="70"/>
      <c r="CB126" s="70"/>
      <c r="CC126" s="70"/>
      <c r="CD126" s="70"/>
      <c r="CE126" s="70"/>
      <c r="CF126" s="70"/>
      <c r="CG126" s="70"/>
      <c r="CH126" s="70"/>
      <c r="CI126" s="70"/>
      <c r="CJ126" s="70"/>
      <c r="CK126" s="70"/>
      <c r="CL126" s="70"/>
      <c r="CM126" s="70"/>
      <c r="CN126" s="70"/>
      <c r="CO126" s="70"/>
      <c r="CP126" s="70"/>
      <c r="CQ126" s="70"/>
      <c r="CR126" s="70"/>
      <c r="CS126" s="70"/>
      <c r="CT126" s="70"/>
      <c r="CU126" s="70"/>
      <c r="CV126" s="70"/>
      <c r="CW126" s="70"/>
      <c r="CX126" s="70"/>
      <c r="CY126" s="70"/>
    </row>
    <row r="127" spans="1:103" x14ac:dyDescent="0.35">
      <c r="A127" s="30" t="s">
        <v>265</v>
      </c>
      <c r="B127" s="23">
        <v>100</v>
      </c>
      <c r="C127" s="23">
        <v>100</v>
      </c>
      <c r="D127" s="23"/>
      <c r="E127" s="23">
        <f t="shared" si="3"/>
        <v>0</v>
      </c>
      <c r="F127" s="23"/>
      <c r="G127" s="23">
        <v>0.13744789565095256</v>
      </c>
      <c r="H127" s="23">
        <v>0.13744789565095256</v>
      </c>
      <c r="I127" s="23"/>
      <c r="J127" s="23">
        <f t="shared" si="4"/>
        <v>0</v>
      </c>
    </row>
    <row r="128" spans="1:103" s="8" customFormat="1" x14ac:dyDescent="0.35">
      <c r="A128" s="29" t="s">
        <v>266</v>
      </c>
      <c r="B128" s="41">
        <v>100</v>
      </c>
      <c r="C128" s="41">
        <v>100</v>
      </c>
      <c r="D128" s="41"/>
      <c r="E128" s="41">
        <f t="shared" si="3"/>
        <v>0</v>
      </c>
      <c r="F128" s="41"/>
      <c r="G128" s="41">
        <v>9.8800146309281328E-2</v>
      </c>
      <c r="H128" s="41">
        <v>9.8800146309281342E-2</v>
      </c>
      <c r="I128" s="41"/>
      <c r="J128" s="41">
        <f t="shared" si="4"/>
        <v>0</v>
      </c>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70"/>
      <c r="BG128" s="70"/>
      <c r="BH128" s="70"/>
      <c r="BI128" s="70"/>
      <c r="BJ128" s="70"/>
      <c r="BK128" s="70"/>
      <c r="BL128" s="70"/>
      <c r="BM128" s="70"/>
      <c r="BN128" s="70"/>
      <c r="BO128" s="70"/>
      <c r="BP128" s="70"/>
      <c r="BQ128" s="70"/>
      <c r="BR128" s="70"/>
      <c r="BS128" s="70"/>
      <c r="BT128" s="70"/>
      <c r="BU128" s="70"/>
      <c r="BV128" s="70"/>
      <c r="BW128" s="70"/>
      <c r="BX128" s="70"/>
      <c r="BY128" s="70"/>
      <c r="BZ128" s="70"/>
      <c r="CA128" s="70"/>
      <c r="CB128" s="70"/>
      <c r="CC128" s="70"/>
      <c r="CD128" s="70"/>
      <c r="CE128" s="70"/>
      <c r="CF128" s="70"/>
      <c r="CG128" s="70"/>
      <c r="CH128" s="70"/>
      <c r="CI128" s="70"/>
      <c r="CJ128" s="70"/>
      <c r="CK128" s="70"/>
      <c r="CL128" s="70"/>
      <c r="CM128" s="70"/>
      <c r="CN128" s="70"/>
      <c r="CO128" s="70"/>
      <c r="CP128" s="70"/>
      <c r="CQ128" s="70"/>
      <c r="CR128" s="70"/>
      <c r="CS128" s="70"/>
      <c r="CT128" s="70"/>
      <c r="CU128" s="70"/>
      <c r="CV128" s="70"/>
      <c r="CW128" s="70"/>
      <c r="CX128" s="70"/>
      <c r="CY128" s="70"/>
    </row>
    <row r="129" spans="1:103" x14ac:dyDescent="0.35">
      <c r="A129" s="28" t="s">
        <v>267</v>
      </c>
      <c r="B129" s="23">
        <v>100</v>
      </c>
      <c r="C129" s="23">
        <v>100</v>
      </c>
      <c r="D129" s="23"/>
      <c r="E129" s="23">
        <f t="shared" si="3"/>
        <v>0</v>
      </c>
      <c r="F129" s="23"/>
      <c r="G129" s="23">
        <v>3.8647749341671221E-2</v>
      </c>
      <c r="H129" s="23">
        <v>3.8647749341671214E-2</v>
      </c>
      <c r="I129" s="23"/>
      <c r="J129" s="23">
        <f t="shared" si="4"/>
        <v>0</v>
      </c>
    </row>
    <row r="130" spans="1:103" s="8" customFormat="1" x14ac:dyDescent="0.35">
      <c r="A130" s="27" t="s">
        <v>269</v>
      </c>
      <c r="B130" s="41">
        <v>99.859905727685373</v>
      </c>
      <c r="C130" s="41">
        <v>99.889911939971327</v>
      </c>
      <c r="D130" s="41"/>
      <c r="E130" s="41">
        <f t="shared" si="3"/>
        <v>3.0048308244734478E-2</v>
      </c>
      <c r="F130" s="41"/>
      <c r="G130" s="41">
        <v>4.7814192770994062</v>
      </c>
      <c r="H130" s="41">
        <v>4.7828560127022621</v>
      </c>
      <c r="I130" s="41"/>
      <c r="J130" s="41">
        <f t="shared" si="4"/>
        <v>1.4367356028559541E-3</v>
      </c>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c r="BA130" s="70"/>
      <c r="BB130" s="70"/>
      <c r="BC130" s="70"/>
      <c r="BD130" s="70"/>
      <c r="BE130" s="70"/>
      <c r="BF130" s="70"/>
      <c r="BG130" s="70"/>
      <c r="BH130" s="70"/>
      <c r="BI130" s="70"/>
      <c r="BJ130" s="70"/>
      <c r="BK130" s="70"/>
      <c r="BL130" s="70"/>
      <c r="BM130" s="70"/>
      <c r="BN130" s="70"/>
      <c r="BO130" s="70"/>
      <c r="BP130" s="70"/>
      <c r="BQ130" s="70"/>
      <c r="BR130" s="70"/>
      <c r="BS130" s="70"/>
      <c r="BT130" s="70"/>
      <c r="BU130" s="70"/>
      <c r="BV130" s="70"/>
      <c r="BW130" s="70"/>
      <c r="BX130" s="70"/>
      <c r="BY130" s="70"/>
      <c r="BZ130" s="70"/>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row>
    <row r="131" spans="1:103" x14ac:dyDescent="0.35">
      <c r="A131" s="30" t="s">
        <v>50</v>
      </c>
      <c r="B131" s="23">
        <v>99.888039032961174</v>
      </c>
      <c r="C131" s="23">
        <v>99.921245930245362</v>
      </c>
      <c r="D131" s="23"/>
      <c r="E131" s="23">
        <f t="shared" si="3"/>
        <v>3.3244117719877231E-2</v>
      </c>
      <c r="F131" s="23"/>
      <c r="G131" s="23">
        <v>4.3217738998583695</v>
      </c>
      <c r="H131" s="23">
        <v>4.3232106354612254</v>
      </c>
      <c r="I131" s="23"/>
      <c r="J131" s="23">
        <f t="shared" si="4"/>
        <v>1.4367356028559541E-3</v>
      </c>
    </row>
    <row r="132" spans="1:103" s="8" customFormat="1" x14ac:dyDescent="0.35">
      <c r="A132" s="29" t="s">
        <v>270</v>
      </c>
      <c r="B132" s="41">
        <v>112.45593503545534</v>
      </c>
      <c r="C132" s="41">
        <v>112.45593503545534</v>
      </c>
      <c r="D132" s="41"/>
      <c r="E132" s="41">
        <f t="shared" si="3"/>
        <v>0</v>
      </c>
      <c r="F132" s="41"/>
      <c r="G132" s="41">
        <v>2.8898390382237953E-2</v>
      </c>
      <c r="H132" s="41">
        <v>2.8898390382237956E-2</v>
      </c>
      <c r="I132" s="41"/>
      <c r="J132" s="41">
        <f t="shared" si="4"/>
        <v>0</v>
      </c>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c r="BD132" s="70"/>
      <c r="BE132" s="70"/>
      <c r="BF132" s="70"/>
      <c r="BG132" s="70"/>
      <c r="BH132" s="70"/>
      <c r="BI132" s="70"/>
      <c r="BJ132" s="70"/>
      <c r="BK132" s="70"/>
      <c r="BL132" s="70"/>
      <c r="BM132" s="70"/>
      <c r="BN132" s="70"/>
      <c r="BO132" s="70"/>
      <c r="BP132" s="70"/>
      <c r="BQ132" s="70"/>
      <c r="BR132" s="70"/>
      <c r="BS132" s="70"/>
      <c r="BT132" s="70"/>
      <c r="BU132" s="70"/>
      <c r="BV132" s="70"/>
      <c r="BW132" s="70"/>
      <c r="BX132" s="70"/>
      <c r="BY132" s="70"/>
      <c r="BZ132" s="70"/>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row>
    <row r="133" spans="1:103" x14ac:dyDescent="0.35">
      <c r="A133" s="28" t="s">
        <v>52</v>
      </c>
      <c r="B133" s="23">
        <v>99.718168708367642</v>
      </c>
      <c r="C133" s="23">
        <v>99.753544788106637</v>
      </c>
      <c r="D133" s="23"/>
      <c r="E133" s="23">
        <f t="shared" si="3"/>
        <v>3.5476062383832385E-2</v>
      </c>
      <c r="F133" s="23"/>
      <c r="G133" s="23">
        <v>4.0498733690071589</v>
      </c>
      <c r="H133" s="23">
        <v>4.0513101046100148</v>
      </c>
      <c r="I133" s="23"/>
      <c r="J133" s="23">
        <f t="shared" si="4"/>
        <v>1.4367356028559541E-3</v>
      </c>
    </row>
    <row r="134" spans="1:103" s="8" customFormat="1" x14ac:dyDescent="0.35">
      <c r="A134" s="29" t="s">
        <v>51</v>
      </c>
      <c r="B134" s="41">
        <v>101.41947568544852</v>
      </c>
      <c r="C134" s="41">
        <v>101.41947568544852</v>
      </c>
      <c r="D134" s="41"/>
      <c r="E134" s="41">
        <f t="shared" si="3"/>
        <v>0</v>
      </c>
      <c r="F134" s="41"/>
      <c r="G134" s="41">
        <v>0.24300214046897209</v>
      </c>
      <c r="H134" s="41">
        <v>0.24300214046897206</v>
      </c>
      <c r="I134" s="41"/>
      <c r="J134" s="41">
        <f t="shared" si="4"/>
        <v>0</v>
      </c>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row>
    <row r="135" spans="1:103" x14ac:dyDescent="0.35">
      <c r="A135" s="30" t="s">
        <v>273</v>
      </c>
      <c r="B135" s="23">
        <v>99.388878350689978</v>
      </c>
      <c r="C135" s="23">
        <v>99.388878350689978</v>
      </c>
      <c r="D135" s="23"/>
      <c r="E135" s="23">
        <f t="shared" si="3"/>
        <v>0</v>
      </c>
      <c r="F135" s="23"/>
      <c r="G135" s="23">
        <v>0.30311127827197226</v>
      </c>
      <c r="H135" s="23">
        <v>0.30311127827197226</v>
      </c>
      <c r="I135" s="23"/>
      <c r="J135" s="23">
        <f t="shared" si="4"/>
        <v>0</v>
      </c>
    </row>
    <row r="136" spans="1:103" s="8" customFormat="1" x14ac:dyDescent="0.35">
      <c r="A136" s="29" t="s">
        <v>274</v>
      </c>
      <c r="B136" s="41">
        <v>100</v>
      </c>
      <c r="C136" s="41">
        <v>100</v>
      </c>
      <c r="D136" s="41"/>
      <c r="E136" s="41">
        <f t="shared" si="3"/>
        <v>0</v>
      </c>
      <c r="F136" s="41"/>
      <c r="G136" s="41">
        <v>0.10808107191305677</v>
      </c>
      <c r="H136" s="41">
        <v>0.10808107191305678</v>
      </c>
      <c r="I136" s="41"/>
      <c r="J136" s="41">
        <f t="shared" si="4"/>
        <v>0</v>
      </c>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c r="BA136" s="70"/>
      <c r="BB136" s="70"/>
      <c r="BC136" s="70"/>
      <c r="BD136" s="70"/>
      <c r="BE136" s="70"/>
      <c r="BF136" s="70"/>
      <c r="BG136" s="70"/>
      <c r="BH136" s="70"/>
      <c r="BI136" s="70"/>
      <c r="BJ136" s="70"/>
      <c r="BK136" s="70"/>
      <c r="BL136" s="70"/>
      <c r="BM136" s="70"/>
      <c r="BN136" s="70"/>
      <c r="BO136" s="70"/>
      <c r="BP136" s="70"/>
      <c r="BQ136" s="70"/>
      <c r="BR136" s="70"/>
      <c r="BS136" s="70"/>
      <c r="BT136" s="70"/>
      <c r="BU136" s="70"/>
      <c r="BV136" s="70"/>
      <c r="BW136" s="70"/>
      <c r="BX136" s="70"/>
      <c r="BY136" s="70"/>
      <c r="BZ136" s="70"/>
      <c r="CA136" s="70"/>
      <c r="CB136" s="70"/>
      <c r="CC136" s="70"/>
      <c r="CD136" s="70"/>
      <c r="CE136" s="70"/>
      <c r="CF136" s="70"/>
      <c r="CG136" s="70"/>
      <c r="CH136" s="70"/>
      <c r="CI136" s="70"/>
      <c r="CJ136" s="70"/>
      <c r="CK136" s="70"/>
      <c r="CL136" s="70"/>
      <c r="CM136" s="70"/>
      <c r="CN136" s="70"/>
      <c r="CO136" s="70"/>
      <c r="CP136" s="70"/>
      <c r="CQ136" s="70"/>
      <c r="CR136" s="70"/>
      <c r="CS136" s="70"/>
      <c r="CT136" s="70"/>
      <c r="CU136" s="70"/>
      <c r="CV136" s="70"/>
      <c r="CW136" s="70"/>
      <c r="CX136" s="70"/>
      <c r="CY136" s="70"/>
    </row>
    <row r="137" spans="1:103" x14ac:dyDescent="0.35">
      <c r="A137" s="28" t="s">
        <v>275</v>
      </c>
      <c r="B137" s="23">
        <v>99.053415150447591</v>
      </c>
      <c r="C137" s="23">
        <v>99.053415150447591</v>
      </c>
      <c r="D137" s="23"/>
      <c r="E137" s="23">
        <f t="shared" si="3"/>
        <v>0</v>
      </c>
      <c r="F137" s="23"/>
      <c r="G137" s="23">
        <v>0.19503020635891546</v>
      </c>
      <c r="H137" s="23">
        <v>0.19503020635891549</v>
      </c>
      <c r="I137" s="23"/>
      <c r="J137" s="23">
        <f t="shared" si="4"/>
        <v>0</v>
      </c>
    </row>
    <row r="138" spans="1:103" s="8" customFormat="1" x14ac:dyDescent="0.35">
      <c r="A138" s="27" t="s">
        <v>277</v>
      </c>
      <c r="B138" s="41">
        <v>100</v>
      </c>
      <c r="C138" s="41">
        <v>100</v>
      </c>
      <c r="D138" s="41"/>
      <c r="E138" s="41">
        <f t="shared" ref="E138:E139" si="5">((C138/B138-1)*100)</f>
        <v>0</v>
      </c>
      <c r="F138" s="41"/>
      <c r="G138" s="41">
        <v>0.15653409896906473</v>
      </c>
      <c r="H138" s="41">
        <v>0.15653409896906476</v>
      </c>
      <c r="I138" s="41"/>
      <c r="J138" s="41">
        <f t="shared" si="4"/>
        <v>0</v>
      </c>
      <c r="K138" s="70"/>
      <c r="L138" s="70"/>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70"/>
      <c r="AM138" s="70"/>
      <c r="AN138" s="70"/>
      <c r="AO138" s="70"/>
      <c r="AP138" s="70"/>
      <c r="AQ138" s="70"/>
      <c r="AR138" s="70"/>
      <c r="AS138" s="70"/>
      <c r="AT138" s="70"/>
      <c r="AU138" s="70"/>
      <c r="AV138" s="70"/>
      <c r="AW138" s="70"/>
      <c r="AX138" s="70"/>
      <c r="AY138" s="70"/>
      <c r="AZ138" s="70"/>
      <c r="BA138" s="70"/>
      <c r="BB138" s="70"/>
      <c r="BC138" s="70"/>
      <c r="BD138" s="70"/>
      <c r="BE138" s="70"/>
      <c r="BF138" s="70"/>
      <c r="BG138" s="70"/>
      <c r="BH138" s="70"/>
      <c r="BI138" s="70"/>
      <c r="BJ138" s="70"/>
      <c r="BK138" s="70"/>
      <c r="BL138" s="70"/>
      <c r="BM138" s="70"/>
      <c r="BN138" s="70"/>
      <c r="BO138" s="70"/>
      <c r="BP138" s="70"/>
      <c r="BQ138" s="70"/>
      <c r="BR138" s="70"/>
      <c r="BS138" s="70"/>
      <c r="BT138" s="70"/>
      <c r="BU138" s="70"/>
      <c r="BV138" s="70"/>
      <c r="BW138" s="70"/>
      <c r="BX138" s="70"/>
      <c r="BY138" s="70"/>
      <c r="BZ138" s="70"/>
      <c r="CA138" s="70"/>
      <c r="CB138" s="70"/>
      <c r="CC138" s="70"/>
      <c r="CD138" s="70"/>
      <c r="CE138" s="70"/>
      <c r="CF138" s="70"/>
      <c r="CG138" s="70"/>
      <c r="CH138" s="70"/>
      <c r="CI138" s="70"/>
      <c r="CJ138" s="70"/>
      <c r="CK138" s="70"/>
      <c r="CL138" s="70"/>
      <c r="CM138" s="70"/>
      <c r="CN138" s="70"/>
      <c r="CO138" s="70"/>
      <c r="CP138" s="70"/>
      <c r="CQ138" s="70"/>
      <c r="CR138" s="70"/>
      <c r="CS138" s="70"/>
      <c r="CT138" s="70"/>
      <c r="CU138" s="70"/>
      <c r="CV138" s="70"/>
      <c r="CW138" s="70"/>
      <c r="CX138" s="70"/>
      <c r="CY138" s="70"/>
    </row>
    <row r="139" spans="1:103" x14ac:dyDescent="0.35">
      <c r="A139" s="28" t="s">
        <v>278</v>
      </c>
      <c r="B139" s="23">
        <v>100</v>
      </c>
      <c r="C139" s="23">
        <v>100</v>
      </c>
      <c r="D139" s="23"/>
      <c r="E139" s="23">
        <f t="shared" si="5"/>
        <v>0</v>
      </c>
      <c r="F139" s="23"/>
      <c r="G139" s="23">
        <v>0.15653409896906473</v>
      </c>
      <c r="H139" s="23">
        <v>0.15653409896906476</v>
      </c>
      <c r="I139" s="23"/>
      <c r="J139" s="23">
        <f t="shared" si="4"/>
        <v>0</v>
      </c>
    </row>
    <row r="140" spans="1:103" x14ac:dyDescent="0.35">
      <c r="A140" s="22" t="s">
        <v>285</v>
      </c>
      <c r="B140" s="40"/>
      <c r="C140" s="40"/>
    </row>
    <row r="141" spans="1:103" x14ac:dyDescent="0.35">
      <c r="A141" s="35"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activeCell="B4" sqref="B4:J4"/>
    </sheetView>
  </sheetViews>
  <sheetFormatPr defaultRowHeight="14.5" x14ac:dyDescent="0.35"/>
  <cols>
    <col min="1" max="1" width="54" style="70" customWidth="1"/>
    <col min="2" max="3" width="9.7265625" style="3" bestFit="1" customWidth="1"/>
    <col min="4" max="4" width="1.81640625" style="40" customWidth="1"/>
    <col min="5" max="5" width="11.26953125" style="40" customWidth="1"/>
    <col min="6" max="6" width="1.81640625" style="40" customWidth="1"/>
    <col min="7" max="8" width="9.7265625" style="40" bestFit="1" customWidth="1"/>
    <col min="9" max="9" width="1.81640625" style="40" customWidth="1"/>
    <col min="10" max="10" width="12" style="40" bestFit="1" customWidth="1"/>
    <col min="11" max="16384" width="8.7265625" style="70"/>
  </cols>
  <sheetData>
    <row r="1" spans="1:10" ht="15.5" x14ac:dyDescent="0.35">
      <c r="A1" s="95" t="s">
        <v>288</v>
      </c>
    </row>
    <row r="2" spans="1:10" ht="6" customHeight="1" x14ac:dyDescent="0.35">
      <c r="A2" s="36"/>
      <c r="B2" s="20"/>
      <c r="C2" s="20"/>
      <c r="D2" s="19"/>
      <c r="E2" s="19"/>
      <c r="F2" s="19"/>
      <c r="G2" s="19"/>
      <c r="H2" s="19"/>
      <c r="I2" s="19"/>
      <c r="J2" s="19"/>
    </row>
    <row r="3" spans="1:10" ht="53.25" customHeight="1" x14ac:dyDescent="0.35">
      <c r="A3" s="114" t="s">
        <v>82</v>
      </c>
      <c r="B3" s="116" t="s">
        <v>84</v>
      </c>
      <c r="C3" s="116"/>
      <c r="D3" s="116"/>
      <c r="E3" s="12" t="s">
        <v>85</v>
      </c>
      <c r="F3" s="10"/>
      <c r="G3" s="113" t="s">
        <v>86</v>
      </c>
      <c r="H3" s="113"/>
      <c r="I3" s="10"/>
      <c r="J3" s="12" t="s">
        <v>87</v>
      </c>
    </row>
    <row r="4" spans="1:10" ht="29" x14ac:dyDescent="0.35">
      <c r="A4" s="115"/>
      <c r="B4" s="96">
        <v>43862</v>
      </c>
      <c r="C4" s="96">
        <v>43891</v>
      </c>
      <c r="D4" s="19"/>
      <c r="E4" s="97" t="s">
        <v>290</v>
      </c>
      <c r="F4" s="19"/>
      <c r="G4" s="96">
        <v>43862</v>
      </c>
      <c r="H4" s="96">
        <v>43891</v>
      </c>
      <c r="I4" s="19"/>
      <c r="J4" s="97" t="s">
        <v>291</v>
      </c>
    </row>
    <row r="5" spans="1:10" ht="15.5" x14ac:dyDescent="0.35">
      <c r="A5" s="98" t="s">
        <v>83</v>
      </c>
      <c r="B5" s="16">
        <v>100.24358992162354</v>
      </c>
      <c r="C5" s="16">
        <v>99.071858659002885</v>
      </c>
      <c r="D5" s="14"/>
      <c r="E5" s="14">
        <f>((C5/B5-1)*100)</f>
        <v>-1.1688839790522154</v>
      </c>
      <c r="F5" s="14"/>
      <c r="G5" s="14">
        <v>100.24358992162399</v>
      </c>
      <c r="H5" s="14">
        <v>99.071858659002885</v>
      </c>
      <c r="I5" s="14"/>
      <c r="J5" s="15">
        <f t="shared" ref="J5" si="0">H5-G5</f>
        <v>-1.1717312626211083</v>
      </c>
    </row>
    <row r="6" spans="1:10" ht="13.5" customHeight="1" x14ac:dyDescent="0.35">
      <c r="A6" s="99"/>
      <c r="B6" s="13"/>
      <c r="C6" s="13"/>
      <c r="D6" s="13"/>
      <c r="E6" s="13"/>
      <c r="F6" s="13"/>
      <c r="G6" s="13"/>
      <c r="H6" s="13"/>
      <c r="I6" s="13"/>
      <c r="J6" s="13"/>
    </row>
    <row r="7" spans="1:10" ht="15.75" customHeight="1" x14ac:dyDescent="0.35">
      <c r="A7" s="26" t="s">
        <v>0</v>
      </c>
      <c r="B7" s="21">
        <v>102.83284582516053</v>
      </c>
      <c r="C7" s="21">
        <v>102.03006375432842</v>
      </c>
      <c r="D7" s="21"/>
      <c r="E7" s="21">
        <f>((C7/B7-1)*100)</f>
        <v>-0.78066697891160386</v>
      </c>
      <c r="F7" s="21"/>
      <c r="G7" s="21">
        <v>27.442582151725599</v>
      </c>
      <c r="H7" s="21">
        <v>27.22834697470639</v>
      </c>
      <c r="I7" s="21"/>
      <c r="J7" s="21">
        <f>H7-G7</f>
        <v>-0.21423517701920858</v>
      </c>
    </row>
    <row r="8" spans="1:10" x14ac:dyDescent="0.35">
      <c r="A8" s="27" t="s">
        <v>1</v>
      </c>
      <c r="B8" s="41">
        <v>103.12807275697607</v>
      </c>
      <c r="C8" s="41">
        <v>102.24762653896516</v>
      </c>
      <c r="D8" s="41"/>
      <c r="E8" s="41">
        <f>((C8/B8-1)*100)</f>
        <v>-0.85374059116347656</v>
      </c>
      <c r="F8" s="41"/>
      <c r="G8" s="41">
        <v>25.146873862805602</v>
      </c>
      <c r="H8" s="41">
        <v>24.932184793230149</v>
      </c>
      <c r="I8" s="41"/>
      <c r="J8" s="41">
        <f t="shared" ref="J8:J94" si="1">H8-G8</f>
        <v>-0.21468906957545286</v>
      </c>
    </row>
    <row r="9" spans="1:10" ht="15.75" customHeight="1" x14ac:dyDescent="0.35">
      <c r="A9" s="28" t="s">
        <v>3</v>
      </c>
      <c r="B9" s="23">
        <v>99.606613540967118</v>
      </c>
      <c r="C9" s="23">
        <v>99.606613540967118</v>
      </c>
      <c r="D9" s="23"/>
      <c r="E9" s="23">
        <f>((C9/B9-1)*100)</f>
        <v>0</v>
      </c>
      <c r="F9" s="23"/>
      <c r="G9" s="23">
        <v>5.2372717563804976</v>
      </c>
      <c r="H9" s="23">
        <v>5.2372717563804985</v>
      </c>
      <c r="I9" s="23"/>
      <c r="J9" s="23">
        <f t="shared" si="1"/>
        <v>0</v>
      </c>
    </row>
    <row r="10" spans="1:10" x14ac:dyDescent="0.35">
      <c r="A10" s="29" t="s">
        <v>4</v>
      </c>
      <c r="B10" s="41">
        <v>101.02145916695535</v>
      </c>
      <c r="C10" s="41">
        <v>99.470028479688764</v>
      </c>
      <c r="D10" s="41"/>
      <c r="E10" s="41">
        <f t="shared" ref="E10:E73" si="2">((C10/B10-1)*100)</f>
        <v>-1.5357436925382162</v>
      </c>
      <c r="F10" s="41"/>
      <c r="G10" s="41">
        <v>1.1201497624357795</v>
      </c>
      <c r="H10" s="41">
        <v>1.1029471331121903</v>
      </c>
      <c r="I10" s="41"/>
      <c r="J10" s="41">
        <f t="shared" si="1"/>
        <v>-1.720262932358918E-2</v>
      </c>
    </row>
    <row r="11" spans="1:10" ht="15.75" customHeight="1" x14ac:dyDescent="0.35">
      <c r="A11" s="28" t="s">
        <v>5</v>
      </c>
      <c r="B11" s="23">
        <v>106.41903674012218</v>
      </c>
      <c r="C11" s="23">
        <v>104.84547474235328</v>
      </c>
      <c r="D11" s="23"/>
      <c r="E11" s="23">
        <f t="shared" si="2"/>
        <v>-1.4786470973342736</v>
      </c>
      <c r="F11" s="23"/>
      <c r="G11" s="23">
        <v>5.5702126294291929</v>
      </c>
      <c r="H11" s="23">
        <v>5.4878488420687912</v>
      </c>
      <c r="I11" s="23"/>
      <c r="J11" s="23">
        <f t="shared" si="1"/>
        <v>-8.236378736040173E-2</v>
      </c>
    </row>
    <row r="12" spans="1:10" ht="15.75" customHeight="1" x14ac:dyDescent="0.35">
      <c r="A12" s="29" t="s">
        <v>109</v>
      </c>
      <c r="B12" s="41">
        <v>99.245913698449371</v>
      </c>
      <c r="C12" s="41">
        <v>99.325171599596899</v>
      </c>
      <c r="D12" s="41"/>
      <c r="E12" s="41">
        <f t="shared" si="2"/>
        <v>7.9860115337693216E-2</v>
      </c>
      <c r="F12" s="41"/>
      <c r="G12" s="41">
        <v>4.6813762105134069</v>
      </c>
      <c r="H12" s="41">
        <v>4.6851147629545142</v>
      </c>
      <c r="I12" s="41"/>
      <c r="J12" s="41">
        <f t="shared" si="1"/>
        <v>3.7385524411073234E-3</v>
      </c>
    </row>
    <row r="13" spans="1:10" x14ac:dyDescent="0.35">
      <c r="A13" s="28" t="s">
        <v>6</v>
      </c>
      <c r="B13" s="23">
        <v>99.496504433333939</v>
      </c>
      <c r="C13" s="23">
        <v>100.2168815593557</v>
      </c>
      <c r="D13" s="23"/>
      <c r="E13" s="23">
        <f t="shared" si="2"/>
        <v>0.72402254744983185</v>
      </c>
      <c r="F13" s="23"/>
      <c r="G13" s="23">
        <v>1.0085038472534968</v>
      </c>
      <c r="H13" s="23">
        <v>1.0158056424995112</v>
      </c>
      <c r="I13" s="23"/>
      <c r="J13" s="23">
        <f t="shared" si="1"/>
        <v>7.3017952460143754E-3</v>
      </c>
    </row>
    <row r="14" spans="1:10" x14ac:dyDescent="0.35">
      <c r="A14" s="29" t="s">
        <v>7</v>
      </c>
      <c r="B14" s="41">
        <v>101.34053010752139</v>
      </c>
      <c r="C14" s="41">
        <v>101.64132755402395</v>
      </c>
      <c r="D14" s="41"/>
      <c r="E14" s="41">
        <f t="shared" si="2"/>
        <v>0.2968185050773009</v>
      </c>
      <c r="F14" s="41"/>
      <c r="G14" s="41">
        <v>2.0524030930970452</v>
      </c>
      <c r="H14" s="41">
        <v>2.0584950052761362</v>
      </c>
      <c r="I14" s="41"/>
      <c r="J14" s="41">
        <f t="shared" si="1"/>
        <v>6.0919121790909969E-3</v>
      </c>
    </row>
    <row r="15" spans="1:10" ht="15.75" customHeight="1" x14ac:dyDescent="0.35">
      <c r="A15" s="28" t="s">
        <v>8</v>
      </c>
      <c r="B15" s="23">
        <v>117.22946522005854</v>
      </c>
      <c r="C15" s="23">
        <v>112.03967262885345</v>
      </c>
      <c r="D15" s="23"/>
      <c r="E15" s="23">
        <f t="shared" si="2"/>
        <v>-4.4270376747543967</v>
      </c>
      <c r="F15" s="23"/>
      <c r="G15" s="23">
        <v>3.0221636657866364</v>
      </c>
      <c r="H15" s="23">
        <v>2.8883713417095236</v>
      </c>
      <c r="I15" s="23"/>
      <c r="J15" s="23">
        <f t="shared" si="1"/>
        <v>-0.13379232407711283</v>
      </c>
    </row>
    <row r="16" spans="1:10" x14ac:dyDescent="0.35">
      <c r="A16" s="29" t="s">
        <v>9</v>
      </c>
      <c r="B16" s="41">
        <v>99.420775312045876</v>
      </c>
      <c r="C16" s="41">
        <v>99.420775312045876</v>
      </c>
      <c r="D16" s="41"/>
      <c r="E16" s="41">
        <f t="shared" si="2"/>
        <v>0</v>
      </c>
      <c r="F16" s="41"/>
      <c r="G16" s="41">
        <v>1.314990268144723</v>
      </c>
      <c r="H16" s="41">
        <v>1.314990268144723</v>
      </c>
      <c r="I16" s="41"/>
      <c r="J16" s="41">
        <f t="shared" si="1"/>
        <v>0</v>
      </c>
    </row>
    <row r="17" spans="1:10" ht="15.75" customHeight="1" x14ac:dyDescent="0.35">
      <c r="A17" s="28" t="s">
        <v>10</v>
      </c>
      <c r="B17" s="23">
        <v>101.16587331546862</v>
      </c>
      <c r="C17" s="23">
        <v>101.30232988673302</v>
      </c>
      <c r="D17" s="23"/>
      <c r="E17" s="23">
        <f t="shared" si="2"/>
        <v>0.13488399476262458</v>
      </c>
      <c r="F17" s="23"/>
      <c r="G17" s="23">
        <v>1.1398026297648227</v>
      </c>
      <c r="H17" s="23">
        <v>1.1413400410842591</v>
      </c>
      <c r="I17" s="23"/>
      <c r="J17" s="23">
        <f t="shared" si="1"/>
        <v>1.5374113194364103E-3</v>
      </c>
    </row>
    <row r="18" spans="1:10" x14ac:dyDescent="0.35">
      <c r="A18" s="27" t="s">
        <v>11</v>
      </c>
      <c r="B18" s="41">
        <v>99.706270862460045</v>
      </c>
      <c r="C18" s="41">
        <v>99.725984139784458</v>
      </c>
      <c r="D18" s="41"/>
      <c r="E18" s="41">
        <f t="shared" si="2"/>
        <v>1.9771351544783933E-2</v>
      </c>
      <c r="F18" s="41"/>
      <c r="G18" s="41">
        <v>2.2957082889199962</v>
      </c>
      <c r="H18" s="41">
        <v>2.2961621814762414</v>
      </c>
      <c r="I18" s="41"/>
      <c r="J18" s="41">
        <f t="shared" si="1"/>
        <v>4.5389255624517233E-4</v>
      </c>
    </row>
    <row r="19" spans="1:10" ht="15.75" customHeight="1" x14ac:dyDescent="0.35">
      <c r="A19" s="28" t="s">
        <v>142</v>
      </c>
      <c r="B19" s="23">
        <v>99.44740461393026</v>
      </c>
      <c r="C19" s="23">
        <v>99.44740461393026</v>
      </c>
      <c r="D19" s="23"/>
      <c r="E19" s="23">
        <f t="shared" si="2"/>
        <v>0</v>
      </c>
      <c r="F19" s="23"/>
      <c r="G19" s="23">
        <v>0.55053256545527585</v>
      </c>
      <c r="H19" s="23">
        <v>0.55053256545527585</v>
      </c>
      <c r="I19" s="23"/>
      <c r="J19" s="23">
        <f t="shared" si="1"/>
        <v>0</v>
      </c>
    </row>
    <row r="20" spans="1:10" x14ac:dyDescent="0.35">
      <c r="A20" s="29" t="s">
        <v>143</v>
      </c>
      <c r="B20" s="41">
        <v>99.629769512243072</v>
      </c>
      <c r="C20" s="41">
        <v>99.711712072581903</v>
      </c>
      <c r="D20" s="41"/>
      <c r="E20" s="41">
        <f t="shared" si="2"/>
        <v>8.2247064045204432E-2</v>
      </c>
      <c r="F20" s="41"/>
      <c r="G20" s="41">
        <v>0.5518647522733483</v>
      </c>
      <c r="H20" s="41">
        <v>0.55231864482959347</v>
      </c>
      <c r="I20" s="41"/>
      <c r="J20" s="41">
        <f t="shared" si="1"/>
        <v>4.5389255624517233E-4</v>
      </c>
    </row>
    <row r="21" spans="1:10" ht="15.75" customHeight="1" x14ac:dyDescent="0.35">
      <c r="A21" s="28" t="s">
        <v>144</v>
      </c>
      <c r="B21" s="23">
        <v>99.992326937335733</v>
      </c>
      <c r="C21" s="23">
        <v>99.992326937335733</v>
      </c>
      <c r="D21" s="23"/>
      <c r="E21" s="23">
        <f t="shared" si="2"/>
        <v>0</v>
      </c>
      <c r="F21" s="23"/>
      <c r="G21" s="23">
        <v>0.15347416398751812</v>
      </c>
      <c r="H21" s="23">
        <v>0.15347416398751812</v>
      </c>
      <c r="I21" s="23"/>
      <c r="J21" s="23">
        <f t="shared" si="1"/>
        <v>0</v>
      </c>
    </row>
    <row r="22" spans="1:10" x14ac:dyDescent="0.35">
      <c r="A22" s="29" t="s">
        <v>145</v>
      </c>
      <c r="B22" s="41">
        <v>99.200169032188214</v>
      </c>
      <c r="C22" s="41">
        <v>99.200169032188214</v>
      </c>
      <c r="D22" s="41"/>
      <c r="E22" s="41">
        <f t="shared" si="2"/>
        <v>0</v>
      </c>
      <c r="F22" s="41"/>
      <c r="G22" s="41">
        <v>0.59971668778459408</v>
      </c>
      <c r="H22" s="41">
        <v>0.59971668778459408</v>
      </c>
      <c r="I22" s="41"/>
      <c r="J22" s="41">
        <f t="shared" si="1"/>
        <v>0</v>
      </c>
    </row>
    <row r="23" spans="1:10" ht="15.75" customHeight="1" x14ac:dyDescent="0.35">
      <c r="A23" s="28" t="s">
        <v>146</v>
      </c>
      <c r="B23" s="23">
        <v>102.25226995187535</v>
      </c>
      <c r="C23" s="23">
        <v>102.25226995187535</v>
      </c>
      <c r="D23" s="23"/>
      <c r="E23" s="23">
        <f t="shared" si="2"/>
        <v>0</v>
      </c>
      <c r="F23" s="23"/>
      <c r="G23" s="23">
        <v>0.24994673907351661</v>
      </c>
      <c r="H23" s="23">
        <v>0.24994673907351664</v>
      </c>
      <c r="I23" s="23"/>
      <c r="J23" s="23">
        <f t="shared" si="1"/>
        <v>0</v>
      </c>
    </row>
    <row r="24" spans="1:10" x14ac:dyDescent="0.35">
      <c r="A24" s="29" t="s">
        <v>147</v>
      </c>
      <c r="B24" s="41">
        <v>98.799153071099653</v>
      </c>
      <c r="C24" s="41">
        <v>98.799153071099653</v>
      </c>
      <c r="D24" s="41"/>
      <c r="E24" s="41">
        <f t="shared" si="2"/>
        <v>0</v>
      </c>
      <c r="F24" s="41"/>
      <c r="G24" s="41">
        <v>0.19017338034574366</v>
      </c>
      <c r="H24" s="41">
        <v>0.19017338034574366</v>
      </c>
      <c r="I24" s="41"/>
      <c r="J24" s="41">
        <f t="shared" si="1"/>
        <v>0</v>
      </c>
    </row>
    <row r="25" spans="1:10" ht="15.75" customHeight="1" x14ac:dyDescent="0.35">
      <c r="A25" s="30" t="s">
        <v>148</v>
      </c>
      <c r="B25" s="23">
        <v>99.107528751753833</v>
      </c>
      <c r="C25" s="23">
        <v>98.95602873690197</v>
      </c>
      <c r="D25" s="23"/>
      <c r="E25" s="23">
        <f t="shared" si="2"/>
        <v>-0.15286428464111879</v>
      </c>
      <c r="F25" s="23"/>
      <c r="G25" s="23">
        <v>2.374316919837546</v>
      </c>
      <c r="H25" s="23">
        <v>2.3706874372629239</v>
      </c>
      <c r="I25" s="23"/>
      <c r="J25" s="23">
        <f t="shared" si="1"/>
        <v>-3.6294825746221449E-3</v>
      </c>
    </row>
    <row r="26" spans="1:10" x14ac:dyDescent="0.35">
      <c r="A26" s="27" t="s">
        <v>12</v>
      </c>
      <c r="B26" s="41">
        <v>99.59658598804991</v>
      </c>
      <c r="C26" s="41">
        <v>99.59658598804991</v>
      </c>
      <c r="D26" s="41"/>
      <c r="E26" s="41">
        <f t="shared" si="2"/>
        <v>0</v>
      </c>
      <c r="F26" s="41"/>
      <c r="G26" s="41">
        <v>1.7850354624460745</v>
      </c>
      <c r="H26" s="41">
        <v>1.7850354624460747</v>
      </c>
      <c r="I26" s="41"/>
      <c r="J26" s="41">
        <f t="shared" si="1"/>
        <v>0</v>
      </c>
    </row>
    <row r="27" spans="1:10" ht="15.75" customHeight="1" x14ac:dyDescent="0.35">
      <c r="A27" s="28" t="s">
        <v>13</v>
      </c>
      <c r="B27" s="23">
        <v>99.59658598804991</v>
      </c>
      <c r="C27" s="23">
        <v>99.59658598804991</v>
      </c>
      <c r="D27" s="23"/>
      <c r="E27" s="23">
        <f t="shared" si="2"/>
        <v>0</v>
      </c>
      <c r="F27" s="23"/>
      <c r="G27" s="23">
        <v>1.7850354624460745</v>
      </c>
      <c r="H27" s="23">
        <v>1.7850354624460747</v>
      </c>
      <c r="I27" s="23"/>
      <c r="J27" s="23">
        <f t="shared" si="1"/>
        <v>0</v>
      </c>
    </row>
    <row r="28" spans="1:10" x14ac:dyDescent="0.35">
      <c r="A28" s="27" t="s">
        <v>14</v>
      </c>
      <c r="B28" s="41">
        <v>97.654970151682946</v>
      </c>
      <c r="C28" s="41">
        <v>97.053496937067024</v>
      </c>
      <c r="D28" s="41"/>
      <c r="E28" s="41">
        <f t="shared" si="2"/>
        <v>-0.61591664375267863</v>
      </c>
      <c r="F28" s="41"/>
      <c r="G28" s="41">
        <v>0.58928145739147186</v>
      </c>
      <c r="H28" s="41">
        <v>0.5856519748168495</v>
      </c>
      <c r="I28" s="41"/>
      <c r="J28" s="41">
        <f t="shared" si="1"/>
        <v>-3.6294825746223669E-3</v>
      </c>
    </row>
    <row r="29" spans="1:10" ht="15.75" customHeight="1" x14ac:dyDescent="0.35">
      <c r="A29" s="28" t="s">
        <v>15</v>
      </c>
      <c r="B29" s="23">
        <v>97.654970151682946</v>
      </c>
      <c r="C29" s="23">
        <v>97.053496937067024</v>
      </c>
      <c r="D29" s="23"/>
      <c r="E29" s="23">
        <f t="shared" si="2"/>
        <v>-0.61591664375267863</v>
      </c>
      <c r="F29" s="23"/>
      <c r="G29" s="23">
        <v>0.58928145739147186</v>
      </c>
      <c r="H29" s="23">
        <v>0.5856519748168495</v>
      </c>
      <c r="I29" s="23"/>
      <c r="J29" s="23">
        <f t="shared" si="1"/>
        <v>-3.6294825746223669E-3</v>
      </c>
    </row>
    <row r="30" spans="1:10" x14ac:dyDescent="0.35">
      <c r="A30" s="27" t="s">
        <v>16</v>
      </c>
      <c r="B30" s="41">
        <v>98.295372305057427</v>
      </c>
      <c r="C30" s="41">
        <v>98.351194971481533</v>
      </c>
      <c r="D30" s="41"/>
      <c r="E30" s="41">
        <f t="shared" si="2"/>
        <v>5.67907370561338E-2</v>
      </c>
      <c r="F30" s="41"/>
      <c r="G30" s="41">
        <v>4.9876741068762502</v>
      </c>
      <c r="H30" s="41">
        <v>4.9905066437635037</v>
      </c>
      <c r="I30" s="41"/>
      <c r="J30" s="41">
        <f t="shared" si="1"/>
        <v>2.8325368872534895E-3</v>
      </c>
    </row>
    <row r="31" spans="1:10" ht="15.75" customHeight="1" x14ac:dyDescent="0.35">
      <c r="A31" s="30" t="s">
        <v>17</v>
      </c>
      <c r="B31" s="23">
        <v>99.107868794593614</v>
      </c>
      <c r="C31" s="23">
        <v>99.213253032894684</v>
      </c>
      <c r="D31" s="23"/>
      <c r="E31" s="23">
        <f t="shared" si="2"/>
        <v>0.1063328669890895</v>
      </c>
      <c r="F31" s="23"/>
      <c r="G31" s="23">
        <v>3.9001356676091135</v>
      </c>
      <c r="H31" s="23">
        <v>3.9042827936809461</v>
      </c>
      <c r="I31" s="23"/>
      <c r="J31" s="23">
        <f t="shared" si="1"/>
        <v>4.1471260718326519E-3</v>
      </c>
    </row>
    <row r="32" spans="1:10" x14ac:dyDescent="0.35">
      <c r="A32" s="29" t="s">
        <v>18</v>
      </c>
      <c r="B32" s="41">
        <v>100.18037208521436</v>
      </c>
      <c r="C32" s="41">
        <v>99.6205499289795</v>
      </c>
      <c r="D32" s="41"/>
      <c r="E32" s="41">
        <f t="shared" si="2"/>
        <v>-0.55881421138930243</v>
      </c>
      <c r="F32" s="41"/>
      <c r="G32" s="41">
        <v>0.65369913309765859</v>
      </c>
      <c r="H32" s="41">
        <v>0.6500461694421803</v>
      </c>
      <c r="I32" s="41"/>
      <c r="J32" s="41">
        <f t="shared" si="1"/>
        <v>-3.6529636554782918E-3</v>
      </c>
    </row>
    <row r="33" spans="1:10" x14ac:dyDescent="0.35">
      <c r="A33" s="28" t="s">
        <v>19</v>
      </c>
      <c r="B33" s="23">
        <v>97.781334024596063</v>
      </c>
      <c r="C33" s="23">
        <v>98.118443952532445</v>
      </c>
      <c r="D33" s="23"/>
      <c r="E33" s="23">
        <f t="shared" si="2"/>
        <v>0.34475897808019518</v>
      </c>
      <c r="F33" s="23"/>
      <c r="G33" s="23">
        <v>2.7284686692745792</v>
      </c>
      <c r="H33" s="23">
        <v>2.7378753099760087</v>
      </c>
      <c r="I33" s="23"/>
      <c r="J33" s="23">
        <f t="shared" si="1"/>
        <v>9.4066407014294917E-3</v>
      </c>
    </row>
    <row r="34" spans="1:10" x14ac:dyDescent="0.35">
      <c r="A34" s="29" t="s">
        <v>20</v>
      </c>
      <c r="B34" s="41">
        <v>111.69927263379496</v>
      </c>
      <c r="C34" s="41">
        <v>111.69927263379496</v>
      </c>
      <c r="D34" s="41"/>
      <c r="E34" s="41">
        <f t="shared" si="2"/>
        <v>0</v>
      </c>
      <c r="F34" s="41"/>
      <c r="G34" s="41">
        <v>0.23950676958797604</v>
      </c>
      <c r="H34" s="41">
        <v>0.23950676958797604</v>
      </c>
      <c r="I34" s="41"/>
      <c r="J34" s="41">
        <f t="shared" si="1"/>
        <v>0</v>
      </c>
    </row>
    <row r="35" spans="1:10" x14ac:dyDescent="0.35">
      <c r="A35" s="28" t="s">
        <v>156</v>
      </c>
      <c r="B35" s="23">
        <v>100.19392416736976</v>
      </c>
      <c r="C35" s="23">
        <v>99.61586623041913</v>
      </c>
      <c r="D35" s="23"/>
      <c r="E35" s="23">
        <f t="shared" si="2"/>
        <v>-0.57693911258032138</v>
      </c>
      <c r="F35" s="23"/>
      <c r="G35" s="23">
        <v>0.2784610956488997</v>
      </c>
      <c r="H35" s="23">
        <v>0.27685454467478149</v>
      </c>
      <c r="I35" s="23"/>
      <c r="J35" s="23">
        <f t="shared" si="1"/>
        <v>-1.6065509741182149E-3</v>
      </c>
    </row>
    <row r="36" spans="1:10" x14ac:dyDescent="0.35">
      <c r="A36" s="27" t="s">
        <v>21</v>
      </c>
      <c r="B36" s="41">
        <v>95.488017330631806</v>
      </c>
      <c r="C36" s="41">
        <v>95.372593810591013</v>
      </c>
      <c r="D36" s="41"/>
      <c r="E36" s="41">
        <f t="shared" si="2"/>
        <v>-0.12087749150884175</v>
      </c>
      <c r="F36" s="41"/>
      <c r="G36" s="41">
        <v>1.0875384392671374</v>
      </c>
      <c r="H36" s="41">
        <v>1.086223850082557</v>
      </c>
      <c r="I36" s="41"/>
      <c r="J36" s="41">
        <f t="shared" si="1"/>
        <v>-1.3145891845804947E-3</v>
      </c>
    </row>
    <row r="37" spans="1:10" x14ac:dyDescent="0.35">
      <c r="A37" s="28" t="s">
        <v>22</v>
      </c>
      <c r="B37" s="23">
        <v>95.488017330631806</v>
      </c>
      <c r="C37" s="23">
        <v>95.372593810591013</v>
      </c>
      <c r="D37" s="23"/>
      <c r="E37" s="23">
        <f t="shared" si="2"/>
        <v>-0.12087749150884175</v>
      </c>
      <c r="F37" s="23"/>
      <c r="G37" s="23">
        <v>1.0875384392671374</v>
      </c>
      <c r="H37" s="23">
        <v>1.086223850082557</v>
      </c>
      <c r="I37" s="23"/>
      <c r="J37" s="23">
        <f t="shared" si="1"/>
        <v>-1.3145891845804947E-3</v>
      </c>
    </row>
    <row r="38" spans="1:10" x14ac:dyDescent="0.35">
      <c r="A38" s="27" t="s">
        <v>23</v>
      </c>
      <c r="B38" s="41">
        <v>100.28836830220828</v>
      </c>
      <c r="C38" s="41">
        <v>100.28137290452726</v>
      </c>
      <c r="D38" s="41"/>
      <c r="E38" s="41">
        <f t="shared" si="2"/>
        <v>-6.9752831753588929E-3</v>
      </c>
      <c r="F38" s="41"/>
      <c r="G38" s="41">
        <v>12.168845087044467</v>
      </c>
      <c r="H38" s="41">
        <v>12.167996275640476</v>
      </c>
      <c r="I38" s="41"/>
      <c r="J38" s="41">
        <f t="shared" si="1"/>
        <v>-8.488114039906236E-4</v>
      </c>
    </row>
    <row r="39" spans="1:10" x14ac:dyDescent="0.35">
      <c r="A39" s="30" t="s">
        <v>24</v>
      </c>
      <c r="B39" s="23">
        <v>100.13947679011274</v>
      </c>
      <c r="C39" s="23">
        <v>100.05647699753364</v>
      </c>
      <c r="D39" s="23"/>
      <c r="E39" s="23">
        <f t="shared" si="2"/>
        <v>-8.2884188373644196E-2</v>
      </c>
      <c r="F39" s="23"/>
      <c r="G39" s="23">
        <v>1.0240932808115739</v>
      </c>
      <c r="H39" s="23">
        <v>1.0232444694075844</v>
      </c>
      <c r="I39" s="23"/>
      <c r="J39" s="23">
        <f t="shared" si="1"/>
        <v>-8.4881140398951338E-4</v>
      </c>
    </row>
    <row r="40" spans="1:10" x14ac:dyDescent="0.35">
      <c r="A40" s="29" t="s">
        <v>161</v>
      </c>
      <c r="B40" s="41">
        <v>100.13947679011274</v>
      </c>
      <c r="C40" s="41">
        <v>100.05647699753364</v>
      </c>
      <c r="D40" s="41"/>
      <c r="E40" s="41">
        <f t="shared" si="2"/>
        <v>-8.2884188373644196E-2</v>
      </c>
      <c r="F40" s="41"/>
      <c r="G40" s="41">
        <v>1.0240932808115739</v>
      </c>
      <c r="H40" s="41">
        <v>1.0232444694075844</v>
      </c>
      <c r="I40" s="41"/>
      <c r="J40" s="41">
        <f t="shared" si="1"/>
        <v>-8.4881140398951338E-4</v>
      </c>
    </row>
    <row r="41" spans="1:10" x14ac:dyDescent="0.35">
      <c r="A41" s="30" t="s">
        <v>162</v>
      </c>
      <c r="B41" s="23">
        <v>101.15837520945277</v>
      </c>
      <c r="C41" s="23">
        <v>101.15837520945277</v>
      </c>
      <c r="D41" s="23"/>
      <c r="E41" s="23">
        <f t="shared" si="2"/>
        <v>0</v>
      </c>
      <c r="F41" s="23"/>
      <c r="G41" s="23">
        <v>3.4111044304546172</v>
      </c>
      <c r="H41" s="23">
        <v>3.4111044304546181</v>
      </c>
      <c r="I41" s="23"/>
      <c r="J41" s="23">
        <f t="shared" si="1"/>
        <v>0</v>
      </c>
    </row>
    <row r="42" spans="1:10" x14ac:dyDescent="0.35">
      <c r="A42" s="29" t="s">
        <v>163</v>
      </c>
      <c r="B42" s="41">
        <v>101.5050669641615</v>
      </c>
      <c r="C42" s="41">
        <v>101.5050669641615</v>
      </c>
      <c r="D42" s="41"/>
      <c r="E42" s="41">
        <f t="shared" si="2"/>
        <v>0</v>
      </c>
      <c r="F42" s="41"/>
      <c r="G42" s="41">
        <v>2.6343551490102075</v>
      </c>
      <c r="H42" s="41">
        <v>2.6343551490102075</v>
      </c>
      <c r="I42" s="41"/>
      <c r="J42" s="41">
        <f t="shared" si="1"/>
        <v>0</v>
      </c>
    </row>
    <row r="43" spans="1:10" x14ac:dyDescent="0.35">
      <c r="A43" s="28" t="s">
        <v>164</v>
      </c>
      <c r="B43" s="23">
        <v>100</v>
      </c>
      <c r="C43" s="23">
        <v>100</v>
      </c>
      <c r="D43" s="23"/>
      <c r="E43" s="23">
        <f t="shared" si="2"/>
        <v>0</v>
      </c>
      <c r="F43" s="23"/>
      <c r="G43" s="23">
        <v>0.77674928144441024</v>
      </c>
      <c r="H43" s="23">
        <v>0.77674928144441024</v>
      </c>
      <c r="I43" s="23"/>
      <c r="J43" s="23">
        <f t="shared" si="1"/>
        <v>0</v>
      </c>
    </row>
    <row r="44" spans="1:10" x14ac:dyDescent="0.35">
      <c r="A44" s="27" t="s">
        <v>26</v>
      </c>
      <c r="B44" s="41">
        <v>100.00000000000003</v>
      </c>
      <c r="C44" s="41">
        <v>100.00000000000003</v>
      </c>
      <c r="D44" s="41"/>
      <c r="E44" s="41">
        <f t="shared" si="2"/>
        <v>0</v>
      </c>
      <c r="F44" s="41"/>
      <c r="G44" s="41">
        <v>0.38751312168952079</v>
      </c>
      <c r="H44" s="41">
        <v>0.38751312168952079</v>
      </c>
      <c r="I44" s="41"/>
      <c r="J44" s="41">
        <f t="shared" si="1"/>
        <v>0</v>
      </c>
    </row>
    <row r="45" spans="1:10" x14ac:dyDescent="0.35">
      <c r="A45" s="28" t="s">
        <v>165</v>
      </c>
      <c r="B45" s="23">
        <v>100.00000000000004</v>
      </c>
      <c r="C45" s="23">
        <v>100.00000000000004</v>
      </c>
      <c r="D45" s="23"/>
      <c r="E45" s="23">
        <f t="shared" si="2"/>
        <v>0</v>
      </c>
      <c r="F45" s="23"/>
      <c r="G45" s="23">
        <v>0.17574859045368224</v>
      </c>
      <c r="H45" s="23">
        <v>0.17574859045368224</v>
      </c>
      <c r="I45" s="23"/>
      <c r="J45" s="23">
        <f t="shared" si="1"/>
        <v>0</v>
      </c>
    </row>
    <row r="46" spans="1:10" x14ac:dyDescent="0.35">
      <c r="A46" s="29" t="s">
        <v>167</v>
      </c>
      <c r="B46" s="41">
        <v>100</v>
      </c>
      <c r="C46" s="41">
        <v>100</v>
      </c>
      <c r="D46" s="41"/>
      <c r="E46" s="41">
        <f t="shared" si="2"/>
        <v>0</v>
      </c>
      <c r="F46" s="41"/>
      <c r="G46" s="41">
        <v>0.21176453123583855</v>
      </c>
      <c r="H46" s="41">
        <v>0.21176453123583858</v>
      </c>
      <c r="I46" s="41"/>
      <c r="J46" s="41">
        <f t="shared" si="1"/>
        <v>0</v>
      </c>
    </row>
    <row r="47" spans="1:10" x14ac:dyDescent="0.35">
      <c r="A47" s="30" t="s">
        <v>27</v>
      </c>
      <c r="B47" s="23">
        <v>99.925226015029963</v>
      </c>
      <c r="C47" s="23">
        <v>99.925226015029963</v>
      </c>
      <c r="D47" s="23"/>
      <c r="E47" s="23">
        <f t="shared" si="2"/>
        <v>0</v>
      </c>
      <c r="F47" s="23"/>
      <c r="G47" s="23">
        <v>7.3461342540887538</v>
      </c>
      <c r="H47" s="23">
        <v>7.3461342540887546</v>
      </c>
      <c r="I47" s="23"/>
      <c r="J47" s="23">
        <f t="shared" si="1"/>
        <v>0</v>
      </c>
    </row>
    <row r="48" spans="1:10" x14ac:dyDescent="0.35">
      <c r="A48" s="29" t="s">
        <v>168</v>
      </c>
      <c r="B48" s="41">
        <v>100</v>
      </c>
      <c r="C48" s="41">
        <v>100</v>
      </c>
      <c r="D48" s="41"/>
      <c r="E48" s="41">
        <f t="shared" si="2"/>
        <v>0</v>
      </c>
      <c r="F48" s="41"/>
      <c r="G48" s="41">
        <v>5.9924285360400003</v>
      </c>
      <c r="H48" s="41">
        <v>5.9924285360400003</v>
      </c>
      <c r="I48" s="41"/>
      <c r="J48" s="41">
        <f t="shared" si="1"/>
        <v>0</v>
      </c>
    </row>
    <row r="49" spans="1:103" x14ac:dyDescent="0.35">
      <c r="A49" s="28" t="s">
        <v>28</v>
      </c>
      <c r="B49" s="23">
        <v>99.595563838944273</v>
      </c>
      <c r="C49" s="23">
        <v>99.595563838944273</v>
      </c>
      <c r="D49" s="23"/>
      <c r="E49" s="23">
        <f t="shared" si="2"/>
        <v>0</v>
      </c>
      <c r="F49" s="23"/>
      <c r="G49" s="23">
        <v>1.3537057180487535</v>
      </c>
      <c r="H49" s="23">
        <v>1.3537057180487535</v>
      </c>
      <c r="I49" s="23"/>
      <c r="J49" s="23">
        <f t="shared" si="1"/>
        <v>0</v>
      </c>
    </row>
    <row r="50" spans="1:103" s="8" customFormat="1" x14ac:dyDescent="0.35">
      <c r="A50" s="27" t="s">
        <v>29</v>
      </c>
      <c r="B50" s="41">
        <v>100.12739680314242</v>
      </c>
      <c r="C50" s="41">
        <v>100.14498314058723</v>
      </c>
      <c r="D50" s="41"/>
      <c r="E50" s="41">
        <f t="shared" si="2"/>
        <v>1.7563961519329041E-2</v>
      </c>
      <c r="F50" s="41"/>
      <c r="G50" s="41">
        <v>8.4556072145067258</v>
      </c>
      <c r="H50" s="41">
        <v>8.4570923541041072</v>
      </c>
      <c r="I50" s="41"/>
      <c r="J50" s="41">
        <f t="shared" si="1"/>
        <v>1.4851395973813908E-3</v>
      </c>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row>
    <row r="51" spans="1:103" x14ac:dyDescent="0.35">
      <c r="A51" s="30" t="s">
        <v>170</v>
      </c>
      <c r="B51" s="23">
        <v>99.710727197513194</v>
      </c>
      <c r="C51" s="23">
        <v>99.704126112684989</v>
      </c>
      <c r="D51" s="23"/>
      <c r="E51" s="23">
        <f t="shared" si="2"/>
        <v>-6.6202353685818061E-3</v>
      </c>
      <c r="F51" s="23"/>
      <c r="G51" s="23">
        <v>1.4666325776701961</v>
      </c>
      <c r="H51" s="23">
        <v>1.4665354831415622</v>
      </c>
      <c r="I51" s="23"/>
      <c r="J51" s="23">
        <f t="shared" si="1"/>
        <v>-9.7094528633823174E-5</v>
      </c>
    </row>
    <row r="52" spans="1:103" s="8" customFormat="1" x14ac:dyDescent="0.35">
      <c r="A52" s="29" t="s">
        <v>171</v>
      </c>
      <c r="B52" s="41">
        <v>99.710727197513194</v>
      </c>
      <c r="C52" s="41">
        <v>99.704126112684989</v>
      </c>
      <c r="D52" s="41"/>
      <c r="E52" s="41">
        <f t="shared" si="2"/>
        <v>-6.6202353685818061E-3</v>
      </c>
      <c r="F52" s="41"/>
      <c r="G52" s="41">
        <v>1.4666325776701961</v>
      </c>
      <c r="H52" s="41">
        <v>1.4665354831415622</v>
      </c>
      <c r="I52" s="41"/>
      <c r="J52" s="41">
        <f t="shared" si="1"/>
        <v>-9.7094528633823174E-5</v>
      </c>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c r="CJ52" s="70"/>
      <c r="CK52" s="70"/>
      <c r="CL52" s="70"/>
      <c r="CM52" s="70"/>
      <c r="CN52" s="70"/>
      <c r="CO52" s="70"/>
      <c r="CP52" s="70"/>
      <c r="CQ52" s="70"/>
      <c r="CR52" s="70"/>
      <c r="CS52" s="70"/>
      <c r="CT52" s="70"/>
      <c r="CU52" s="70"/>
      <c r="CV52" s="70"/>
      <c r="CW52" s="70"/>
      <c r="CX52" s="70"/>
      <c r="CY52" s="70"/>
    </row>
    <row r="53" spans="1:103" x14ac:dyDescent="0.35">
      <c r="A53" s="30" t="s">
        <v>30</v>
      </c>
      <c r="B53" s="23">
        <v>100.46998188199019</v>
      </c>
      <c r="C53" s="23">
        <v>100.46998188199019</v>
      </c>
      <c r="D53" s="23"/>
      <c r="E53" s="23">
        <f t="shared" si="2"/>
        <v>0</v>
      </c>
      <c r="F53" s="23"/>
      <c r="G53" s="23">
        <v>0.5255101401454183</v>
      </c>
      <c r="H53" s="23">
        <v>0.52551014014541841</v>
      </c>
      <c r="I53" s="23"/>
      <c r="J53" s="23">
        <f t="shared" si="1"/>
        <v>0</v>
      </c>
    </row>
    <row r="54" spans="1:103" s="8" customFormat="1" x14ac:dyDescent="0.35">
      <c r="A54" s="29" t="s">
        <v>31</v>
      </c>
      <c r="B54" s="41">
        <v>100.46998188199019</v>
      </c>
      <c r="C54" s="41">
        <v>100.46998188199019</v>
      </c>
      <c r="D54" s="41"/>
      <c r="E54" s="41">
        <f t="shared" si="2"/>
        <v>0</v>
      </c>
      <c r="F54" s="41"/>
      <c r="G54" s="41">
        <v>0.5255101401454183</v>
      </c>
      <c r="H54" s="41">
        <v>0.52551014014541841</v>
      </c>
      <c r="I54" s="41"/>
      <c r="J54" s="41">
        <f t="shared" si="1"/>
        <v>0</v>
      </c>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row>
    <row r="55" spans="1:103" x14ac:dyDescent="0.35">
      <c r="A55" s="30" t="s">
        <v>32</v>
      </c>
      <c r="B55" s="23">
        <v>100.27602996285538</v>
      </c>
      <c r="C55" s="23">
        <v>100.25199446593908</v>
      </c>
      <c r="D55" s="23"/>
      <c r="E55" s="23">
        <f t="shared" si="2"/>
        <v>-2.3969334371531925E-2</v>
      </c>
      <c r="F55" s="23"/>
      <c r="G55" s="23">
        <v>2.9384262636559284</v>
      </c>
      <c r="H55" s="23">
        <v>2.9377219424395316</v>
      </c>
      <c r="I55" s="23"/>
      <c r="J55" s="23">
        <f t="shared" si="1"/>
        <v>-7.0432121639685263E-4</v>
      </c>
    </row>
    <row r="56" spans="1:103" s="8" customFormat="1" x14ac:dyDescent="0.35">
      <c r="A56" s="29" t="s">
        <v>176</v>
      </c>
      <c r="B56" s="41">
        <v>100.76786395119917</v>
      </c>
      <c r="C56" s="41">
        <v>100.73998118251149</v>
      </c>
      <c r="D56" s="41"/>
      <c r="E56" s="41">
        <f t="shared" si="2"/>
        <v>-2.7670298440773955E-2</v>
      </c>
      <c r="F56" s="41"/>
      <c r="G56" s="41">
        <v>1.9174716087975761</v>
      </c>
      <c r="H56" s="41">
        <v>1.9169410386809052</v>
      </c>
      <c r="I56" s="41"/>
      <c r="J56" s="41">
        <f t="shared" si="1"/>
        <v>-5.3057011667090315E-4</v>
      </c>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row>
    <row r="57" spans="1:103" x14ac:dyDescent="0.35">
      <c r="A57" s="28" t="s">
        <v>180</v>
      </c>
      <c r="B57" s="23">
        <v>98.975034902499317</v>
      </c>
      <c r="C57" s="23">
        <v>98.947732257699002</v>
      </c>
      <c r="D57" s="23"/>
      <c r="E57" s="23">
        <f t="shared" si="2"/>
        <v>-2.7585385372397297E-2</v>
      </c>
      <c r="F57" s="23"/>
      <c r="G57" s="23">
        <v>0.62986649408704842</v>
      </c>
      <c r="H57" s="23">
        <v>0.62969274298732303</v>
      </c>
      <c r="I57" s="23"/>
      <c r="J57" s="23">
        <f t="shared" si="1"/>
        <v>-1.7375109972539438E-4</v>
      </c>
    </row>
    <row r="58" spans="1:103" s="8" customFormat="1" x14ac:dyDescent="0.35">
      <c r="A58" s="29" t="s">
        <v>183</v>
      </c>
      <c r="B58" s="41">
        <v>100</v>
      </c>
      <c r="C58" s="41">
        <v>100</v>
      </c>
      <c r="D58" s="41"/>
      <c r="E58" s="41">
        <f t="shared" si="2"/>
        <v>0</v>
      </c>
      <c r="F58" s="41"/>
      <c r="G58" s="41">
        <v>0.39108816077130365</v>
      </c>
      <c r="H58" s="41">
        <v>0.39108816077130365</v>
      </c>
      <c r="I58" s="41"/>
      <c r="J58" s="41">
        <f t="shared" si="1"/>
        <v>0</v>
      </c>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row>
    <row r="59" spans="1:103" x14ac:dyDescent="0.35">
      <c r="A59" s="30" t="s">
        <v>33</v>
      </c>
      <c r="B59" s="23">
        <v>100.17101771375064</v>
      </c>
      <c r="C59" s="23">
        <v>100.17101771375064</v>
      </c>
      <c r="D59" s="23"/>
      <c r="E59" s="23">
        <f t="shared" si="2"/>
        <v>0</v>
      </c>
      <c r="F59" s="23"/>
      <c r="G59" s="23">
        <v>0.4304816220027875</v>
      </c>
      <c r="H59" s="23">
        <v>0.4304816220027875</v>
      </c>
      <c r="I59" s="23"/>
      <c r="J59" s="23">
        <f t="shared" si="1"/>
        <v>0</v>
      </c>
    </row>
    <row r="60" spans="1:103" s="8" customFormat="1" x14ac:dyDescent="0.35">
      <c r="A60" s="29" t="s">
        <v>34</v>
      </c>
      <c r="B60" s="41">
        <v>100.17101771375064</v>
      </c>
      <c r="C60" s="41">
        <v>100.17101771375064</v>
      </c>
      <c r="D60" s="41"/>
      <c r="E60" s="41">
        <f t="shared" si="2"/>
        <v>0</v>
      </c>
      <c r="F60" s="41"/>
      <c r="G60" s="41">
        <v>0.4304816220027875</v>
      </c>
      <c r="H60" s="41">
        <v>0.4304816220027875</v>
      </c>
      <c r="I60" s="41"/>
      <c r="J60" s="41">
        <f t="shared" si="1"/>
        <v>0</v>
      </c>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row>
    <row r="61" spans="1:103" x14ac:dyDescent="0.35">
      <c r="A61" s="30" t="s">
        <v>35</v>
      </c>
      <c r="B61" s="23">
        <v>100.53964107236841</v>
      </c>
      <c r="C61" s="23">
        <v>100.91608538869761</v>
      </c>
      <c r="D61" s="23"/>
      <c r="E61" s="23">
        <f t="shared" si="2"/>
        <v>0.37442377187146825</v>
      </c>
      <c r="F61" s="23"/>
      <c r="G61" s="23">
        <v>0.61068647724575065</v>
      </c>
      <c r="H61" s="23">
        <v>0.61297303258816316</v>
      </c>
      <c r="I61" s="23"/>
      <c r="J61" s="23">
        <f t="shared" si="1"/>
        <v>2.2865553424125107E-3</v>
      </c>
    </row>
    <row r="62" spans="1:103" s="8" customFormat="1" x14ac:dyDescent="0.35">
      <c r="A62" s="29" t="s">
        <v>187</v>
      </c>
      <c r="B62" s="41">
        <v>100.56545960407499</v>
      </c>
      <c r="C62" s="41">
        <v>100.56545960407499</v>
      </c>
      <c r="D62" s="41"/>
      <c r="E62" s="41">
        <f t="shared" si="2"/>
        <v>0</v>
      </c>
      <c r="F62" s="41"/>
      <c r="G62" s="41">
        <v>0.25194864031692044</v>
      </c>
      <c r="H62" s="41">
        <v>0.25194864031692049</v>
      </c>
      <c r="I62" s="41"/>
      <c r="J62" s="41">
        <f t="shared" si="1"/>
        <v>0</v>
      </c>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row>
    <row r="63" spans="1:103" x14ac:dyDescent="0.35">
      <c r="A63" s="28" t="s">
        <v>188</v>
      </c>
      <c r="B63" s="23">
        <v>100.52151613302911</v>
      </c>
      <c r="C63" s="23">
        <v>101.16222917213622</v>
      </c>
      <c r="D63" s="23"/>
      <c r="E63" s="23">
        <f t="shared" si="2"/>
        <v>0.63738895288765196</v>
      </c>
      <c r="F63" s="23"/>
      <c r="G63" s="23">
        <v>0.35873783692883027</v>
      </c>
      <c r="H63" s="23">
        <v>0.36102439227124278</v>
      </c>
      <c r="I63" s="23"/>
      <c r="J63" s="23">
        <f t="shared" si="1"/>
        <v>2.2865553424125107E-3</v>
      </c>
    </row>
    <row r="64" spans="1:103" s="8" customFormat="1" x14ac:dyDescent="0.35">
      <c r="A64" s="27" t="s">
        <v>36</v>
      </c>
      <c r="B64" s="41">
        <v>100.01826983720844</v>
      </c>
      <c r="C64" s="41">
        <v>100.01826983720844</v>
      </c>
      <c r="D64" s="41"/>
      <c r="E64" s="41">
        <f t="shared" si="2"/>
        <v>0</v>
      </c>
      <c r="F64" s="41"/>
      <c r="G64" s="41">
        <v>2.4838701337866445</v>
      </c>
      <c r="H64" s="41">
        <v>2.4838701337866453</v>
      </c>
      <c r="I64" s="41"/>
      <c r="J64" s="41">
        <f t="shared" si="1"/>
        <v>0</v>
      </c>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row>
    <row r="65" spans="1:103" x14ac:dyDescent="0.35">
      <c r="A65" s="28" t="s">
        <v>37</v>
      </c>
      <c r="B65" s="23">
        <v>100.02715433392082</v>
      </c>
      <c r="C65" s="23">
        <v>100.02715433392082</v>
      </c>
      <c r="D65" s="23"/>
      <c r="E65" s="23">
        <f t="shared" si="2"/>
        <v>0</v>
      </c>
      <c r="F65" s="23"/>
      <c r="G65" s="23">
        <v>1.671332987320193</v>
      </c>
      <c r="H65" s="23">
        <v>1.671332987320193</v>
      </c>
      <c r="I65" s="23"/>
      <c r="J65" s="23">
        <f t="shared" si="1"/>
        <v>0</v>
      </c>
    </row>
    <row r="66" spans="1:103" s="8" customFormat="1" x14ac:dyDescent="0.35">
      <c r="A66" s="29" t="s">
        <v>192</v>
      </c>
      <c r="B66" s="41">
        <v>100</v>
      </c>
      <c r="C66" s="41">
        <v>100</v>
      </c>
      <c r="D66" s="41"/>
      <c r="E66" s="41">
        <f t="shared" si="2"/>
        <v>0</v>
      </c>
      <c r="F66" s="41"/>
      <c r="G66" s="41">
        <v>0.81253714646645148</v>
      </c>
      <c r="H66" s="41">
        <v>0.81253714646645137</v>
      </c>
      <c r="I66" s="41"/>
      <c r="J66" s="41">
        <f t="shared" si="1"/>
        <v>0</v>
      </c>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row>
    <row r="67" spans="1:103" x14ac:dyDescent="0.35">
      <c r="A67" s="30" t="s">
        <v>38</v>
      </c>
      <c r="B67" s="23">
        <v>100.27754791653402</v>
      </c>
      <c r="C67" s="23">
        <v>100.27750152587794</v>
      </c>
      <c r="D67" s="23"/>
      <c r="E67" s="23">
        <f t="shared" si="2"/>
        <v>-4.626225614812185E-5</v>
      </c>
      <c r="F67" s="23"/>
      <c r="G67" s="23">
        <v>8.5625633403314083</v>
      </c>
      <c r="H67" s="23">
        <v>8.5625593790964238</v>
      </c>
      <c r="I67" s="23"/>
      <c r="J67" s="23">
        <f t="shared" si="1"/>
        <v>-3.9612349844730943E-6</v>
      </c>
    </row>
    <row r="68" spans="1:103" s="8" customFormat="1" x14ac:dyDescent="0.35">
      <c r="A68" s="27" t="s">
        <v>194</v>
      </c>
      <c r="B68" s="41">
        <v>100.7151199027423</v>
      </c>
      <c r="C68" s="41">
        <v>100.71501847788234</v>
      </c>
      <c r="D68" s="41"/>
      <c r="E68" s="41">
        <f t="shared" si="2"/>
        <v>-1.007047006007511E-4</v>
      </c>
      <c r="F68" s="41"/>
      <c r="G68" s="41">
        <v>3.9335154783298578</v>
      </c>
      <c r="H68" s="41">
        <v>3.9335115170948725</v>
      </c>
      <c r="I68" s="41"/>
      <c r="J68" s="41">
        <f t="shared" si="1"/>
        <v>-3.9612349853612727E-6</v>
      </c>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row>
    <row r="69" spans="1:103" x14ac:dyDescent="0.35">
      <c r="A69" s="28" t="s">
        <v>195</v>
      </c>
      <c r="B69" s="23">
        <v>100.87153610858263</v>
      </c>
      <c r="C69" s="23">
        <v>100.87141140657126</v>
      </c>
      <c r="D69" s="23"/>
      <c r="E69" s="23">
        <f t="shared" si="2"/>
        <v>-1.236245785407597E-4</v>
      </c>
      <c r="F69" s="23"/>
      <c r="G69" s="23">
        <v>3.2042454930936852</v>
      </c>
      <c r="H69" s="23">
        <v>3.2042415318586999</v>
      </c>
      <c r="I69" s="23"/>
      <c r="J69" s="23">
        <f t="shared" si="1"/>
        <v>-3.9612349853612727E-6</v>
      </c>
    </row>
    <row r="70" spans="1:103" s="8" customFormat="1" x14ac:dyDescent="0.35">
      <c r="A70" s="29" t="s">
        <v>197</v>
      </c>
      <c r="B70" s="41">
        <v>100.03357208365048</v>
      </c>
      <c r="C70" s="41">
        <v>100.03357208365048</v>
      </c>
      <c r="D70" s="41"/>
      <c r="E70" s="41">
        <f t="shared" si="2"/>
        <v>0</v>
      </c>
      <c r="F70" s="41"/>
      <c r="G70" s="41">
        <v>0.72926998523617259</v>
      </c>
      <c r="H70" s="41">
        <v>0.7292699852361727</v>
      </c>
      <c r="I70" s="41"/>
      <c r="J70" s="41">
        <f t="shared" si="1"/>
        <v>0</v>
      </c>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row>
    <row r="71" spans="1:103" x14ac:dyDescent="0.35">
      <c r="A71" s="30" t="s">
        <v>199</v>
      </c>
      <c r="B71" s="23">
        <v>99.639953801203646</v>
      </c>
      <c r="C71" s="23">
        <v>99.639953801203646</v>
      </c>
      <c r="D71" s="23"/>
      <c r="E71" s="23">
        <f t="shared" si="2"/>
        <v>0</v>
      </c>
      <c r="F71" s="23"/>
      <c r="G71" s="23">
        <v>1.1706698545709948</v>
      </c>
      <c r="H71" s="23">
        <v>1.170669854570995</v>
      </c>
      <c r="I71" s="23"/>
      <c r="J71" s="23">
        <f t="shared" si="1"/>
        <v>0</v>
      </c>
    </row>
    <row r="72" spans="1:103" s="8" customFormat="1" x14ac:dyDescent="0.35">
      <c r="A72" s="29" t="s">
        <v>200</v>
      </c>
      <c r="B72" s="41">
        <v>99.639953801203646</v>
      </c>
      <c r="C72" s="41">
        <v>99.639953801203646</v>
      </c>
      <c r="D72" s="41"/>
      <c r="E72" s="41">
        <f t="shared" si="2"/>
        <v>0</v>
      </c>
      <c r="F72" s="41"/>
      <c r="G72" s="41">
        <v>1.1706698545709948</v>
      </c>
      <c r="H72" s="41">
        <v>1.170669854570995</v>
      </c>
      <c r="I72" s="41"/>
      <c r="J72" s="41">
        <f t="shared" si="1"/>
        <v>0</v>
      </c>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row>
    <row r="73" spans="1:103" x14ac:dyDescent="0.35">
      <c r="A73" s="30" t="s">
        <v>202</v>
      </c>
      <c r="B73" s="23">
        <v>100</v>
      </c>
      <c r="C73" s="23">
        <v>100</v>
      </c>
      <c r="D73" s="23"/>
      <c r="E73" s="23">
        <f t="shared" si="2"/>
        <v>0</v>
      </c>
      <c r="F73" s="23"/>
      <c r="G73" s="23">
        <v>0.31909801771719898</v>
      </c>
      <c r="H73" s="23">
        <v>0.31909801771719898</v>
      </c>
      <c r="I73" s="23"/>
      <c r="J73" s="23">
        <f t="shared" si="1"/>
        <v>0</v>
      </c>
    </row>
    <row r="74" spans="1:103" s="8" customFormat="1" x14ac:dyDescent="0.35">
      <c r="A74" s="29" t="s">
        <v>203</v>
      </c>
      <c r="B74" s="41">
        <v>100</v>
      </c>
      <c r="C74" s="41">
        <v>100</v>
      </c>
      <c r="D74" s="41"/>
      <c r="E74" s="41">
        <f t="shared" ref="E74:E137" si="3">((C74/B74-1)*100)</f>
        <v>0</v>
      </c>
      <c r="F74" s="41"/>
      <c r="G74" s="41">
        <v>0.31909801771719898</v>
      </c>
      <c r="H74" s="41">
        <v>0.31909801771719898</v>
      </c>
      <c r="I74" s="41"/>
      <c r="J74" s="41">
        <f t="shared" si="1"/>
        <v>0</v>
      </c>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row>
    <row r="75" spans="1:103" x14ac:dyDescent="0.35">
      <c r="A75" s="30" t="s">
        <v>204</v>
      </c>
      <c r="B75" s="23">
        <v>100</v>
      </c>
      <c r="C75" s="23">
        <v>100</v>
      </c>
      <c r="D75" s="23"/>
      <c r="E75" s="23">
        <f t="shared" si="3"/>
        <v>0</v>
      </c>
      <c r="F75" s="23"/>
      <c r="G75" s="23">
        <v>3.1392799897133568</v>
      </c>
      <c r="H75" s="23">
        <v>3.1392799897133568</v>
      </c>
      <c r="I75" s="23"/>
      <c r="J75" s="23">
        <f t="shared" si="1"/>
        <v>0</v>
      </c>
    </row>
    <row r="76" spans="1:103" s="8" customFormat="1" x14ac:dyDescent="0.35">
      <c r="A76" s="29" t="s">
        <v>205</v>
      </c>
      <c r="B76" s="41">
        <v>100</v>
      </c>
      <c r="C76" s="41">
        <v>100</v>
      </c>
      <c r="D76" s="41"/>
      <c r="E76" s="41">
        <f t="shared" si="3"/>
        <v>0</v>
      </c>
      <c r="F76" s="41"/>
      <c r="G76" s="41">
        <v>3.1392799897133568</v>
      </c>
      <c r="H76" s="41">
        <v>3.1392799897133568</v>
      </c>
      <c r="I76" s="41"/>
      <c r="J76" s="41">
        <f t="shared" si="1"/>
        <v>0</v>
      </c>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row>
    <row r="77" spans="1:103" x14ac:dyDescent="0.35">
      <c r="A77" s="30" t="s">
        <v>39</v>
      </c>
      <c r="B77" s="23">
        <v>97.356318579448754</v>
      </c>
      <c r="C77" s="23">
        <v>96.99116416377224</v>
      </c>
      <c r="D77" s="23"/>
      <c r="E77" s="23">
        <f t="shared" si="3"/>
        <v>-0.37507007352431954</v>
      </c>
      <c r="F77" s="23"/>
      <c r="G77" s="23">
        <v>9.7429691186661938</v>
      </c>
      <c r="H77" s="23">
        <v>9.7064261572293589</v>
      </c>
      <c r="I77" s="23"/>
      <c r="J77" s="23">
        <f t="shared" si="1"/>
        <v>-3.6542961436834887E-2</v>
      </c>
    </row>
    <row r="78" spans="1:103" s="8" customFormat="1" x14ac:dyDescent="0.35">
      <c r="A78" s="27" t="s">
        <v>206</v>
      </c>
      <c r="B78" s="41">
        <v>99.006406847346</v>
      </c>
      <c r="C78" s="41">
        <v>99.005486812789371</v>
      </c>
      <c r="D78" s="41"/>
      <c r="E78" s="41">
        <f t="shared" si="3"/>
        <v>-9.2926769683643329E-4</v>
      </c>
      <c r="F78" s="41"/>
      <c r="G78" s="41">
        <v>3.1530741997454301</v>
      </c>
      <c r="H78" s="41">
        <v>3.1530448992454345</v>
      </c>
      <c r="I78" s="41"/>
      <c r="J78" s="41">
        <f t="shared" si="1"/>
        <v>-2.9300499995610352E-5</v>
      </c>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row>
    <row r="79" spans="1:103" x14ac:dyDescent="0.35">
      <c r="A79" s="28" t="s">
        <v>207</v>
      </c>
      <c r="B79" s="23">
        <v>98.974338297846032</v>
      </c>
      <c r="C79" s="23">
        <v>98.973361264664987</v>
      </c>
      <c r="D79" s="23"/>
      <c r="E79" s="23">
        <f t="shared" si="3"/>
        <v>-9.8715808344307376E-4</v>
      </c>
      <c r="F79" s="23"/>
      <c r="G79" s="23">
        <v>2.9681669518833185</v>
      </c>
      <c r="H79" s="23">
        <v>2.9681376513833229</v>
      </c>
      <c r="I79" s="23"/>
      <c r="J79" s="23">
        <f t="shared" si="1"/>
        <v>-2.9300499995610352E-5</v>
      </c>
    </row>
    <row r="80" spans="1:103" s="8" customFormat="1" x14ac:dyDescent="0.35">
      <c r="A80" s="29" t="s">
        <v>208</v>
      </c>
      <c r="B80" s="41">
        <v>99.524036422226914</v>
      </c>
      <c r="C80" s="41">
        <v>99.524036422226914</v>
      </c>
      <c r="D80" s="41"/>
      <c r="E80" s="41">
        <f t="shared" si="3"/>
        <v>0</v>
      </c>
      <c r="F80" s="41"/>
      <c r="G80" s="41">
        <v>0.18490724786211168</v>
      </c>
      <c r="H80" s="41">
        <v>0.18490724786211171</v>
      </c>
      <c r="I80" s="41"/>
      <c r="J80" s="41">
        <f t="shared" si="1"/>
        <v>0</v>
      </c>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row>
    <row r="81" spans="1:103" x14ac:dyDescent="0.35">
      <c r="A81" s="30" t="s">
        <v>209</v>
      </c>
      <c r="B81" s="23">
        <v>96.771571672028614</v>
      </c>
      <c r="C81" s="23">
        <v>92.503377779681557</v>
      </c>
      <c r="D81" s="23"/>
      <c r="E81" s="23">
        <f t="shared" si="3"/>
        <v>-4.4105865168879488</v>
      </c>
      <c r="F81" s="23"/>
      <c r="G81" s="23">
        <v>0.827864067443844</v>
      </c>
      <c r="H81" s="23">
        <v>0.79135040650700572</v>
      </c>
      <c r="I81" s="23"/>
      <c r="J81" s="23">
        <f t="shared" si="1"/>
        <v>-3.6513660936838277E-2</v>
      </c>
    </row>
    <row r="82" spans="1:103" s="8" customFormat="1" x14ac:dyDescent="0.35">
      <c r="A82" s="29" t="s">
        <v>210</v>
      </c>
      <c r="B82" s="41">
        <v>96.465283117274709</v>
      </c>
      <c r="C82" s="41">
        <v>91.670952337149771</v>
      </c>
      <c r="D82" s="41"/>
      <c r="E82" s="41">
        <f t="shared" si="3"/>
        <v>-4.970006436716079</v>
      </c>
      <c r="F82" s="41"/>
      <c r="G82" s="41">
        <v>0.73468035508148632</v>
      </c>
      <c r="H82" s="41">
        <v>0.69816669414464794</v>
      </c>
      <c r="I82" s="41"/>
      <c r="J82" s="41">
        <f t="shared" si="1"/>
        <v>-3.6513660936838388E-2</v>
      </c>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row>
    <row r="83" spans="1:103" x14ac:dyDescent="0.35">
      <c r="A83" s="28" t="s">
        <v>213</v>
      </c>
      <c r="B83" s="23">
        <v>99.2562842422073</v>
      </c>
      <c r="C83" s="23">
        <v>99.2562842422073</v>
      </c>
      <c r="D83" s="23"/>
      <c r="E83" s="23">
        <f t="shared" si="3"/>
        <v>0</v>
      </c>
      <c r="F83" s="23"/>
      <c r="G83" s="23">
        <v>9.3183712362357785E-2</v>
      </c>
      <c r="H83" s="23">
        <v>9.3183712362357785E-2</v>
      </c>
      <c r="I83" s="23"/>
      <c r="J83" s="23">
        <f t="shared" si="1"/>
        <v>0</v>
      </c>
    </row>
    <row r="84" spans="1:103" s="8" customFormat="1" x14ac:dyDescent="0.35">
      <c r="A84" s="27" t="s">
        <v>214</v>
      </c>
      <c r="B84" s="41">
        <v>96.559510175469896</v>
      </c>
      <c r="C84" s="41">
        <v>96.559510175469896</v>
      </c>
      <c r="D84" s="41"/>
      <c r="E84" s="41">
        <f t="shared" si="3"/>
        <v>0</v>
      </c>
      <c r="F84" s="41"/>
      <c r="G84" s="41">
        <v>5.7620308514769203</v>
      </c>
      <c r="H84" s="41">
        <v>5.7620308514769203</v>
      </c>
      <c r="I84" s="41"/>
      <c r="J84" s="41">
        <f t="shared" si="1"/>
        <v>0</v>
      </c>
      <c r="K84" s="70"/>
      <c r="L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row>
    <row r="85" spans="1:103" x14ac:dyDescent="0.35">
      <c r="A85" s="28" t="s">
        <v>40</v>
      </c>
      <c r="B85" s="23">
        <v>100</v>
      </c>
      <c r="C85" s="23">
        <v>100</v>
      </c>
      <c r="D85" s="23"/>
      <c r="E85" s="23">
        <f t="shared" si="3"/>
        <v>0</v>
      </c>
      <c r="F85" s="23"/>
      <c r="G85" s="23">
        <v>0.42467616078473236</v>
      </c>
      <c r="H85" s="23">
        <v>0.42467616078473236</v>
      </c>
      <c r="I85" s="23"/>
      <c r="J85" s="23">
        <f t="shared" si="1"/>
        <v>0</v>
      </c>
    </row>
    <row r="86" spans="1:103" s="8" customFormat="1" x14ac:dyDescent="0.35">
      <c r="A86" s="29" t="s">
        <v>41</v>
      </c>
      <c r="B86" s="41">
        <v>97.247702983038451</v>
      </c>
      <c r="C86" s="41">
        <v>97.247702983038451</v>
      </c>
      <c r="D86" s="41"/>
      <c r="E86" s="41">
        <f t="shared" si="3"/>
        <v>0</v>
      </c>
      <c r="F86" s="41"/>
      <c r="G86" s="41">
        <v>3.4964824726334136</v>
      </c>
      <c r="H86" s="41">
        <v>3.4964824726334132</v>
      </c>
      <c r="I86" s="41"/>
      <c r="J86" s="41">
        <f t="shared" si="1"/>
        <v>0</v>
      </c>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row>
    <row r="87" spans="1:103" x14ac:dyDescent="0.35">
      <c r="A87" s="28" t="s">
        <v>42</v>
      </c>
      <c r="B87" s="23">
        <v>94.53845019381346</v>
      </c>
      <c r="C87" s="23">
        <v>94.53845019381346</v>
      </c>
      <c r="D87" s="23"/>
      <c r="E87" s="23">
        <f t="shared" si="3"/>
        <v>0</v>
      </c>
      <c r="F87" s="23"/>
      <c r="G87" s="23">
        <v>1.840872218058774</v>
      </c>
      <c r="H87" s="23">
        <v>1.840872218058774</v>
      </c>
      <c r="I87" s="23"/>
      <c r="J87" s="23">
        <f t="shared" si="1"/>
        <v>0</v>
      </c>
    </row>
    <row r="88" spans="1:103" s="8" customFormat="1" x14ac:dyDescent="0.35">
      <c r="A88" s="27" t="s">
        <v>219</v>
      </c>
      <c r="B88" s="41">
        <v>98.259994175999253</v>
      </c>
      <c r="C88" s="41">
        <v>89.979937162326507</v>
      </c>
      <c r="D88" s="41"/>
      <c r="E88" s="41">
        <f t="shared" si="3"/>
        <v>-8.4266817671918908</v>
      </c>
      <c r="F88" s="41"/>
      <c r="G88" s="41">
        <v>10.955560847571961</v>
      </c>
      <c r="H88" s="41">
        <v>10.032370599136003</v>
      </c>
      <c r="I88" s="41"/>
      <c r="J88" s="41">
        <f t="shared" si="1"/>
        <v>-0.92319024843595798</v>
      </c>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V88" s="70"/>
      <c r="BW88" s="70"/>
      <c r="BX88" s="70"/>
      <c r="BY88" s="70"/>
      <c r="BZ88" s="70"/>
      <c r="CA88" s="70"/>
      <c r="CB88" s="70"/>
      <c r="CC88" s="70"/>
      <c r="CD88" s="70"/>
      <c r="CE88" s="70"/>
      <c r="CF88" s="70"/>
      <c r="CG88" s="70"/>
      <c r="CH88" s="70"/>
      <c r="CI88" s="70"/>
      <c r="CJ88" s="70"/>
      <c r="CK88" s="70"/>
      <c r="CL88" s="70"/>
      <c r="CM88" s="70"/>
      <c r="CN88" s="70"/>
      <c r="CO88" s="70"/>
      <c r="CP88" s="70"/>
      <c r="CQ88" s="70"/>
      <c r="CR88" s="70"/>
      <c r="CS88" s="70"/>
      <c r="CT88" s="70"/>
      <c r="CU88" s="70"/>
      <c r="CV88" s="70"/>
      <c r="CW88" s="70"/>
      <c r="CX88" s="70"/>
      <c r="CY88" s="70"/>
    </row>
    <row r="89" spans="1:103" x14ac:dyDescent="0.35">
      <c r="A89" s="30" t="s">
        <v>220</v>
      </c>
      <c r="B89" s="23">
        <v>96.801616447334183</v>
      </c>
      <c r="C89" s="23">
        <v>96.838915223540127</v>
      </c>
      <c r="D89" s="23"/>
      <c r="E89" s="23">
        <f t="shared" si="3"/>
        <v>3.8531150175824536E-2</v>
      </c>
      <c r="F89" s="23"/>
      <c r="G89" s="23">
        <v>2.5945594097963665</v>
      </c>
      <c r="H89" s="23">
        <v>2.5955591233789557</v>
      </c>
      <c r="I89" s="23"/>
      <c r="J89" s="23">
        <f t="shared" si="1"/>
        <v>9.9971358258921228E-4</v>
      </c>
    </row>
    <row r="90" spans="1:103" s="8" customFormat="1" x14ac:dyDescent="0.35">
      <c r="A90" s="29" t="s">
        <v>221</v>
      </c>
      <c r="B90" s="41">
        <v>96.523142940659156</v>
      </c>
      <c r="C90" s="41">
        <v>96.628062233264529</v>
      </c>
      <c r="D90" s="41"/>
      <c r="E90" s="41">
        <f t="shared" si="3"/>
        <v>0.10869858710451652</v>
      </c>
      <c r="F90" s="41"/>
      <c r="G90" s="41">
        <v>0.91971166251533376</v>
      </c>
      <c r="H90" s="41">
        <v>0.92071137609792364</v>
      </c>
      <c r="I90" s="41"/>
      <c r="J90" s="41">
        <f t="shared" si="1"/>
        <v>9.9971358258987841E-4</v>
      </c>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c r="BT90" s="70"/>
      <c r="BU90" s="70"/>
      <c r="BV90" s="70"/>
      <c r="BW90" s="70"/>
      <c r="BX90" s="70"/>
      <c r="BY90" s="70"/>
      <c r="BZ90" s="70"/>
      <c r="CA90" s="70"/>
      <c r="CB90" s="70"/>
      <c r="CC90" s="70"/>
      <c r="CD90" s="70"/>
      <c r="CE90" s="70"/>
      <c r="CF90" s="70"/>
      <c r="CG90" s="70"/>
      <c r="CH90" s="70"/>
      <c r="CI90" s="70"/>
      <c r="CJ90" s="70"/>
      <c r="CK90" s="70"/>
      <c r="CL90" s="70"/>
      <c r="CM90" s="70"/>
      <c r="CN90" s="70"/>
      <c r="CO90" s="70"/>
      <c r="CP90" s="70"/>
      <c r="CQ90" s="70"/>
      <c r="CR90" s="70"/>
      <c r="CS90" s="70"/>
      <c r="CT90" s="70"/>
      <c r="CU90" s="70"/>
      <c r="CV90" s="70"/>
      <c r="CW90" s="70"/>
      <c r="CX90" s="70"/>
      <c r="CY90" s="70"/>
    </row>
    <row r="91" spans="1:103" x14ac:dyDescent="0.35">
      <c r="A91" s="28" t="s">
        <v>43</v>
      </c>
      <c r="B91" s="23">
        <v>98.776138860144897</v>
      </c>
      <c r="C91" s="23">
        <v>98.776138860144897</v>
      </c>
      <c r="D91" s="23"/>
      <c r="E91" s="23">
        <f t="shared" si="3"/>
        <v>0</v>
      </c>
      <c r="F91" s="23"/>
      <c r="G91" s="23">
        <v>0.6549946308177732</v>
      </c>
      <c r="H91" s="23">
        <v>0.6549946308177732</v>
      </c>
      <c r="I91" s="23"/>
      <c r="J91" s="23">
        <f t="shared" si="1"/>
        <v>0</v>
      </c>
    </row>
    <row r="92" spans="1:103" s="8" customFormat="1" x14ac:dyDescent="0.35">
      <c r="A92" s="29" t="s">
        <v>223</v>
      </c>
      <c r="B92" s="41">
        <v>95.116654528367874</v>
      </c>
      <c r="C92" s="41">
        <v>95.116654528367874</v>
      </c>
      <c r="D92" s="41"/>
      <c r="E92" s="41">
        <f t="shared" si="3"/>
        <v>0</v>
      </c>
      <c r="F92" s="41"/>
      <c r="G92" s="41">
        <v>0.82771839896290078</v>
      </c>
      <c r="H92" s="41">
        <v>0.827718398962901</v>
      </c>
      <c r="I92" s="41"/>
      <c r="J92" s="41">
        <f t="shared" si="1"/>
        <v>0</v>
      </c>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V92" s="70"/>
      <c r="BW92" s="70"/>
      <c r="BX92" s="70"/>
      <c r="BY92" s="70"/>
      <c r="BZ92" s="70"/>
      <c r="CA92" s="70"/>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row>
    <row r="93" spans="1:103" x14ac:dyDescent="0.35">
      <c r="A93" s="28" t="s">
        <v>224</v>
      </c>
      <c r="B93" s="23">
        <v>98.977029593389545</v>
      </c>
      <c r="C93" s="23">
        <v>98.977029593389545</v>
      </c>
      <c r="D93" s="23"/>
      <c r="E93" s="23">
        <f t="shared" si="3"/>
        <v>0</v>
      </c>
      <c r="F93" s="23"/>
      <c r="G93" s="23">
        <v>0.19213471750035843</v>
      </c>
      <c r="H93" s="23">
        <v>0.19213471750035843</v>
      </c>
      <c r="I93" s="23"/>
      <c r="J93" s="23">
        <f t="shared" si="1"/>
        <v>0</v>
      </c>
    </row>
    <row r="94" spans="1:103" s="8" customFormat="1" x14ac:dyDescent="0.35">
      <c r="A94" s="27" t="s">
        <v>225</v>
      </c>
      <c r="B94" s="41">
        <v>98.7215291423053</v>
      </c>
      <c r="C94" s="41">
        <v>87.809266185834204</v>
      </c>
      <c r="D94" s="41"/>
      <c r="E94" s="41">
        <f t="shared" si="3"/>
        <v>-11.053579752336763</v>
      </c>
      <c r="F94" s="41"/>
      <c r="G94" s="41">
        <v>8.361001437775597</v>
      </c>
      <c r="H94" s="41">
        <v>7.4368114757570476</v>
      </c>
      <c r="I94" s="41"/>
      <c r="J94" s="41">
        <f t="shared" si="1"/>
        <v>-0.92418996201854942</v>
      </c>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70"/>
      <c r="BJ94" s="70"/>
      <c r="BK94" s="70"/>
      <c r="BL94" s="70"/>
      <c r="BM94" s="70"/>
      <c r="BN94" s="70"/>
      <c r="BO94" s="70"/>
      <c r="BP94" s="70"/>
      <c r="BQ94" s="70"/>
      <c r="BR94" s="70"/>
      <c r="BS94" s="70"/>
      <c r="BT94" s="70"/>
      <c r="BU94" s="70"/>
      <c r="BV94" s="70"/>
      <c r="BW94" s="70"/>
      <c r="BX94" s="70"/>
      <c r="BY94" s="70"/>
      <c r="BZ94" s="70"/>
      <c r="CA94" s="70"/>
      <c r="CB94" s="70"/>
      <c r="CC94" s="70"/>
      <c r="CD94" s="70"/>
      <c r="CE94" s="70"/>
      <c r="CF94" s="70"/>
      <c r="CG94" s="70"/>
      <c r="CH94" s="70"/>
      <c r="CI94" s="70"/>
      <c r="CJ94" s="70"/>
      <c r="CK94" s="70"/>
      <c r="CL94" s="70"/>
      <c r="CM94" s="70"/>
      <c r="CN94" s="70"/>
      <c r="CO94" s="70"/>
      <c r="CP94" s="70"/>
      <c r="CQ94" s="70"/>
      <c r="CR94" s="70"/>
      <c r="CS94" s="70"/>
      <c r="CT94" s="70"/>
      <c r="CU94" s="70"/>
      <c r="CV94" s="70"/>
      <c r="CW94" s="70"/>
      <c r="CX94" s="70"/>
      <c r="CY94" s="70"/>
    </row>
    <row r="95" spans="1:103" x14ac:dyDescent="0.35">
      <c r="A95" s="28" t="s">
        <v>226</v>
      </c>
      <c r="B95" s="23">
        <v>98.54703721724978</v>
      </c>
      <c r="C95" s="23">
        <v>99.965109570935567</v>
      </c>
      <c r="D95" s="23"/>
      <c r="E95" s="23">
        <f t="shared" si="3"/>
        <v>1.4389802004494578</v>
      </c>
      <c r="F95" s="23"/>
      <c r="G95" s="23">
        <v>3.7077564186975658E-2</v>
      </c>
      <c r="H95" s="23">
        <v>3.761110299443518E-2</v>
      </c>
      <c r="I95" s="23"/>
      <c r="J95" s="23">
        <f t="shared" ref="J95:J139" si="4">H95-G95</f>
        <v>5.3353880745952292E-4</v>
      </c>
    </row>
    <row r="96" spans="1:103" s="8" customFormat="1" x14ac:dyDescent="0.35">
      <c r="A96" s="29" t="s">
        <v>227</v>
      </c>
      <c r="B96" s="41">
        <v>98.134758798345246</v>
      </c>
      <c r="C96" s="41">
        <v>83.233321815507409</v>
      </c>
      <c r="D96" s="41"/>
      <c r="E96" s="41">
        <f t="shared" si="3"/>
        <v>-15.184667660373464</v>
      </c>
      <c r="F96" s="41"/>
      <c r="G96" s="41">
        <v>6.0898501140015293</v>
      </c>
      <c r="H96" s="41">
        <v>5.1651266131755218</v>
      </c>
      <c r="I96" s="41"/>
      <c r="J96" s="41">
        <f t="shared" si="4"/>
        <v>-0.92472350082600752</v>
      </c>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70"/>
      <c r="BS96" s="70"/>
      <c r="BT96" s="70"/>
      <c r="BU96" s="70"/>
      <c r="BV96" s="70"/>
      <c r="BW96" s="70"/>
      <c r="BX96" s="70"/>
      <c r="BY96" s="70"/>
      <c r="BZ96" s="70"/>
      <c r="CA96" s="70"/>
      <c r="CB96" s="70"/>
      <c r="CC96" s="70"/>
      <c r="CD96" s="70"/>
      <c r="CE96" s="70"/>
      <c r="CF96" s="70"/>
      <c r="CG96" s="70"/>
      <c r="CH96" s="70"/>
      <c r="CI96" s="70"/>
      <c r="CJ96" s="70"/>
      <c r="CK96" s="70"/>
      <c r="CL96" s="70"/>
      <c r="CM96" s="70"/>
      <c r="CN96" s="70"/>
      <c r="CO96" s="70"/>
      <c r="CP96" s="70"/>
      <c r="CQ96" s="70"/>
      <c r="CR96" s="70"/>
      <c r="CS96" s="70"/>
      <c r="CT96" s="70"/>
      <c r="CU96" s="70"/>
      <c r="CV96" s="70"/>
      <c r="CW96" s="70"/>
      <c r="CX96" s="70"/>
      <c r="CY96" s="70"/>
    </row>
    <row r="97" spans="1:103" x14ac:dyDescent="0.35">
      <c r="A97" s="28" t="s">
        <v>228</v>
      </c>
      <c r="B97" s="23">
        <v>100.86171825135465</v>
      </c>
      <c r="C97" s="23">
        <v>100.86171825135465</v>
      </c>
      <c r="D97" s="23"/>
      <c r="E97" s="23">
        <f t="shared" si="3"/>
        <v>0</v>
      </c>
      <c r="F97" s="23"/>
      <c r="G97" s="23">
        <v>0.9385787608465731</v>
      </c>
      <c r="H97" s="23">
        <v>0.9385787608465731</v>
      </c>
      <c r="I97" s="23"/>
      <c r="J97" s="23">
        <f t="shared" si="4"/>
        <v>0</v>
      </c>
    </row>
    <row r="98" spans="1:103" s="8" customFormat="1" x14ac:dyDescent="0.35">
      <c r="A98" s="29" t="s">
        <v>229</v>
      </c>
      <c r="B98" s="41">
        <v>100</v>
      </c>
      <c r="C98" s="41">
        <v>100</v>
      </c>
      <c r="D98" s="41"/>
      <c r="E98" s="41">
        <f t="shared" si="3"/>
        <v>0</v>
      </c>
      <c r="F98" s="41"/>
      <c r="G98" s="41">
        <v>1.2954949987405178</v>
      </c>
      <c r="H98" s="41">
        <v>1.2954949987405178</v>
      </c>
      <c r="I98" s="41"/>
      <c r="J98" s="41">
        <f t="shared" si="4"/>
        <v>0</v>
      </c>
      <c r="K98" s="70"/>
      <c r="L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c r="BV98" s="70"/>
      <c r="BW98" s="70"/>
      <c r="BX98" s="70"/>
      <c r="BY98" s="70"/>
      <c r="BZ98" s="70"/>
      <c r="CA98" s="70"/>
      <c r="CB98" s="70"/>
      <c r="CC98" s="70"/>
      <c r="CD98" s="70"/>
      <c r="CE98" s="70"/>
      <c r="CF98" s="70"/>
      <c r="CG98" s="70"/>
      <c r="CH98" s="70"/>
      <c r="CI98" s="70"/>
      <c r="CJ98" s="70"/>
      <c r="CK98" s="70"/>
      <c r="CL98" s="70"/>
      <c r="CM98" s="70"/>
      <c r="CN98" s="70"/>
      <c r="CO98" s="70"/>
      <c r="CP98" s="70"/>
      <c r="CQ98" s="70"/>
      <c r="CR98" s="70"/>
      <c r="CS98" s="70"/>
      <c r="CT98" s="70"/>
      <c r="CU98" s="70"/>
      <c r="CV98" s="70"/>
      <c r="CW98" s="70"/>
      <c r="CX98" s="70"/>
      <c r="CY98" s="70"/>
    </row>
    <row r="99" spans="1:103" x14ac:dyDescent="0.35">
      <c r="A99" s="30" t="s">
        <v>231</v>
      </c>
      <c r="B99" s="23">
        <v>100.20676558691456</v>
      </c>
      <c r="C99" s="23">
        <v>100.20676558691456</v>
      </c>
      <c r="D99" s="23"/>
      <c r="E99" s="23">
        <f t="shared" si="3"/>
        <v>0</v>
      </c>
      <c r="F99" s="23"/>
      <c r="G99" s="23">
        <v>2.6638712940892217</v>
      </c>
      <c r="H99" s="23">
        <v>2.6638712940892217</v>
      </c>
      <c r="I99" s="23"/>
      <c r="J99" s="23">
        <f t="shared" si="4"/>
        <v>0</v>
      </c>
    </row>
    <row r="100" spans="1:103" s="8" customFormat="1" x14ac:dyDescent="0.35">
      <c r="A100" s="27" t="s">
        <v>232</v>
      </c>
      <c r="B100" s="41">
        <v>97.845824212426677</v>
      </c>
      <c r="C100" s="41">
        <v>97.845824212426677</v>
      </c>
      <c r="D100" s="41"/>
      <c r="E100" s="41">
        <f t="shared" si="3"/>
        <v>0</v>
      </c>
      <c r="F100" s="41"/>
      <c r="G100" s="41">
        <v>0.40491647616632181</v>
      </c>
      <c r="H100" s="41">
        <v>0.40491647616632187</v>
      </c>
      <c r="I100" s="41"/>
      <c r="J100" s="41">
        <f t="shared" si="4"/>
        <v>0</v>
      </c>
      <c r="K100" s="70"/>
      <c r="L100" s="70"/>
      <c r="M100" s="70"/>
      <c r="N100" s="70"/>
      <c r="O100" s="70"/>
      <c r="P100" s="70"/>
      <c r="Q100" s="70"/>
      <c r="R100" s="70"/>
      <c r="S100" s="70"/>
      <c r="T100" s="70"/>
      <c r="U100" s="70"/>
      <c r="V100" s="70"/>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c r="AV100" s="70"/>
      <c r="AW100" s="70"/>
      <c r="AX100" s="70"/>
      <c r="AY100" s="70"/>
      <c r="AZ100" s="70"/>
      <c r="BA100" s="70"/>
      <c r="BB100" s="70"/>
      <c r="BC100" s="70"/>
      <c r="BD100" s="70"/>
      <c r="BE100" s="70"/>
      <c r="BF100" s="70"/>
      <c r="BG100" s="70"/>
      <c r="BH100" s="70"/>
      <c r="BI100" s="70"/>
      <c r="BJ100" s="70"/>
      <c r="BK100" s="70"/>
      <c r="BL100" s="70"/>
      <c r="BM100" s="70"/>
      <c r="BN100" s="70"/>
      <c r="BO100" s="70"/>
      <c r="BP100" s="70"/>
      <c r="BQ100" s="70"/>
      <c r="BR100" s="70"/>
      <c r="BS100" s="70"/>
      <c r="BT100" s="70"/>
      <c r="BU100" s="70"/>
      <c r="BV100" s="70"/>
      <c r="BW100" s="70"/>
      <c r="BX100" s="70"/>
      <c r="BY100" s="70"/>
      <c r="BZ100" s="70"/>
      <c r="CA100" s="70"/>
      <c r="CB100" s="70"/>
      <c r="CC100" s="70"/>
      <c r="CD100" s="70"/>
      <c r="CE100" s="70"/>
      <c r="CF100" s="70"/>
      <c r="CG100" s="70"/>
      <c r="CH100" s="70"/>
      <c r="CI100" s="70"/>
      <c r="CJ100" s="70"/>
      <c r="CK100" s="70"/>
      <c r="CL100" s="70"/>
      <c r="CM100" s="70"/>
      <c r="CN100" s="70"/>
      <c r="CO100" s="70"/>
      <c r="CP100" s="70"/>
      <c r="CQ100" s="70"/>
      <c r="CR100" s="70"/>
      <c r="CS100" s="70"/>
      <c r="CT100" s="70"/>
      <c r="CU100" s="70"/>
      <c r="CV100" s="70"/>
      <c r="CW100" s="70"/>
      <c r="CX100" s="70"/>
      <c r="CY100" s="70"/>
    </row>
    <row r="101" spans="1:103" x14ac:dyDescent="0.35">
      <c r="A101" s="28" t="s">
        <v>44</v>
      </c>
      <c r="B101" s="23">
        <v>97.845824212426677</v>
      </c>
      <c r="C101" s="23">
        <v>97.845824212426677</v>
      </c>
      <c r="D101" s="23"/>
      <c r="E101" s="23">
        <f t="shared" si="3"/>
        <v>0</v>
      </c>
      <c r="F101" s="23"/>
      <c r="G101" s="23">
        <v>0.40491647616632181</v>
      </c>
      <c r="H101" s="23">
        <v>0.40491647616632187</v>
      </c>
      <c r="I101" s="23"/>
      <c r="J101" s="23">
        <f t="shared" si="4"/>
        <v>0</v>
      </c>
    </row>
    <row r="102" spans="1:103" s="8" customFormat="1" x14ac:dyDescent="0.35">
      <c r="A102" s="27" t="s">
        <v>235</v>
      </c>
      <c r="B102" s="41">
        <v>101.1778682190744</v>
      </c>
      <c r="C102" s="41">
        <v>101.1778682190744</v>
      </c>
      <c r="D102" s="41"/>
      <c r="E102" s="41">
        <f t="shared" si="3"/>
        <v>0</v>
      </c>
      <c r="F102" s="41"/>
      <c r="G102" s="41">
        <v>0.10389933683167468</v>
      </c>
      <c r="H102" s="41">
        <v>0.10389933683167468</v>
      </c>
      <c r="I102" s="41"/>
      <c r="J102" s="41">
        <f t="shared" si="4"/>
        <v>0</v>
      </c>
      <c r="K102" s="70"/>
      <c r="L102" s="70"/>
      <c r="M102" s="70"/>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c r="AS102" s="70"/>
      <c r="AT102" s="70"/>
      <c r="AU102" s="70"/>
      <c r="AV102" s="70"/>
      <c r="AW102" s="70"/>
      <c r="AX102" s="70"/>
      <c r="AY102" s="70"/>
      <c r="AZ102" s="70"/>
      <c r="BA102" s="70"/>
      <c r="BB102" s="70"/>
      <c r="BC102" s="70"/>
      <c r="BD102" s="70"/>
      <c r="BE102" s="70"/>
      <c r="BF102" s="70"/>
      <c r="BG102" s="70"/>
      <c r="BH102" s="70"/>
      <c r="BI102" s="70"/>
      <c r="BJ102" s="70"/>
      <c r="BK102" s="70"/>
      <c r="BL102" s="70"/>
      <c r="BM102" s="70"/>
      <c r="BN102" s="70"/>
      <c r="BO102" s="70"/>
      <c r="BP102" s="70"/>
      <c r="BQ102" s="70"/>
      <c r="BR102" s="70"/>
      <c r="BS102" s="70"/>
      <c r="BT102" s="70"/>
      <c r="BU102" s="70"/>
      <c r="BV102" s="70"/>
      <c r="BW102" s="70"/>
      <c r="BX102" s="70"/>
      <c r="BY102" s="70"/>
      <c r="BZ102" s="70"/>
      <c r="CA102" s="70"/>
      <c r="CB102" s="70"/>
      <c r="CC102" s="70"/>
      <c r="CD102" s="70"/>
      <c r="CE102" s="70"/>
      <c r="CF102" s="70"/>
      <c r="CG102" s="70"/>
      <c r="CH102" s="70"/>
      <c r="CI102" s="70"/>
      <c r="CJ102" s="70"/>
      <c r="CK102" s="70"/>
      <c r="CL102" s="70"/>
      <c r="CM102" s="70"/>
      <c r="CN102" s="70"/>
      <c r="CO102" s="70"/>
      <c r="CP102" s="70"/>
      <c r="CQ102" s="70"/>
      <c r="CR102" s="70"/>
      <c r="CS102" s="70"/>
      <c r="CT102" s="70"/>
      <c r="CU102" s="70"/>
      <c r="CV102" s="70"/>
      <c r="CW102" s="70"/>
      <c r="CX102" s="70"/>
      <c r="CY102" s="70"/>
    </row>
    <row r="103" spans="1:103" x14ac:dyDescent="0.35">
      <c r="A103" s="28" t="s">
        <v>236</v>
      </c>
      <c r="B103" s="23">
        <v>101.1778682190744</v>
      </c>
      <c r="C103" s="23">
        <v>101.1778682190744</v>
      </c>
      <c r="D103" s="23"/>
      <c r="E103" s="23">
        <f t="shared" si="3"/>
        <v>0</v>
      </c>
      <c r="F103" s="23"/>
      <c r="G103" s="23">
        <v>0.10389933683167468</v>
      </c>
      <c r="H103" s="23">
        <v>0.10389933683167468</v>
      </c>
      <c r="I103" s="23"/>
      <c r="J103" s="23">
        <f t="shared" si="4"/>
        <v>0</v>
      </c>
    </row>
    <row r="104" spans="1:103" s="8" customFormat="1" x14ac:dyDescent="0.35">
      <c r="A104" s="27" t="s">
        <v>238</v>
      </c>
      <c r="B104" s="41">
        <v>100</v>
      </c>
      <c r="C104" s="41">
        <v>100</v>
      </c>
      <c r="D104" s="41"/>
      <c r="E104" s="41">
        <f t="shared" si="3"/>
        <v>0</v>
      </c>
      <c r="F104" s="41"/>
      <c r="G104" s="41">
        <v>3.9975930396167744E-2</v>
      </c>
      <c r="H104" s="41">
        <v>3.9975930396167751E-2</v>
      </c>
      <c r="I104" s="41"/>
      <c r="J104" s="41">
        <f t="shared" si="4"/>
        <v>0</v>
      </c>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c r="BR104" s="70"/>
      <c r="BS104" s="70"/>
      <c r="BT104" s="70"/>
      <c r="BU104" s="70"/>
      <c r="BV104" s="70"/>
      <c r="BW104" s="70"/>
      <c r="BX104" s="70"/>
      <c r="BY104" s="70"/>
      <c r="BZ104" s="70"/>
      <c r="CA104" s="70"/>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row>
    <row r="105" spans="1:103" x14ac:dyDescent="0.35">
      <c r="A105" s="28" t="s">
        <v>45</v>
      </c>
      <c r="B105" s="23">
        <v>100</v>
      </c>
      <c r="C105" s="23">
        <v>100</v>
      </c>
      <c r="D105" s="23"/>
      <c r="E105" s="23">
        <f t="shared" si="3"/>
        <v>0</v>
      </c>
      <c r="F105" s="23"/>
      <c r="G105" s="23">
        <v>3.9975930396167744E-2</v>
      </c>
      <c r="H105" s="23">
        <v>3.9975930396167751E-2</v>
      </c>
      <c r="I105" s="23"/>
      <c r="J105" s="23">
        <f t="shared" si="4"/>
        <v>0</v>
      </c>
    </row>
    <row r="106" spans="1:103" s="8" customFormat="1" x14ac:dyDescent="0.35">
      <c r="A106" s="27" t="s">
        <v>240</v>
      </c>
      <c r="B106" s="41">
        <v>99.727481311131456</v>
      </c>
      <c r="C106" s="41">
        <v>99.727481311131456</v>
      </c>
      <c r="D106" s="41"/>
      <c r="E106" s="41">
        <f t="shared" si="3"/>
        <v>0</v>
      </c>
      <c r="F106" s="41"/>
      <c r="G106" s="41">
        <v>0.92496026873152304</v>
      </c>
      <c r="H106" s="41">
        <v>0.92496026873152315</v>
      </c>
      <c r="I106" s="41"/>
      <c r="J106" s="41">
        <f t="shared" si="4"/>
        <v>0</v>
      </c>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0"/>
      <c r="BH106" s="70"/>
      <c r="BI106" s="70"/>
      <c r="BJ106" s="70"/>
      <c r="BK106" s="70"/>
      <c r="BL106" s="70"/>
      <c r="BM106" s="70"/>
      <c r="BN106" s="70"/>
      <c r="BO106" s="70"/>
      <c r="BP106" s="70"/>
      <c r="BQ106" s="70"/>
      <c r="BR106" s="70"/>
      <c r="BS106" s="70"/>
      <c r="BT106" s="70"/>
      <c r="BU106" s="70"/>
      <c r="BV106" s="70"/>
      <c r="BW106" s="70"/>
      <c r="BX106" s="70"/>
      <c r="BY106" s="70"/>
      <c r="BZ106" s="70"/>
      <c r="CA106" s="70"/>
      <c r="CB106" s="70"/>
      <c r="CC106" s="70"/>
      <c r="CD106" s="70"/>
      <c r="CE106" s="70"/>
      <c r="CF106" s="70"/>
      <c r="CG106" s="70"/>
      <c r="CH106" s="70"/>
      <c r="CI106" s="70"/>
      <c r="CJ106" s="70"/>
      <c r="CK106" s="70"/>
      <c r="CL106" s="70"/>
      <c r="CM106" s="70"/>
      <c r="CN106" s="70"/>
      <c r="CO106" s="70"/>
      <c r="CP106" s="70"/>
      <c r="CQ106" s="70"/>
      <c r="CR106" s="70"/>
      <c r="CS106" s="70"/>
      <c r="CT106" s="70"/>
      <c r="CU106" s="70"/>
      <c r="CV106" s="70"/>
      <c r="CW106" s="70"/>
      <c r="CX106" s="70"/>
      <c r="CY106" s="70"/>
    </row>
    <row r="107" spans="1:103" x14ac:dyDescent="0.35">
      <c r="A107" s="28" t="s">
        <v>241</v>
      </c>
      <c r="B107" s="23">
        <v>100</v>
      </c>
      <c r="C107" s="23">
        <v>100</v>
      </c>
      <c r="D107" s="23"/>
      <c r="E107" s="23">
        <f t="shared" si="3"/>
        <v>0</v>
      </c>
      <c r="F107" s="23"/>
      <c r="G107" s="23">
        <v>0.16778532205872537</v>
      </c>
      <c r="H107" s="23">
        <v>0.16778532205872537</v>
      </c>
      <c r="I107" s="23"/>
      <c r="J107" s="23">
        <f t="shared" si="4"/>
        <v>0</v>
      </c>
    </row>
    <row r="108" spans="1:103" s="8" customFormat="1" x14ac:dyDescent="0.35">
      <c r="A108" s="29" t="s">
        <v>242</v>
      </c>
      <c r="B108" s="41">
        <v>99.667293758094871</v>
      </c>
      <c r="C108" s="41">
        <v>99.667293758094871</v>
      </c>
      <c r="D108" s="41"/>
      <c r="E108" s="41">
        <f t="shared" si="3"/>
        <v>0</v>
      </c>
      <c r="F108" s="41"/>
      <c r="G108" s="41">
        <v>0.75717494667279761</v>
      </c>
      <c r="H108" s="41">
        <v>0.75717494667279772</v>
      </c>
      <c r="I108" s="41"/>
      <c r="J108" s="41">
        <f t="shared" si="4"/>
        <v>0</v>
      </c>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c r="BB108" s="70"/>
      <c r="BC108" s="70"/>
      <c r="BD108" s="70"/>
      <c r="BE108" s="70"/>
      <c r="BF108" s="70"/>
      <c r="BG108" s="70"/>
      <c r="BH108" s="70"/>
      <c r="BI108" s="70"/>
      <c r="BJ108" s="70"/>
      <c r="BK108" s="70"/>
      <c r="BL108" s="70"/>
      <c r="BM108" s="70"/>
      <c r="BN108" s="70"/>
      <c r="BO108" s="70"/>
      <c r="BP108" s="70"/>
      <c r="BQ108" s="70"/>
      <c r="BR108" s="70"/>
      <c r="BS108" s="70"/>
      <c r="BT108" s="70"/>
      <c r="BU108" s="70"/>
      <c r="BV108" s="70"/>
      <c r="BW108" s="70"/>
      <c r="BX108" s="70"/>
      <c r="BY108" s="70"/>
      <c r="BZ108" s="70"/>
      <c r="CA108" s="70"/>
      <c r="CB108" s="70"/>
      <c r="CC108" s="70"/>
      <c r="CD108" s="70"/>
      <c r="CE108" s="70"/>
      <c r="CF108" s="70"/>
      <c r="CG108" s="70"/>
      <c r="CH108" s="70"/>
      <c r="CI108" s="70"/>
      <c r="CJ108" s="70"/>
      <c r="CK108" s="70"/>
      <c r="CL108" s="70"/>
      <c r="CM108" s="70"/>
      <c r="CN108" s="70"/>
      <c r="CO108" s="70"/>
      <c r="CP108" s="70"/>
      <c r="CQ108" s="70"/>
      <c r="CR108" s="70"/>
      <c r="CS108" s="70"/>
      <c r="CT108" s="70"/>
      <c r="CU108" s="70"/>
      <c r="CV108" s="70"/>
      <c r="CW108" s="70"/>
      <c r="CX108" s="70"/>
      <c r="CY108" s="70"/>
    </row>
    <row r="109" spans="1:103" x14ac:dyDescent="0.35">
      <c r="A109" s="30" t="s">
        <v>46</v>
      </c>
      <c r="B109" s="23">
        <v>101.33935756440164</v>
      </c>
      <c r="C109" s="23">
        <v>101.33935756440164</v>
      </c>
      <c r="D109" s="23"/>
      <c r="E109" s="23">
        <f t="shared" si="3"/>
        <v>0</v>
      </c>
      <c r="F109" s="23"/>
      <c r="G109" s="23">
        <v>1.1901192819635349</v>
      </c>
      <c r="H109" s="23">
        <v>1.1901192819635349</v>
      </c>
      <c r="I109" s="23"/>
      <c r="J109" s="23">
        <f t="shared" si="4"/>
        <v>0</v>
      </c>
    </row>
    <row r="110" spans="1:103" s="8" customFormat="1" x14ac:dyDescent="0.35">
      <c r="A110" s="29" t="s">
        <v>47</v>
      </c>
      <c r="B110" s="41">
        <v>102.5601548739118</v>
      </c>
      <c r="C110" s="41">
        <v>102.5601548739118</v>
      </c>
      <c r="D110" s="41"/>
      <c r="E110" s="41">
        <f t="shared" si="3"/>
        <v>0</v>
      </c>
      <c r="F110" s="41"/>
      <c r="G110" s="41">
        <v>0.50770668803010932</v>
      </c>
      <c r="H110" s="41">
        <v>0.50770668803010943</v>
      </c>
      <c r="I110" s="41"/>
      <c r="J110" s="41">
        <f t="shared" si="4"/>
        <v>0</v>
      </c>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c r="BR110" s="70"/>
      <c r="BS110" s="70"/>
      <c r="BT110" s="70"/>
      <c r="BU110" s="70"/>
      <c r="BV110" s="70"/>
      <c r="BW110" s="70"/>
      <c r="BX110" s="70"/>
      <c r="BY110" s="70"/>
      <c r="BZ110" s="70"/>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row>
    <row r="111" spans="1:103" x14ac:dyDescent="0.35">
      <c r="A111" s="28" t="s">
        <v>245</v>
      </c>
      <c r="B111" s="23">
        <v>100.44978829307721</v>
      </c>
      <c r="C111" s="23">
        <v>100.44978829307721</v>
      </c>
      <c r="D111" s="23"/>
      <c r="E111" s="23">
        <f t="shared" si="3"/>
        <v>0</v>
      </c>
      <c r="F111" s="23"/>
      <c r="G111" s="23">
        <v>0.68241259393342535</v>
      </c>
      <c r="H111" s="23">
        <v>0.68241259393342546</v>
      </c>
      <c r="I111" s="23"/>
      <c r="J111" s="23">
        <f t="shared" si="4"/>
        <v>0</v>
      </c>
    </row>
    <row r="112" spans="1:103" s="8" customFormat="1" x14ac:dyDescent="0.35">
      <c r="A112" s="27" t="s">
        <v>246</v>
      </c>
      <c r="B112" s="41">
        <v>100.14978985724414</v>
      </c>
      <c r="C112" s="41">
        <v>100.15274548575101</v>
      </c>
      <c r="D112" s="41"/>
      <c r="E112" s="41">
        <f t="shared" si="3"/>
        <v>2.9512078967730559E-3</v>
      </c>
      <c r="F112" s="41"/>
      <c r="G112" s="41">
        <v>2.3013382501054456</v>
      </c>
      <c r="H112" s="41">
        <v>2.3014061673816144</v>
      </c>
      <c r="I112" s="41"/>
      <c r="J112" s="41">
        <f t="shared" si="4"/>
        <v>6.791727616883847E-5</v>
      </c>
      <c r="K112" s="70"/>
      <c r="L112" s="70"/>
      <c r="M112" s="70"/>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c r="BW112" s="70"/>
      <c r="BX112" s="70"/>
      <c r="BY112" s="70"/>
      <c r="BZ112" s="70"/>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row>
    <row r="113" spans="1:103" x14ac:dyDescent="0.35">
      <c r="A113" s="30" t="s">
        <v>247</v>
      </c>
      <c r="B113" s="23">
        <v>101.08159095064573</v>
      </c>
      <c r="C113" s="23">
        <v>101.08159095064573</v>
      </c>
      <c r="D113" s="23"/>
      <c r="E113" s="23">
        <f t="shared" si="3"/>
        <v>0</v>
      </c>
      <c r="F113" s="23"/>
      <c r="G113" s="23">
        <v>0.11265474282460482</v>
      </c>
      <c r="H113" s="23">
        <v>0.1126547428246048</v>
      </c>
      <c r="I113" s="23"/>
      <c r="J113" s="23">
        <f t="shared" si="4"/>
        <v>0</v>
      </c>
    </row>
    <row r="114" spans="1:103" s="8" customFormat="1" x14ac:dyDescent="0.35">
      <c r="A114" s="29" t="s">
        <v>248</v>
      </c>
      <c r="B114" s="41">
        <v>101.08159095064573</v>
      </c>
      <c r="C114" s="41">
        <v>101.08159095064573</v>
      </c>
      <c r="D114" s="41"/>
      <c r="E114" s="41">
        <f t="shared" si="3"/>
        <v>0</v>
      </c>
      <c r="F114" s="41"/>
      <c r="G114" s="41">
        <v>0.11265474282460482</v>
      </c>
      <c r="H114" s="41">
        <v>0.1126547428246048</v>
      </c>
      <c r="I114" s="41"/>
      <c r="J114" s="41">
        <f t="shared" si="4"/>
        <v>0</v>
      </c>
      <c r="K114" s="70"/>
      <c r="L114" s="70"/>
      <c r="M114" s="70"/>
      <c r="N114" s="70"/>
      <c r="O114" s="70"/>
      <c r="P114" s="70"/>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0"/>
      <c r="BE114" s="70"/>
      <c r="BF114" s="70"/>
      <c r="BG114" s="70"/>
      <c r="BH114" s="70"/>
      <c r="BI114" s="70"/>
      <c r="BJ114" s="70"/>
      <c r="BK114" s="70"/>
      <c r="BL114" s="70"/>
      <c r="BM114" s="70"/>
      <c r="BN114" s="70"/>
      <c r="BO114" s="70"/>
      <c r="BP114" s="70"/>
      <c r="BQ114" s="70"/>
      <c r="BR114" s="70"/>
      <c r="BS114" s="70"/>
      <c r="BT114" s="70"/>
      <c r="BU114" s="70"/>
      <c r="BV114" s="70"/>
      <c r="BW114" s="70"/>
      <c r="BX114" s="70"/>
      <c r="BY114" s="70"/>
      <c r="BZ114" s="70"/>
      <c r="CA114" s="70"/>
      <c r="CB114" s="70"/>
      <c r="CC114" s="70"/>
      <c r="CD114" s="70"/>
      <c r="CE114" s="70"/>
      <c r="CF114" s="70"/>
      <c r="CG114" s="70"/>
      <c r="CH114" s="70"/>
      <c r="CI114" s="70"/>
      <c r="CJ114" s="70"/>
      <c r="CK114" s="70"/>
      <c r="CL114" s="70"/>
      <c r="CM114" s="70"/>
      <c r="CN114" s="70"/>
      <c r="CO114" s="70"/>
      <c r="CP114" s="70"/>
      <c r="CQ114" s="70"/>
      <c r="CR114" s="70"/>
      <c r="CS114" s="70"/>
      <c r="CT114" s="70"/>
      <c r="CU114" s="70"/>
      <c r="CV114" s="70"/>
      <c r="CW114" s="70"/>
      <c r="CX114" s="70"/>
      <c r="CY114" s="70"/>
    </row>
    <row r="115" spans="1:103" x14ac:dyDescent="0.35">
      <c r="A115" s="30" t="s">
        <v>48</v>
      </c>
      <c r="B115" s="23">
        <v>100</v>
      </c>
      <c r="C115" s="23">
        <v>100</v>
      </c>
      <c r="D115" s="23"/>
      <c r="E115" s="23">
        <f t="shared" si="3"/>
        <v>0</v>
      </c>
      <c r="F115" s="23"/>
      <c r="G115" s="23">
        <v>1.981946050052568E-2</v>
      </c>
      <c r="H115" s="23">
        <v>1.9819460500525684E-2</v>
      </c>
      <c r="I115" s="23"/>
      <c r="J115" s="23">
        <f t="shared" si="4"/>
        <v>0</v>
      </c>
    </row>
    <row r="116" spans="1:103" s="8" customFormat="1" x14ac:dyDescent="0.35">
      <c r="A116" s="29" t="s">
        <v>49</v>
      </c>
      <c r="B116" s="41">
        <v>100</v>
      </c>
      <c r="C116" s="41">
        <v>100</v>
      </c>
      <c r="D116" s="41"/>
      <c r="E116" s="41">
        <f t="shared" si="3"/>
        <v>0</v>
      </c>
      <c r="F116" s="41"/>
      <c r="G116" s="41">
        <v>1.981946050052568E-2</v>
      </c>
      <c r="H116" s="41">
        <v>1.9819460500525684E-2</v>
      </c>
      <c r="I116" s="41"/>
      <c r="J116" s="41">
        <f t="shared" si="4"/>
        <v>0</v>
      </c>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c r="BR116" s="70"/>
      <c r="BS116" s="70"/>
      <c r="BT116" s="70"/>
      <c r="BU116" s="70"/>
      <c r="BV116" s="70"/>
      <c r="BW116" s="70"/>
      <c r="BX116" s="70"/>
      <c r="BY116" s="70"/>
      <c r="BZ116" s="70"/>
      <c r="CA116" s="70"/>
      <c r="CB116" s="70"/>
      <c r="CC116" s="70"/>
      <c r="CD116" s="70"/>
      <c r="CE116" s="70"/>
      <c r="CF116" s="70"/>
      <c r="CG116" s="70"/>
      <c r="CH116" s="70"/>
      <c r="CI116" s="70"/>
      <c r="CJ116" s="70"/>
      <c r="CK116" s="70"/>
      <c r="CL116" s="70"/>
      <c r="CM116" s="70"/>
      <c r="CN116" s="70"/>
      <c r="CO116" s="70"/>
      <c r="CP116" s="70"/>
      <c r="CQ116" s="70"/>
      <c r="CR116" s="70"/>
      <c r="CS116" s="70"/>
      <c r="CT116" s="70"/>
      <c r="CU116" s="70"/>
      <c r="CV116" s="70"/>
      <c r="CW116" s="70"/>
      <c r="CX116" s="70"/>
      <c r="CY116" s="70"/>
    </row>
    <row r="117" spans="1:103" x14ac:dyDescent="0.35">
      <c r="A117" s="30" t="s">
        <v>251</v>
      </c>
      <c r="B117" s="23">
        <v>100</v>
      </c>
      <c r="C117" s="23">
        <v>100.00721389250783</v>
      </c>
      <c r="D117" s="23"/>
      <c r="E117" s="23">
        <f t="shared" si="3"/>
        <v>7.2138925078402139E-3</v>
      </c>
      <c r="F117" s="23"/>
      <c r="G117" s="23">
        <v>0.5610836855501482</v>
      </c>
      <c r="H117" s="23">
        <v>0.56112416152410283</v>
      </c>
      <c r="I117" s="23"/>
      <c r="J117" s="23">
        <f t="shared" si="4"/>
        <v>4.0475973954623434E-5</v>
      </c>
    </row>
    <row r="118" spans="1:103" s="8" customFormat="1" x14ac:dyDescent="0.35">
      <c r="A118" s="29" t="s">
        <v>252</v>
      </c>
      <c r="B118" s="41">
        <v>100</v>
      </c>
      <c r="C118" s="41">
        <v>100.00721389250783</v>
      </c>
      <c r="D118" s="41"/>
      <c r="E118" s="41">
        <f t="shared" si="3"/>
        <v>7.2138925078402139E-3</v>
      </c>
      <c r="F118" s="41"/>
      <c r="G118" s="41">
        <v>0.5610836855501482</v>
      </c>
      <c r="H118" s="41">
        <v>0.56112416152410283</v>
      </c>
      <c r="I118" s="41"/>
      <c r="J118" s="41">
        <f t="shared" si="4"/>
        <v>4.0475973954623434E-5</v>
      </c>
      <c r="K118" s="70"/>
      <c r="L118" s="70"/>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c r="AL118" s="70"/>
      <c r="AM118" s="70"/>
      <c r="AN118" s="70"/>
      <c r="AO118" s="70"/>
      <c r="AP118" s="70"/>
      <c r="AQ118" s="70"/>
      <c r="AR118" s="70"/>
      <c r="AS118" s="70"/>
      <c r="AT118" s="70"/>
      <c r="AU118" s="70"/>
      <c r="AV118" s="70"/>
      <c r="AW118" s="70"/>
      <c r="AX118" s="70"/>
      <c r="AY118" s="70"/>
      <c r="AZ118" s="70"/>
      <c r="BA118" s="70"/>
      <c r="BB118" s="70"/>
      <c r="BC118" s="70"/>
      <c r="BD118" s="70"/>
      <c r="BE118" s="70"/>
      <c r="BF118" s="70"/>
      <c r="BG118" s="70"/>
      <c r="BH118" s="70"/>
      <c r="BI118" s="70"/>
      <c r="BJ118" s="70"/>
      <c r="BK118" s="70"/>
      <c r="BL118" s="70"/>
      <c r="BM118" s="70"/>
      <c r="BN118" s="70"/>
      <c r="BO118" s="70"/>
      <c r="BP118" s="70"/>
      <c r="BQ118" s="70"/>
      <c r="BR118" s="70"/>
      <c r="BS118" s="70"/>
      <c r="BT118" s="70"/>
      <c r="BU118" s="70"/>
      <c r="BV118" s="70"/>
      <c r="BW118" s="70"/>
      <c r="BX118" s="70"/>
      <c r="BY118" s="70"/>
      <c r="BZ118" s="70"/>
      <c r="CA118" s="70"/>
      <c r="CB118" s="70"/>
      <c r="CC118" s="70"/>
      <c r="CD118" s="70"/>
      <c r="CE118" s="70"/>
      <c r="CF118" s="70"/>
      <c r="CG118" s="70"/>
      <c r="CH118" s="70"/>
      <c r="CI118" s="70"/>
      <c r="CJ118" s="70"/>
      <c r="CK118" s="70"/>
      <c r="CL118" s="70"/>
      <c r="CM118" s="70"/>
      <c r="CN118" s="70"/>
      <c r="CO118" s="70"/>
      <c r="CP118" s="70"/>
      <c r="CQ118" s="70"/>
      <c r="CR118" s="70"/>
      <c r="CS118" s="70"/>
      <c r="CT118" s="70"/>
      <c r="CU118" s="70"/>
      <c r="CV118" s="70"/>
      <c r="CW118" s="70"/>
      <c r="CX118" s="70"/>
      <c r="CY118" s="70"/>
    </row>
    <row r="119" spans="1:103" x14ac:dyDescent="0.35">
      <c r="A119" s="30" t="s">
        <v>253</v>
      </c>
      <c r="B119" s="23">
        <v>100.13930419094915</v>
      </c>
      <c r="C119" s="23">
        <v>100.14101335034438</v>
      </c>
      <c r="D119" s="23"/>
      <c r="E119" s="23">
        <f t="shared" si="3"/>
        <v>1.706781776689148E-3</v>
      </c>
      <c r="F119" s="23"/>
      <c r="G119" s="23">
        <v>1.6077803612301669</v>
      </c>
      <c r="H119" s="23">
        <v>1.6078078025323816</v>
      </c>
      <c r="I119" s="23"/>
      <c r="J119" s="23">
        <f t="shared" si="4"/>
        <v>2.7441302214770147E-5</v>
      </c>
    </row>
    <row r="120" spans="1:103" s="8" customFormat="1" x14ac:dyDescent="0.35">
      <c r="A120" s="29" t="s">
        <v>254</v>
      </c>
      <c r="B120" s="41">
        <v>100.13930419094915</v>
      </c>
      <c r="C120" s="41">
        <v>100.14101335034438</v>
      </c>
      <c r="D120" s="41"/>
      <c r="E120" s="41">
        <f t="shared" si="3"/>
        <v>1.706781776689148E-3</v>
      </c>
      <c r="F120" s="41"/>
      <c r="G120" s="41">
        <v>1.6077803612301669</v>
      </c>
      <c r="H120" s="41">
        <v>1.6078078025323816</v>
      </c>
      <c r="I120" s="41"/>
      <c r="J120" s="41">
        <f t="shared" si="4"/>
        <v>2.7441302214770147E-5</v>
      </c>
      <c r="K120" s="70"/>
      <c r="L120" s="70"/>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c r="BB120" s="70"/>
      <c r="BC120" s="70"/>
      <c r="BD120" s="70"/>
      <c r="BE120" s="70"/>
      <c r="BF120" s="70"/>
      <c r="BG120" s="70"/>
      <c r="BH120" s="70"/>
      <c r="BI120" s="70"/>
      <c r="BJ120" s="70"/>
      <c r="BK120" s="70"/>
      <c r="BL120" s="70"/>
      <c r="BM120" s="70"/>
      <c r="BN120" s="70"/>
      <c r="BO120" s="70"/>
      <c r="BP120" s="70"/>
      <c r="BQ120" s="70"/>
      <c r="BR120" s="70"/>
      <c r="BS120" s="70"/>
      <c r="BT120" s="70"/>
      <c r="BU120" s="70"/>
      <c r="BV120" s="70"/>
      <c r="BW120" s="70"/>
      <c r="BX120" s="70"/>
      <c r="BY120" s="70"/>
      <c r="BZ120" s="70"/>
      <c r="CA120" s="70"/>
      <c r="CB120" s="70"/>
      <c r="CC120" s="70"/>
      <c r="CD120" s="70"/>
      <c r="CE120" s="70"/>
      <c r="CF120" s="70"/>
      <c r="CG120" s="70"/>
      <c r="CH120" s="70"/>
      <c r="CI120" s="70"/>
      <c r="CJ120" s="70"/>
      <c r="CK120" s="70"/>
      <c r="CL120" s="70"/>
      <c r="CM120" s="70"/>
      <c r="CN120" s="70"/>
      <c r="CO120" s="70"/>
      <c r="CP120" s="70"/>
      <c r="CQ120" s="70"/>
      <c r="CR120" s="70"/>
      <c r="CS120" s="70"/>
      <c r="CT120" s="70"/>
      <c r="CU120" s="70"/>
      <c r="CV120" s="70"/>
      <c r="CW120" s="70"/>
      <c r="CX120" s="70"/>
      <c r="CY120" s="70"/>
    </row>
    <row r="121" spans="1:103" x14ac:dyDescent="0.35">
      <c r="A121" s="30" t="s">
        <v>257</v>
      </c>
      <c r="B121" s="23">
        <v>99.968437183790058</v>
      </c>
      <c r="C121" s="23">
        <v>100.03031046877466</v>
      </c>
      <c r="D121" s="23"/>
      <c r="E121" s="23">
        <f t="shared" si="3"/>
        <v>6.1892820101649981E-2</v>
      </c>
      <c r="F121" s="23"/>
      <c r="G121" s="23">
        <v>4.1784454572193122</v>
      </c>
      <c r="H121" s="23">
        <v>4.1810316149491946</v>
      </c>
      <c r="I121" s="23"/>
      <c r="J121" s="23">
        <f t="shared" si="4"/>
        <v>2.5861577298824656E-3</v>
      </c>
    </row>
    <row r="122" spans="1:103" s="8" customFormat="1" x14ac:dyDescent="0.35">
      <c r="A122" s="27" t="s">
        <v>258</v>
      </c>
      <c r="B122" s="41">
        <v>100</v>
      </c>
      <c r="C122" s="41">
        <v>100</v>
      </c>
      <c r="D122" s="41"/>
      <c r="E122" s="41">
        <f t="shared" si="3"/>
        <v>0</v>
      </c>
      <c r="F122" s="41"/>
      <c r="G122" s="41">
        <v>3.7604331447365178</v>
      </c>
      <c r="H122" s="41">
        <v>3.7604331447365187</v>
      </c>
      <c r="I122" s="41"/>
      <c r="J122" s="41">
        <f t="shared" si="4"/>
        <v>0</v>
      </c>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c r="BR122" s="70"/>
      <c r="BS122" s="70"/>
      <c r="BT122" s="70"/>
      <c r="BU122" s="70"/>
      <c r="BV122" s="70"/>
      <c r="BW122" s="70"/>
      <c r="BX122" s="70"/>
      <c r="BY122" s="70"/>
      <c r="BZ122" s="70"/>
      <c r="CA122" s="70"/>
      <c r="CB122" s="70"/>
      <c r="CC122" s="70"/>
      <c r="CD122" s="70"/>
      <c r="CE122" s="70"/>
      <c r="CF122" s="70"/>
      <c r="CG122" s="70"/>
      <c r="CH122" s="70"/>
      <c r="CI122" s="70"/>
      <c r="CJ122" s="70"/>
      <c r="CK122" s="70"/>
      <c r="CL122" s="70"/>
      <c r="CM122" s="70"/>
      <c r="CN122" s="70"/>
      <c r="CO122" s="70"/>
      <c r="CP122" s="70"/>
      <c r="CQ122" s="70"/>
      <c r="CR122" s="70"/>
      <c r="CS122" s="70"/>
      <c r="CT122" s="70"/>
      <c r="CU122" s="70"/>
      <c r="CV122" s="70"/>
      <c r="CW122" s="70"/>
      <c r="CX122" s="70"/>
      <c r="CY122" s="70"/>
    </row>
    <row r="123" spans="1:103" x14ac:dyDescent="0.35">
      <c r="A123" s="28" t="s">
        <v>259</v>
      </c>
      <c r="B123" s="23">
        <v>100</v>
      </c>
      <c r="C123" s="23">
        <v>100</v>
      </c>
      <c r="D123" s="23"/>
      <c r="E123" s="23">
        <f t="shared" si="3"/>
        <v>0</v>
      </c>
      <c r="F123" s="23"/>
      <c r="G123" s="23">
        <v>3.7604331447365178</v>
      </c>
      <c r="H123" s="23">
        <v>3.7604331447365187</v>
      </c>
      <c r="I123" s="23"/>
      <c r="J123" s="23">
        <f t="shared" si="4"/>
        <v>0</v>
      </c>
    </row>
    <row r="124" spans="1:103" s="8" customFormat="1" x14ac:dyDescent="0.35">
      <c r="A124" s="27" t="s">
        <v>261</v>
      </c>
      <c r="B124" s="41">
        <v>99.685391807708399</v>
      </c>
      <c r="C124" s="41">
        <v>100.30212518823635</v>
      </c>
      <c r="D124" s="41"/>
      <c r="E124" s="41">
        <f t="shared" si="3"/>
        <v>0.61867979785605876</v>
      </c>
      <c r="F124" s="41"/>
      <c r="G124" s="41">
        <v>0.41801231248279419</v>
      </c>
      <c r="H124" s="41">
        <v>0.42059847021267621</v>
      </c>
      <c r="I124" s="41"/>
      <c r="J124" s="41">
        <f t="shared" si="4"/>
        <v>2.5861577298820215E-3</v>
      </c>
      <c r="K124" s="70"/>
      <c r="L124" s="70"/>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0"/>
      <c r="AS124" s="70"/>
      <c r="AT124" s="70"/>
      <c r="AU124" s="70"/>
      <c r="AV124" s="70"/>
      <c r="AW124" s="70"/>
      <c r="AX124" s="70"/>
      <c r="AY124" s="70"/>
      <c r="AZ124" s="70"/>
      <c r="BA124" s="70"/>
      <c r="BB124" s="70"/>
      <c r="BC124" s="70"/>
      <c r="BD124" s="70"/>
      <c r="BE124" s="70"/>
      <c r="BF124" s="70"/>
      <c r="BG124" s="70"/>
      <c r="BH124" s="70"/>
      <c r="BI124" s="70"/>
      <c r="BJ124" s="70"/>
      <c r="BK124" s="70"/>
      <c r="BL124" s="70"/>
      <c r="BM124" s="70"/>
      <c r="BN124" s="70"/>
      <c r="BO124" s="70"/>
      <c r="BP124" s="70"/>
      <c r="BQ124" s="70"/>
      <c r="BR124" s="70"/>
      <c r="BS124" s="70"/>
      <c r="BT124" s="70"/>
      <c r="BU124" s="70"/>
      <c r="BV124" s="70"/>
      <c r="BW124" s="70"/>
      <c r="BX124" s="70"/>
      <c r="BY124" s="70"/>
      <c r="BZ124" s="70"/>
      <c r="CA124" s="70"/>
      <c r="CB124" s="70"/>
      <c r="CC124" s="70"/>
      <c r="CD124" s="70"/>
      <c r="CE124" s="70"/>
      <c r="CF124" s="70"/>
      <c r="CG124" s="70"/>
      <c r="CH124" s="70"/>
      <c r="CI124" s="70"/>
      <c r="CJ124" s="70"/>
      <c r="CK124" s="70"/>
      <c r="CL124" s="70"/>
      <c r="CM124" s="70"/>
      <c r="CN124" s="70"/>
      <c r="CO124" s="70"/>
      <c r="CP124" s="70"/>
      <c r="CQ124" s="70"/>
      <c r="CR124" s="70"/>
      <c r="CS124" s="70"/>
      <c r="CT124" s="70"/>
      <c r="CU124" s="70"/>
      <c r="CV124" s="70"/>
      <c r="CW124" s="70"/>
      <c r="CX124" s="70"/>
      <c r="CY124" s="70"/>
    </row>
    <row r="125" spans="1:103" x14ac:dyDescent="0.35">
      <c r="A125" s="28" t="s">
        <v>262</v>
      </c>
      <c r="B125" s="23">
        <v>99.685391807708399</v>
      </c>
      <c r="C125" s="23">
        <v>100.30212518823635</v>
      </c>
      <c r="D125" s="23"/>
      <c r="E125" s="23">
        <f t="shared" si="3"/>
        <v>0.61867979785605876</v>
      </c>
      <c r="F125" s="23"/>
      <c r="G125" s="23">
        <v>0.41801231248279419</v>
      </c>
      <c r="H125" s="23">
        <v>0.42059847021267621</v>
      </c>
      <c r="I125" s="23"/>
      <c r="J125" s="23">
        <f t="shared" si="4"/>
        <v>2.5861577298820215E-3</v>
      </c>
    </row>
    <row r="126" spans="1:103" s="8" customFormat="1" x14ac:dyDescent="0.35">
      <c r="A126" s="27" t="s">
        <v>264</v>
      </c>
      <c r="B126" s="41">
        <v>100</v>
      </c>
      <c r="C126" s="41">
        <v>100</v>
      </c>
      <c r="D126" s="41"/>
      <c r="E126" s="41">
        <f t="shared" si="3"/>
        <v>0</v>
      </c>
      <c r="F126" s="41"/>
      <c r="G126" s="41">
        <v>7.4611915913581836E-2</v>
      </c>
      <c r="H126" s="41">
        <v>7.4611915913581836E-2</v>
      </c>
      <c r="I126" s="41"/>
      <c r="J126" s="41">
        <f t="shared" si="4"/>
        <v>0</v>
      </c>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c r="BD126" s="70"/>
      <c r="BE126" s="70"/>
      <c r="BF126" s="70"/>
      <c r="BG126" s="70"/>
      <c r="BH126" s="70"/>
      <c r="BI126" s="70"/>
      <c r="BJ126" s="70"/>
      <c r="BK126" s="70"/>
      <c r="BL126" s="70"/>
      <c r="BM126" s="70"/>
      <c r="BN126" s="70"/>
      <c r="BO126" s="70"/>
      <c r="BP126" s="70"/>
      <c r="BQ126" s="70"/>
      <c r="BR126" s="70"/>
      <c r="BS126" s="70"/>
      <c r="BT126" s="70"/>
      <c r="BU126" s="70"/>
      <c r="BV126" s="70"/>
      <c r="BW126" s="70"/>
      <c r="BX126" s="70"/>
      <c r="BY126" s="70"/>
      <c r="BZ126" s="70"/>
      <c r="CA126" s="70"/>
      <c r="CB126" s="70"/>
      <c r="CC126" s="70"/>
      <c r="CD126" s="70"/>
      <c r="CE126" s="70"/>
      <c r="CF126" s="70"/>
      <c r="CG126" s="70"/>
      <c r="CH126" s="70"/>
      <c r="CI126" s="70"/>
      <c r="CJ126" s="70"/>
      <c r="CK126" s="70"/>
      <c r="CL126" s="70"/>
      <c r="CM126" s="70"/>
      <c r="CN126" s="70"/>
      <c r="CO126" s="70"/>
      <c r="CP126" s="70"/>
      <c r="CQ126" s="70"/>
      <c r="CR126" s="70"/>
      <c r="CS126" s="70"/>
      <c r="CT126" s="70"/>
      <c r="CU126" s="70"/>
      <c r="CV126" s="70"/>
      <c r="CW126" s="70"/>
      <c r="CX126" s="70"/>
      <c r="CY126" s="70"/>
    </row>
    <row r="127" spans="1:103" x14ac:dyDescent="0.35">
      <c r="A127" s="30" t="s">
        <v>265</v>
      </c>
      <c r="B127" s="23">
        <v>100</v>
      </c>
      <c r="C127" s="23">
        <v>100</v>
      </c>
      <c r="D127" s="23"/>
      <c r="E127" s="23">
        <f t="shared" si="3"/>
        <v>0</v>
      </c>
      <c r="F127" s="23"/>
      <c r="G127" s="23">
        <v>7.4611915913581836E-2</v>
      </c>
      <c r="H127" s="23">
        <v>7.4611915913581836E-2</v>
      </c>
      <c r="I127" s="23"/>
      <c r="J127" s="23">
        <f t="shared" si="4"/>
        <v>0</v>
      </c>
    </row>
    <row r="128" spans="1:103" s="8" customFormat="1" x14ac:dyDescent="0.35">
      <c r="A128" s="29" t="s">
        <v>266</v>
      </c>
      <c r="B128" s="41">
        <v>100</v>
      </c>
      <c r="C128" s="41">
        <v>100</v>
      </c>
      <c r="D128" s="41"/>
      <c r="E128" s="41">
        <f t="shared" si="3"/>
        <v>0</v>
      </c>
      <c r="F128" s="41"/>
      <c r="G128" s="41">
        <v>3.2097431235565368E-2</v>
      </c>
      <c r="H128" s="41">
        <v>3.2097431235565368E-2</v>
      </c>
      <c r="I128" s="41"/>
      <c r="J128" s="41">
        <f t="shared" si="4"/>
        <v>0</v>
      </c>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70"/>
      <c r="BG128" s="70"/>
      <c r="BH128" s="70"/>
      <c r="BI128" s="70"/>
      <c r="BJ128" s="70"/>
      <c r="BK128" s="70"/>
      <c r="BL128" s="70"/>
      <c r="BM128" s="70"/>
      <c r="BN128" s="70"/>
      <c r="BO128" s="70"/>
      <c r="BP128" s="70"/>
      <c r="BQ128" s="70"/>
      <c r="BR128" s="70"/>
      <c r="BS128" s="70"/>
      <c r="BT128" s="70"/>
      <c r="BU128" s="70"/>
      <c r="BV128" s="70"/>
      <c r="BW128" s="70"/>
      <c r="BX128" s="70"/>
      <c r="BY128" s="70"/>
      <c r="BZ128" s="70"/>
      <c r="CA128" s="70"/>
      <c r="CB128" s="70"/>
      <c r="CC128" s="70"/>
      <c r="CD128" s="70"/>
      <c r="CE128" s="70"/>
      <c r="CF128" s="70"/>
      <c r="CG128" s="70"/>
      <c r="CH128" s="70"/>
      <c r="CI128" s="70"/>
      <c r="CJ128" s="70"/>
      <c r="CK128" s="70"/>
      <c r="CL128" s="70"/>
      <c r="CM128" s="70"/>
      <c r="CN128" s="70"/>
      <c r="CO128" s="70"/>
      <c r="CP128" s="70"/>
      <c r="CQ128" s="70"/>
      <c r="CR128" s="70"/>
      <c r="CS128" s="70"/>
      <c r="CT128" s="70"/>
      <c r="CU128" s="70"/>
      <c r="CV128" s="70"/>
      <c r="CW128" s="70"/>
      <c r="CX128" s="70"/>
      <c r="CY128" s="70"/>
    </row>
    <row r="129" spans="1:103" x14ac:dyDescent="0.35">
      <c r="A129" s="28" t="s">
        <v>267</v>
      </c>
      <c r="B129" s="23">
        <v>100</v>
      </c>
      <c r="C129" s="23">
        <v>100</v>
      </c>
      <c r="D129" s="23"/>
      <c r="E129" s="23">
        <f t="shared" si="3"/>
        <v>0</v>
      </c>
      <c r="F129" s="23"/>
      <c r="G129" s="23">
        <v>4.2514484678016454E-2</v>
      </c>
      <c r="H129" s="23">
        <v>4.2514484678016454E-2</v>
      </c>
      <c r="I129" s="23"/>
      <c r="J129" s="23">
        <f t="shared" si="4"/>
        <v>0</v>
      </c>
    </row>
    <row r="130" spans="1:103" s="8" customFormat="1" x14ac:dyDescent="0.35">
      <c r="A130" s="27" t="s">
        <v>269</v>
      </c>
      <c r="B130" s="41">
        <v>99.637941507337914</v>
      </c>
      <c r="C130" s="41">
        <v>99.633972286096764</v>
      </c>
      <c r="D130" s="41"/>
      <c r="E130" s="41">
        <f t="shared" si="3"/>
        <v>-3.9836443638918695E-3</v>
      </c>
      <c r="F130" s="41"/>
      <c r="G130" s="41">
        <v>6.3352042177358365</v>
      </c>
      <c r="H130" s="41">
        <v>6.3349518457300764</v>
      </c>
      <c r="I130" s="41"/>
      <c r="J130" s="41">
        <f t="shared" si="4"/>
        <v>-2.5237200576011531E-4</v>
      </c>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c r="BA130" s="70"/>
      <c r="BB130" s="70"/>
      <c r="BC130" s="70"/>
      <c r="BD130" s="70"/>
      <c r="BE130" s="70"/>
      <c r="BF130" s="70"/>
      <c r="BG130" s="70"/>
      <c r="BH130" s="70"/>
      <c r="BI130" s="70"/>
      <c r="BJ130" s="70"/>
      <c r="BK130" s="70"/>
      <c r="BL130" s="70"/>
      <c r="BM130" s="70"/>
      <c r="BN130" s="70"/>
      <c r="BO130" s="70"/>
      <c r="BP130" s="70"/>
      <c r="BQ130" s="70"/>
      <c r="BR130" s="70"/>
      <c r="BS130" s="70"/>
      <c r="BT130" s="70"/>
      <c r="BU130" s="70"/>
      <c r="BV130" s="70"/>
      <c r="BW130" s="70"/>
      <c r="BX130" s="70"/>
      <c r="BY130" s="70"/>
      <c r="BZ130" s="70"/>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row>
    <row r="131" spans="1:103" x14ac:dyDescent="0.35">
      <c r="A131" s="30" t="s">
        <v>50</v>
      </c>
      <c r="B131" s="23">
        <v>99.765421861517652</v>
      </c>
      <c r="C131" s="23">
        <v>99.765421861517652</v>
      </c>
      <c r="D131" s="23"/>
      <c r="E131" s="23">
        <f t="shared" si="3"/>
        <v>0</v>
      </c>
      <c r="F131" s="23"/>
      <c r="G131" s="23">
        <v>5.8578209091852509</v>
      </c>
      <c r="H131" s="23">
        <v>5.8578209091852509</v>
      </c>
      <c r="I131" s="23"/>
      <c r="J131" s="23">
        <f t="shared" si="4"/>
        <v>0</v>
      </c>
    </row>
    <row r="132" spans="1:103" s="8" customFormat="1" x14ac:dyDescent="0.35">
      <c r="A132" s="29" t="s">
        <v>270</v>
      </c>
      <c r="B132" s="41">
        <v>100.35581682413108</v>
      </c>
      <c r="C132" s="41">
        <v>100.35581682413108</v>
      </c>
      <c r="D132" s="41"/>
      <c r="E132" s="41">
        <f t="shared" si="3"/>
        <v>0</v>
      </c>
      <c r="F132" s="41"/>
      <c r="G132" s="41">
        <v>3.6810912213602942E-2</v>
      </c>
      <c r="H132" s="41">
        <v>3.6810912213602942E-2</v>
      </c>
      <c r="I132" s="41"/>
      <c r="J132" s="41">
        <f t="shared" si="4"/>
        <v>0</v>
      </c>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c r="BD132" s="70"/>
      <c r="BE132" s="70"/>
      <c r="BF132" s="70"/>
      <c r="BG132" s="70"/>
      <c r="BH132" s="70"/>
      <c r="BI132" s="70"/>
      <c r="BJ132" s="70"/>
      <c r="BK132" s="70"/>
      <c r="BL132" s="70"/>
      <c r="BM132" s="70"/>
      <c r="BN132" s="70"/>
      <c r="BO132" s="70"/>
      <c r="BP132" s="70"/>
      <c r="BQ132" s="70"/>
      <c r="BR132" s="70"/>
      <c r="BS132" s="70"/>
      <c r="BT132" s="70"/>
      <c r="BU132" s="70"/>
      <c r="BV132" s="70"/>
      <c r="BW132" s="70"/>
      <c r="BX132" s="70"/>
      <c r="BY132" s="70"/>
      <c r="BZ132" s="70"/>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row>
    <row r="133" spans="1:103" x14ac:dyDescent="0.35">
      <c r="A133" s="28" t="s">
        <v>52</v>
      </c>
      <c r="B133" s="23">
        <v>99.757693050125013</v>
      </c>
      <c r="C133" s="23">
        <v>99.757693050125013</v>
      </c>
      <c r="D133" s="23"/>
      <c r="E133" s="23">
        <f t="shared" si="3"/>
        <v>0</v>
      </c>
      <c r="F133" s="23"/>
      <c r="G133" s="23">
        <v>5.7022062650794219</v>
      </c>
      <c r="H133" s="23">
        <v>5.7022062650794219</v>
      </c>
      <c r="I133" s="23"/>
      <c r="J133" s="23">
        <f t="shared" si="4"/>
        <v>0</v>
      </c>
    </row>
    <row r="134" spans="1:103" s="8" customFormat="1" x14ac:dyDescent="0.35">
      <c r="A134" s="29" t="s">
        <v>51</v>
      </c>
      <c r="B134" s="41">
        <v>99.954912941633339</v>
      </c>
      <c r="C134" s="41">
        <v>99.954912941633339</v>
      </c>
      <c r="D134" s="41"/>
      <c r="E134" s="41">
        <f t="shared" si="3"/>
        <v>0</v>
      </c>
      <c r="F134" s="41"/>
      <c r="G134" s="41">
        <v>0.11880373189222557</v>
      </c>
      <c r="H134" s="41">
        <v>0.11880373189222558</v>
      </c>
      <c r="I134" s="41"/>
      <c r="J134" s="41">
        <f t="shared" si="4"/>
        <v>0</v>
      </c>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row>
    <row r="135" spans="1:103" x14ac:dyDescent="0.35">
      <c r="A135" s="30" t="s">
        <v>273</v>
      </c>
      <c r="B135" s="23">
        <v>97.331743454988725</v>
      </c>
      <c r="C135" s="23">
        <v>97.258528128320847</v>
      </c>
      <c r="D135" s="23"/>
      <c r="E135" s="23">
        <f t="shared" si="3"/>
        <v>-7.5222454739787281E-2</v>
      </c>
      <c r="F135" s="23"/>
      <c r="G135" s="23">
        <v>0.33550089083506296</v>
      </c>
      <c r="H135" s="23">
        <v>0.33524851882930301</v>
      </c>
      <c r="I135" s="23"/>
      <c r="J135" s="23">
        <f t="shared" si="4"/>
        <v>-2.5237200575994878E-4</v>
      </c>
    </row>
    <row r="136" spans="1:103" s="8" customFormat="1" x14ac:dyDescent="0.35">
      <c r="A136" s="29" t="s">
        <v>274</v>
      </c>
      <c r="B136" s="41">
        <v>100</v>
      </c>
      <c r="C136" s="41">
        <v>100</v>
      </c>
      <c r="D136" s="41"/>
      <c r="E136" s="41">
        <f t="shared" si="3"/>
        <v>0</v>
      </c>
      <c r="F136" s="41"/>
      <c r="G136" s="41">
        <v>9.4127447695812369E-2</v>
      </c>
      <c r="H136" s="41">
        <v>9.4127447695812369E-2</v>
      </c>
      <c r="I136" s="41"/>
      <c r="J136" s="41">
        <f t="shared" si="4"/>
        <v>0</v>
      </c>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c r="BA136" s="70"/>
      <c r="BB136" s="70"/>
      <c r="BC136" s="70"/>
      <c r="BD136" s="70"/>
      <c r="BE136" s="70"/>
      <c r="BF136" s="70"/>
      <c r="BG136" s="70"/>
      <c r="BH136" s="70"/>
      <c r="BI136" s="70"/>
      <c r="BJ136" s="70"/>
      <c r="BK136" s="70"/>
      <c r="BL136" s="70"/>
      <c r="BM136" s="70"/>
      <c r="BN136" s="70"/>
      <c r="BO136" s="70"/>
      <c r="BP136" s="70"/>
      <c r="BQ136" s="70"/>
      <c r="BR136" s="70"/>
      <c r="BS136" s="70"/>
      <c r="BT136" s="70"/>
      <c r="BU136" s="70"/>
      <c r="BV136" s="70"/>
      <c r="BW136" s="70"/>
      <c r="BX136" s="70"/>
      <c r="BY136" s="70"/>
      <c r="BZ136" s="70"/>
      <c r="CA136" s="70"/>
      <c r="CB136" s="70"/>
      <c r="CC136" s="70"/>
      <c r="CD136" s="70"/>
      <c r="CE136" s="70"/>
      <c r="CF136" s="70"/>
      <c r="CG136" s="70"/>
      <c r="CH136" s="70"/>
      <c r="CI136" s="70"/>
      <c r="CJ136" s="70"/>
      <c r="CK136" s="70"/>
      <c r="CL136" s="70"/>
      <c r="CM136" s="70"/>
      <c r="CN136" s="70"/>
      <c r="CO136" s="70"/>
      <c r="CP136" s="70"/>
      <c r="CQ136" s="70"/>
      <c r="CR136" s="70"/>
      <c r="CS136" s="70"/>
      <c r="CT136" s="70"/>
      <c r="CU136" s="70"/>
      <c r="CV136" s="70"/>
      <c r="CW136" s="70"/>
      <c r="CX136" s="70"/>
      <c r="CY136" s="70"/>
    </row>
    <row r="137" spans="1:103" x14ac:dyDescent="0.35">
      <c r="A137" s="28" t="s">
        <v>275</v>
      </c>
      <c r="B137" s="23">
        <v>96.329407590637913</v>
      </c>
      <c r="C137" s="23">
        <v>96.228688781264609</v>
      </c>
      <c r="D137" s="23"/>
      <c r="E137" s="23">
        <f t="shared" si="3"/>
        <v>-0.10455665813010606</v>
      </c>
      <c r="F137" s="23"/>
      <c r="G137" s="23">
        <v>0.24137344313925058</v>
      </c>
      <c r="H137" s="23">
        <v>0.2411210711334906</v>
      </c>
      <c r="I137" s="23"/>
      <c r="J137" s="23">
        <f t="shared" si="4"/>
        <v>-2.5237200575997654E-4</v>
      </c>
    </row>
    <row r="138" spans="1:103" s="8" customFormat="1" x14ac:dyDescent="0.35">
      <c r="A138" s="27" t="s">
        <v>277</v>
      </c>
      <c r="B138" s="41">
        <v>99.965067722704546</v>
      </c>
      <c r="C138" s="41">
        <v>99.965067722704546</v>
      </c>
      <c r="D138" s="41"/>
      <c r="E138" s="41">
        <f t="shared" ref="E138:E139" si="5">((C138/B138-1)*100)</f>
        <v>0</v>
      </c>
      <c r="F138" s="41"/>
      <c r="G138" s="41">
        <v>0.14188241771552237</v>
      </c>
      <c r="H138" s="41">
        <v>0.1418824177155224</v>
      </c>
      <c r="I138" s="41"/>
      <c r="J138" s="41">
        <f t="shared" si="4"/>
        <v>0</v>
      </c>
      <c r="K138" s="70"/>
      <c r="L138" s="70"/>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70"/>
      <c r="AM138" s="70"/>
      <c r="AN138" s="70"/>
      <c r="AO138" s="70"/>
      <c r="AP138" s="70"/>
      <c r="AQ138" s="70"/>
      <c r="AR138" s="70"/>
      <c r="AS138" s="70"/>
      <c r="AT138" s="70"/>
      <c r="AU138" s="70"/>
      <c r="AV138" s="70"/>
      <c r="AW138" s="70"/>
      <c r="AX138" s="70"/>
      <c r="AY138" s="70"/>
      <c r="AZ138" s="70"/>
      <c r="BA138" s="70"/>
      <c r="BB138" s="70"/>
      <c r="BC138" s="70"/>
      <c r="BD138" s="70"/>
      <c r="BE138" s="70"/>
      <c r="BF138" s="70"/>
      <c r="BG138" s="70"/>
      <c r="BH138" s="70"/>
      <c r="BI138" s="70"/>
      <c r="BJ138" s="70"/>
      <c r="BK138" s="70"/>
      <c r="BL138" s="70"/>
      <c r="BM138" s="70"/>
      <c r="BN138" s="70"/>
      <c r="BO138" s="70"/>
      <c r="BP138" s="70"/>
      <c r="BQ138" s="70"/>
      <c r="BR138" s="70"/>
      <c r="BS138" s="70"/>
      <c r="BT138" s="70"/>
      <c r="BU138" s="70"/>
      <c r="BV138" s="70"/>
      <c r="BW138" s="70"/>
      <c r="BX138" s="70"/>
      <c r="BY138" s="70"/>
      <c r="BZ138" s="70"/>
      <c r="CA138" s="70"/>
      <c r="CB138" s="70"/>
      <c r="CC138" s="70"/>
      <c r="CD138" s="70"/>
      <c r="CE138" s="70"/>
      <c r="CF138" s="70"/>
      <c r="CG138" s="70"/>
      <c r="CH138" s="70"/>
      <c r="CI138" s="70"/>
      <c r="CJ138" s="70"/>
      <c r="CK138" s="70"/>
      <c r="CL138" s="70"/>
      <c r="CM138" s="70"/>
      <c r="CN138" s="70"/>
      <c r="CO138" s="70"/>
      <c r="CP138" s="70"/>
      <c r="CQ138" s="70"/>
      <c r="CR138" s="70"/>
      <c r="CS138" s="70"/>
      <c r="CT138" s="70"/>
      <c r="CU138" s="70"/>
      <c r="CV138" s="70"/>
      <c r="CW138" s="70"/>
      <c r="CX138" s="70"/>
      <c r="CY138" s="70"/>
    </row>
    <row r="139" spans="1:103" x14ac:dyDescent="0.35">
      <c r="A139" s="28" t="s">
        <v>278</v>
      </c>
      <c r="B139" s="23">
        <v>99.965067722704546</v>
      </c>
      <c r="C139" s="23">
        <v>99.965067722704546</v>
      </c>
      <c r="D139" s="23"/>
      <c r="E139" s="23">
        <f t="shared" si="5"/>
        <v>0</v>
      </c>
      <c r="F139" s="23"/>
      <c r="G139" s="23">
        <v>0.14188241771552237</v>
      </c>
      <c r="H139" s="23">
        <v>0.1418824177155224</v>
      </c>
      <c r="I139" s="23"/>
      <c r="J139" s="23">
        <f t="shared" si="4"/>
        <v>0</v>
      </c>
    </row>
    <row r="140" spans="1:103" x14ac:dyDescent="0.35">
      <c r="A140" s="22" t="s">
        <v>285</v>
      </c>
      <c r="B140" s="40"/>
      <c r="C140" s="40"/>
    </row>
    <row r="141" spans="1:103" x14ac:dyDescent="0.35">
      <c r="A141" s="35"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activeCell="B4" sqref="B4:J4"/>
    </sheetView>
  </sheetViews>
  <sheetFormatPr defaultRowHeight="14.5" x14ac:dyDescent="0.35"/>
  <cols>
    <col min="1" max="1" width="62.7265625" style="70" customWidth="1"/>
    <col min="2" max="2" width="9.7265625" style="1" bestFit="1" customWidth="1"/>
    <col min="3" max="3" width="9.7265625" style="3" bestFit="1" customWidth="1"/>
    <col min="4" max="4" width="1.81640625" style="70" customWidth="1"/>
    <col min="5" max="5" width="11" style="70" customWidth="1"/>
    <col min="6" max="6" width="1.81640625" style="70" customWidth="1"/>
    <col min="7" max="7" width="9.7265625" style="70" bestFit="1" customWidth="1"/>
    <col min="8" max="8" width="9.7265625" style="40" bestFit="1" customWidth="1"/>
    <col min="9" max="9" width="1.81640625" style="70" customWidth="1"/>
    <col min="10" max="10" width="13.26953125" style="70" customWidth="1"/>
    <col min="11" max="16384" width="8.7265625" style="70"/>
  </cols>
  <sheetData>
    <row r="1" spans="1:17" ht="15.5" x14ac:dyDescent="0.35">
      <c r="A1" s="95" t="s">
        <v>91</v>
      </c>
    </row>
    <row r="2" spans="1:17" ht="6" customHeight="1" x14ac:dyDescent="0.35">
      <c r="A2" s="36"/>
      <c r="B2" s="17"/>
      <c r="C2" s="20"/>
      <c r="D2" s="36"/>
      <c r="E2" s="36"/>
      <c r="F2" s="36"/>
      <c r="G2" s="36"/>
      <c r="H2" s="19"/>
      <c r="I2" s="36"/>
      <c r="J2" s="36"/>
    </row>
    <row r="3" spans="1:17" ht="47.25" customHeight="1" x14ac:dyDescent="0.35">
      <c r="A3" s="114" t="s">
        <v>82</v>
      </c>
      <c r="B3" s="120" t="s">
        <v>84</v>
      </c>
      <c r="C3" s="120"/>
      <c r="D3" s="18"/>
      <c r="E3" s="24" t="s">
        <v>85</v>
      </c>
      <c r="F3" s="36"/>
      <c r="G3" s="119" t="s">
        <v>86</v>
      </c>
      <c r="H3" s="119"/>
      <c r="I3" s="24"/>
      <c r="J3" s="25" t="s">
        <v>87</v>
      </c>
    </row>
    <row r="4" spans="1:17" s="40" customFormat="1" ht="40.5" customHeight="1" x14ac:dyDescent="0.35">
      <c r="A4" s="115"/>
      <c r="B4" s="100">
        <v>43862</v>
      </c>
      <c r="C4" s="100">
        <v>43891</v>
      </c>
      <c r="D4" s="101"/>
      <c r="E4" s="102" t="s">
        <v>292</v>
      </c>
      <c r="F4" s="101"/>
      <c r="G4" s="100">
        <v>43862</v>
      </c>
      <c r="H4" s="100">
        <v>43891</v>
      </c>
      <c r="I4" s="101"/>
      <c r="J4" s="102" t="s">
        <v>293</v>
      </c>
      <c r="K4" s="70"/>
      <c r="L4" s="70"/>
      <c r="M4" s="70"/>
      <c r="N4" s="70"/>
      <c r="O4" s="70"/>
      <c r="P4" s="70"/>
      <c r="Q4" s="70"/>
    </row>
    <row r="5" spans="1:17" s="8" customFormat="1" ht="15.5" x14ac:dyDescent="0.35">
      <c r="A5" s="98" t="s">
        <v>83</v>
      </c>
      <c r="B5" s="16">
        <v>100.25305581995573</v>
      </c>
      <c r="C5" s="16">
        <v>99.134360875184896</v>
      </c>
      <c r="D5" s="14"/>
      <c r="E5" s="14">
        <f>((C5/B5-1)*100)</f>
        <v>-1.1158711678374122</v>
      </c>
      <c r="F5" s="14"/>
      <c r="G5" s="14">
        <v>100.25305581995573</v>
      </c>
      <c r="H5" s="14">
        <v>99.134360875184882</v>
      </c>
      <c r="I5" s="14"/>
      <c r="J5" s="15">
        <f>H5-G5</f>
        <v>-1.1186949447708514</v>
      </c>
      <c r="K5" s="70"/>
      <c r="L5" s="70"/>
      <c r="M5" s="70"/>
      <c r="N5" s="70"/>
      <c r="O5" s="70"/>
      <c r="P5" s="70"/>
      <c r="Q5" s="70"/>
    </row>
    <row r="6" spans="1:17" ht="15.5" x14ac:dyDescent="0.35">
      <c r="A6" s="99"/>
      <c r="B6" s="13"/>
      <c r="C6" s="13"/>
      <c r="D6" s="13"/>
      <c r="E6" s="13"/>
      <c r="F6" s="13"/>
      <c r="G6" s="13"/>
      <c r="H6" s="13"/>
      <c r="I6" s="13"/>
      <c r="J6" s="13"/>
    </row>
    <row r="7" spans="1:17" x14ac:dyDescent="0.35">
      <c r="A7" s="26" t="s">
        <v>0</v>
      </c>
      <c r="B7" s="21">
        <v>102.56569068815743</v>
      </c>
      <c r="C7" s="21">
        <v>101.61895522133183</v>
      </c>
      <c r="D7" s="21"/>
      <c r="E7" s="21">
        <f t="shared" ref="E7:E70" si="0">((C7/B7-1)*100)</f>
        <v>-0.92305278741219299</v>
      </c>
      <c r="F7" s="21"/>
      <c r="G7" s="21">
        <v>22.528790950015093</v>
      </c>
      <c r="H7" s="21">
        <v>22.320838317180719</v>
      </c>
      <c r="I7" s="21"/>
      <c r="J7" s="21">
        <f t="shared" ref="J7:J70" si="1">H7-G7</f>
        <v>-0.20795263283437393</v>
      </c>
    </row>
    <row r="8" spans="1:17" s="8" customFormat="1" x14ac:dyDescent="0.35">
      <c r="A8" s="27" t="s">
        <v>1</v>
      </c>
      <c r="B8" s="41">
        <v>102.87837432211552</v>
      </c>
      <c r="C8" s="41">
        <v>101.823702270943</v>
      </c>
      <c r="D8" s="41"/>
      <c r="E8" s="41">
        <f t="shared" si="0"/>
        <v>-1.0251639940093815</v>
      </c>
      <c r="F8" s="41"/>
      <c r="G8" s="41">
        <v>20.079494613354267</v>
      </c>
      <c r="H8" s="41">
        <v>19.873646864399117</v>
      </c>
      <c r="I8" s="41"/>
      <c r="J8" s="41">
        <f t="shared" si="1"/>
        <v>-0.20584774895515068</v>
      </c>
      <c r="K8" s="70"/>
      <c r="L8" s="70"/>
      <c r="M8" s="70"/>
      <c r="N8" s="70"/>
      <c r="O8" s="70"/>
      <c r="P8" s="70"/>
      <c r="Q8" s="70"/>
    </row>
    <row r="9" spans="1:17" x14ac:dyDescent="0.35">
      <c r="A9" s="28" t="s">
        <v>3</v>
      </c>
      <c r="B9" s="23">
        <v>99.856339533161076</v>
      </c>
      <c r="C9" s="23">
        <v>99.861754887241446</v>
      </c>
      <c r="D9" s="23"/>
      <c r="E9" s="23">
        <f t="shared" si="0"/>
        <v>5.4231449957864442E-3</v>
      </c>
      <c r="F9" s="23"/>
      <c r="G9" s="23">
        <v>3.9254568099967346</v>
      </c>
      <c r="H9" s="23">
        <v>3.9256696932112884</v>
      </c>
      <c r="I9" s="23"/>
      <c r="J9" s="23">
        <f t="shared" si="1"/>
        <v>2.128832145538162E-4</v>
      </c>
    </row>
    <row r="10" spans="1:17" s="8" customFormat="1" x14ac:dyDescent="0.35">
      <c r="A10" s="29" t="s">
        <v>98</v>
      </c>
      <c r="B10" s="41">
        <v>99.894320300927589</v>
      </c>
      <c r="C10" s="41">
        <v>99.77110726893882</v>
      </c>
      <c r="D10" s="41"/>
      <c r="E10" s="41">
        <f t="shared" si="0"/>
        <v>-0.12334338090252972</v>
      </c>
      <c r="F10" s="41"/>
      <c r="G10" s="41">
        <v>1.0578884039167169</v>
      </c>
      <c r="H10" s="41">
        <v>1.0565835685931504</v>
      </c>
      <c r="I10" s="41"/>
      <c r="J10" s="41">
        <f t="shared" si="1"/>
        <v>-1.3048353235665111E-3</v>
      </c>
      <c r="K10" s="70"/>
      <c r="L10" s="70"/>
      <c r="M10" s="70"/>
      <c r="N10" s="70"/>
      <c r="O10" s="70"/>
      <c r="P10" s="70"/>
      <c r="Q10" s="70"/>
    </row>
    <row r="11" spans="1:17" x14ac:dyDescent="0.35">
      <c r="A11" s="28" t="s">
        <v>99</v>
      </c>
      <c r="B11" s="23">
        <v>99.087586202279169</v>
      </c>
      <c r="C11" s="23">
        <v>99.1128030017979</v>
      </c>
      <c r="D11" s="23"/>
      <c r="E11" s="23">
        <f t="shared" si="0"/>
        <v>2.544899970340353E-2</v>
      </c>
      <c r="F11" s="23"/>
      <c r="G11" s="23">
        <v>0.53538249951858541</v>
      </c>
      <c r="H11" s="23">
        <v>0.53551874900929997</v>
      </c>
      <c r="I11" s="23"/>
      <c r="J11" s="23">
        <f t="shared" si="1"/>
        <v>1.3624949071455728E-4</v>
      </c>
    </row>
    <row r="12" spans="1:17" s="8" customFormat="1" x14ac:dyDescent="0.35">
      <c r="A12" s="29" t="s">
        <v>100</v>
      </c>
      <c r="B12" s="41">
        <v>100.07979487284189</v>
      </c>
      <c r="C12" s="41">
        <v>100.19383357236059</v>
      </c>
      <c r="D12" s="41"/>
      <c r="E12" s="41">
        <f t="shared" si="0"/>
        <v>0.11394777503650477</v>
      </c>
      <c r="F12" s="41"/>
      <c r="G12" s="41">
        <v>1.3915225608358341</v>
      </c>
      <c r="H12" s="41">
        <v>1.3931081698330379</v>
      </c>
      <c r="I12" s="41"/>
      <c r="J12" s="41">
        <f t="shared" si="1"/>
        <v>1.5856089972037246E-3</v>
      </c>
      <c r="K12" s="70"/>
      <c r="L12" s="70"/>
      <c r="M12" s="70"/>
      <c r="N12" s="70"/>
      <c r="O12" s="70"/>
      <c r="P12" s="70"/>
      <c r="Q12" s="70"/>
    </row>
    <row r="13" spans="1:17" x14ac:dyDescent="0.35">
      <c r="A13" s="28" t="s">
        <v>101</v>
      </c>
      <c r="B13" s="23">
        <v>100.06541576608659</v>
      </c>
      <c r="C13" s="23">
        <v>99.874298143391513</v>
      </c>
      <c r="D13" s="23"/>
      <c r="E13" s="23">
        <f t="shared" si="0"/>
        <v>-0.19099268336808528</v>
      </c>
      <c r="F13" s="23"/>
      <c r="G13" s="23">
        <v>0.13224392325431403</v>
      </c>
      <c r="H13" s="23">
        <v>0.1319913470366994</v>
      </c>
      <c r="I13" s="23"/>
      <c r="J13" s="23">
        <f t="shared" si="1"/>
        <v>-2.5257621761462512E-4</v>
      </c>
    </row>
    <row r="14" spans="1:17" s="8" customFormat="1" x14ac:dyDescent="0.35">
      <c r="A14" s="29" t="s">
        <v>102</v>
      </c>
      <c r="B14" s="41">
        <v>100.26260210946853</v>
      </c>
      <c r="C14" s="41">
        <v>100.26260210946853</v>
      </c>
      <c r="D14" s="41"/>
      <c r="E14" s="41">
        <f t="shared" si="0"/>
        <v>0</v>
      </c>
      <c r="F14" s="41"/>
      <c r="G14" s="41">
        <v>0.52963576210566066</v>
      </c>
      <c r="H14" s="41">
        <v>0.52963576210566077</v>
      </c>
      <c r="I14" s="41"/>
      <c r="J14" s="41">
        <f t="shared" si="1"/>
        <v>0</v>
      </c>
      <c r="K14" s="70"/>
      <c r="L14" s="70"/>
      <c r="M14" s="70"/>
      <c r="N14" s="70"/>
      <c r="O14" s="70"/>
      <c r="P14" s="70"/>
      <c r="Q14" s="70"/>
    </row>
    <row r="15" spans="1:17" x14ac:dyDescent="0.35">
      <c r="A15" s="28" t="s">
        <v>103</v>
      </c>
      <c r="B15" s="23">
        <v>99.223560726613229</v>
      </c>
      <c r="C15" s="23">
        <v>99.240799968521017</v>
      </c>
      <c r="D15" s="23"/>
      <c r="E15" s="23">
        <f t="shared" si="0"/>
        <v>1.737414156632866E-2</v>
      </c>
      <c r="F15" s="23"/>
      <c r="G15" s="23">
        <v>0.27878366036562469</v>
      </c>
      <c r="H15" s="23">
        <v>0.27883209663344044</v>
      </c>
      <c r="I15" s="23"/>
      <c r="J15" s="23">
        <f t="shared" si="1"/>
        <v>4.8436267815754608E-5</v>
      </c>
    </row>
    <row r="16" spans="1:17" s="8" customFormat="1" x14ac:dyDescent="0.35">
      <c r="A16" s="29" t="s">
        <v>4</v>
      </c>
      <c r="B16" s="41">
        <v>104.58189979107685</v>
      </c>
      <c r="C16" s="41">
        <v>103.10504828762284</v>
      </c>
      <c r="D16" s="41"/>
      <c r="E16" s="41">
        <f t="shared" si="0"/>
        <v>-1.4121482841718436</v>
      </c>
      <c r="F16" s="41"/>
      <c r="G16" s="41">
        <v>1.1271831790524707</v>
      </c>
      <c r="H16" s="41">
        <v>1.1112656811300077</v>
      </c>
      <c r="I16" s="41"/>
      <c r="J16" s="41">
        <f t="shared" si="1"/>
        <v>-1.5917497922462998E-2</v>
      </c>
      <c r="K16" s="70"/>
      <c r="L16" s="70"/>
      <c r="M16" s="70"/>
      <c r="N16" s="70"/>
      <c r="O16" s="70"/>
      <c r="P16" s="70"/>
      <c r="Q16" s="70"/>
    </row>
    <row r="17" spans="1:17" x14ac:dyDescent="0.35">
      <c r="A17" s="28" t="s">
        <v>104</v>
      </c>
      <c r="B17" s="23">
        <v>105.94212896705287</v>
      </c>
      <c r="C17" s="23">
        <v>104.13060494310845</v>
      </c>
      <c r="D17" s="23"/>
      <c r="E17" s="23">
        <f t="shared" si="0"/>
        <v>-1.7099184636055309</v>
      </c>
      <c r="F17" s="23"/>
      <c r="G17" s="23">
        <v>0.89162612680556896</v>
      </c>
      <c r="H17" s="23">
        <v>0.87638004703698991</v>
      </c>
      <c r="I17" s="23"/>
      <c r="J17" s="23">
        <f t="shared" si="1"/>
        <v>-1.5246079768579057E-2</v>
      </c>
    </row>
    <row r="18" spans="1:17" s="8" customFormat="1" x14ac:dyDescent="0.35">
      <c r="A18" s="27" t="s">
        <v>105</v>
      </c>
      <c r="B18" s="41">
        <v>99.734855081130547</v>
      </c>
      <c r="C18" s="41">
        <v>99.450576637170911</v>
      </c>
      <c r="D18" s="41"/>
      <c r="E18" s="41">
        <f t="shared" si="0"/>
        <v>-0.28503419765174565</v>
      </c>
      <c r="F18" s="41"/>
      <c r="G18" s="41">
        <v>0.23555705224690157</v>
      </c>
      <c r="H18" s="41">
        <v>0.23488563409301752</v>
      </c>
      <c r="I18" s="41"/>
      <c r="J18" s="41">
        <f t="shared" si="1"/>
        <v>-6.7141815388405135E-4</v>
      </c>
      <c r="K18" s="70"/>
      <c r="L18" s="70"/>
      <c r="M18" s="70"/>
      <c r="N18" s="70"/>
      <c r="O18" s="70"/>
      <c r="P18" s="70"/>
      <c r="Q18" s="70"/>
    </row>
    <row r="19" spans="1:17" x14ac:dyDescent="0.35">
      <c r="A19" s="28" t="s">
        <v>5</v>
      </c>
      <c r="B19" s="23">
        <v>104.26098135174566</v>
      </c>
      <c r="C19" s="23">
        <v>101.92527267794658</v>
      </c>
      <c r="D19" s="23"/>
      <c r="E19" s="23">
        <f t="shared" si="0"/>
        <v>-2.2402519557331635</v>
      </c>
      <c r="F19" s="23"/>
      <c r="G19" s="23">
        <v>4.2785642032289317</v>
      </c>
      <c r="H19" s="23">
        <v>4.1827135849887966</v>
      </c>
      <c r="I19" s="23"/>
      <c r="J19" s="23">
        <f t="shared" si="1"/>
        <v>-9.5850618240135077E-2</v>
      </c>
    </row>
    <row r="20" spans="1:17" x14ac:dyDescent="0.35">
      <c r="A20" s="29" t="s">
        <v>106</v>
      </c>
      <c r="B20" s="41">
        <v>105.50934838296672</v>
      </c>
      <c r="C20" s="41">
        <v>101.42363332759983</v>
      </c>
      <c r="D20" s="41"/>
      <c r="E20" s="41">
        <f t="shared" si="0"/>
        <v>-3.8723725603318049</v>
      </c>
      <c r="F20" s="41"/>
      <c r="G20" s="41">
        <v>2.0981185114144472</v>
      </c>
      <c r="H20" s="41">
        <v>2.0168715458951922</v>
      </c>
      <c r="I20" s="41"/>
      <c r="J20" s="41">
        <f t="shared" si="1"/>
        <v>-8.1246965519254921E-2</v>
      </c>
    </row>
    <row r="21" spans="1:17" x14ac:dyDescent="0.35">
      <c r="A21" s="28" t="s">
        <v>107</v>
      </c>
      <c r="B21" s="23">
        <v>103.65103018633076</v>
      </c>
      <c r="C21" s="23">
        <v>102.42603082497172</v>
      </c>
      <c r="D21" s="23"/>
      <c r="E21" s="23">
        <f t="shared" si="0"/>
        <v>-1.1818496730393258</v>
      </c>
      <c r="F21" s="23"/>
      <c r="G21" s="23">
        <v>1.3852806820677661</v>
      </c>
      <c r="H21" s="23">
        <v>1.3689087468560712</v>
      </c>
      <c r="I21" s="23"/>
      <c r="J21" s="23">
        <f t="shared" si="1"/>
        <v>-1.6371935211694888E-2</v>
      </c>
    </row>
    <row r="22" spans="1:17" x14ac:dyDescent="0.35">
      <c r="A22" s="29" t="s">
        <v>108</v>
      </c>
      <c r="B22" s="41">
        <v>102.11978231542359</v>
      </c>
      <c r="C22" s="41">
        <v>102.34687558640596</v>
      </c>
      <c r="D22" s="41"/>
      <c r="E22" s="41">
        <f t="shared" si="0"/>
        <v>0.22237931361910324</v>
      </c>
      <c r="F22" s="41"/>
      <c r="G22" s="41">
        <v>0.79516500974671867</v>
      </c>
      <c r="H22" s="41">
        <v>0.79693329223753284</v>
      </c>
      <c r="I22" s="41"/>
      <c r="J22" s="41">
        <f t="shared" si="1"/>
        <v>1.768282490814177E-3</v>
      </c>
    </row>
    <row r="23" spans="1:17" x14ac:dyDescent="0.35">
      <c r="A23" s="28" t="s">
        <v>109</v>
      </c>
      <c r="B23" s="23">
        <v>99.8384450547223</v>
      </c>
      <c r="C23" s="23">
        <v>99.548411136339624</v>
      </c>
      <c r="D23" s="23"/>
      <c r="E23" s="23">
        <f t="shared" si="0"/>
        <v>-0.29050324073427447</v>
      </c>
      <c r="F23" s="23"/>
      <c r="G23" s="23">
        <v>3.7105916988196039</v>
      </c>
      <c r="H23" s="23">
        <v>3.6998123096841162</v>
      </c>
      <c r="I23" s="23"/>
      <c r="J23" s="23">
        <f t="shared" si="1"/>
        <v>-1.0779389135487705E-2</v>
      </c>
    </row>
    <row r="24" spans="1:17" x14ac:dyDescent="0.35">
      <c r="A24" s="29" t="s">
        <v>110</v>
      </c>
      <c r="B24" s="41">
        <v>100.44143918824578</v>
      </c>
      <c r="C24" s="41">
        <v>99.871514780437778</v>
      </c>
      <c r="D24" s="41"/>
      <c r="E24" s="41">
        <f t="shared" si="0"/>
        <v>-0.56741959535233644</v>
      </c>
      <c r="F24" s="41"/>
      <c r="G24" s="41">
        <v>0.18639671392706583</v>
      </c>
      <c r="H24" s="41">
        <v>0.18533906244715084</v>
      </c>
      <c r="I24" s="41"/>
      <c r="J24" s="41">
        <f t="shared" si="1"/>
        <v>-1.0576514799149894E-3</v>
      </c>
    </row>
    <row r="25" spans="1:17" x14ac:dyDescent="0.35">
      <c r="A25" s="30" t="s">
        <v>111</v>
      </c>
      <c r="B25" s="23">
        <v>99.769246526123339</v>
      </c>
      <c r="C25" s="23">
        <v>100.15648671150331</v>
      </c>
      <c r="D25" s="23"/>
      <c r="E25" s="23">
        <f t="shared" si="0"/>
        <v>0.38813582227321675</v>
      </c>
      <c r="F25" s="23"/>
      <c r="G25" s="23">
        <v>9.4727472043346223E-2</v>
      </c>
      <c r="H25" s="23">
        <v>9.5095143295880299E-2</v>
      </c>
      <c r="I25" s="23"/>
      <c r="J25" s="23">
        <f t="shared" si="1"/>
        <v>3.6767125253407695E-4</v>
      </c>
    </row>
    <row r="26" spans="1:17" x14ac:dyDescent="0.35">
      <c r="A26" s="27" t="s">
        <v>112</v>
      </c>
      <c r="B26" s="41">
        <v>100.23265284352877</v>
      </c>
      <c r="C26" s="41">
        <v>100.28696178312239</v>
      </c>
      <c r="D26" s="41"/>
      <c r="E26" s="41">
        <f t="shared" si="0"/>
        <v>5.4182881578923592E-2</v>
      </c>
      <c r="F26" s="41"/>
      <c r="G26" s="41">
        <v>1.7197458317983902</v>
      </c>
      <c r="H26" s="41">
        <v>1.720677639645892</v>
      </c>
      <c r="I26" s="41"/>
      <c r="J26" s="41">
        <f t="shared" si="1"/>
        <v>9.3180784750179768E-4</v>
      </c>
    </row>
    <row r="27" spans="1:17" x14ac:dyDescent="0.35">
      <c r="A27" s="28" t="s">
        <v>113</v>
      </c>
      <c r="B27" s="23">
        <v>99.12438485531996</v>
      </c>
      <c r="C27" s="23">
        <v>99.169566677484383</v>
      </c>
      <c r="D27" s="23"/>
      <c r="E27" s="23">
        <f t="shared" si="0"/>
        <v>4.5580935740852091E-2</v>
      </c>
      <c r="F27" s="23"/>
      <c r="G27" s="23">
        <v>9.3888192294408188E-2</v>
      </c>
      <c r="H27" s="23">
        <v>9.3930987411006153E-2</v>
      </c>
      <c r="I27" s="23"/>
      <c r="J27" s="23">
        <f t="shared" si="1"/>
        <v>4.2795116597965643E-5</v>
      </c>
    </row>
    <row r="28" spans="1:17" x14ac:dyDescent="0.35">
      <c r="A28" s="27" t="s">
        <v>114</v>
      </c>
      <c r="B28" s="41">
        <v>99.29373719909816</v>
      </c>
      <c r="C28" s="41">
        <v>99.29373719909816</v>
      </c>
      <c r="D28" s="41"/>
      <c r="E28" s="41">
        <f t="shared" si="0"/>
        <v>0</v>
      </c>
      <c r="F28" s="41"/>
      <c r="G28" s="41">
        <v>0.27637246453997177</v>
      </c>
      <c r="H28" s="41">
        <v>0.27637246453997177</v>
      </c>
      <c r="I28" s="41"/>
      <c r="J28" s="41">
        <f t="shared" si="1"/>
        <v>0</v>
      </c>
    </row>
    <row r="29" spans="1:17" x14ac:dyDescent="0.35">
      <c r="A29" s="28" t="s">
        <v>115</v>
      </c>
      <c r="B29" s="23">
        <v>98.107258711663235</v>
      </c>
      <c r="C29" s="23">
        <v>98.319499742248468</v>
      </c>
      <c r="D29" s="23"/>
      <c r="E29" s="23">
        <f t="shared" si="0"/>
        <v>0.21633570581052197</v>
      </c>
      <c r="F29" s="23"/>
      <c r="G29" s="23">
        <v>0.89290077898396381</v>
      </c>
      <c r="H29" s="23">
        <v>0.89483244218636637</v>
      </c>
      <c r="I29" s="23"/>
      <c r="J29" s="23">
        <f t="shared" si="1"/>
        <v>1.9316632024025671E-3</v>
      </c>
    </row>
    <row r="30" spans="1:17" x14ac:dyDescent="0.35">
      <c r="A30" s="27" t="s">
        <v>116</v>
      </c>
      <c r="B30" s="41">
        <v>102.15615297435131</v>
      </c>
      <c r="C30" s="41">
        <v>99.183232332399243</v>
      </c>
      <c r="D30" s="41"/>
      <c r="E30" s="41">
        <f t="shared" si="0"/>
        <v>-2.910172863203353</v>
      </c>
      <c r="F30" s="41"/>
      <c r="G30" s="41">
        <v>0.44656024523245852</v>
      </c>
      <c r="H30" s="41">
        <v>0.43356457015784916</v>
      </c>
      <c r="I30" s="41"/>
      <c r="J30" s="41">
        <f t="shared" si="1"/>
        <v>-1.2995675074609359E-2</v>
      </c>
    </row>
    <row r="31" spans="1:17" x14ac:dyDescent="0.35">
      <c r="A31" s="30" t="s">
        <v>6</v>
      </c>
      <c r="B31" s="23">
        <v>100.35554664627509</v>
      </c>
      <c r="C31" s="23">
        <v>100.90245463529405</v>
      </c>
      <c r="D31" s="23"/>
      <c r="E31" s="23">
        <f t="shared" si="0"/>
        <v>0.5449703651624338</v>
      </c>
      <c r="F31" s="23"/>
      <c r="G31" s="23">
        <v>0.64693475230587749</v>
      </c>
      <c r="H31" s="23">
        <v>0.65046035498788157</v>
      </c>
      <c r="I31" s="23"/>
      <c r="J31" s="23">
        <f t="shared" si="1"/>
        <v>3.5256026820040809E-3</v>
      </c>
    </row>
    <row r="32" spans="1:17" x14ac:dyDescent="0.35">
      <c r="A32" s="29" t="s">
        <v>117</v>
      </c>
      <c r="B32" s="41">
        <v>100.27319231459873</v>
      </c>
      <c r="C32" s="41">
        <v>100.91552052179001</v>
      </c>
      <c r="D32" s="41"/>
      <c r="E32" s="41">
        <f t="shared" si="0"/>
        <v>0.6405781967886659</v>
      </c>
      <c r="F32" s="41"/>
      <c r="G32" s="41">
        <v>0.56396102768566436</v>
      </c>
      <c r="H32" s="41">
        <v>0.56757363906740421</v>
      </c>
      <c r="I32" s="41"/>
      <c r="J32" s="41">
        <f t="shared" si="1"/>
        <v>3.6126113817398497E-3</v>
      </c>
    </row>
    <row r="33" spans="1:10" x14ac:dyDescent="0.35">
      <c r="A33" s="28" t="s">
        <v>118</v>
      </c>
      <c r="B33" s="23">
        <v>100.91890226633615</v>
      </c>
      <c r="C33" s="23">
        <v>100.81307572299194</v>
      </c>
      <c r="D33" s="23"/>
      <c r="E33" s="23">
        <f t="shared" si="0"/>
        <v>-0.10486295527166734</v>
      </c>
      <c r="F33" s="23"/>
      <c r="G33" s="23">
        <v>8.2973724620212991E-2</v>
      </c>
      <c r="H33" s="23">
        <v>8.2886715920477264E-2</v>
      </c>
      <c r="I33" s="23"/>
      <c r="J33" s="23">
        <f t="shared" si="1"/>
        <v>-8.7008699735727224E-5</v>
      </c>
    </row>
    <row r="34" spans="1:10" x14ac:dyDescent="0.35">
      <c r="A34" s="29" t="s">
        <v>7</v>
      </c>
      <c r="B34" s="41">
        <v>100.86858396691956</v>
      </c>
      <c r="C34" s="41">
        <v>99.908009600429281</v>
      </c>
      <c r="D34" s="41"/>
      <c r="E34" s="41">
        <f t="shared" si="0"/>
        <v>-0.95230281690610319</v>
      </c>
      <c r="F34" s="41"/>
      <c r="G34" s="41">
        <v>1.9576464753891454</v>
      </c>
      <c r="H34" s="41">
        <v>1.9390037528589514</v>
      </c>
      <c r="I34" s="41"/>
      <c r="J34" s="41">
        <f t="shared" si="1"/>
        <v>-1.8642722530193945E-2</v>
      </c>
    </row>
    <row r="35" spans="1:10" x14ac:dyDescent="0.35">
      <c r="A35" s="28" t="s">
        <v>119</v>
      </c>
      <c r="B35" s="23">
        <v>101.62605766872692</v>
      </c>
      <c r="C35" s="23">
        <v>104.32656869531732</v>
      </c>
      <c r="D35" s="23"/>
      <c r="E35" s="23">
        <f t="shared" si="0"/>
        <v>2.6573017674200505</v>
      </c>
      <c r="F35" s="23"/>
      <c r="G35" s="23">
        <v>0.85186340663103244</v>
      </c>
      <c r="H35" s="23">
        <v>0.87449998799144357</v>
      </c>
      <c r="I35" s="23"/>
      <c r="J35" s="23">
        <f t="shared" si="1"/>
        <v>2.2636581360411134E-2</v>
      </c>
    </row>
    <row r="36" spans="1:10" x14ac:dyDescent="0.35">
      <c r="A36" s="27" t="s">
        <v>120</v>
      </c>
      <c r="B36" s="41">
        <v>104.73206908238656</v>
      </c>
      <c r="C36" s="41">
        <v>97.252528213766155</v>
      </c>
      <c r="D36" s="41"/>
      <c r="E36" s="41">
        <f t="shared" si="0"/>
        <v>-7.1415956298320538</v>
      </c>
      <c r="F36" s="41"/>
      <c r="G36" s="41">
        <v>0.49402834541115598</v>
      </c>
      <c r="H36" s="41">
        <v>0.45874683868514132</v>
      </c>
      <c r="I36" s="41"/>
      <c r="J36" s="41">
        <f t="shared" si="1"/>
        <v>-3.5281506726014655E-2</v>
      </c>
    </row>
    <row r="37" spans="1:10" x14ac:dyDescent="0.35">
      <c r="A37" s="28" t="s">
        <v>121</v>
      </c>
      <c r="B37" s="23">
        <v>98.947912054610725</v>
      </c>
      <c r="C37" s="23">
        <v>96.481732370041271</v>
      </c>
      <c r="D37" s="23"/>
      <c r="E37" s="23">
        <f t="shared" si="0"/>
        <v>-2.4924019449832691</v>
      </c>
      <c r="F37" s="23"/>
      <c r="G37" s="23">
        <v>0.24832102811584467</v>
      </c>
      <c r="H37" s="23">
        <v>0.24213186998128294</v>
      </c>
      <c r="I37" s="23"/>
      <c r="J37" s="23">
        <f t="shared" si="1"/>
        <v>-6.189158134561723E-3</v>
      </c>
    </row>
    <row r="38" spans="1:10" x14ac:dyDescent="0.35">
      <c r="A38" s="27" t="s">
        <v>122</v>
      </c>
      <c r="B38" s="41">
        <v>93.095132194903968</v>
      </c>
      <c r="C38" s="41">
        <v>93.174536842222651</v>
      </c>
      <c r="D38" s="41"/>
      <c r="E38" s="41">
        <f t="shared" si="0"/>
        <v>8.5294091588417054E-2</v>
      </c>
      <c r="F38" s="41"/>
      <c r="G38" s="41">
        <v>0.22435430919958341</v>
      </c>
      <c r="H38" s="41">
        <v>0.22454567016955471</v>
      </c>
      <c r="I38" s="41"/>
      <c r="J38" s="41">
        <f t="shared" si="1"/>
        <v>1.9136096997129926E-4</v>
      </c>
    </row>
    <row r="39" spans="1:10" x14ac:dyDescent="0.35">
      <c r="A39" s="30" t="s">
        <v>123</v>
      </c>
      <c r="B39" s="23">
        <v>99.910425109951916</v>
      </c>
      <c r="C39" s="23">
        <v>99.910425109951916</v>
      </c>
      <c r="D39" s="23"/>
      <c r="E39" s="23">
        <f t="shared" si="0"/>
        <v>0</v>
      </c>
      <c r="F39" s="23"/>
      <c r="G39" s="23">
        <v>5.7204234990620551E-2</v>
      </c>
      <c r="H39" s="23">
        <v>5.7204234990620551E-2</v>
      </c>
      <c r="I39" s="23"/>
      <c r="J39" s="23">
        <f t="shared" si="1"/>
        <v>0</v>
      </c>
    </row>
    <row r="40" spans="1:10" x14ac:dyDescent="0.35">
      <c r="A40" s="29" t="s">
        <v>124</v>
      </c>
      <c r="B40" s="41">
        <v>100.29118645320875</v>
      </c>
      <c r="C40" s="41">
        <v>100.29118645320875</v>
      </c>
      <c r="D40" s="41"/>
      <c r="E40" s="41">
        <f t="shared" si="0"/>
        <v>0</v>
      </c>
      <c r="F40" s="41"/>
      <c r="G40" s="41">
        <v>8.1875151040908339E-2</v>
      </c>
      <c r="H40" s="41">
        <v>8.1875151040908339E-2</v>
      </c>
      <c r="I40" s="41"/>
      <c r="J40" s="41">
        <f t="shared" si="1"/>
        <v>0</v>
      </c>
    </row>
    <row r="41" spans="1:10" x14ac:dyDescent="0.35">
      <c r="A41" s="30" t="s">
        <v>8</v>
      </c>
      <c r="B41" s="23">
        <v>115.02912157416745</v>
      </c>
      <c r="C41" s="23">
        <v>111.18975094093948</v>
      </c>
      <c r="D41" s="23"/>
      <c r="E41" s="23">
        <f t="shared" si="0"/>
        <v>-3.3377379403462304</v>
      </c>
      <c r="F41" s="23"/>
      <c r="G41" s="23">
        <v>2.395730812616705</v>
      </c>
      <c r="H41" s="23">
        <v>2.3157675963354323</v>
      </c>
      <c r="I41" s="23"/>
      <c r="J41" s="23">
        <f t="shared" si="1"/>
        <v>-7.9963216281272675E-2</v>
      </c>
    </row>
    <row r="42" spans="1:10" x14ac:dyDescent="0.35">
      <c r="A42" s="29" t="s">
        <v>125</v>
      </c>
      <c r="B42" s="41">
        <v>95.371428227721736</v>
      </c>
      <c r="C42" s="41">
        <v>89.375208624658498</v>
      </c>
      <c r="D42" s="41"/>
      <c r="E42" s="41">
        <f t="shared" si="0"/>
        <v>-6.2872284860260752</v>
      </c>
      <c r="F42" s="41"/>
      <c r="G42" s="41">
        <v>5.6177048568277869E-2</v>
      </c>
      <c r="H42" s="41">
        <v>5.264506916808441E-2</v>
      </c>
      <c r="I42" s="41"/>
      <c r="J42" s="41">
        <f t="shared" si="1"/>
        <v>-3.5319794001934593E-3</v>
      </c>
    </row>
    <row r="43" spans="1:10" x14ac:dyDescent="0.35">
      <c r="A43" s="28" t="s">
        <v>126</v>
      </c>
      <c r="B43" s="23">
        <v>100.05344788878324</v>
      </c>
      <c r="C43" s="23">
        <v>102.43453107865302</v>
      </c>
      <c r="D43" s="23"/>
      <c r="E43" s="23">
        <f t="shared" si="0"/>
        <v>2.3798112310097874</v>
      </c>
      <c r="F43" s="23"/>
      <c r="G43" s="23">
        <v>0.72226031661654744</v>
      </c>
      <c r="H43" s="23">
        <v>0.73944874874851485</v>
      </c>
      <c r="I43" s="23"/>
      <c r="J43" s="23">
        <f t="shared" si="1"/>
        <v>1.7188432131967413E-2</v>
      </c>
    </row>
    <row r="44" spans="1:10" x14ac:dyDescent="0.35">
      <c r="A44" s="27" t="s">
        <v>127</v>
      </c>
      <c r="B44" s="41">
        <v>99.566401749718281</v>
      </c>
      <c r="C44" s="41">
        <v>100.14197508873389</v>
      </c>
      <c r="D44" s="41"/>
      <c r="E44" s="41">
        <f t="shared" si="0"/>
        <v>0.57807988327471804</v>
      </c>
      <c r="F44" s="41"/>
      <c r="G44" s="41">
        <v>7.5239488089004339E-2</v>
      </c>
      <c r="H44" s="41">
        <v>7.5674432433925756E-2</v>
      </c>
      <c r="I44" s="41"/>
      <c r="J44" s="41">
        <f t="shared" si="1"/>
        <v>4.3494434492141743E-4</v>
      </c>
    </row>
    <row r="45" spans="1:10" x14ac:dyDescent="0.35">
      <c r="A45" s="28" t="s">
        <v>128</v>
      </c>
      <c r="B45" s="23">
        <v>145.62351526058515</v>
      </c>
      <c r="C45" s="23">
        <v>132.29233203537805</v>
      </c>
      <c r="D45" s="23"/>
      <c r="E45" s="23">
        <f t="shared" si="0"/>
        <v>-9.1545539203278352</v>
      </c>
      <c r="F45" s="23"/>
      <c r="G45" s="23">
        <v>0.95178327456823841</v>
      </c>
      <c r="H45" s="23">
        <v>0.86465176149322731</v>
      </c>
      <c r="I45" s="23"/>
      <c r="J45" s="23">
        <f t="shared" si="1"/>
        <v>-8.7131513075011102E-2</v>
      </c>
    </row>
    <row r="46" spans="1:10" x14ac:dyDescent="0.35">
      <c r="A46" s="29" t="s">
        <v>129</v>
      </c>
      <c r="B46" s="41">
        <v>109.2270415758933</v>
      </c>
      <c r="C46" s="41">
        <v>105.3576562039466</v>
      </c>
      <c r="D46" s="41"/>
      <c r="E46" s="41">
        <f t="shared" si="0"/>
        <v>-3.5425159522041616</v>
      </c>
      <c r="F46" s="41"/>
      <c r="G46" s="41">
        <v>0.21450506931205679</v>
      </c>
      <c r="H46" s="41">
        <v>0.20690619301339055</v>
      </c>
      <c r="I46" s="41"/>
      <c r="J46" s="41">
        <f t="shared" si="1"/>
        <v>-7.598876298666235E-3</v>
      </c>
    </row>
    <row r="47" spans="1:10" x14ac:dyDescent="0.35">
      <c r="A47" s="30" t="s">
        <v>130</v>
      </c>
      <c r="B47" s="23">
        <v>99.302508803765733</v>
      </c>
      <c r="C47" s="23">
        <v>100.33345194693636</v>
      </c>
      <c r="D47" s="23"/>
      <c r="E47" s="23">
        <f t="shared" si="0"/>
        <v>1.0381843878767505</v>
      </c>
      <c r="F47" s="23"/>
      <c r="G47" s="23">
        <v>6.5092099592355387E-2</v>
      </c>
      <c r="H47" s="23">
        <v>6.5767875608064422E-2</v>
      </c>
      <c r="I47" s="23"/>
      <c r="J47" s="23">
        <f t="shared" si="1"/>
        <v>6.7577601570903423E-4</v>
      </c>
    </row>
    <row r="48" spans="1:10" x14ac:dyDescent="0.35">
      <c r="A48" s="29" t="s">
        <v>131</v>
      </c>
      <c r="B48" s="41">
        <v>99.944486780900917</v>
      </c>
      <c r="C48" s="41">
        <v>99.944486780900917</v>
      </c>
      <c r="D48" s="41"/>
      <c r="E48" s="41">
        <f t="shared" si="0"/>
        <v>0</v>
      </c>
      <c r="F48" s="41"/>
      <c r="G48" s="41">
        <v>0.3106735158702249</v>
      </c>
      <c r="H48" s="41">
        <v>0.3106735158702249</v>
      </c>
      <c r="I48" s="41"/>
      <c r="J48" s="41">
        <f t="shared" si="1"/>
        <v>0</v>
      </c>
    </row>
    <row r="49" spans="1:10" x14ac:dyDescent="0.35">
      <c r="A49" s="28" t="s">
        <v>9</v>
      </c>
      <c r="B49" s="23">
        <v>99.471805772724352</v>
      </c>
      <c r="C49" s="23">
        <v>99.408683414425653</v>
      </c>
      <c r="D49" s="23"/>
      <c r="E49" s="23">
        <f t="shared" si="0"/>
        <v>-6.3457537347744175E-2</v>
      </c>
      <c r="F49" s="23"/>
      <c r="G49" s="23">
        <v>1.165200688554396</v>
      </c>
      <c r="H49" s="23">
        <v>1.1644612808922807</v>
      </c>
      <c r="I49" s="23"/>
      <c r="J49" s="23">
        <f t="shared" si="1"/>
        <v>-7.3940766211522124E-4</v>
      </c>
    </row>
    <row r="50" spans="1:10" x14ac:dyDescent="0.35">
      <c r="A50" s="27" t="s">
        <v>132</v>
      </c>
      <c r="B50" s="41">
        <v>99.536626606534654</v>
      </c>
      <c r="C50" s="41">
        <v>99.536626606534654</v>
      </c>
      <c r="D50" s="41"/>
      <c r="E50" s="41">
        <f t="shared" si="0"/>
        <v>0</v>
      </c>
      <c r="F50" s="41"/>
      <c r="G50" s="41">
        <v>0.407550069600846</v>
      </c>
      <c r="H50" s="41">
        <v>0.40755006960084605</v>
      </c>
      <c r="I50" s="41"/>
      <c r="J50" s="41">
        <f t="shared" si="1"/>
        <v>0</v>
      </c>
    </row>
    <row r="51" spans="1:10" x14ac:dyDescent="0.35">
      <c r="A51" s="30" t="s">
        <v>133</v>
      </c>
      <c r="B51" s="23">
        <v>99.914208603064822</v>
      </c>
      <c r="C51" s="23">
        <v>99.914208603064822</v>
      </c>
      <c r="D51" s="23"/>
      <c r="E51" s="23">
        <f t="shared" si="0"/>
        <v>0</v>
      </c>
      <c r="F51" s="23"/>
      <c r="G51" s="23">
        <v>0.14186118748841939</v>
      </c>
      <c r="H51" s="23">
        <v>0.14186118748841939</v>
      </c>
      <c r="I51" s="23"/>
      <c r="J51" s="23">
        <f t="shared" si="1"/>
        <v>0</v>
      </c>
    </row>
    <row r="52" spans="1:10" x14ac:dyDescent="0.35">
      <c r="A52" s="29" t="s">
        <v>134</v>
      </c>
      <c r="B52" s="41">
        <v>100.18446265858326</v>
      </c>
      <c r="C52" s="41">
        <v>99.77920959264813</v>
      </c>
      <c r="D52" s="41"/>
      <c r="E52" s="41">
        <f t="shared" si="0"/>
        <v>-0.40450690175000137</v>
      </c>
      <c r="F52" s="41"/>
      <c r="G52" s="41">
        <v>6.5670047594183587E-2</v>
      </c>
      <c r="H52" s="41">
        <v>6.5404407719282603E-2</v>
      </c>
      <c r="I52" s="41"/>
      <c r="J52" s="41">
        <f t="shared" si="1"/>
        <v>-2.6563987490098306E-4</v>
      </c>
    </row>
    <row r="53" spans="1:10" x14ac:dyDescent="0.35">
      <c r="A53" s="30" t="s">
        <v>135</v>
      </c>
      <c r="B53" s="23">
        <v>98.841136900454927</v>
      </c>
      <c r="C53" s="23">
        <v>98.712328630653033</v>
      </c>
      <c r="D53" s="23"/>
      <c r="E53" s="23">
        <f t="shared" si="0"/>
        <v>-0.1303184826087378</v>
      </c>
      <c r="F53" s="23"/>
      <c r="G53" s="23">
        <v>0.36354612003672021</v>
      </c>
      <c r="H53" s="23">
        <v>0.36307235224950551</v>
      </c>
      <c r="I53" s="23"/>
      <c r="J53" s="23">
        <f t="shared" si="1"/>
        <v>-4.7376778721469615E-4</v>
      </c>
    </row>
    <row r="54" spans="1:10" x14ac:dyDescent="0.35">
      <c r="A54" s="29" t="s">
        <v>136</v>
      </c>
      <c r="B54" s="41">
        <v>99.985723204329759</v>
      </c>
      <c r="C54" s="41">
        <v>99.985723204329759</v>
      </c>
      <c r="D54" s="41"/>
      <c r="E54" s="41">
        <f t="shared" si="0"/>
        <v>0</v>
      </c>
      <c r="F54" s="41"/>
      <c r="G54" s="41">
        <v>0.18657326383422676</v>
      </c>
      <c r="H54" s="41">
        <v>0.18657326383422679</v>
      </c>
      <c r="I54" s="41"/>
      <c r="J54" s="41">
        <f t="shared" si="1"/>
        <v>0</v>
      </c>
    </row>
    <row r="55" spans="1:10" x14ac:dyDescent="0.35">
      <c r="A55" s="30" t="s">
        <v>10</v>
      </c>
      <c r="B55" s="23">
        <v>102.73584807364166</v>
      </c>
      <c r="C55" s="23">
        <v>104.1854594360918</v>
      </c>
      <c r="D55" s="23"/>
      <c r="E55" s="23">
        <f t="shared" si="0"/>
        <v>1.4110083185482125</v>
      </c>
      <c r="F55" s="23"/>
      <c r="G55" s="23">
        <v>0.87218599339040492</v>
      </c>
      <c r="H55" s="23">
        <v>0.88449261031035586</v>
      </c>
      <c r="I55" s="23"/>
      <c r="J55" s="23">
        <f t="shared" si="1"/>
        <v>1.2306616919950941E-2</v>
      </c>
    </row>
    <row r="56" spans="1:10" x14ac:dyDescent="0.35">
      <c r="A56" s="29" t="s">
        <v>137</v>
      </c>
      <c r="B56" s="41">
        <v>100.20214137572988</v>
      </c>
      <c r="C56" s="41">
        <v>99.383611940110328</v>
      </c>
      <c r="D56" s="41"/>
      <c r="E56" s="41">
        <f t="shared" si="0"/>
        <v>-0.8168781868146846</v>
      </c>
      <c r="F56" s="41"/>
      <c r="G56" s="41">
        <v>5.3282157672566333E-2</v>
      </c>
      <c r="H56" s="41">
        <v>5.2846907349074927E-2</v>
      </c>
      <c r="I56" s="41"/>
      <c r="J56" s="41">
        <f t="shared" si="1"/>
        <v>-4.3525032349140541E-4</v>
      </c>
    </row>
    <row r="57" spans="1:10" x14ac:dyDescent="0.35">
      <c r="A57" s="28" t="s">
        <v>138</v>
      </c>
      <c r="B57" s="23">
        <v>101.54315427327646</v>
      </c>
      <c r="C57" s="23">
        <v>101.54315427327646</v>
      </c>
      <c r="D57" s="23"/>
      <c r="E57" s="23">
        <f t="shared" si="0"/>
        <v>0</v>
      </c>
      <c r="F57" s="23"/>
      <c r="G57" s="23">
        <v>8.8338508175379624E-2</v>
      </c>
      <c r="H57" s="23">
        <v>8.8338508175379624E-2</v>
      </c>
      <c r="I57" s="23"/>
      <c r="J57" s="23">
        <f t="shared" si="1"/>
        <v>0</v>
      </c>
    </row>
    <row r="58" spans="1:10" x14ac:dyDescent="0.35">
      <c r="A58" s="29" t="s">
        <v>139</v>
      </c>
      <c r="B58" s="41">
        <v>100.72366820017577</v>
      </c>
      <c r="C58" s="41">
        <v>100.69414044302295</v>
      </c>
      <c r="D58" s="41"/>
      <c r="E58" s="41">
        <f t="shared" si="0"/>
        <v>-2.9315609409830135E-2</v>
      </c>
      <c r="F58" s="41"/>
      <c r="G58" s="41">
        <v>0.25822164097817085</v>
      </c>
      <c r="H58" s="41">
        <v>0.25814594173049005</v>
      </c>
      <c r="I58" s="41"/>
      <c r="J58" s="41">
        <f t="shared" si="1"/>
        <v>-7.5699247680804937E-5</v>
      </c>
    </row>
    <row r="59" spans="1:10" x14ac:dyDescent="0.35">
      <c r="A59" s="30" t="s">
        <v>140</v>
      </c>
      <c r="B59" s="23">
        <v>105.35303395730821</v>
      </c>
      <c r="C59" s="23">
        <v>108.59607337633331</v>
      </c>
      <c r="D59" s="23"/>
      <c r="E59" s="23">
        <f t="shared" si="0"/>
        <v>3.0782591608508048</v>
      </c>
      <c r="F59" s="23"/>
      <c r="G59" s="23">
        <v>0.41639010302109902</v>
      </c>
      <c r="H59" s="23">
        <v>0.42920766951222217</v>
      </c>
      <c r="I59" s="23"/>
      <c r="J59" s="23">
        <f t="shared" si="1"/>
        <v>1.2817566491123145E-2</v>
      </c>
    </row>
    <row r="60" spans="1:10" x14ac:dyDescent="0.35">
      <c r="A60" s="29" t="s">
        <v>141</v>
      </c>
      <c r="B60" s="41">
        <v>97.838889907611673</v>
      </c>
      <c r="C60" s="41">
        <v>97.838889907611673</v>
      </c>
      <c r="D60" s="41"/>
      <c r="E60" s="41">
        <f t="shared" si="0"/>
        <v>0</v>
      </c>
      <c r="F60" s="41"/>
      <c r="G60" s="41">
        <v>5.5953583543189113E-2</v>
      </c>
      <c r="H60" s="41">
        <v>5.595358354318912E-2</v>
      </c>
      <c r="I60" s="41"/>
      <c r="J60" s="41">
        <f t="shared" si="1"/>
        <v>0</v>
      </c>
    </row>
    <row r="61" spans="1:10" x14ac:dyDescent="0.35">
      <c r="A61" s="30" t="s">
        <v>11</v>
      </c>
      <c r="B61" s="23">
        <v>100.07221008765595</v>
      </c>
      <c r="C61" s="23">
        <v>99.986209721502689</v>
      </c>
      <c r="D61" s="23"/>
      <c r="E61" s="23">
        <f t="shared" si="0"/>
        <v>-8.5938310024258335E-2</v>
      </c>
      <c r="F61" s="23"/>
      <c r="G61" s="23">
        <v>2.4492963366608205</v>
      </c>
      <c r="H61" s="23">
        <v>2.4471914527816083</v>
      </c>
      <c r="I61" s="23"/>
      <c r="J61" s="23">
        <f t="shared" si="1"/>
        <v>-2.1048838792121494E-3</v>
      </c>
    </row>
    <row r="62" spans="1:10" x14ac:dyDescent="0.35">
      <c r="A62" s="29" t="s">
        <v>142</v>
      </c>
      <c r="B62" s="41">
        <v>99.989086388851391</v>
      </c>
      <c r="C62" s="41">
        <v>99.989086388851391</v>
      </c>
      <c r="D62" s="41"/>
      <c r="E62" s="41">
        <f t="shared" si="0"/>
        <v>0</v>
      </c>
      <c r="F62" s="41"/>
      <c r="G62" s="41">
        <v>0.42290822895105007</v>
      </c>
      <c r="H62" s="41">
        <v>0.42290822895105007</v>
      </c>
      <c r="I62" s="41"/>
      <c r="J62" s="41">
        <f t="shared" si="1"/>
        <v>0</v>
      </c>
    </row>
    <row r="63" spans="1:10" x14ac:dyDescent="0.35">
      <c r="A63" s="28" t="s">
        <v>142</v>
      </c>
      <c r="B63" s="23">
        <v>99.989086388851391</v>
      </c>
      <c r="C63" s="23">
        <v>99.989086388851391</v>
      </c>
      <c r="D63" s="23"/>
      <c r="E63" s="23">
        <f t="shared" si="0"/>
        <v>0</v>
      </c>
      <c r="F63" s="23"/>
      <c r="G63" s="23">
        <v>0.42290822895105007</v>
      </c>
      <c r="H63" s="23">
        <v>0.42290822895105007</v>
      </c>
      <c r="I63" s="23"/>
      <c r="J63" s="23">
        <f t="shared" si="1"/>
        <v>0</v>
      </c>
    </row>
    <row r="64" spans="1:10" x14ac:dyDescent="0.35">
      <c r="A64" s="27" t="s">
        <v>143</v>
      </c>
      <c r="B64" s="41">
        <v>99.679079119045625</v>
      </c>
      <c r="C64" s="41">
        <v>99.220655874533108</v>
      </c>
      <c r="D64" s="41"/>
      <c r="E64" s="41">
        <f t="shared" si="0"/>
        <v>-0.45989915693847028</v>
      </c>
      <c r="F64" s="41"/>
      <c r="G64" s="41">
        <v>0.41660402567971511</v>
      </c>
      <c r="H64" s="41">
        <v>0.41468806727784241</v>
      </c>
      <c r="I64" s="41"/>
      <c r="J64" s="41">
        <f t="shared" si="1"/>
        <v>-1.9159584018726972E-3</v>
      </c>
    </row>
    <row r="65" spans="1:10" x14ac:dyDescent="0.35">
      <c r="A65" s="28" t="s">
        <v>143</v>
      </c>
      <c r="B65" s="23">
        <v>99.679079119045625</v>
      </c>
      <c r="C65" s="23">
        <v>99.220655874533108</v>
      </c>
      <c r="D65" s="23"/>
      <c r="E65" s="23">
        <f t="shared" si="0"/>
        <v>-0.45989915693847028</v>
      </c>
      <c r="F65" s="23"/>
      <c r="G65" s="23">
        <v>0.41660402567971511</v>
      </c>
      <c r="H65" s="23">
        <v>0.41468806727784241</v>
      </c>
      <c r="I65" s="23"/>
      <c r="J65" s="23">
        <f t="shared" si="1"/>
        <v>-1.9159584018726972E-3</v>
      </c>
    </row>
    <row r="66" spans="1:10" x14ac:dyDescent="0.35">
      <c r="A66" s="29" t="s">
        <v>144</v>
      </c>
      <c r="B66" s="41">
        <v>99.536448071111451</v>
      </c>
      <c r="C66" s="41">
        <v>99.371728730969807</v>
      </c>
      <c r="D66" s="41"/>
      <c r="E66" s="41">
        <f t="shared" si="0"/>
        <v>-0.16548645579955723</v>
      </c>
      <c r="F66" s="41"/>
      <c r="G66" s="41">
        <v>0.11416370990999083</v>
      </c>
      <c r="H66" s="41">
        <v>0.11397478443265152</v>
      </c>
      <c r="I66" s="41"/>
      <c r="J66" s="41">
        <f t="shared" si="1"/>
        <v>-1.8892547733931342E-4</v>
      </c>
    </row>
    <row r="67" spans="1:10" x14ac:dyDescent="0.35">
      <c r="A67" s="30" t="s">
        <v>144</v>
      </c>
      <c r="B67" s="23">
        <v>99.536448071111451</v>
      </c>
      <c r="C67" s="23">
        <v>99.371728730969807</v>
      </c>
      <c r="D67" s="23"/>
      <c r="E67" s="23">
        <f t="shared" si="0"/>
        <v>-0.16548645579955723</v>
      </c>
      <c r="F67" s="23"/>
      <c r="G67" s="23">
        <v>0.11416370990999083</v>
      </c>
      <c r="H67" s="23">
        <v>0.11397478443265152</v>
      </c>
      <c r="I67" s="23"/>
      <c r="J67" s="23">
        <f t="shared" si="1"/>
        <v>-1.8892547733931342E-4</v>
      </c>
    </row>
    <row r="68" spans="1:10" x14ac:dyDescent="0.35">
      <c r="A68" s="27" t="s">
        <v>145</v>
      </c>
      <c r="B68" s="41">
        <v>99.820186020474182</v>
      </c>
      <c r="C68" s="41">
        <v>99.820186020474182</v>
      </c>
      <c r="D68" s="41"/>
      <c r="E68" s="41">
        <f t="shared" si="0"/>
        <v>0</v>
      </c>
      <c r="F68" s="41"/>
      <c r="G68" s="41">
        <v>1.1512999102313117</v>
      </c>
      <c r="H68" s="41">
        <v>1.151299910231312</v>
      </c>
      <c r="I68" s="41"/>
      <c r="J68" s="41">
        <f t="shared" si="1"/>
        <v>0</v>
      </c>
    </row>
    <row r="69" spans="1:10" x14ac:dyDescent="0.35">
      <c r="A69" s="28" t="s">
        <v>145</v>
      </c>
      <c r="B69" s="23">
        <v>99.820186020474182</v>
      </c>
      <c r="C69" s="23">
        <v>99.820186020474182</v>
      </c>
      <c r="D69" s="23"/>
      <c r="E69" s="23">
        <f t="shared" si="0"/>
        <v>0</v>
      </c>
      <c r="F69" s="23"/>
      <c r="G69" s="23">
        <v>1.1512999102313117</v>
      </c>
      <c r="H69" s="23">
        <v>1.151299910231312</v>
      </c>
      <c r="I69" s="23"/>
      <c r="J69" s="23">
        <f t="shared" si="1"/>
        <v>0</v>
      </c>
    </row>
    <row r="70" spans="1:10" x14ac:dyDescent="0.35">
      <c r="A70" s="29" t="s">
        <v>146</v>
      </c>
      <c r="B70" s="41">
        <v>103.82808214792202</v>
      </c>
      <c r="C70" s="41">
        <v>103.82808214792202</v>
      </c>
      <c r="D70" s="41"/>
      <c r="E70" s="41">
        <f t="shared" si="0"/>
        <v>0</v>
      </c>
      <c r="F70" s="41"/>
      <c r="G70" s="41">
        <v>0.18476739542864254</v>
      </c>
      <c r="H70" s="41">
        <v>0.18476739542864254</v>
      </c>
      <c r="I70" s="41"/>
      <c r="J70" s="41">
        <f t="shared" si="1"/>
        <v>0</v>
      </c>
    </row>
    <row r="71" spans="1:10" x14ac:dyDescent="0.35">
      <c r="A71" s="30" t="s">
        <v>146</v>
      </c>
      <c r="B71" s="23">
        <v>103.82808214792202</v>
      </c>
      <c r="C71" s="23">
        <v>103.82808214792202</v>
      </c>
      <c r="D71" s="23"/>
      <c r="E71" s="23">
        <f t="shared" ref="E71:E134" si="2">((C71/B71-1)*100)</f>
        <v>0</v>
      </c>
      <c r="F71" s="23"/>
      <c r="G71" s="23">
        <v>0.18476739542864254</v>
      </c>
      <c r="H71" s="23">
        <v>0.18476739542864254</v>
      </c>
      <c r="I71" s="23"/>
      <c r="J71" s="23">
        <f t="shared" ref="J71:J134" si="3">H71-G71</f>
        <v>0</v>
      </c>
    </row>
    <row r="72" spans="1:10" s="8" customFormat="1" x14ac:dyDescent="0.35">
      <c r="A72" s="29" t="s">
        <v>147</v>
      </c>
      <c r="B72" s="41">
        <v>99.345056104882644</v>
      </c>
      <c r="C72" s="41">
        <v>99.345056104882644</v>
      </c>
      <c r="D72" s="41"/>
      <c r="E72" s="41">
        <f t="shared" si="2"/>
        <v>0</v>
      </c>
      <c r="F72" s="41"/>
      <c r="G72" s="41">
        <v>0.15955306646011055</v>
      </c>
      <c r="H72" s="41">
        <v>0.15955306646011055</v>
      </c>
      <c r="I72" s="41"/>
      <c r="J72" s="41">
        <f t="shared" si="3"/>
        <v>0</v>
      </c>
    </row>
    <row r="73" spans="1:10" x14ac:dyDescent="0.35">
      <c r="A73" s="30" t="s">
        <v>147</v>
      </c>
      <c r="B73" s="23">
        <v>99.345056104882644</v>
      </c>
      <c r="C73" s="23">
        <v>99.345056104882644</v>
      </c>
      <c r="D73" s="23"/>
      <c r="E73" s="23">
        <f t="shared" si="2"/>
        <v>0</v>
      </c>
      <c r="F73" s="23"/>
      <c r="G73" s="23">
        <v>0.15955306646011055</v>
      </c>
      <c r="H73" s="23">
        <v>0.15955306646011055</v>
      </c>
      <c r="I73" s="23"/>
      <c r="J73" s="23">
        <f t="shared" si="3"/>
        <v>0</v>
      </c>
    </row>
    <row r="74" spans="1:10" s="8" customFormat="1" x14ac:dyDescent="0.35">
      <c r="A74" s="29" t="s">
        <v>148</v>
      </c>
      <c r="B74" s="41">
        <v>99.249561471620993</v>
      </c>
      <c r="C74" s="41">
        <v>99.132943813977604</v>
      </c>
      <c r="D74" s="41"/>
      <c r="E74" s="41">
        <f t="shared" si="2"/>
        <v>-0.11749941855081492</v>
      </c>
      <c r="F74" s="41"/>
      <c r="G74" s="41">
        <v>1.7411276662804742</v>
      </c>
      <c r="H74" s="41">
        <v>1.7390818513963673</v>
      </c>
      <c r="I74" s="41"/>
      <c r="J74" s="41">
        <f t="shared" si="3"/>
        <v>-2.0458148841069335E-3</v>
      </c>
    </row>
    <row r="75" spans="1:10" x14ac:dyDescent="0.35">
      <c r="A75" s="30" t="s">
        <v>12</v>
      </c>
      <c r="B75" s="23">
        <v>99.835426643633667</v>
      </c>
      <c r="C75" s="23">
        <v>99.835426643633667</v>
      </c>
      <c r="D75" s="23"/>
      <c r="E75" s="23">
        <f t="shared" si="2"/>
        <v>0</v>
      </c>
      <c r="F75" s="23"/>
      <c r="G75" s="23">
        <v>1.3458508729210701</v>
      </c>
      <c r="H75" s="23">
        <v>1.3458508729210701</v>
      </c>
      <c r="I75" s="23"/>
      <c r="J75" s="23">
        <f t="shared" si="3"/>
        <v>0</v>
      </c>
    </row>
    <row r="76" spans="1:10" s="8" customFormat="1" x14ac:dyDescent="0.35">
      <c r="A76" s="29" t="s">
        <v>13</v>
      </c>
      <c r="B76" s="41">
        <v>99.835426643633667</v>
      </c>
      <c r="C76" s="41">
        <v>99.835426643633667</v>
      </c>
      <c r="D76" s="41"/>
      <c r="E76" s="41">
        <f t="shared" si="2"/>
        <v>0</v>
      </c>
      <c r="F76" s="41"/>
      <c r="G76" s="41">
        <v>1.3458508729210701</v>
      </c>
      <c r="H76" s="41">
        <v>1.3458508729210701</v>
      </c>
      <c r="I76" s="41"/>
      <c r="J76" s="41">
        <f t="shared" si="3"/>
        <v>0</v>
      </c>
    </row>
    <row r="77" spans="1:10" x14ac:dyDescent="0.35">
      <c r="A77" s="30" t="s">
        <v>149</v>
      </c>
      <c r="B77" s="23">
        <v>99.76261813231261</v>
      </c>
      <c r="C77" s="23">
        <v>99.76261813231261</v>
      </c>
      <c r="D77" s="23"/>
      <c r="E77" s="23">
        <f t="shared" si="2"/>
        <v>0</v>
      </c>
      <c r="F77" s="23"/>
      <c r="G77" s="23">
        <v>1.3032726544369273</v>
      </c>
      <c r="H77" s="23">
        <v>1.3032726544369275</v>
      </c>
      <c r="I77" s="23"/>
      <c r="J77" s="23">
        <f t="shared" si="3"/>
        <v>0</v>
      </c>
    </row>
    <row r="78" spans="1:10" s="8" customFormat="1" x14ac:dyDescent="0.35">
      <c r="A78" s="27" t="s">
        <v>150</v>
      </c>
      <c r="B78" s="41">
        <v>102.11660089151566</v>
      </c>
      <c r="C78" s="41">
        <v>102.11660089151566</v>
      </c>
      <c r="D78" s="41"/>
      <c r="E78" s="41">
        <f t="shared" si="2"/>
        <v>0</v>
      </c>
      <c r="F78" s="41"/>
      <c r="G78" s="41">
        <v>4.2578218484142512E-2</v>
      </c>
      <c r="H78" s="41">
        <v>4.2578218484142519E-2</v>
      </c>
      <c r="I78" s="41"/>
      <c r="J78" s="41">
        <f t="shared" si="3"/>
        <v>0</v>
      </c>
    </row>
    <row r="79" spans="1:10" x14ac:dyDescent="0.35">
      <c r="A79" s="28" t="s">
        <v>14</v>
      </c>
      <c r="B79" s="23">
        <v>97.305341908344005</v>
      </c>
      <c r="C79" s="23">
        <v>96.801723380457958</v>
      </c>
      <c r="D79" s="23"/>
      <c r="E79" s="23">
        <f t="shared" si="2"/>
        <v>-0.51756513877770915</v>
      </c>
      <c r="F79" s="23"/>
      <c r="G79" s="23">
        <v>0.39527679335940397</v>
      </c>
      <c r="H79" s="23">
        <v>0.39323097847529742</v>
      </c>
      <c r="I79" s="23"/>
      <c r="J79" s="23">
        <f t="shared" si="3"/>
        <v>-2.0458148841065449E-3</v>
      </c>
    </row>
    <row r="80" spans="1:10" s="8" customFormat="1" x14ac:dyDescent="0.35">
      <c r="A80" s="29" t="s">
        <v>15</v>
      </c>
      <c r="B80" s="41">
        <v>97.305341908344005</v>
      </c>
      <c r="C80" s="41">
        <v>96.801723380457958</v>
      </c>
      <c r="D80" s="41"/>
      <c r="E80" s="41">
        <f t="shared" si="2"/>
        <v>-0.51756513877770915</v>
      </c>
      <c r="F80" s="41"/>
      <c r="G80" s="41">
        <v>0.39527679335940397</v>
      </c>
      <c r="H80" s="41">
        <v>0.39323097847529742</v>
      </c>
      <c r="I80" s="41"/>
      <c r="J80" s="41">
        <f t="shared" si="3"/>
        <v>-2.0458148841065449E-3</v>
      </c>
    </row>
    <row r="81" spans="1:10" x14ac:dyDescent="0.35">
      <c r="A81" s="30" t="s">
        <v>15</v>
      </c>
      <c r="B81" s="23">
        <v>97.305341908344005</v>
      </c>
      <c r="C81" s="23">
        <v>96.801723380457958</v>
      </c>
      <c r="D81" s="23"/>
      <c r="E81" s="23">
        <f t="shared" si="2"/>
        <v>-0.51756513877770915</v>
      </c>
      <c r="F81" s="23"/>
      <c r="G81" s="23">
        <v>0.39527679335940397</v>
      </c>
      <c r="H81" s="23">
        <v>0.39323097847529742</v>
      </c>
      <c r="I81" s="23"/>
      <c r="J81" s="23">
        <f t="shared" si="3"/>
        <v>-2.0458148841065449E-3</v>
      </c>
    </row>
    <row r="82" spans="1:10" s="8" customFormat="1" x14ac:dyDescent="0.35">
      <c r="A82" s="29" t="s">
        <v>16</v>
      </c>
      <c r="B82" s="41">
        <v>98.089211620407255</v>
      </c>
      <c r="C82" s="41">
        <v>98.117187279329755</v>
      </c>
      <c r="D82" s="41"/>
      <c r="E82" s="41">
        <f t="shared" si="2"/>
        <v>2.8520627763595208E-2</v>
      </c>
      <c r="F82" s="41"/>
      <c r="G82" s="41">
        <v>4.2596910920117983</v>
      </c>
      <c r="H82" s="41">
        <v>4.260905982652031</v>
      </c>
      <c r="I82" s="41"/>
      <c r="J82" s="41">
        <f t="shared" si="3"/>
        <v>1.2148906402327242E-3</v>
      </c>
    </row>
    <row r="83" spans="1:10" x14ac:dyDescent="0.35">
      <c r="A83" s="28" t="s">
        <v>17</v>
      </c>
      <c r="B83" s="23">
        <v>98.39496996008566</v>
      </c>
      <c r="C83" s="23">
        <v>98.44824168162522</v>
      </c>
      <c r="D83" s="23"/>
      <c r="E83" s="23">
        <f t="shared" si="2"/>
        <v>5.4140695973758923E-2</v>
      </c>
      <c r="F83" s="23"/>
      <c r="G83" s="23">
        <v>3.2853755114568206</v>
      </c>
      <c r="H83" s="23">
        <v>3.2871542366240747</v>
      </c>
      <c r="I83" s="23"/>
      <c r="J83" s="23">
        <f t="shared" si="3"/>
        <v>1.7787251672540805E-3</v>
      </c>
    </row>
    <row r="84" spans="1:10" s="8" customFormat="1" x14ac:dyDescent="0.35">
      <c r="A84" s="27" t="s">
        <v>18</v>
      </c>
      <c r="B84" s="41">
        <v>99.455608490263074</v>
      </c>
      <c r="C84" s="41">
        <v>99.144364632406891</v>
      </c>
      <c r="D84" s="41"/>
      <c r="E84" s="41">
        <f t="shared" si="2"/>
        <v>-0.31294751757178219</v>
      </c>
      <c r="F84" s="41"/>
      <c r="G84" s="41">
        <v>0.50065142003018792</v>
      </c>
      <c r="H84" s="41">
        <v>0.49908464383951573</v>
      </c>
      <c r="I84" s="41"/>
      <c r="J84" s="41">
        <f t="shared" si="3"/>
        <v>-1.5667761906721922E-3</v>
      </c>
    </row>
    <row r="85" spans="1:10" x14ac:dyDescent="0.35">
      <c r="A85" s="28" t="s">
        <v>18</v>
      </c>
      <c r="B85" s="23">
        <v>99.455608490263074</v>
      </c>
      <c r="C85" s="23">
        <v>99.144364632406891</v>
      </c>
      <c r="D85" s="23"/>
      <c r="E85" s="23">
        <f t="shared" si="2"/>
        <v>-0.31294751757178219</v>
      </c>
      <c r="F85" s="23"/>
      <c r="G85" s="23">
        <v>0.50065142003018792</v>
      </c>
      <c r="H85" s="23">
        <v>0.49908464383951573</v>
      </c>
      <c r="I85" s="23"/>
      <c r="J85" s="23">
        <f t="shared" si="3"/>
        <v>-1.5667761906721922E-3</v>
      </c>
    </row>
    <row r="86" spans="1:10" s="8" customFormat="1" x14ac:dyDescent="0.35">
      <c r="A86" s="29" t="s">
        <v>19</v>
      </c>
      <c r="B86" s="41">
        <v>97.653223871510122</v>
      </c>
      <c r="C86" s="41">
        <v>97.817354287631048</v>
      </c>
      <c r="D86" s="41"/>
      <c r="E86" s="41">
        <f t="shared" si="2"/>
        <v>0.16807475433364694</v>
      </c>
      <c r="F86" s="41"/>
      <c r="G86" s="41">
        <v>2.4004556289672596</v>
      </c>
      <c r="H86" s="41">
        <v>2.404490188868535</v>
      </c>
      <c r="I86" s="41"/>
      <c r="J86" s="41">
        <f t="shared" si="3"/>
        <v>4.0345599012754363E-3</v>
      </c>
    </row>
    <row r="87" spans="1:10" x14ac:dyDescent="0.35">
      <c r="A87" s="28" t="s">
        <v>151</v>
      </c>
      <c r="B87" s="23">
        <v>95.655564489191107</v>
      </c>
      <c r="C87" s="23">
        <v>95.662729167307049</v>
      </c>
      <c r="D87" s="23"/>
      <c r="E87" s="23">
        <f t="shared" si="2"/>
        <v>7.4900798026744653E-3</v>
      </c>
      <c r="F87" s="23"/>
      <c r="G87" s="23">
        <v>1.1860119067622081</v>
      </c>
      <c r="H87" s="23">
        <v>1.1861007400004939</v>
      </c>
      <c r="I87" s="23"/>
      <c r="J87" s="23">
        <f t="shared" si="3"/>
        <v>8.8833238285790372E-5</v>
      </c>
    </row>
    <row r="88" spans="1:10" s="8" customFormat="1" x14ac:dyDescent="0.35">
      <c r="A88" s="27" t="s">
        <v>152</v>
      </c>
      <c r="B88" s="41">
        <v>101.25348656763995</v>
      </c>
      <c r="C88" s="41">
        <v>101.25348656763995</v>
      </c>
      <c r="D88" s="41"/>
      <c r="E88" s="41">
        <f t="shared" si="2"/>
        <v>0</v>
      </c>
      <c r="F88" s="41"/>
      <c r="G88" s="41">
        <v>0.65333994302579268</v>
      </c>
      <c r="H88" s="41">
        <v>0.65333994302579268</v>
      </c>
      <c r="I88" s="41"/>
      <c r="J88" s="41">
        <f t="shared" si="3"/>
        <v>0</v>
      </c>
    </row>
    <row r="89" spans="1:10" x14ac:dyDescent="0.35">
      <c r="A89" s="30" t="s">
        <v>153</v>
      </c>
      <c r="B89" s="23">
        <v>98.822202623883399</v>
      </c>
      <c r="C89" s="23">
        <v>98.695194458147</v>
      </c>
      <c r="D89" s="23"/>
      <c r="E89" s="23">
        <f t="shared" si="2"/>
        <v>-0.12852189322251073</v>
      </c>
      <c r="F89" s="23"/>
      <c r="G89" s="23">
        <v>0.37408791860754326</v>
      </c>
      <c r="H89" s="23">
        <v>0.37360713373223214</v>
      </c>
      <c r="I89" s="23"/>
      <c r="J89" s="23">
        <f t="shared" si="3"/>
        <v>-4.8078487531111325E-4</v>
      </c>
    </row>
    <row r="90" spans="1:10" s="8" customFormat="1" x14ac:dyDescent="0.35">
      <c r="A90" s="29" t="s">
        <v>154</v>
      </c>
      <c r="B90" s="41">
        <v>96.168469484790094</v>
      </c>
      <c r="C90" s="41">
        <v>98.444698027619282</v>
      </c>
      <c r="D90" s="41"/>
      <c r="E90" s="41">
        <f t="shared" si="2"/>
        <v>2.366917717442929</v>
      </c>
      <c r="F90" s="41"/>
      <c r="G90" s="41">
        <v>0.18701586057171563</v>
      </c>
      <c r="H90" s="41">
        <v>0.19144237211001597</v>
      </c>
      <c r="I90" s="41"/>
      <c r="J90" s="41">
        <f t="shared" si="3"/>
        <v>4.4265115383003428E-3</v>
      </c>
    </row>
    <row r="91" spans="1:10" x14ac:dyDescent="0.35">
      <c r="A91" s="28" t="s">
        <v>20</v>
      </c>
      <c r="B91" s="23">
        <v>104.06648747473911</v>
      </c>
      <c r="C91" s="23">
        <v>104.06648747473911</v>
      </c>
      <c r="D91" s="23"/>
      <c r="E91" s="23">
        <f t="shared" si="2"/>
        <v>0</v>
      </c>
      <c r="F91" s="23"/>
      <c r="G91" s="23">
        <v>0.16902878079810751</v>
      </c>
      <c r="H91" s="23">
        <v>0.16902878079810751</v>
      </c>
      <c r="I91" s="23"/>
      <c r="J91" s="23">
        <f t="shared" si="3"/>
        <v>0</v>
      </c>
    </row>
    <row r="92" spans="1:10" s="8" customFormat="1" x14ac:dyDescent="0.35">
      <c r="A92" s="29" t="s">
        <v>155</v>
      </c>
      <c r="B92" s="41">
        <v>104.06648747473911</v>
      </c>
      <c r="C92" s="41">
        <v>104.06648747473911</v>
      </c>
      <c r="D92" s="41"/>
      <c r="E92" s="41">
        <f t="shared" si="2"/>
        <v>0</v>
      </c>
      <c r="F92" s="41"/>
      <c r="G92" s="41">
        <v>0.16902878079810751</v>
      </c>
      <c r="H92" s="41">
        <v>0.16902878079810751</v>
      </c>
      <c r="I92" s="41"/>
      <c r="J92" s="41">
        <f t="shared" si="3"/>
        <v>0</v>
      </c>
    </row>
    <row r="93" spans="1:10" x14ac:dyDescent="0.35">
      <c r="A93" s="28" t="s">
        <v>156</v>
      </c>
      <c r="B93" s="23">
        <v>100.10751300974323</v>
      </c>
      <c r="C93" s="23">
        <v>99.78703336323774</v>
      </c>
      <c r="D93" s="23"/>
      <c r="E93" s="23">
        <f t="shared" si="2"/>
        <v>-0.32013545923800235</v>
      </c>
      <c r="F93" s="23"/>
      <c r="G93" s="23">
        <v>0.2152396816612652</v>
      </c>
      <c r="H93" s="23">
        <v>0.21455062311791648</v>
      </c>
      <c r="I93" s="23"/>
      <c r="J93" s="23">
        <f t="shared" si="3"/>
        <v>-6.8905854334871952E-4</v>
      </c>
    </row>
    <row r="94" spans="1:10" s="8" customFormat="1" x14ac:dyDescent="0.35">
      <c r="A94" s="27" t="s">
        <v>157</v>
      </c>
      <c r="B94" s="41">
        <v>100.10751300974323</v>
      </c>
      <c r="C94" s="41">
        <v>99.78703336323774</v>
      </c>
      <c r="D94" s="41"/>
      <c r="E94" s="41">
        <f t="shared" si="2"/>
        <v>-0.32013545923800235</v>
      </c>
      <c r="F94" s="41"/>
      <c r="G94" s="41">
        <v>0.2152396816612652</v>
      </c>
      <c r="H94" s="41">
        <v>0.21455062311791648</v>
      </c>
      <c r="I94" s="41"/>
      <c r="J94" s="41">
        <f t="shared" si="3"/>
        <v>-6.8905854334871952E-4</v>
      </c>
    </row>
    <row r="95" spans="1:10" x14ac:dyDescent="0.35">
      <c r="A95" s="28" t="s">
        <v>21</v>
      </c>
      <c r="B95" s="23">
        <v>97.072061546367649</v>
      </c>
      <c r="C95" s="23">
        <v>97.015886133594421</v>
      </c>
      <c r="D95" s="23"/>
      <c r="E95" s="23">
        <f t="shared" si="2"/>
        <v>-5.7869805048282874E-2</v>
      </c>
      <c r="F95" s="23"/>
      <c r="G95" s="23">
        <v>0.9743155805549778</v>
      </c>
      <c r="H95" s="23">
        <v>0.97375174602795567</v>
      </c>
      <c r="I95" s="23"/>
      <c r="J95" s="23">
        <f t="shared" si="3"/>
        <v>-5.6383452702213344E-4</v>
      </c>
    </row>
    <row r="96" spans="1:10" s="8" customFormat="1" x14ac:dyDescent="0.35">
      <c r="A96" s="29" t="s">
        <v>22</v>
      </c>
      <c r="B96" s="41">
        <v>97.072061546367649</v>
      </c>
      <c r="C96" s="41">
        <v>97.015886133594421</v>
      </c>
      <c r="D96" s="41"/>
      <c r="E96" s="41">
        <f t="shared" si="2"/>
        <v>-5.7869805048282874E-2</v>
      </c>
      <c r="F96" s="41"/>
      <c r="G96" s="41">
        <v>0.9743155805549778</v>
      </c>
      <c r="H96" s="41">
        <v>0.97375174602795567</v>
      </c>
      <c r="I96" s="41"/>
      <c r="J96" s="41">
        <f t="shared" si="3"/>
        <v>-5.6383452702213344E-4</v>
      </c>
    </row>
    <row r="97" spans="1:10" x14ac:dyDescent="0.35">
      <c r="A97" s="28" t="s">
        <v>158</v>
      </c>
      <c r="B97" s="23">
        <v>99.63923661517525</v>
      </c>
      <c r="C97" s="23">
        <v>99.63923661517525</v>
      </c>
      <c r="D97" s="23"/>
      <c r="E97" s="23">
        <f t="shared" si="2"/>
        <v>0</v>
      </c>
      <c r="F97" s="23"/>
      <c r="G97" s="23">
        <v>0.35534439060553397</v>
      </c>
      <c r="H97" s="23">
        <v>0.35534439060553402</v>
      </c>
      <c r="I97" s="23"/>
      <c r="J97" s="23">
        <f t="shared" si="3"/>
        <v>0</v>
      </c>
    </row>
    <row r="98" spans="1:10" s="8" customFormat="1" x14ac:dyDescent="0.35">
      <c r="A98" s="29" t="s">
        <v>159</v>
      </c>
      <c r="B98" s="41">
        <v>95.816217654756755</v>
      </c>
      <c r="C98" s="41">
        <v>95.698912184189453</v>
      </c>
      <c r="D98" s="41"/>
      <c r="E98" s="41">
        <f t="shared" si="2"/>
        <v>-0.12242757378503333</v>
      </c>
      <c r="F98" s="41"/>
      <c r="G98" s="41">
        <v>0.34057504268802918</v>
      </c>
      <c r="H98" s="41">
        <v>0.34015808492634891</v>
      </c>
      <c r="I98" s="41"/>
      <c r="J98" s="41">
        <f t="shared" si="3"/>
        <v>-4.1695776168026999E-4</v>
      </c>
    </row>
    <row r="99" spans="1:10" x14ac:dyDescent="0.35">
      <c r="A99" s="30" t="s">
        <v>160</v>
      </c>
      <c r="B99" s="23">
        <v>95.463326842301996</v>
      </c>
      <c r="C99" s="23">
        <v>95.412962119969109</v>
      </c>
      <c r="D99" s="23"/>
      <c r="E99" s="23">
        <f t="shared" si="2"/>
        <v>-5.2758188928492267E-2</v>
      </c>
      <c r="F99" s="23"/>
      <c r="G99" s="23">
        <v>0.27839614726141471</v>
      </c>
      <c r="H99" s="23">
        <v>0.2782492704960729</v>
      </c>
      <c r="I99" s="23"/>
      <c r="J99" s="23">
        <f t="shared" si="3"/>
        <v>-1.4687676534180794E-4</v>
      </c>
    </row>
    <row r="100" spans="1:10" s="8" customFormat="1" x14ac:dyDescent="0.35">
      <c r="A100" s="27" t="s">
        <v>23</v>
      </c>
      <c r="B100" s="41">
        <v>100.12787823970154</v>
      </c>
      <c r="C100" s="41">
        <v>100.07850085348144</v>
      </c>
      <c r="D100" s="41"/>
      <c r="E100" s="41">
        <f t="shared" si="2"/>
        <v>-4.9314323930738091E-2</v>
      </c>
      <c r="F100" s="41"/>
      <c r="G100" s="41">
        <v>23.446917471743713</v>
      </c>
      <c r="H100" s="41">
        <v>23.435354782909926</v>
      </c>
      <c r="I100" s="41"/>
      <c r="J100" s="41">
        <f t="shared" si="3"/>
        <v>-1.156268883378786E-2</v>
      </c>
    </row>
    <row r="101" spans="1:10" x14ac:dyDescent="0.35">
      <c r="A101" s="28" t="s">
        <v>24</v>
      </c>
      <c r="B101" s="23">
        <v>100.13947693376284</v>
      </c>
      <c r="C101" s="23">
        <v>100.05647711494839</v>
      </c>
      <c r="D101" s="23"/>
      <c r="E101" s="23">
        <f t="shared" si="2"/>
        <v>-8.2884214453549099E-2</v>
      </c>
      <c r="F101" s="23"/>
      <c r="G101" s="23">
        <v>13.950411317787211</v>
      </c>
      <c r="H101" s="23">
        <v>13.938848628953425</v>
      </c>
      <c r="I101" s="23"/>
      <c r="J101" s="23">
        <f t="shared" si="3"/>
        <v>-1.1562688833786083E-2</v>
      </c>
    </row>
    <row r="102" spans="1:10" s="8" customFormat="1" x14ac:dyDescent="0.35">
      <c r="A102" s="27" t="s">
        <v>161</v>
      </c>
      <c r="B102" s="41">
        <v>100.13947693376284</v>
      </c>
      <c r="C102" s="41">
        <v>100.05647711494839</v>
      </c>
      <c r="D102" s="41"/>
      <c r="E102" s="41">
        <f t="shared" si="2"/>
        <v>-8.2884214453549099E-2</v>
      </c>
      <c r="F102" s="41"/>
      <c r="G102" s="41">
        <v>13.950411317787211</v>
      </c>
      <c r="H102" s="41">
        <v>13.938848628953425</v>
      </c>
      <c r="I102" s="41"/>
      <c r="J102" s="41">
        <f t="shared" si="3"/>
        <v>-1.1562688833786083E-2</v>
      </c>
    </row>
    <row r="103" spans="1:10" x14ac:dyDescent="0.35">
      <c r="A103" s="28" t="s">
        <v>161</v>
      </c>
      <c r="B103" s="23">
        <v>100.13947693376284</v>
      </c>
      <c r="C103" s="23">
        <v>100.05647711494839</v>
      </c>
      <c r="D103" s="23"/>
      <c r="E103" s="23">
        <f t="shared" si="2"/>
        <v>-8.2884214453549099E-2</v>
      </c>
      <c r="F103" s="23"/>
      <c r="G103" s="23">
        <v>13.950411317787211</v>
      </c>
      <c r="H103" s="23">
        <v>13.938848628953425</v>
      </c>
      <c r="I103" s="23"/>
      <c r="J103" s="23">
        <f t="shared" si="3"/>
        <v>-1.1562688833786083E-2</v>
      </c>
    </row>
    <row r="104" spans="1:10" s="8" customFormat="1" x14ac:dyDescent="0.35">
      <c r="A104" s="27" t="s">
        <v>162</v>
      </c>
      <c r="B104" s="41">
        <v>100.74441506593269</v>
      </c>
      <c r="C104" s="41">
        <v>100.74441506593269</v>
      </c>
      <c r="D104" s="41"/>
      <c r="E104" s="41">
        <f t="shared" si="2"/>
        <v>0</v>
      </c>
      <c r="F104" s="41"/>
      <c r="G104" s="41">
        <v>1.7420753264347528</v>
      </c>
      <c r="H104" s="41">
        <v>1.7420753264347528</v>
      </c>
      <c r="I104" s="41"/>
      <c r="J104" s="41">
        <f t="shared" si="3"/>
        <v>0</v>
      </c>
    </row>
    <row r="105" spans="1:10" x14ac:dyDescent="0.35">
      <c r="A105" s="28" t="s">
        <v>163</v>
      </c>
      <c r="B105" s="23">
        <v>100.98628701713001</v>
      </c>
      <c r="C105" s="23">
        <v>100.98628701713001</v>
      </c>
      <c r="D105" s="23"/>
      <c r="E105" s="23">
        <f t="shared" si="2"/>
        <v>0</v>
      </c>
      <c r="F105" s="23"/>
      <c r="G105" s="23">
        <v>1.3180145132439105</v>
      </c>
      <c r="H105" s="23">
        <v>1.3180145132439105</v>
      </c>
      <c r="I105" s="23"/>
      <c r="J105" s="23">
        <f t="shared" si="3"/>
        <v>0</v>
      </c>
    </row>
    <row r="106" spans="1:10" s="8" customFormat="1" x14ac:dyDescent="0.35">
      <c r="A106" s="27" t="s">
        <v>25</v>
      </c>
      <c r="B106" s="41">
        <v>100.98628701713001</v>
      </c>
      <c r="C106" s="41">
        <v>100.98628701713001</v>
      </c>
      <c r="D106" s="41"/>
      <c r="E106" s="41">
        <f t="shared" si="2"/>
        <v>0</v>
      </c>
      <c r="F106" s="41"/>
      <c r="G106" s="41">
        <v>1.3180145132439105</v>
      </c>
      <c r="H106" s="41">
        <v>1.3180145132439105</v>
      </c>
      <c r="I106" s="41"/>
      <c r="J106" s="41">
        <f t="shared" si="3"/>
        <v>0</v>
      </c>
    </row>
    <row r="107" spans="1:10" x14ac:dyDescent="0.35">
      <c r="A107" s="28" t="s">
        <v>164</v>
      </c>
      <c r="B107" s="23">
        <v>100</v>
      </c>
      <c r="C107" s="23">
        <v>100</v>
      </c>
      <c r="D107" s="23"/>
      <c r="E107" s="23">
        <f t="shared" si="2"/>
        <v>0</v>
      </c>
      <c r="F107" s="23"/>
      <c r="G107" s="23">
        <v>0.42406081319084227</v>
      </c>
      <c r="H107" s="23">
        <v>0.42406081319084227</v>
      </c>
      <c r="I107" s="23"/>
      <c r="J107" s="23">
        <f t="shared" si="3"/>
        <v>0</v>
      </c>
    </row>
    <row r="108" spans="1:10" s="8" customFormat="1" x14ac:dyDescent="0.35">
      <c r="A108" s="29" t="s">
        <v>164</v>
      </c>
      <c r="B108" s="41">
        <v>100</v>
      </c>
      <c r="C108" s="41">
        <v>100</v>
      </c>
      <c r="D108" s="41"/>
      <c r="E108" s="41">
        <f t="shared" si="2"/>
        <v>0</v>
      </c>
      <c r="F108" s="41"/>
      <c r="G108" s="41">
        <v>0.42406081319084227</v>
      </c>
      <c r="H108" s="41">
        <v>0.42406081319084227</v>
      </c>
      <c r="I108" s="41"/>
      <c r="J108" s="41">
        <f t="shared" si="3"/>
        <v>0</v>
      </c>
    </row>
    <row r="109" spans="1:10" x14ac:dyDescent="0.35">
      <c r="A109" s="30" t="s">
        <v>26</v>
      </c>
      <c r="B109" s="23">
        <v>100</v>
      </c>
      <c r="C109" s="23">
        <v>100</v>
      </c>
      <c r="D109" s="23"/>
      <c r="E109" s="23">
        <f t="shared" si="2"/>
        <v>0</v>
      </c>
      <c r="F109" s="23"/>
      <c r="G109" s="23">
        <v>2.1225240649050168</v>
      </c>
      <c r="H109" s="23">
        <v>2.1225240649050172</v>
      </c>
      <c r="I109" s="23"/>
      <c r="J109" s="23">
        <f t="shared" si="3"/>
        <v>0</v>
      </c>
    </row>
    <row r="110" spans="1:10" s="8" customFormat="1" x14ac:dyDescent="0.35">
      <c r="A110" s="29" t="s">
        <v>165</v>
      </c>
      <c r="B110" s="41">
        <v>100</v>
      </c>
      <c r="C110" s="41">
        <v>100</v>
      </c>
      <c r="D110" s="41"/>
      <c r="E110" s="41">
        <f t="shared" si="2"/>
        <v>0</v>
      </c>
      <c r="F110" s="41"/>
      <c r="G110" s="41">
        <v>1.8739020288674333</v>
      </c>
      <c r="H110" s="41">
        <v>1.8739020288674337</v>
      </c>
      <c r="I110" s="41"/>
      <c r="J110" s="41">
        <f t="shared" si="3"/>
        <v>0</v>
      </c>
    </row>
    <row r="111" spans="1:10" x14ac:dyDescent="0.35">
      <c r="A111" s="28" t="s">
        <v>166</v>
      </c>
      <c r="B111" s="23">
        <v>100</v>
      </c>
      <c r="C111" s="23">
        <v>100</v>
      </c>
      <c r="D111" s="23"/>
      <c r="E111" s="23">
        <f t="shared" si="2"/>
        <v>0</v>
      </c>
      <c r="F111" s="23"/>
      <c r="G111" s="23">
        <v>1.8739020288674333</v>
      </c>
      <c r="H111" s="23">
        <v>1.8739020288674337</v>
      </c>
      <c r="I111" s="23"/>
      <c r="J111" s="23">
        <f t="shared" si="3"/>
        <v>0</v>
      </c>
    </row>
    <row r="112" spans="1:10" s="8" customFormat="1" x14ac:dyDescent="0.35">
      <c r="A112" s="27" t="s">
        <v>167</v>
      </c>
      <c r="B112" s="41">
        <v>100</v>
      </c>
      <c r="C112" s="41">
        <v>100</v>
      </c>
      <c r="D112" s="41"/>
      <c r="E112" s="41">
        <f t="shared" si="2"/>
        <v>0</v>
      </c>
      <c r="F112" s="41"/>
      <c r="G112" s="41">
        <v>0.24862203603758359</v>
      </c>
      <c r="H112" s="41">
        <v>0.24862203603758362</v>
      </c>
      <c r="I112" s="41"/>
      <c r="J112" s="41">
        <f t="shared" si="3"/>
        <v>0</v>
      </c>
    </row>
    <row r="113" spans="1:10" x14ac:dyDescent="0.35">
      <c r="A113" s="30" t="s">
        <v>167</v>
      </c>
      <c r="B113" s="23">
        <v>100</v>
      </c>
      <c r="C113" s="23">
        <v>100</v>
      </c>
      <c r="D113" s="23"/>
      <c r="E113" s="23">
        <f t="shared" si="2"/>
        <v>0</v>
      </c>
      <c r="F113" s="23"/>
      <c r="G113" s="23">
        <v>0.24862203603758359</v>
      </c>
      <c r="H113" s="23">
        <v>0.24862203603758362</v>
      </c>
      <c r="I113" s="23"/>
      <c r="J113" s="23">
        <f t="shared" si="3"/>
        <v>0</v>
      </c>
    </row>
    <row r="114" spans="1:10" s="8" customFormat="1" x14ac:dyDescent="0.35">
      <c r="A114" s="29" t="s">
        <v>27</v>
      </c>
      <c r="B114" s="41">
        <v>99.958153549242155</v>
      </c>
      <c r="C114" s="41">
        <v>99.958153549242155</v>
      </c>
      <c r="D114" s="41"/>
      <c r="E114" s="41">
        <f t="shared" si="2"/>
        <v>0</v>
      </c>
      <c r="F114" s="41"/>
      <c r="G114" s="41">
        <v>5.6319067626167314</v>
      </c>
      <c r="H114" s="41">
        <v>5.6319067626167323</v>
      </c>
      <c r="I114" s="41"/>
      <c r="J114" s="41">
        <f t="shared" si="3"/>
        <v>0</v>
      </c>
    </row>
    <row r="115" spans="1:10" x14ac:dyDescent="0.35">
      <c r="A115" s="30" t="s">
        <v>168</v>
      </c>
      <c r="B115" s="23">
        <v>100</v>
      </c>
      <c r="C115" s="23">
        <v>100</v>
      </c>
      <c r="D115" s="23"/>
      <c r="E115" s="23">
        <f t="shared" si="2"/>
        <v>0</v>
      </c>
      <c r="F115" s="23"/>
      <c r="G115" s="23">
        <v>4.7096652838385307</v>
      </c>
      <c r="H115" s="23">
        <v>4.7096652838385307</v>
      </c>
      <c r="I115" s="23"/>
      <c r="J115" s="23">
        <f t="shared" si="3"/>
        <v>0</v>
      </c>
    </row>
    <row r="116" spans="1:10" s="8" customFormat="1" x14ac:dyDescent="0.35">
      <c r="A116" s="29" t="s">
        <v>168</v>
      </c>
      <c r="B116" s="41">
        <v>100</v>
      </c>
      <c r="C116" s="41">
        <v>100</v>
      </c>
      <c r="D116" s="41"/>
      <c r="E116" s="41">
        <f t="shared" si="2"/>
        <v>0</v>
      </c>
      <c r="F116" s="41"/>
      <c r="G116" s="41">
        <v>4.7096652838385307</v>
      </c>
      <c r="H116" s="41">
        <v>4.7096652838385307</v>
      </c>
      <c r="I116" s="41"/>
      <c r="J116" s="41">
        <f t="shared" si="3"/>
        <v>0</v>
      </c>
    </row>
    <row r="117" spans="1:10" x14ac:dyDescent="0.35">
      <c r="A117" s="30" t="s">
        <v>28</v>
      </c>
      <c r="B117" s="23">
        <v>99.744998733141287</v>
      </c>
      <c r="C117" s="23">
        <v>99.744998733141287</v>
      </c>
      <c r="D117" s="23"/>
      <c r="E117" s="23">
        <f t="shared" si="2"/>
        <v>0</v>
      </c>
      <c r="F117" s="23"/>
      <c r="G117" s="23">
        <v>0.92224147877820062</v>
      </c>
      <c r="H117" s="23">
        <v>0.92224147877820073</v>
      </c>
      <c r="I117" s="23"/>
      <c r="J117" s="23">
        <f t="shared" si="3"/>
        <v>0</v>
      </c>
    </row>
    <row r="118" spans="1:10" s="8" customFormat="1" x14ac:dyDescent="0.35">
      <c r="A118" s="29" t="s">
        <v>169</v>
      </c>
      <c r="B118" s="41">
        <v>99.744998733141287</v>
      </c>
      <c r="C118" s="41">
        <v>99.744998733141287</v>
      </c>
      <c r="D118" s="41"/>
      <c r="E118" s="41">
        <f t="shared" si="2"/>
        <v>0</v>
      </c>
      <c r="F118" s="41"/>
      <c r="G118" s="41">
        <v>0.92224147877820062</v>
      </c>
      <c r="H118" s="41">
        <v>0.92224147877820073</v>
      </c>
      <c r="I118" s="41"/>
      <c r="J118" s="41">
        <f t="shared" si="3"/>
        <v>0</v>
      </c>
    </row>
    <row r="119" spans="1:10" x14ac:dyDescent="0.35">
      <c r="A119" s="30" t="s">
        <v>29</v>
      </c>
      <c r="B119" s="23">
        <v>99.908818421583973</v>
      </c>
      <c r="C119" s="23">
        <v>99.758503287001929</v>
      </c>
      <c r="D119" s="23"/>
      <c r="E119" s="23">
        <f t="shared" si="2"/>
        <v>-0.15045231938162207</v>
      </c>
      <c r="F119" s="23"/>
      <c r="G119" s="23">
        <v>6.7334727350293093</v>
      </c>
      <c r="H119" s="23">
        <v>6.723342069124528</v>
      </c>
      <c r="I119" s="23"/>
      <c r="J119" s="23">
        <f t="shared" si="3"/>
        <v>-1.0130665904781289E-2</v>
      </c>
    </row>
    <row r="120" spans="1:10" s="8" customFormat="1" x14ac:dyDescent="0.35">
      <c r="A120" s="29" t="s">
        <v>170</v>
      </c>
      <c r="B120" s="41">
        <v>99.700270231122573</v>
      </c>
      <c r="C120" s="41">
        <v>98.803635594985181</v>
      </c>
      <c r="D120" s="41"/>
      <c r="E120" s="41">
        <f t="shared" si="2"/>
        <v>-0.89933019645667134</v>
      </c>
      <c r="F120" s="41"/>
      <c r="G120" s="41">
        <v>1.3195972004072116</v>
      </c>
      <c r="H120" s="41">
        <v>1.3077296643123526</v>
      </c>
      <c r="I120" s="41"/>
      <c r="J120" s="41">
        <f t="shared" si="3"/>
        <v>-1.1867536094859021E-2</v>
      </c>
    </row>
    <row r="121" spans="1:10" x14ac:dyDescent="0.35">
      <c r="A121" s="30" t="s">
        <v>171</v>
      </c>
      <c r="B121" s="23">
        <v>99.700270231122573</v>
      </c>
      <c r="C121" s="23">
        <v>98.803635594985181</v>
      </c>
      <c r="D121" s="23"/>
      <c r="E121" s="23">
        <f t="shared" si="2"/>
        <v>-0.89933019645667134</v>
      </c>
      <c r="F121" s="23"/>
      <c r="G121" s="23">
        <v>1.3195972004072116</v>
      </c>
      <c r="H121" s="23">
        <v>1.3077296643123526</v>
      </c>
      <c r="I121" s="23"/>
      <c r="J121" s="23">
        <f t="shared" si="3"/>
        <v>-1.1867536094859021E-2</v>
      </c>
    </row>
    <row r="122" spans="1:10" s="8" customFormat="1" x14ac:dyDescent="0.35">
      <c r="A122" s="27" t="s">
        <v>172</v>
      </c>
      <c r="B122" s="41">
        <v>99.700270231122573</v>
      </c>
      <c r="C122" s="41">
        <v>98.803635594985181</v>
      </c>
      <c r="D122" s="41"/>
      <c r="E122" s="41">
        <f t="shared" si="2"/>
        <v>-0.89933019645667134</v>
      </c>
      <c r="F122" s="41"/>
      <c r="G122" s="41">
        <v>1.3195972004072116</v>
      </c>
      <c r="H122" s="41">
        <v>1.3077296643123526</v>
      </c>
      <c r="I122" s="41"/>
      <c r="J122" s="41">
        <f t="shared" si="3"/>
        <v>-1.1867536094859021E-2</v>
      </c>
    </row>
    <row r="123" spans="1:10" s="8" customFormat="1" x14ac:dyDescent="0.35">
      <c r="A123" s="28" t="s">
        <v>30</v>
      </c>
      <c r="B123" s="23">
        <v>100.24129083956828</v>
      </c>
      <c r="C123" s="23">
        <v>100.33488895393299</v>
      </c>
      <c r="D123" s="23"/>
      <c r="E123" s="23">
        <f t="shared" si="2"/>
        <v>9.3372814317116415E-2</v>
      </c>
      <c r="F123" s="23"/>
      <c r="G123" s="23">
        <v>0.43801937436253252</v>
      </c>
      <c r="H123" s="23">
        <v>0.43842836537962915</v>
      </c>
      <c r="I123" s="23"/>
      <c r="J123" s="23">
        <f t="shared" si="3"/>
        <v>4.0899101709662711E-4</v>
      </c>
    </row>
    <row r="124" spans="1:10" x14ac:dyDescent="0.35">
      <c r="A124" s="27" t="s">
        <v>31</v>
      </c>
      <c r="B124" s="41">
        <v>100.24129083956828</v>
      </c>
      <c r="C124" s="41">
        <v>100.33488895393299</v>
      </c>
      <c r="D124" s="41"/>
      <c r="E124" s="41">
        <f t="shared" si="2"/>
        <v>9.3372814317116415E-2</v>
      </c>
      <c r="F124" s="41"/>
      <c r="G124" s="41">
        <v>0.43801937436253252</v>
      </c>
      <c r="H124" s="41">
        <v>0.43842836537962915</v>
      </c>
      <c r="I124" s="41"/>
      <c r="J124" s="41">
        <f t="shared" si="3"/>
        <v>4.0899101709662711E-4</v>
      </c>
    </row>
    <row r="125" spans="1:10" s="8" customFormat="1" x14ac:dyDescent="0.35">
      <c r="A125" s="28" t="s">
        <v>173</v>
      </c>
      <c r="B125" s="23">
        <v>100</v>
      </c>
      <c r="C125" s="23">
        <v>100.46554553561026</v>
      </c>
      <c r="D125" s="23"/>
      <c r="E125" s="23">
        <f t="shared" si="2"/>
        <v>0.46554553561026779</v>
      </c>
      <c r="F125" s="23"/>
      <c r="G125" s="23">
        <v>8.7851989937003883E-2</v>
      </c>
      <c r="H125" s="23">
        <v>8.8260980954100385E-2</v>
      </c>
      <c r="I125" s="23"/>
      <c r="J125" s="23">
        <f t="shared" si="3"/>
        <v>4.0899101709650221E-4</v>
      </c>
    </row>
    <row r="126" spans="1:10" x14ac:dyDescent="0.35">
      <c r="A126" s="27" t="s">
        <v>174</v>
      </c>
      <c r="B126" s="41">
        <v>99.798288389105821</v>
      </c>
      <c r="C126" s="41">
        <v>99.798288389105821</v>
      </c>
      <c r="D126" s="41"/>
      <c r="E126" s="41">
        <f t="shared" si="2"/>
        <v>0</v>
      </c>
      <c r="F126" s="41"/>
      <c r="G126" s="41">
        <v>0.27968071688066876</v>
      </c>
      <c r="H126" s="41">
        <v>0.27968071688066881</v>
      </c>
      <c r="I126" s="41"/>
      <c r="J126" s="41">
        <f t="shared" si="3"/>
        <v>0</v>
      </c>
    </row>
    <row r="127" spans="1:10" s="8" customFormat="1" x14ac:dyDescent="0.35">
      <c r="A127" s="30" t="s">
        <v>175</v>
      </c>
      <c r="B127" s="23">
        <v>102.3518445251312</v>
      </c>
      <c r="C127" s="23">
        <v>102.3518445251312</v>
      </c>
      <c r="D127" s="23"/>
      <c r="E127" s="23">
        <f t="shared" si="2"/>
        <v>0</v>
      </c>
      <c r="F127" s="23"/>
      <c r="G127" s="23">
        <v>7.0486667544859882E-2</v>
      </c>
      <c r="H127" s="23">
        <v>7.0486667544859882E-2</v>
      </c>
      <c r="I127" s="23"/>
      <c r="J127" s="23">
        <f t="shared" si="3"/>
        <v>0</v>
      </c>
    </row>
    <row r="128" spans="1:10" x14ac:dyDescent="0.35">
      <c r="A128" s="29" t="s">
        <v>32</v>
      </c>
      <c r="B128" s="41">
        <v>100.07823236840177</v>
      </c>
      <c r="C128" s="41">
        <v>100.06454704518184</v>
      </c>
      <c r="D128" s="41"/>
      <c r="E128" s="41">
        <f t="shared" si="2"/>
        <v>-1.3674625236737015E-2</v>
      </c>
      <c r="F128" s="41"/>
      <c r="G128" s="41">
        <v>2.2091080073241702</v>
      </c>
      <c r="H128" s="41">
        <v>2.2088059200830945</v>
      </c>
      <c r="I128" s="41"/>
      <c r="J128" s="41">
        <f t="shared" si="3"/>
        <v>-3.0208724107572138E-4</v>
      </c>
    </row>
    <row r="129" spans="1:10" s="8" customFormat="1" x14ac:dyDescent="0.35">
      <c r="A129" s="28" t="s">
        <v>176</v>
      </c>
      <c r="B129" s="23">
        <v>100.4147899982495</v>
      </c>
      <c r="C129" s="23">
        <v>100.39845636403885</v>
      </c>
      <c r="D129" s="23"/>
      <c r="E129" s="23">
        <f t="shared" si="2"/>
        <v>-1.6266163790157329E-2</v>
      </c>
      <c r="F129" s="23"/>
      <c r="G129" s="23">
        <v>1.3990049670064189</v>
      </c>
      <c r="H129" s="23">
        <v>1.3987774025670532</v>
      </c>
      <c r="I129" s="23"/>
      <c r="J129" s="23">
        <f t="shared" si="3"/>
        <v>-2.2756443936566839E-4</v>
      </c>
    </row>
    <row r="130" spans="1:10" x14ac:dyDescent="0.35">
      <c r="A130" s="27" t="s">
        <v>177</v>
      </c>
      <c r="B130" s="41">
        <v>99.728777326996649</v>
      </c>
      <c r="C130" s="41">
        <v>99.681655041606831</v>
      </c>
      <c r="D130" s="41"/>
      <c r="E130" s="41">
        <f t="shared" si="2"/>
        <v>-4.7250439294277413E-2</v>
      </c>
      <c r="F130" s="41"/>
      <c r="G130" s="41">
        <v>0.48161338341956261</v>
      </c>
      <c r="H130" s="41">
        <v>0.48138581898019689</v>
      </c>
      <c r="I130" s="41"/>
      <c r="J130" s="41">
        <f t="shared" si="3"/>
        <v>-2.275644393657239E-4</v>
      </c>
    </row>
    <row r="131" spans="1:10" s="8" customFormat="1" x14ac:dyDescent="0.35">
      <c r="A131" s="30" t="s">
        <v>178</v>
      </c>
      <c r="B131" s="23">
        <v>100.67897457331857</v>
      </c>
      <c r="C131" s="23">
        <v>100.67897457331857</v>
      </c>
      <c r="D131" s="23"/>
      <c r="E131" s="23">
        <f t="shared" si="2"/>
        <v>0</v>
      </c>
      <c r="F131" s="23"/>
      <c r="G131" s="23">
        <v>0.37387258460358763</v>
      </c>
      <c r="H131" s="23">
        <v>0.37387258460358769</v>
      </c>
      <c r="I131" s="23"/>
      <c r="J131" s="23">
        <f t="shared" si="3"/>
        <v>0</v>
      </c>
    </row>
    <row r="132" spans="1:10" x14ac:dyDescent="0.35">
      <c r="A132" s="29" t="s">
        <v>179</v>
      </c>
      <c r="B132" s="41">
        <v>100.84745621978243</v>
      </c>
      <c r="C132" s="41">
        <v>100.84745621978243</v>
      </c>
      <c r="D132" s="41"/>
      <c r="E132" s="41">
        <f t="shared" si="2"/>
        <v>0</v>
      </c>
      <c r="F132" s="41"/>
      <c r="G132" s="41">
        <v>0.54351899898326861</v>
      </c>
      <c r="H132" s="41">
        <v>0.54351899898326861</v>
      </c>
      <c r="I132" s="41"/>
      <c r="J132" s="41">
        <f t="shared" si="3"/>
        <v>0</v>
      </c>
    </row>
    <row r="133" spans="1:10" s="8" customFormat="1" x14ac:dyDescent="0.35">
      <c r="A133" s="28" t="s">
        <v>180</v>
      </c>
      <c r="B133" s="23">
        <v>99.071680980448974</v>
      </c>
      <c r="C133" s="23">
        <v>99.054608018045514</v>
      </c>
      <c r="D133" s="23"/>
      <c r="E133" s="23">
        <f t="shared" si="2"/>
        <v>-1.7232939054334651E-2</v>
      </c>
      <c r="F133" s="23"/>
      <c r="G133" s="23">
        <v>0.43244394630296518</v>
      </c>
      <c r="H133" s="23">
        <v>0.43236942350125462</v>
      </c>
      <c r="I133" s="23"/>
      <c r="J133" s="23">
        <f t="shared" si="3"/>
        <v>-7.4522801710552589E-5</v>
      </c>
    </row>
    <row r="134" spans="1:10" x14ac:dyDescent="0.35">
      <c r="A134" s="29" t="s">
        <v>181</v>
      </c>
      <c r="B134" s="41">
        <v>98.682256969194214</v>
      </c>
      <c r="C134" s="41">
        <v>98.658022006052704</v>
      </c>
      <c r="D134" s="41"/>
      <c r="E134" s="41">
        <f t="shared" si="2"/>
        <v>-2.4558582146205765E-2</v>
      </c>
      <c r="F134" s="41"/>
      <c r="G134" s="41">
        <v>0.30344912123552381</v>
      </c>
      <c r="H134" s="41">
        <v>0.30337459843381326</v>
      </c>
      <c r="I134" s="41"/>
      <c r="J134" s="41">
        <f t="shared" si="3"/>
        <v>-7.4522801710552589E-5</v>
      </c>
    </row>
    <row r="135" spans="1:10" s="8" customFormat="1" x14ac:dyDescent="0.35">
      <c r="A135" s="30" t="s">
        <v>182</v>
      </c>
      <c r="B135" s="23">
        <v>100</v>
      </c>
      <c r="C135" s="23">
        <v>100</v>
      </c>
      <c r="D135" s="23"/>
      <c r="E135" s="23">
        <f t="shared" ref="E135:E198" si="4">((C135/B135-1)*100)</f>
        <v>0</v>
      </c>
      <c r="F135" s="23"/>
      <c r="G135" s="23">
        <v>0.12899482506744137</v>
      </c>
      <c r="H135" s="23">
        <v>0.12899482506744139</v>
      </c>
      <c r="I135" s="23"/>
      <c r="J135" s="23">
        <f t="shared" ref="J135:J198" si="5">H135-G135</f>
        <v>0</v>
      </c>
    </row>
    <row r="136" spans="1:10" x14ac:dyDescent="0.35">
      <c r="A136" s="29" t="s">
        <v>183</v>
      </c>
      <c r="B136" s="41">
        <v>100</v>
      </c>
      <c r="C136" s="41">
        <v>100</v>
      </c>
      <c r="D136" s="41"/>
      <c r="E136" s="41">
        <f t="shared" si="4"/>
        <v>0</v>
      </c>
      <c r="F136" s="41"/>
      <c r="G136" s="41">
        <v>0.37765909401478687</v>
      </c>
      <c r="H136" s="41">
        <v>0.37765909401478692</v>
      </c>
      <c r="I136" s="41"/>
      <c r="J136" s="41">
        <f t="shared" si="5"/>
        <v>0</v>
      </c>
    </row>
    <row r="137" spans="1:10" s="8" customFormat="1" x14ac:dyDescent="0.35">
      <c r="A137" s="28" t="s">
        <v>183</v>
      </c>
      <c r="B137" s="23">
        <v>100</v>
      </c>
      <c r="C137" s="23">
        <v>100</v>
      </c>
      <c r="D137" s="23"/>
      <c r="E137" s="23">
        <f t="shared" si="4"/>
        <v>0</v>
      </c>
      <c r="F137" s="23"/>
      <c r="G137" s="23">
        <v>0.37765909401478687</v>
      </c>
      <c r="H137" s="23">
        <v>0.37765909401478692</v>
      </c>
      <c r="I137" s="23"/>
      <c r="J137" s="23">
        <f t="shared" si="5"/>
        <v>0</v>
      </c>
    </row>
    <row r="138" spans="1:10" x14ac:dyDescent="0.35">
      <c r="A138" s="27" t="s">
        <v>33</v>
      </c>
      <c r="B138" s="41">
        <v>98.652110027172384</v>
      </c>
      <c r="C138" s="41">
        <v>98.652110027172384</v>
      </c>
      <c r="D138" s="41"/>
      <c r="E138" s="41">
        <f t="shared" si="4"/>
        <v>0</v>
      </c>
      <c r="F138" s="41"/>
      <c r="G138" s="41">
        <v>0.32905037418624444</v>
      </c>
      <c r="H138" s="41">
        <v>0.32905037418624444</v>
      </c>
      <c r="I138" s="41"/>
      <c r="J138" s="41">
        <f t="shared" si="5"/>
        <v>0</v>
      </c>
    </row>
    <row r="139" spans="1:10" s="8" customFormat="1" x14ac:dyDescent="0.35">
      <c r="A139" s="28" t="s">
        <v>34</v>
      </c>
      <c r="B139" s="23">
        <v>98.652110027172384</v>
      </c>
      <c r="C139" s="23">
        <v>98.652110027172384</v>
      </c>
      <c r="D139" s="23"/>
      <c r="E139" s="23">
        <f t="shared" si="4"/>
        <v>0</v>
      </c>
      <c r="F139" s="23"/>
      <c r="G139" s="23">
        <v>0.32905037418624444</v>
      </c>
      <c r="H139" s="23">
        <v>0.32905037418624444</v>
      </c>
      <c r="I139" s="23"/>
      <c r="J139" s="23">
        <f t="shared" si="5"/>
        <v>0</v>
      </c>
    </row>
    <row r="140" spans="1:10" x14ac:dyDescent="0.35">
      <c r="A140" s="27" t="s">
        <v>184</v>
      </c>
      <c r="B140" s="41">
        <v>97.908785831462495</v>
      </c>
      <c r="C140" s="41">
        <v>97.908785831462495</v>
      </c>
      <c r="D140" s="41"/>
      <c r="E140" s="41">
        <f t="shared" si="4"/>
        <v>0</v>
      </c>
      <c r="F140" s="41"/>
      <c r="G140" s="41">
        <v>0.14193408493275572</v>
      </c>
      <c r="H140" s="41">
        <v>0.14193408493275575</v>
      </c>
      <c r="I140" s="41"/>
      <c r="J140" s="41">
        <f t="shared" si="5"/>
        <v>0</v>
      </c>
    </row>
    <row r="141" spans="1:10" s="8" customFormat="1" x14ac:dyDescent="0.35">
      <c r="A141" s="28" t="s">
        <v>185</v>
      </c>
      <c r="B141" s="23">
        <v>96.521426352898416</v>
      </c>
      <c r="C141" s="23">
        <v>96.521426352898416</v>
      </c>
      <c r="D141" s="23"/>
      <c r="E141" s="23">
        <f t="shared" si="4"/>
        <v>0</v>
      </c>
      <c r="F141" s="23"/>
      <c r="G141" s="23">
        <v>4.8792885959330859E-2</v>
      </c>
      <c r="H141" s="23">
        <v>4.8792885959330859E-2</v>
      </c>
      <c r="I141" s="23"/>
      <c r="J141" s="23">
        <f t="shared" si="5"/>
        <v>0</v>
      </c>
    </row>
    <row r="142" spans="1:10" x14ac:dyDescent="0.35">
      <c r="A142" s="27" t="s">
        <v>186</v>
      </c>
      <c r="B142" s="41">
        <v>100.21312283492448</v>
      </c>
      <c r="C142" s="41">
        <v>100.21312283492448</v>
      </c>
      <c r="D142" s="41"/>
      <c r="E142" s="41">
        <f t="shared" si="4"/>
        <v>0</v>
      </c>
      <c r="F142" s="41"/>
      <c r="G142" s="41">
        <v>0.13832340329415785</v>
      </c>
      <c r="H142" s="41">
        <v>0.13832340329415785</v>
      </c>
      <c r="I142" s="41"/>
      <c r="J142" s="41">
        <f t="shared" si="5"/>
        <v>0</v>
      </c>
    </row>
    <row r="143" spans="1:10" s="8" customFormat="1" x14ac:dyDescent="0.35">
      <c r="A143" s="28" t="s">
        <v>35</v>
      </c>
      <c r="B143" s="23">
        <v>100.41546193300822</v>
      </c>
      <c r="C143" s="23">
        <v>100.77297034889348</v>
      </c>
      <c r="D143" s="23"/>
      <c r="E143" s="23">
        <f t="shared" si="4"/>
        <v>0.35602924988162865</v>
      </c>
      <c r="F143" s="23"/>
      <c r="G143" s="23">
        <v>0.3397949611911909</v>
      </c>
      <c r="H143" s="23">
        <v>0.34100473064265552</v>
      </c>
      <c r="I143" s="23"/>
      <c r="J143" s="23">
        <f t="shared" si="5"/>
        <v>1.2097694514646151E-3</v>
      </c>
    </row>
    <row r="144" spans="1:10" x14ac:dyDescent="0.35">
      <c r="A144" s="27" t="s">
        <v>187</v>
      </c>
      <c r="B144" s="41">
        <v>100.49743132900866</v>
      </c>
      <c r="C144" s="41">
        <v>100.49743132900866</v>
      </c>
      <c r="D144" s="41"/>
      <c r="E144" s="41">
        <f t="shared" si="4"/>
        <v>0</v>
      </c>
      <c r="F144" s="41"/>
      <c r="G144" s="41">
        <v>0.12275754657406389</v>
      </c>
      <c r="H144" s="41">
        <v>0.1227575465740639</v>
      </c>
      <c r="I144" s="41"/>
      <c r="J144" s="41">
        <f t="shared" si="5"/>
        <v>0</v>
      </c>
    </row>
    <row r="145" spans="1:10" s="8" customFormat="1" x14ac:dyDescent="0.35">
      <c r="A145" s="28" t="s">
        <v>187</v>
      </c>
      <c r="B145" s="23">
        <v>100.49743132900866</v>
      </c>
      <c r="C145" s="23">
        <v>100.49743132900866</v>
      </c>
      <c r="D145" s="23"/>
      <c r="E145" s="23">
        <f t="shared" si="4"/>
        <v>0</v>
      </c>
      <c r="F145" s="23"/>
      <c r="G145" s="23">
        <v>0.12275754657406389</v>
      </c>
      <c r="H145" s="23">
        <v>0.1227575465740639</v>
      </c>
      <c r="I145" s="23"/>
      <c r="J145" s="23">
        <f t="shared" si="5"/>
        <v>0</v>
      </c>
    </row>
    <row r="146" spans="1:10" x14ac:dyDescent="0.35">
      <c r="A146" s="27" t="s">
        <v>188</v>
      </c>
      <c r="B146" s="41">
        <v>100.36915877093487</v>
      </c>
      <c r="C146" s="41">
        <v>100.92861780413646</v>
      </c>
      <c r="D146" s="41"/>
      <c r="E146" s="41">
        <f t="shared" si="4"/>
        <v>0.55740133727573138</v>
      </c>
      <c r="F146" s="41"/>
      <c r="G146" s="41">
        <v>0.21703741461712706</v>
      </c>
      <c r="H146" s="41">
        <v>0.21824718406859162</v>
      </c>
      <c r="I146" s="41"/>
      <c r="J146" s="41">
        <f t="shared" si="5"/>
        <v>1.2097694514645596E-3</v>
      </c>
    </row>
    <row r="147" spans="1:10" s="8" customFormat="1" x14ac:dyDescent="0.35">
      <c r="A147" s="28" t="s">
        <v>189</v>
      </c>
      <c r="B147" s="23">
        <v>100.36915877093487</v>
      </c>
      <c r="C147" s="23">
        <v>100.92861780413646</v>
      </c>
      <c r="D147" s="23"/>
      <c r="E147" s="23">
        <f t="shared" si="4"/>
        <v>0.55740133727573138</v>
      </c>
      <c r="F147" s="23"/>
      <c r="G147" s="23">
        <v>0.21703741461712706</v>
      </c>
      <c r="H147" s="23">
        <v>0.21824718406859162</v>
      </c>
      <c r="I147" s="23"/>
      <c r="J147" s="23">
        <f t="shared" si="5"/>
        <v>1.2097694514645596E-3</v>
      </c>
    </row>
    <row r="148" spans="1:10" x14ac:dyDescent="0.35">
      <c r="A148" s="27" t="s">
        <v>36</v>
      </c>
      <c r="B148" s="41">
        <v>99.910968496688042</v>
      </c>
      <c r="C148" s="41">
        <v>99.930980045907958</v>
      </c>
      <c r="D148" s="41"/>
      <c r="E148" s="41">
        <f t="shared" si="4"/>
        <v>2.002938167953161E-2</v>
      </c>
      <c r="F148" s="41"/>
      <c r="G148" s="41">
        <v>2.0979028175579582</v>
      </c>
      <c r="H148" s="41">
        <v>2.0983230145205529</v>
      </c>
      <c r="I148" s="41"/>
      <c r="J148" s="41">
        <f t="shared" si="5"/>
        <v>4.2019696259476547E-4</v>
      </c>
    </row>
    <row r="149" spans="1:10" s="8" customFormat="1" x14ac:dyDescent="0.35">
      <c r="A149" s="28" t="s">
        <v>37</v>
      </c>
      <c r="B149" s="23">
        <v>99.845174485818404</v>
      </c>
      <c r="C149" s="23">
        <v>99.879974509206605</v>
      </c>
      <c r="D149" s="23"/>
      <c r="E149" s="23">
        <f t="shared" si="4"/>
        <v>3.4853986251626168E-2</v>
      </c>
      <c r="F149" s="23"/>
      <c r="G149" s="23">
        <v>1.2055922658614322</v>
      </c>
      <c r="H149" s="23">
        <v>1.2060124628240265</v>
      </c>
      <c r="I149" s="23"/>
      <c r="J149" s="23">
        <f t="shared" si="5"/>
        <v>4.2019696259432138E-4</v>
      </c>
    </row>
    <row r="150" spans="1:10" x14ac:dyDescent="0.35">
      <c r="A150" s="27" t="s">
        <v>190</v>
      </c>
      <c r="B150" s="41">
        <v>99.874483422564282</v>
      </c>
      <c r="C150" s="41">
        <v>99.912333251306109</v>
      </c>
      <c r="D150" s="41"/>
      <c r="E150" s="41">
        <f t="shared" si="4"/>
        <v>3.7897396256547644E-2</v>
      </c>
      <c r="F150" s="41"/>
      <c r="G150" s="41">
        <v>0.97660136514690143</v>
      </c>
      <c r="H150" s="41">
        <v>0.9769714716360981</v>
      </c>
      <c r="I150" s="41"/>
      <c r="J150" s="41">
        <f t="shared" si="5"/>
        <v>3.7010648919666433E-4</v>
      </c>
    </row>
    <row r="151" spans="1:10" s="8" customFormat="1" x14ac:dyDescent="0.35">
      <c r="A151" s="28" t="s">
        <v>191</v>
      </c>
      <c r="B151" s="23">
        <v>99.720370486457696</v>
      </c>
      <c r="C151" s="23">
        <v>99.742183757419397</v>
      </c>
      <c r="D151" s="23"/>
      <c r="E151" s="23">
        <f t="shared" si="4"/>
        <v>2.1874438347246894E-2</v>
      </c>
      <c r="F151" s="23"/>
      <c r="G151" s="23">
        <v>0.2289909007145309</v>
      </c>
      <c r="H151" s="23">
        <v>0.22904099118792856</v>
      </c>
      <c r="I151" s="23"/>
      <c r="J151" s="23">
        <f t="shared" si="5"/>
        <v>5.0090473397657043E-5</v>
      </c>
    </row>
    <row r="152" spans="1:10" x14ac:dyDescent="0.35">
      <c r="A152" s="27" t="s">
        <v>192</v>
      </c>
      <c r="B152" s="41">
        <v>100</v>
      </c>
      <c r="C152" s="41">
        <v>100</v>
      </c>
      <c r="D152" s="41"/>
      <c r="E152" s="41">
        <f t="shared" si="4"/>
        <v>0</v>
      </c>
      <c r="F152" s="41"/>
      <c r="G152" s="41">
        <v>0.89231055169652573</v>
      </c>
      <c r="H152" s="41">
        <v>0.89231055169652584</v>
      </c>
      <c r="I152" s="41"/>
      <c r="J152" s="41">
        <f t="shared" si="5"/>
        <v>0</v>
      </c>
    </row>
    <row r="153" spans="1:10" s="8" customFormat="1" x14ac:dyDescent="0.35">
      <c r="A153" s="28" t="s">
        <v>193</v>
      </c>
      <c r="B153" s="23">
        <v>100</v>
      </c>
      <c r="C153" s="23">
        <v>100</v>
      </c>
      <c r="D153" s="23"/>
      <c r="E153" s="23">
        <f t="shared" si="4"/>
        <v>0</v>
      </c>
      <c r="F153" s="23"/>
      <c r="G153" s="23">
        <v>0.89231055169652573</v>
      </c>
      <c r="H153" s="23">
        <v>0.89231055169652584</v>
      </c>
      <c r="I153" s="23"/>
      <c r="J153" s="23">
        <f t="shared" si="5"/>
        <v>0</v>
      </c>
    </row>
    <row r="154" spans="1:10" x14ac:dyDescent="0.35">
      <c r="A154" s="27" t="s">
        <v>38</v>
      </c>
      <c r="B154" s="41">
        <v>100.15412666021531</v>
      </c>
      <c r="C154" s="41">
        <v>100.15410102697437</v>
      </c>
      <c r="D154" s="41"/>
      <c r="E154" s="41">
        <f t="shared" si="4"/>
        <v>-2.5593794072964471E-5</v>
      </c>
      <c r="F154" s="41"/>
      <c r="G154" s="41">
        <v>6.638310260955862</v>
      </c>
      <c r="H154" s="41">
        <v>6.6383085619604039</v>
      </c>
      <c r="I154" s="41"/>
      <c r="J154" s="41">
        <f t="shared" si="5"/>
        <v>-1.6989954580992617E-6</v>
      </c>
    </row>
    <row r="155" spans="1:10" s="8" customFormat="1" x14ac:dyDescent="0.35">
      <c r="A155" s="28" t="s">
        <v>194</v>
      </c>
      <c r="B155" s="23">
        <v>100.38261952712735</v>
      </c>
      <c r="C155" s="23">
        <v>100.38256548986027</v>
      </c>
      <c r="D155" s="23"/>
      <c r="E155" s="23">
        <f t="shared" si="4"/>
        <v>-5.3831298019169083E-5</v>
      </c>
      <c r="F155" s="23"/>
      <c r="G155" s="23">
        <v>3.1561480427700515</v>
      </c>
      <c r="H155" s="23">
        <v>3.1561463437745929</v>
      </c>
      <c r="I155" s="23"/>
      <c r="J155" s="23">
        <f t="shared" si="5"/>
        <v>-1.6989954585433509E-6</v>
      </c>
    </row>
    <row r="156" spans="1:10" x14ac:dyDescent="0.35">
      <c r="A156" s="27" t="s">
        <v>195</v>
      </c>
      <c r="B156" s="41">
        <v>100.46865411743225</v>
      </c>
      <c r="C156" s="41">
        <v>100.46858706098959</v>
      </c>
      <c r="D156" s="41"/>
      <c r="E156" s="41">
        <f t="shared" si="4"/>
        <v>-6.6743645810163343E-5</v>
      </c>
      <c r="F156" s="41"/>
      <c r="G156" s="41">
        <v>2.5455538699798996</v>
      </c>
      <c r="H156" s="41">
        <v>2.5455521709844411</v>
      </c>
      <c r="I156" s="41"/>
      <c r="J156" s="41">
        <f t="shared" si="5"/>
        <v>-1.6989954585433509E-6</v>
      </c>
    </row>
    <row r="157" spans="1:10" s="8" customFormat="1" x14ac:dyDescent="0.35">
      <c r="A157" s="28" t="s">
        <v>196</v>
      </c>
      <c r="B157" s="23">
        <v>100.46865411743225</v>
      </c>
      <c r="C157" s="23">
        <v>100.46858706098959</v>
      </c>
      <c r="D157" s="23"/>
      <c r="E157" s="23">
        <f t="shared" si="4"/>
        <v>-6.6743645810163343E-5</v>
      </c>
      <c r="F157" s="23"/>
      <c r="G157" s="23">
        <v>2.5455538699798996</v>
      </c>
      <c r="H157" s="23">
        <v>2.5455521709844411</v>
      </c>
      <c r="I157" s="23"/>
      <c r="J157" s="23">
        <f t="shared" si="5"/>
        <v>-1.6989954585433509E-6</v>
      </c>
    </row>
    <row r="158" spans="1:10" x14ac:dyDescent="0.35">
      <c r="A158" s="27" t="s">
        <v>197</v>
      </c>
      <c r="B158" s="41">
        <v>100.02552516985588</v>
      </c>
      <c r="C158" s="41">
        <v>100.02552516985588</v>
      </c>
      <c r="D158" s="41"/>
      <c r="E158" s="41">
        <f t="shared" si="4"/>
        <v>0</v>
      </c>
      <c r="F158" s="41"/>
      <c r="G158" s="41">
        <v>0.61059417279015193</v>
      </c>
      <c r="H158" s="41">
        <v>0.61059417279015193</v>
      </c>
      <c r="I158" s="41"/>
      <c r="J158" s="41">
        <f t="shared" si="5"/>
        <v>0</v>
      </c>
    </row>
    <row r="159" spans="1:10" s="8" customFormat="1" x14ac:dyDescent="0.35">
      <c r="A159" s="28" t="s">
        <v>198</v>
      </c>
      <c r="B159" s="23">
        <v>100.02552516985588</v>
      </c>
      <c r="C159" s="23">
        <v>100.02552516985588</v>
      </c>
      <c r="D159" s="23"/>
      <c r="E159" s="23">
        <f t="shared" si="4"/>
        <v>0</v>
      </c>
      <c r="F159" s="23"/>
      <c r="G159" s="23">
        <v>0.61059417279015193</v>
      </c>
      <c r="H159" s="23">
        <v>0.61059417279015193</v>
      </c>
      <c r="I159" s="23"/>
      <c r="J159" s="23">
        <f t="shared" si="5"/>
        <v>0</v>
      </c>
    </row>
    <row r="160" spans="1:10" x14ac:dyDescent="0.35">
      <c r="A160" s="27" t="s">
        <v>199</v>
      </c>
      <c r="B160" s="41">
        <v>99.791109639376003</v>
      </c>
      <c r="C160" s="41">
        <v>99.791109639376003</v>
      </c>
      <c r="D160" s="41"/>
      <c r="E160" s="41">
        <f t="shared" si="4"/>
        <v>0</v>
      </c>
      <c r="F160" s="41"/>
      <c r="G160" s="41">
        <v>0.86675072176303636</v>
      </c>
      <c r="H160" s="41">
        <v>0.86675072176303647</v>
      </c>
      <c r="I160" s="41"/>
      <c r="J160" s="41">
        <f t="shared" si="5"/>
        <v>0</v>
      </c>
    </row>
    <row r="161" spans="1:10" s="8" customFormat="1" x14ac:dyDescent="0.35">
      <c r="A161" s="28" t="s">
        <v>200</v>
      </c>
      <c r="B161" s="23">
        <v>99.791109639376003</v>
      </c>
      <c r="C161" s="23">
        <v>99.791109639376003</v>
      </c>
      <c r="D161" s="23"/>
      <c r="E161" s="23">
        <f t="shared" si="4"/>
        <v>0</v>
      </c>
      <c r="F161" s="23"/>
      <c r="G161" s="23">
        <v>0.86675072176303636</v>
      </c>
      <c r="H161" s="23">
        <v>0.86675072176303647</v>
      </c>
      <c r="I161" s="23"/>
      <c r="J161" s="23">
        <f t="shared" si="5"/>
        <v>0</v>
      </c>
    </row>
    <row r="162" spans="1:10" x14ac:dyDescent="0.35">
      <c r="A162" s="27" t="s">
        <v>201</v>
      </c>
      <c r="B162" s="41">
        <v>99.791109639376003</v>
      </c>
      <c r="C162" s="41">
        <v>99.791109639376003</v>
      </c>
      <c r="D162" s="41"/>
      <c r="E162" s="41">
        <f t="shared" si="4"/>
        <v>0</v>
      </c>
      <c r="F162" s="41"/>
      <c r="G162" s="41">
        <v>0.86675072176303636</v>
      </c>
      <c r="H162" s="41">
        <v>0.86675072176303647</v>
      </c>
      <c r="I162" s="41"/>
      <c r="J162" s="41">
        <f t="shared" si="5"/>
        <v>0</v>
      </c>
    </row>
    <row r="163" spans="1:10" s="8" customFormat="1" x14ac:dyDescent="0.35">
      <c r="A163" s="28" t="s">
        <v>202</v>
      </c>
      <c r="B163" s="23">
        <v>100</v>
      </c>
      <c r="C163" s="23">
        <v>100</v>
      </c>
      <c r="D163" s="23"/>
      <c r="E163" s="23">
        <f t="shared" si="4"/>
        <v>0</v>
      </c>
      <c r="F163" s="23"/>
      <c r="G163" s="23">
        <v>0.23901909262945875</v>
      </c>
      <c r="H163" s="23">
        <v>0.23901909262945878</v>
      </c>
      <c r="I163" s="23"/>
      <c r="J163" s="23">
        <f t="shared" si="5"/>
        <v>0</v>
      </c>
    </row>
    <row r="164" spans="1:10" x14ac:dyDescent="0.35">
      <c r="A164" s="27" t="s">
        <v>203</v>
      </c>
      <c r="B164" s="41">
        <v>100</v>
      </c>
      <c r="C164" s="41">
        <v>100</v>
      </c>
      <c r="D164" s="41"/>
      <c r="E164" s="41">
        <f t="shared" si="4"/>
        <v>0</v>
      </c>
      <c r="F164" s="41"/>
      <c r="G164" s="41">
        <v>0.23901909262945875</v>
      </c>
      <c r="H164" s="41">
        <v>0.23901909262945878</v>
      </c>
      <c r="I164" s="41"/>
      <c r="J164" s="41">
        <f t="shared" si="5"/>
        <v>0</v>
      </c>
    </row>
    <row r="165" spans="1:10" s="8" customFormat="1" x14ac:dyDescent="0.35">
      <c r="A165" s="28" t="s">
        <v>203</v>
      </c>
      <c r="B165" s="23">
        <v>100</v>
      </c>
      <c r="C165" s="23">
        <v>100</v>
      </c>
      <c r="D165" s="23"/>
      <c r="E165" s="23">
        <f t="shared" si="4"/>
        <v>0</v>
      </c>
      <c r="F165" s="23"/>
      <c r="G165" s="23">
        <v>0.23901909262945875</v>
      </c>
      <c r="H165" s="23">
        <v>0.23901909262945878</v>
      </c>
      <c r="I165" s="23"/>
      <c r="J165" s="23">
        <f t="shared" si="5"/>
        <v>0</v>
      </c>
    </row>
    <row r="166" spans="1:10" x14ac:dyDescent="0.35">
      <c r="A166" s="27" t="s">
        <v>204</v>
      </c>
      <c r="B166" s="41">
        <v>100</v>
      </c>
      <c r="C166" s="41">
        <v>100</v>
      </c>
      <c r="D166" s="41"/>
      <c r="E166" s="41">
        <f t="shared" si="4"/>
        <v>0</v>
      </c>
      <c r="F166" s="41"/>
      <c r="G166" s="41">
        <v>2.3763924037933157</v>
      </c>
      <c r="H166" s="41">
        <v>2.3763924037933157</v>
      </c>
      <c r="I166" s="41"/>
      <c r="J166" s="41">
        <f t="shared" si="5"/>
        <v>0</v>
      </c>
    </row>
    <row r="167" spans="1:10" s="8" customFormat="1" x14ac:dyDescent="0.35">
      <c r="A167" s="28" t="s">
        <v>205</v>
      </c>
      <c r="B167" s="23">
        <v>100</v>
      </c>
      <c r="C167" s="23">
        <v>100</v>
      </c>
      <c r="D167" s="23"/>
      <c r="E167" s="23">
        <f t="shared" si="4"/>
        <v>0</v>
      </c>
      <c r="F167" s="23"/>
      <c r="G167" s="23">
        <v>2.3763924037933157</v>
      </c>
      <c r="H167" s="23">
        <v>2.3763924037933157</v>
      </c>
      <c r="I167" s="23"/>
      <c r="J167" s="23">
        <f t="shared" si="5"/>
        <v>0</v>
      </c>
    </row>
    <row r="168" spans="1:10" x14ac:dyDescent="0.35">
      <c r="A168" s="27" t="s">
        <v>205</v>
      </c>
      <c r="B168" s="41">
        <v>100</v>
      </c>
      <c r="C168" s="41">
        <v>100</v>
      </c>
      <c r="D168" s="41"/>
      <c r="E168" s="41">
        <f t="shared" si="4"/>
        <v>0</v>
      </c>
      <c r="F168" s="41"/>
      <c r="G168" s="41">
        <v>2.3763924037933157</v>
      </c>
      <c r="H168" s="41">
        <v>2.3763924037933157</v>
      </c>
      <c r="I168" s="41"/>
      <c r="J168" s="41">
        <f t="shared" si="5"/>
        <v>0</v>
      </c>
    </row>
    <row r="169" spans="1:10" s="8" customFormat="1" x14ac:dyDescent="0.35">
      <c r="A169" s="28" t="s">
        <v>39</v>
      </c>
      <c r="B169" s="23">
        <v>98.672225830973701</v>
      </c>
      <c r="C169" s="23">
        <v>97.706528309233789</v>
      </c>
      <c r="D169" s="23"/>
      <c r="E169" s="23">
        <f t="shared" si="4"/>
        <v>-0.97869234590305387</v>
      </c>
      <c r="F169" s="23"/>
      <c r="G169" s="23">
        <v>7.9869889603379765</v>
      </c>
      <c r="H169" s="23">
        <v>7.9088209107150282</v>
      </c>
      <c r="I169" s="23"/>
      <c r="J169" s="23">
        <f t="shared" si="5"/>
        <v>-7.816804962294821E-2</v>
      </c>
    </row>
    <row r="170" spans="1:10" x14ac:dyDescent="0.35">
      <c r="A170" s="27" t="s">
        <v>206</v>
      </c>
      <c r="B170" s="41">
        <v>99.559022256357011</v>
      </c>
      <c r="C170" s="41">
        <v>99.558613924969293</v>
      </c>
      <c r="D170" s="41"/>
      <c r="E170" s="41">
        <f t="shared" si="4"/>
        <v>-4.1014001389561017E-4</v>
      </c>
      <c r="F170" s="41"/>
      <c r="G170" s="41">
        <v>3.0641110535678151</v>
      </c>
      <c r="H170" s="41">
        <v>3.0640984864223144</v>
      </c>
      <c r="I170" s="41"/>
      <c r="J170" s="41">
        <f t="shared" si="5"/>
        <v>-1.2567145500685939E-5</v>
      </c>
    </row>
    <row r="171" spans="1:10" s="8" customFormat="1" x14ac:dyDescent="0.35">
      <c r="A171" s="28" t="s">
        <v>207</v>
      </c>
      <c r="B171" s="23">
        <v>99.558350246079527</v>
      </c>
      <c r="C171" s="23">
        <v>99.557929536087443</v>
      </c>
      <c r="D171" s="23"/>
      <c r="E171" s="23">
        <f t="shared" si="4"/>
        <v>-4.2257629927489049E-4</v>
      </c>
      <c r="F171" s="23"/>
      <c r="G171" s="23">
        <v>2.9739352449994114</v>
      </c>
      <c r="H171" s="23">
        <v>2.9739226778539107</v>
      </c>
      <c r="I171" s="23"/>
      <c r="J171" s="23">
        <f t="shared" si="5"/>
        <v>-1.2567145500685939E-5</v>
      </c>
    </row>
    <row r="172" spans="1:10" x14ac:dyDescent="0.35">
      <c r="A172" s="27" t="s">
        <v>207</v>
      </c>
      <c r="B172" s="41">
        <v>99.557429683363551</v>
      </c>
      <c r="C172" s="41">
        <v>99.557367119398563</v>
      </c>
      <c r="D172" s="41"/>
      <c r="E172" s="41">
        <f t="shared" si="4"/>
        <v>-6.2842085402081693E-5</v>
      </c>
      <c r="F172" s="41"/>
      <c r="G172" s="41">
        <v>2.9739077466137966</v>
      </c>
      <c r="H172" s="41">
        <v>2.9739058777481508</v>
      </c>
      <c r="I172" s="41"/>
      <c r="J172" s="41">
        <f t="shared" si="5"/>
        <v>-1.8688656457932495E-6</v>
      </c>
    </row>
    <row r="173" spans="1:10" s="8" customFormat="1" x14ac:dyDescent="0.35">
      <c r="A173" s="28" t="s">
        <v>208</v>
      </c>
      <c r="B173" s="23">
        <v>99.581189770651449</v>
      </c>
      <c r="C173" s="23">
        <v>99.581189770651449</v>
      </c>
      <c r="D173" s="23"/>
      <c r="E173" s="23">
        <f t="shared" si="4"/>
        <v>0</v>
      </c>
      <c r="F173" s="23"/>
      <c r="G173" s="23">
        <v>9.0175808568403043E-2</v>
      </c>
      <c r="H173" s="23">
        <v>9.0175808568403057E-2</v>
      </c>
      <c r="I173" s="23"/>
      <c r="J173" s="23">
        <f t="shared" si="5"/>
        <v>0</v>
      </c>
    </row>
    <row r="174" spans="1:10" x14ac:dyDescent="0.35">
      <c r="A174" s="27" t="s">
        <v>208</v>
      </c>
      <c r="B174" s="41">
        <v>99.581189770651449</v>
      </c>
      <c r="C174" s="41">
        <v>99.581189770651449</v>
      </c>
      <c r="D174" s="41"/>
      <c r="E174" s="41">
        <f t="shared" si="4"/>
        <v>0</v>
      </c>
      <c r="F174" s="41"/>
      <c r="G174" s="41">
        <v>9.0175808568403043E-2</v>
      </c>
      <c r="H174" s="41">
        <v>9.0175808568403057E-2</v>
      </c>
      <c r="I174" s="41"/>
      <c r="J174" s="41">
        <f t="shared" si="5"/>
        <v>0</v>
      </c>
    </row>
    <row r="175" spans="1:10" s="8" customFormat="1" x14ac:dyDescent="0.35">
      <c r="A175" s="28" t="s">
        <v>209</v>
      </c>
      <c r="B175" s="23">
        <v>98.838592697451176</v>
      </c>
      <c r="C175" s="23">
        <v>88.482510971409795</v>
      </c>
      <c r="D175" s="23"/>
      <c r="E175" s="23">
        <f t="shared" si="4"/>
        <v>-10.477771327381957</v>
      </c>
      <c r="F175" s="23"/>
      <c r="G175" s="23">
        <v>0.74591704700790984</v>
      </c>
      <c r="H175" s="23">
        <v>0.66776156453046087</v>
      </c>
      <c r="I175" s="23"/>
      <c r="J175" s="23">
        <f t="shared" si="5"/>
        <v>-7.8155482477448968E-2</v>
      </c>
    </row>
    <row r="176" spans="1:10" x14ac:dyDescent="0.35">
      <c r="A176" s="27" t="s">
        <v>210</v>
      </c>
      <c r="B176" s="41">
        <v>98.733895968953902</v>
      </c>
      <c r="C176" s="41">
        <v>87.044876049585383</v>
      </c>
      <c r="D176" s="41"/>
      <c r="E176" s="41">
        <f t="shared" si="4"/>
        <v>-11.838912872479012</v>
      </c>
      <c r="F176" s="41"/>
      <c r="G176" s="41">
        <v>0.66015759486777592</v>
      </c>
      <c r="H176" s="41">
        <v>0.58200211239032695</v>
      </c>
      <c r="I176" s="41"/>
      <c r="J176" s="41">
        <f t="shared" si="5"/>
        <v>-7.8155482477448968E-2</v>
      </c>
    </row>
    <row r="177" spans="1:10" s="8" customFormat="1" x14ac:dyDescent="0.35">
      <c r="A177" s="28" t="s">
        <v>211</v>
      </c>
      <c r="B177" s="23">
        <v>98.216055803748048</v>
      </c>
      <c r="C177" s="23">
        <v>84.457440789953225</v>
      </c>
      <c r="D177" s="23"/>
      <c r="E177" s="23">
        <f t="shared" si="4"/>
        <v>-14.008519178663438</v>
      </c>
      <c r="F177" s="23"/>
      <c r="G177" s="23">
        <v>0.55791394850990939</v>
      </c>
      <c r="H177" s="23">
        <v>0.47975846603246042</v>
      </c>
      <c r="I177" s="23"/>
      <c r="J177" s="23">
        <f t="shared" si="5"/>
        <v>-7.8155482477448968E-2</v>
      </c>
    </row>
    <row r="178" spans="1:10" x14ac:dyDescent="0.35">
      <c r="A178" s="27" t="s">
        <v>212</v>
      </c>
      <c r="B178" s="41">
        <v>101.65864391720821</v>
      </c>
      <c r="C178" s="41">
        <v>101.65864391720821</v>
      </c>
      <c r="D178" s="41"/>
      <c r="E178" s="41">
        <f t="shared" si="4"/>
        <v>0</v>
      </c>
      <c r="F178" s="41"/>
      <c r="G178" s="41">
        <v>0.10224364635786659</v>
      </c>
      <c r="H178" s="41">
        <v>0.1022436463578666</v>
      </c>
      <c r="I178" s="41"/>
      <c r="J178" s="41">
        <f t="shared" si="5"/>
        <v>0</v>
      </c>
    </row>
    <row r="179" spans="1:10" s="8" customFormat="1" x14ac:dyDescent="0.35">
      <c r="A179" s="28" t="s">
        <v>213</v>
      </c>
      <c r="B179" s="23">
        <v>99.652019668179975</v>
      </c>
      <c r="C179" s="23">
        <v>99.652019668179975</v>
      </c>
      <c r="D179" s="23"/>
      <c r="E179" s="23">
        <f t="shared" si="4"/>
        <v>0</v>
      </c>
      <c r="F179" s="23"/>
      <c r="G179" s="23">
        <v>8.5759452140133904E-2</v>
      </c>
      <c r="H179" s="23">
        <v>8.5759452140133904E-2</v>
      </c>
      <c r="I179" s="23"/>
      <c r="J179" s="23">
        <f t="shared" si="5"/>
        <v>0</v>
      </c>
    </row>
    <row r="180" spans="1:10" x14ac:dyDescent="0.35">
      <c r="A180" s="27" t="s">
        <v>213</v>
      </c>
      <c r="B180" s="41">
        <v>99.652019668179975</v>
      </c>
      <c r="C180" s="41">
        <v>99.652019668179975</v>
      </c>
      <c r="D180" s="41"/>
      <c r="E180" s="41">
        <f t="shared" si="4"/>
        <v>0</v>
      </c>
      <c r="F180" s="41"/>
      <c r="G180" s="41">
        <v>8.5759452140133904E-2</v>
      </c>
      <c r="H180" s="41">
        <v>8.5759452140133904E-2</v>
      </c>
      <c r="I180" s="41"/>
      <c r="J180" s="41">
        <f t="shared" si="5"/>
        <v>0</v>
      </c>
    </row>
    <row r="181" spans="1:10" s="8" customFormat="1" x14ac:dyDescent="0.35">
      <c r="A181" s="28" t="s">
        <v>214</v>
      </c>
      <c r="B181" s="23">
        <v>98.00240763149192</v>
      </c>
      <c r="C181" s="23">
        <v>98.00240763149192</v>
      </c>
      <c r="D181" s="23"/>
      <c r="E181" s="23">
        <f t="shared" si="4"/>
        <v>0</v>
      </c>
      <c r="F181" s="23"/>
      <c r="G181" s="23">
        <v>4.1769608597622527</v>
      </c>
      <c r="H181" s="23">
        <v>4.1769608597622536</v>
      </c>
      <c r="I181" s="23"/>
      <c r="J181" s="23">
        <f t="shared" si="5"/>
        <v>0</v>
      </c>
    </row>
    <row r="182" spans="1:10" x14ac:dyDescent="0.35">
      <c r="A182" s="27" t="s">
        <v>40</v>
      </c>
      <c r="B182" s="41">
        <v>100</v>
      </c>
      <c r="C182" s="41">
        <v>100</v>
      </c>
      <c r="D182" s="41"/>
      <c r="E182" s="41">
        <f t="shared" si="4"/>
        <v>0</v>
      </c>
      <c r="F182" s="41"/>
      <c r="G182" s="41">
        <v>0.55800891565767141</v>
      </c>
      <c r="H182" s="41">
        <v>0.55800891565767141</v>
      </c>
      <c r="I182" s="41"/>
      <c r="J182" s="41">
        <f t="shared" si="5"/>
        <v>0</v>
      </c>
    </row>
    <row r="183" spans="1:10" s="8" customFormat="1" x14ac:dyDescent="0.35">
      <c r="A183" s="28" t="s">
        <v>215</v>
      </c>
      <c r="B183" s="23">
        <v>100</v>
      </c>
      <c r="C183" s="23">
        <v>100</v>
      </c>
      <c r="D183" s="23"/>
      <c r="E183" s="23">
        <f t="shared" si="4"/>
        <v>0</v>
      </c>
      <c r="F183" s="23"/>
      <c r="G183" s="23">
        <v>4.6312486912647562E-2</v>
      </c>
      <c r="H183" s="23">
        <v>4.6312486912647569E-2</v>
      </c>
      <c r="I183" s="23"/>
      <c r="J183" s="23">
        <f t="shared" si="5"/>
        <v>0</v>
      </c>
    </row>
    <row r="184" spans="1:10" x14ac:dyDescent="0.35">
      <c r="A184" s="27" t="s">
        <v>216</v>
      </c>
      <c r="B184" s="41">
        <v>100</v>
      </c>
      <c r="C184" s="41">
        <v>100</v>
      </c>
      <c r="D184" s="41"/>
      <c r="E184" s="41">
        <f t="shared" si="4"/>
        <v>0</v>
      </c>
      <c r="F184" s="41"/>
      <c r="G184" s="41">
        <v>0.51169642874502386</v>
      </c>
      <c r="H184" s="41">
        <v>0.51169642874502386</v>
      </c>
      <c r="I184" s="41"/>
      <c r="J184" s="41">
        <f t="shared" si="5"/>
        <v>0</v>
      </c>
    </row>
    <row r="185" spans="1:10" s="8" customFormat="1" x14ac:dyDescent="0.35">
      <c r="A185" s="28" t="s">
        <v>41</v>
      </c>
      <c r="B185" s="23">
        <v>98.362206342818624</v>
      </c>
      <c r="C185" s="23">
        <v>98.362206342818624</v>
      </c>
      <c r="D185" s="23"/>
      <c r="E185" s="23">
        <f t="shared" si="4"/>
        <v>0</v>
      </c>
      <c r="F185" s="23"/>
      <c r="G185" s="23">
        <v>2.5092267982206535</v>
      </c>
      <c r="H185" s="23">
        <v>2.509226798220654</v>
      </c>
      <c r="I185" s="23"/>
      <c r="J185" s="23">
        <f t="shared" si="5"/>
        <v>0</v>
      </c>
    </row>
    <row r="186" spans="1:10" x14ac:dyDescent="0.35">
      <c r="A186" s="27" t="s">
        <v>217</v>
      </c>
      <c r="B186" s="41">
        <v>96.772922808967394</v>
      </c>
      <c r="C186" s="41">
        <v>96.772922808967394</v>
      </c>
      <c r="D186" s="41"/>
      <c r="E186" s="41">
        <f t="shared" si="4"/>
        <v>0</v>
      </c>
      <c r="F186" s="41"/>
      <c r="G186" s="41">
        <v>1.39629064379505</v>
      </c>
      <c r="H186" s="41">
        <v>1.3962906437950504</v>
      </c>
      <c r="I186" s="41"/>
      <c r="J186" s="41">
        <f t="shared" si="5"/>
        <v>0</v>
      </c>
    </row>
    <row r="187" spans="1:10" s="9" customFormat="1" x14ac:dyDescent="0.35">
      <c r="A187" s="28" t="s">
        <v>218</v>
      </c>
      <c r="B187" s="23">
        <v>100.43150450128309</v>
      </c>
      <c r="C187" s="23">
        <v>100.43150450128309</v>
      </c>
      <c r="D187" s="23"/>
      <c r="E187" s="23">
        <f t="shared" si="4"/>
        <v>0</v>
      </c>
      <c r="F187" s="23"/>
      <c r="G187" s="23">
        <v>1.1129361544256033</v>
      </c>
      <c r="H187" s="23">
        <v>1.1129361544256033</v>
      </c>
      <c r="I187" s="23"/>
      <c r="J187" s="23">
        <f t="shared" si="5"/>
        <v>0</v>
      </c>
    </row>
    <row r="188" spans="1:10" x14ac:dyDescent="0.35">
      <c r="A188" s="27" t="s">
        <v>42</v>
      </c>
      <c r="B188" s="41">
        <v>96.239723509901694</v>
      </c>
      <c r="C188" s="41">
        <v>96.239723509901694</v>
      </c>
      <c r="D188" s="41"/>
      <c r="E188" s="41">
        <f t="shared" si="4"/>
        <v>0</v>
      </c>
      <c r="F188" s="41"/>
      <c r="G188" s="41">
        <v>1.1097251458839279</v>
      </c>
      <c r="H188" s="41">
        <v>1.1097251458839279</v>
      </c>
      <c r="I188" s="41"/>
      <c r="J188" s="41">
        <f t="shared" si="5"/>
        <v>0</v>
      </c>
    </row>
    <row r="189" spans="1:10" s="8" customFormat="1" x14ac:dyDescent="0.35">
      <c r="A189" s="28" t="s">
        <v>42</v>
      </c>
      <c r="B189" s="23">
        <v>96.239723509901694</v>
      </c>
      <c r="C189" s="23">
        <v>96.239723509901694</v>
      </c>
      <c r="D189" s="23"/>
      <c r="E189" s="23">
        <f t="shared" si="4"/>
        <v>0</v>
      </c>
      <c r="F189" s="23"/>
      <c r="G189" s="23">
        <v>1.1097251458839279</v>
      </c>
      <c r="H189" s="23">
        <v>1.1097251458839279</v>
      </c>
      <c r="I189" s="23"/>
      <c r="J189" s="23">
        <f t="shared" si="5"/>
        <v>0</v>
      </c>
    </row>
    <row r="190" spans="1:10" x14ac:dyDescent="0.35">
      <c r="A190" s="27" t="s">
        <v>219</v>
      </c>
      <c r="B190" s="41">
        <v>98.524447613264726</v>
      </c>
      <c r="C190" s="41">
        <v>90.49225435410726</v>
      </c>
      <c r="D190" s="41"/>
      <c r="E190" s="41">
        <f t="shared" si="4"/>
        <v>-8.1524874827880396</v>
      </c>
      <c r="F190" s="41"/>
      <c r="G190" s="41">
        <v>9.9597498836861753</v>
      </c>
      <c r="H190" s="41">
        <v>9.1477825211016643</v>
      </c>
      <c r="I190" s="41"/>
      <c r="J190" s="41">
        <f t="shared" si="5"/>
        <v>-0.81196736258451097</v>
      </c>
    </row>
    <row r="191" spans="1:10" s="8" customFormat="1" x14ac:dyDescent="0.35">
      <c r="A191" s="28" t="s">
        <v>220</v>
      </c>
      <c r="B191" s="23">
        <v>97.809489929914989</v>
      </c>
      <c r="C191" s="23">
        <v>97.828704369246267</v>
      </c>
      <c r="D191" s="23"/>
      <c r="E191" s="23">
        <f t="shared" si="4"/>
        <v>1.964475977234148E-2</v>
      </c>
      <c r="F191" s="23"/>
      <c r="G191" s="23">
        <v>2.1826820768272084</v>
      </c>
      <c r="H191" s="23">
        <v>2.1831108594777953</v>
      </c>
      <c r="I191" s="23"/>
      <c r="J191" s="23">
        <f t="shared" si="5"/>
        <v>4.2878265058687859E-4</v>
      </c>
    </row>
    <row r="192" spans="1:10" x14ac:dyDescent="0.35">
      <c r="A192" s="27" t="s">
        <v>221</v>
      </c>
      <c r="B192" s="41">
        <v>97.453428590750278</v>
      </c>
      <c r="C192" s="41">
        <v>97.500408826009732</v>
      </c>
      <c r="D192" s="41"/>
      <c r="E192" s="41">
        <f t="shared" si="4"/>
        <v>4.820788343604665E-2</v>
      </c>
      <c r="F192" s="41"/>
      <c r="G192" s="41">
        <v>0.88944508662291832</v>
      </c>
      <c r="H192" s="41">
        <v>0.8898738692735052</v>
      </c>
      <c r="I192" s="41"/>
      <c r="J192" s="41">
        <f t="shared" si="5"/>
        <v>4.2878265058687859E-4</v>
      </c>
    </row>
    <row r="193" spans="1:10" s="8" customFormat="1" x14ac:dyDescent="0.35">
      <c r="A193" s="28" t="s">
        <v>221</v>
      </c>
      <c r="B193" s="23">
        <v>97.453428590750278</v>
      </c>
      <c r="C193" s="23">
        <v>97.500408826009732</v>
      </c>
      <c r="D193" s="23"/>
      <c r="E193" s="23">
        <f t="shared" si="4"/>
        <v>4.820788343604665E-2</v>
      </c>
      <c r="F193" s="23"/>
      <c r="G193" s="23">
        <v>0.88944508662291832</v>
      </c>
      <c r="H193" s="23">
        <v>0.8898738692735052</v>
      </c>
      <c r="I193" s="23"/>
      <c r="J193" s="23">
        <f t="shared" si="5"/>
        <v>4.2878265058687859E-4</v>
      </c>
    </row>
    <row r="194" spans="1:10" x14ac:dyDescent="0.35">
      <c r="A194" s="27" t="s">
        <v>43</v>
      </c>
      <c r="B194" s="41">
        <v>98.962795616592985</v>
      </c>
      <c r="C194" s="41">
        <v>98.962795616592985</v>
      </c>
      <c r="D194" s="41"/>
      <c r="E194" s="41">
        <f t="shared" si="4"/>
        <v>0</v>
      </c>
      <c r="F194" s="41"/>
      <c r="G194" s="41">
        <v>0.5252941384454709</v>
      </c>
      <c r="H194" s="41">
        <v>0.5252941384454709</v>
      </c>
      <c r="I194" s="41"/>
      <c r="J194" s="41">
        <f t="shared" si="5"/>
        <v>0</v>
      </c>
    </row>
    <row r="195" spans="1:10" s="8" customFormat="1" x14ac:dyDescent="0.35">
      <c r="A195" s="28" t="s">
        <v>222</v>
      </c>
      <c r="B195" s="23">
        <v>98.962795616592985</v>
      </c>
      <c r="C195" s="23">
        <v>98.962795616592985</v>
      </c>
      <c r="D195" s="23"/>
      <c r="E195" s="23">
        <f t="shared" si="4"/>
        <v>0</v>
      </c>
      <c r="F195" s="23"/>
      <c r="G195" s="23">
        <v>0.5252941384454709</v>
      </c>
      <c r="H195" s="23">
        <v>0.5252941384454709</v>
      </c>
      <c r="I195" s="23"/>
      <c r="J195" s="23">
        <f t="shared" si="5"/>
        <v>0</v>
      </c>
    </row>
    <row r="196" spans="1:10" x14ac:dyDescent="0.35">
      <c r="A196" s="27" t="s">
        <v>223</v>
      </c>
      <c r="B196" s="41">
        <v>96.940365328139009</v>
      </c>
      <c r="C196" s="41">
        <v>96.940365328139009</v>
      </c>
      <c r="D196" s="41"/>
      <c r="E196" s="41">
        <f t="shared" si="4"/>
        <v>0</v>
      </c>
      <c r="F196" s="41"/>
      <c r="G196" s="41">
        <v>0.57748430057748878</v>
      </c>
      <c r="H196" s="41">
        <v>0.5774843005774889</v>
      </c>
      <c r="I196" s="41"/>
      <c r="J196" s="41">
        <f t="shared" si="5"/>
        <v>0</v>
      </c>
    </row>
    <row r="197" spans="1:10" s="8" customFormat="1" x14ac:dyDescent="0.35">
      <c r="A197" s="28" t="s">
        <v>223</v>
      </c>
      <c r="B197" s="23">
        <v>96.940365328139009</v>
      </c>
      <c r="C197" s="23">
        <v>96.940365328139009</v>
      </c>
      <c r="D197" s="23"/>
      <c r="E197" s="23">
        <f t="shared" si="4"/>
        <v>0</v>
      </c>
      <c r="F197" s="23"/>
      <c r="G197" s="23">
        <v>0.57748430057748878</v>
      </c>
      <c r="H197" s="23">
        <v>0.5774843005774889</v>
      </c>
      <c r="I197" s="23"/>
      <c r="J197" s="23">
        <f t="shared" si="5"/>
        <v>0</v>
      </c>
    </row>
    <row r="198" spans="1:10" x14ac:dyDescent="0.35">
      <c r="A198" s="27" t="s">
        <v>224</v>
      </c>
      <c r="B198" s="41">
        <v>99.007957117554668</v>
      </c>
      <c r="C198" s="41">
        <v>99.007957117554668</v>
      </c>
      <c r="D198" s="41"/>
      <c r="E198" s="41">
        <f t="shared" si="4"/>
        <v>0</v>
      </c>
      <c r="F198" s="41"/>
      <c r="G198" s="41">
        <v>0.19045855118133026</v>
      </c>
      <c r="H198" s="41">
        <v>0.19045855118133026</v>
      </c>
      <c r="I198" s="41"/>
      <c r="J198" s="41">
        <f t="shared" si="5"/>
        <v>0</v>
      </c>
    </row>
    <row r="199" spans="1:10" s="8" customFormat="1" x14ac:dyDescent="0.35">
      <c r="A199" s="28" t="s">
        <v>224</v>
      </c>
      <c r="B199" s="23">
        <v>99.007957117554668</v>
      </c>
      <c r="C199" s="23">
        <v>99.007957117554668</v>
      </c>
      <c r="D199" s="23"/>
      <c r="E199" s="23">
        <f t="shared" ref="E199:E262" si="6">((C199/B199-1)*100)</f>
        <v>0</v>
      </c>
      <c r="F199" s="23"/>
      <c r="G199" s="23">
        <v>0.19045855118133026</v>
      </c>
      <c r="H199" s="23">
        <v>0.19045855118133026</v>
      </c>
      <c r="I199" s="23"/>
      <c r="J199" s="23">
        <f t="shared" ref="J199:J262" si="7">H199-G199</f>
        <v>0</v>
      </c>
    </row>
    <row r="200" spans="1:10" x14ac:dyDescent="0.35">
      <c r="A200" s="27" t="s">
        <v>225</v>
      </c>
      <c r="B200" s="41">
        <v>98.726987155561318</v>
      </c>
      <c r="C200" s="41">
        <v>88.413919841796059</v>
      </c>
      <c r="D200" s="41"/>
      <c r="E200" s="41">
        <f t="shared" si="6"/>
        <v>-10.446046831668475</v>
      </c>
      <c r="F200" s="41"/>
      <c r="G200" s="41">
        <v>7.777067806858966</v>
      </c>
      <c r="H200" s="41">
        <v>6.9646716616238677</v>
      </c>
      <c r="I200" s="41"/>
      <c r="J200" s="41">
        <f t="shared" si="7"/>
        <v>-0.81239614523509829</v>
      </c>
    </row>
    <row r="201" spans="1:10" s="8" customFormat="1" x14ac:dyDescent="0.35">
      <c r="A201" s="28" t="s">
        <v>226</v>
      </c>
      <c r="B201" s="23">
        <v>98.547051515296687</v>
      </c>
      <c r="C201" s="23">
        <v>99.965124074728536</v>
      </c>
      <c r="D201" s="23"/>
      <c r="E201" s="23">
        <f t="shared" si="6"/>
        <v>1.4389802004494578</v>
      </c>
      <c r="F201" s="23"/>
      <c r="G201" s="23">
        <v>6.1531221551620302E-2</v>
      </c>
      <c r="H201" s="23">
        <v>6.2416643646842809E-2</v>
      </c>
      <c r="I201" s="23"/>
      <c r="J201" s="23">
        <f t="shared" si="7"/>
        <v>8.8542209522250725E-4</v>
      </c>
    </row>
    <row r="202" spans="1:10" x14ac:dyDescent="0.35">
      <c r="A202" s="27" t="s">
        <v>226</v>
      </c>
      <c r="B202" s="41">
        <v>98.547051515296687</v>
      </c>
      <c r="C202" s="41">
        <v>99.965124074728536</v>
      </c>
      <c r="D202" s="41"/>
      <c r="E202" s="41">
        <f t="shared" si="6"/>
        <v>1.4389802004494578</v>
      </c>
      <c r="F202" s="41"/>
      <c r="G202" s="41">
        <v>6.1531221551620302E-2</v>
      </c>
      <c r="H202" s="41">
        <v>6.2416643646842809E-2</v>
      </c>
      <c r="I202" s="41"/>
      <c r="J202" s="41">
        <f t="shared" si="7"/>
        <v>8.8542209522250725E-4</v>
      </c>
    </row>
    <row r="203" spans="1:10" s="8" customFormat="1" x14ac:dyDescent="0.35">
      <c r="A203" s="28" t="s">
        <v>227</v>
      </c>
      <c r="B203" s="23">
        <v>98.140241227007479</v>
      </c>
      <c r="C203" s="23">
        <v>83.237971755597542</v>
      </c>
      <c r="D203" s="23"/>
      <c r="E203" s="23">
        <f t="shared" si="6"/>
        <v>-15.184667660373496</v>
      </c>
      <c r="F203" s="23"/>
      <c r="G203" s="23">
        <v>5.3559391981471762</v>
      </c>
      <c r="H203" s="23">
        <v>4.5426576308168558</v>
      </c>
      <c r="I203" s="23"/>
      <c r="J203" s="23">
        <f t="shared" si="7"/>
        <v>-0.81328156733032042</v>
      </c>
    </row>
    <row r="204" spans="1:10" x14ac:dyDescent="0.35">
      <c r="A204" s="27" t="s">
        <v>227</v>
      </c>
      <c r="B204" s="41">
        <v>98.140241227007479</v>
      </c>
      <c r="C204" s="41">
        <v>83.237971755597542</v>
      </c>
      <c r="D204" s="41"/>
      <c r="E204" s="41">
        <f t="shared" si="6"/>
        <v>-15.184667660373496</v>
      </c>
      <c r="F204" s="41"/>
      <c r="G204" s="41">
        <v>5.3559391981471762</v>
      </c>
      <c r="H204" s="41">
        <v>4.5426576308168558</v>
      </c>
      <c r="I204" s="41"/>
      <c r="J204" s="41">
        <f t="shared" si="7"/>
        <v>-0.81328156733032042</v>
      </c>
    </row>
    <row r="205" spans="1:10" s="8" customFormat="1" x14ac:dyDescent="0.35">
      <c r="A205" s="28" t="s">
        <v>228</v>
      </c>
      <c r="B205" s="23">
        <v>100.86399537887071</v>
      </c>
      <c r="C205" s="23">
        <v>100.86399537887071</v>
      </c>
      <c r="D205" s="23"/>
      <c r="E205" s="23">
        <f t="shared" si="6"/>
        <v>0</v>
      </c>
      <c r="F205" s="23"/>
      <c r="G205" s="23">
        <v>1.141390389806838</v>
      </c>
      <c r="H205" s="23">
        <v>1.1413903898068383</v>
      </c>
      <c r="I205" s="23"/>
      <c r="J205" s="23">
        <f t="shared" si="7"/>
        <v>0</v>
      </c>
    </row>
    <row r="206" spans="1:10" x14ac:dyDescent="0.35">
      <c r="A206" s="27" t="s">
        <v>228</v>
      </c>
      <c r="B206" s="41">
        <v>100.86399537887071</v>
      </c>
      <c r="C206" s="41">
        <v>100.86399537887071</v>
      </c>
      <c r="D206" s="41"/>
      <c r="E206" s="41">
        <f t="shared" si="6"/>
        <v>0</v>
      </c>
      <c r="F206" s="41"/>
      <c r="G206" s="41">
        <v>1.141390389806838</v>
      </c>
      <c r="H206" s="41">
        <v>1.1413903898068383</v>
      </c>
      <c r="I206" s="41"/>
      <c r="J206" s="41">
        <f t="shared" si="7"/>
        <v>0</v>
      </c>
    </row>
    <row r="207" spans="1:10" s="8" customFormat="1" x14ac:dyDescent="0.35">
      <c r="A207" s="28" t="s">
        <v>229</v>
      </c>
      <c r="B207" s="23">
        <v>99.375588468816943</v>
      </c>
      <c r="C207" s="23">
        <v>99.375588468816943</v>
      </c>
      <c r="D207" s="23"/>
      <c r="E207" s="23">
        <f t="shared" si="6"/>
        <v>0</v>
      </c>
      <c r="F207" s="23"/>
      <c r="G207" s="23">
        <v>1.2182069973533318</v>
      </c>
      <c r="H207" s="23">
        <v>1.2182069973533318</v>
      </c>
      <c r="I207" s="23"/>
      <c r="J207" s="23">
        <f t="shared" si="7"/>
        <v>0</v>
      </c>
    </row>
    <row r="208" spans="1:10" x14ac:dyDescent="0.35">
      <c r="A208" s="27" t="s">
        <v>230</v>
      </c>
      <c r="B208" s="41">
        <v>99.375588468816943</v>
      </c>
      <c r="C208" s="41">
        <v>99.375588468816943</v>
      </c>
      <c r="D208" s="41"/>
      <c r="E208" s="41">
        <f t="shared" si="6"/>
        <v>0</v>
      </c>
      <c r="F208" s="41"/>
      <c r="G208" s="41">
        <v>1.2182069973533318</v>
      </c>
      <c r="H208" s="41">
        <v>1.2182069973533318</v>
      </c>
      <c r="I208" s="41"/>
      <c r="J208" s="41">
        <f t="shared" si="7"/>
        <v>0</v>
      </c>
    </row>
    <row r="209" spans="1:10" s="8" customFormat="1" x14ac:dyDescent="0.35">
      <c r="A209" s="28" t="s">
        <v>231</v>
      </c>
      <c r="B209" s="23">
        <v>100.18178245455256</v>
      </c>
      <c r="C209" s="23">
        <v>100.18399293850999</v>
      </c>
      <c r="D209" s="23"/>
      <c r="E209" s="23">
        <f t="shared" si="6"/>
        <v>2.2064729766846369E-3</v>
      </c>
      <c r="F209" s="23"/>
      <c r="G209" s="23">
        <v>2.5371885741328519</v>
      </c>
      <c r="H209" s="23">
        <v>2.5372445565131079</v>
      </c>
      <c r="I209" s="23"/>
      <c r="J209" s="23">
        <f t="shared" si="7"/>
        <v>5.5982380255947817E-5</v>
      </c>
    </row>
    <row r="210" spans="1:10" x14ac:dyDescent="0.35">
      <c r="A210" s="27" t="s">
        <v>232</v>
      </c>
      <c r="B210" s="41">
        <v>99.084698057713467</v>
      </c>
      <c r="C210" s="41">
        <v>99.084698057713467</v>
      </c>
      <c r="D210" s="41"/>
      <c r="E210" s="41">
        <f t="shared" si="6"/>
        <v>0</v>
      </c>
      <c r="F210" s="41"/>
      <c r="G210" s="41">
        <v>0.41194349821626075</v>
      </c>
      <c r="H210" s="41">
        <v>0.41194349821626081</v>
      </c>
      <c r="I210" s="41"/>
      <c r="J210" s="41">
        <f t="shared" si="7"/>
        <v>0</v>
      </c>
    </row>
    <row r="211" spans="1:10" s="8" customFormat="1" x14ac:dyDescent="0.35">
      <c r="A211" s="28" t="s">
        <v>44</v>
      </c>
      <c r="B211" s="23">
        <v>99.084698057713467</v>
      </c>
      <c r="C211" s="23">
        <v>99.084698057713467</v>
      </c>
      <c r="D211" s="23"/>
      <c r="E211" s="23">
        <f t="shared" si="6"/>
        <v>0</v>
      </c>
      <c r="F211" s="23"/>
      <c r="G211" s="23">
        <v>0.41194349821626075</v>
      </c>
      <c r="H211" s="23">
        <v>0.41194349821626081</v>
      </c>
      <c r="I211" s="23"/>
      <c r="J211" s="23">
        <f t="shared" si="7"/>
        <v>0</v>
      </c>
    </row>
    <row r="212" spans="1:10" x14ac:dyDescent="0.35">
      <c r="A212" s="27" t="s">
        <v>233</v>
      </c>
      <c r="B212" s="41">
        <v>96.590996332680746</v>
      </c>
      <c r="C212" s="41">
        <v>96.590996332680746</v>
      </c>
      <c r="D212" s="41"/>
      <c r="E212" s="41">
        <f t="shared" si="6"/>
        <v>0</v>
      </c>
      <c r="F212" s="41"/>
      <c r="G212" s="41">
        <v>5.8434529167669197E-2</v>
      </c>
      <c r="H212" s="41">
        <v>5.8434529167669197E-2</v>
      </c>
      <c r="I212" s="41"/>
      <c r="J212" s="41">
        <f t="shared" si="7"/>
        <v>0</v>
      </c>
    </row>
    <row r="213" spans="1:10" s="8" customFormat="1" x14ac:dyDescent="0.35">
      <c r="A213" s="28" t="s">
        <v>234</v>
      </c>
      <c r="B213" s="23">
        <v>99.50935760714458</v>
      </c>
      <c r="C213" s="23">
        <v>99.50935760714458</v>
      </c>
      <c r="D213" s="23"/>
      <c r="E213" s="23">
        <f t="shared" si="6"/>
        <v>0</v>
      </c>
      <c r="F213" s="23"/>
      <c r="G213" s="23">
        <v>0.35350896904859158</v>
      </c>
      <c r="H213" s="23">
        <v>0.35350896904859164</v>
      </c>
      <c r="I213" s="23"/>
      <c r="J213" s="23">
        <f t="shared" si="7"/>
        <v>0</v>
      </c>
    </row>
    <row r="214" spans="1:10" x14ac:dyDescent="0.35">
      <c r="A214" s="27" t="s">
        <v>235</v>
      </c>
      <c r="B214" s="41">
        <v>100.67792461238004</v>
      </c>
      <c r="C214" s="41">
        <v>100.67792461238004</v>
      </c>
      <c r="D214" s="41"/>
      <c r="E214" s="41">
        <f t="shared" si="6"/>
        <v>0</v>
      </c>
      <c r="F214" s="41"/>
      <c r="G214" s="41">
        <v>7.7043928505777223E-2</v>
      </c>
      <c r="H214" s="41">
        <v>7.7043928505777223E-2</v>
      </c>
      <c r="I214" s="41"/>
      <c r="J214" s="41">
        <f t="shared" si="7"/>
        <v>0</v>
      </c>
    </row>
    <row r="215" spans="1:10" s="8" customFormat="1" x14ac:dyDescent="0.35">
      <c r="A215" s="28" t="s">
        <v>236</v>
      </c>
      <c r="B215" s="23">
        <v>100.67792461238004</v>
      </c>
      <c r="C215" s="23">
        <v>100.67792461238004</v>
      </c>
      <c r="D215" s="23"/>
      <c r="E215" s="23">
        <f t="shared" si="6"/>
        <v>0</v>
      </c>
      <c r="F215" s="23"/>
      <c r="G215" s="23">
        <v>7.7043928505777223E-2</v>
      </c>
      <c r="H215" s="23">
        <v>7.7043928505777223E-2</v>
      </c>
      <c r="I215" s="23"/>
      <c r="J215" s="23">
        <f t="shared" si="7"/>
        <v>0</v>
      </c>
    </row>
    <row r="216" spans="1:10" x14ac:dyDescent="0.35">
      <c r="A216" s="27" t="s">
        <v>237</v>
      </c>
      <c r="B216" s="41">
        <v>100.67792461238004</v>
      </c>
      <c r="C216" s="41">
        <v>100.67792461238004</v>
      </c>
      <c r="D216" s="41"/>
      <c r="E216" s="41">
        <f t="shared" si="6"/>
        <v>0</v>
      </c>
      <c r="F216" s="41"/>
      <c r="G216" s="41">
        <v>7.7043928505777223E-2</v>
      </c>
      <c r="H216" s="41">
        <v>7.7043928505777223E-2</v>
      </c>
      <c r="I216" s="41"/>
      <c r="J216" s="41">
        <f t="shared" si="7"/>
        <v>0</v>
      </c>
    </row>
    <row r="217" spans="1:10" s="8" customFormat="1" x14ac:dyDescent="0.35">
      <c r="A217" s="28" t="s">
        <v>238</v>
      </c>
      <c r="B217" s="23">
        <v>100</v>
      </c>
      <c r="C217" s="23">
        <v>100</v>
      </c>
      <c r="D217" s="23"/>
      <c r="E217" s="23">
        <f t="shared" si="6"/>
        <v>0</v>
      </c>
      <c r="F217" s="23"/>
      <c r="G217" s="23">
        <v>0.19552917185256691</v>
      </c>
      <c r="H217" s="23">
        <v>0.19552917185256691</v>
      </c>
      <c r="I217" s="23"/>
      <c r="J217" s="23">
        <f t="shared" si="7"/>
        <v>0</v>
      </c>
    </row>
    <row r="218" spans="1:10" x14ac:dyDescent="0.35">
      <c r="A218" s="27" t="s">
        <v>45</v>
      </c>
      <c r="B218" s="41">
        <v>100</v>
      </c>
      <c r="C218" s="41">
        <v>100</v>
      </c>
      <c r="D218" s="41"/>
      <c r="E218" s="41">
        <f t="shared" si="6"/>
        <v>0</v>
      </c>
      <c r="F218" s="41"/>
      <c r="G218" s="41">
        <v>0.19552917185256691</v>
      </c>
      <c r="H218" s="41">
        <v>0.19552917185256691</v>
      </c>
      <c r="I218" s="41"/>
      <c r="J218" s="41">
        <f t="shared" si="7"/>
        <v>0</v>
      </c>
    </row>
    <row r="219" spans="1:10" s="8" customFormat="1" x14ac:dyDescent="0.35">
      <c r="A219" s="28" t="s">
        <v>239</v>
      </c>
      <c r="B219" s="23">
        <v>100</v>
      </c>
      <c r="C219" s="23">
        <v>100</v>
      </c>
      <c r="D219" s="23"/>
      <c r="E219" s="23">
        <f t="shared" si="6"/>
        <v>0</v>
      </c>
      <c r="F219" s="23"/>
      <c r="G219" s="23">
        <v>0.19552917185256691</v>
      </c>
      <c r="H219" s="23">
        <v>0.19552917185256691</v>
      </c>
      <c r="I219" s="23"/>
      <c r="J219" s="23">
        <f t="shared" si="7"/>
        <v>0</v>
      </c>
    </row>
    <row r="220" spans="1:10" x14ac:dyDescent="0.35">
      <c r="A220" s="27" t="s">
        <v>240</v>
      </c>
      <c r="B220" s="41">
        <v>99.889726750632661</v>
      </c>
      <c r="C220" s="41">
        <v>99.889726750632661</v>
      </c>
      <c r="D220" s="41"/>
      <c r="E220" s="41">
        <f t="shared" si="6"/>
        <v>0</v>
      </c>
      <c r="F220" s="41"/>
      <c r="G220" s="41">
        <v>0.982011974172456</v>
      </c>
      <c r="H220" s="41">
        <v>0.98201197417245623</v>
      </c>
      <c r="I220" s="41"/>
      <c r="J220" s="41">
        <f t="shared" si="7"/>
        <v>0</v>
      </c>
    </row>
    <row r="221" spans="1:10" s="8" customFormat="1" x14ac:dyDescent="0.35">
      <c r="A221" s="28" t="s">
        <v>241</v>
      </c>
      <c r="B221" s="23">
        <v>100</v>
      </c>
      <c r="C221" s="23">
        <v>100</v>
      </c>
      <c r="D221" s="23"/>
      <c r="E221" s="23">
        <f t="shared" si="6"/>
        <v>0</v>
      </c>
      <c r="F221" s="23"/>
      <c r="G221" s="23">
        <v>0.39580040113194581</v>
      </c>
      <c r="H221" s="23">
        <v>0.39580040113194581</v>
      </c>
      <c r="I221" s="23"/>
      <c r="J221" s="23">
        <f t="shared" si="7"/>
        <v>0</v>
      </c>
    </row>
    <row r="222" spans="1:10" x14ac:dyDescent="0.35">
      <c r="A222" s="27" t="s">
        <v>241</v>
      </c>
      <c r="B222" s="41">
        <v>100</v>
      </c>
      <c r="C222" s="41">
        <v>100</v>
      </c>
      <c r="D222" s="41"/>
      <c r="E222" s="41">
        <f t="shared" si="6"/>
        <v>0</v>
      </c>
      <c r="F222" s="41"/>
      <c r="G222" s="41">
        <v>0.39580040113194581</v>
      </c>
      <c r="H222" s="41">
        <v>0.39580040113194581</v>
      </c>
      <c r="I222" s="41"/>
      <c r="J222" s="41">
        <f t="shared" si="7"/>
        <v>0</v>
      </c>
    </row>
    <row r="223" spans="1:10" s="8" customFormat="1" x14ac:dyDescent="0.35">
      <c r="A223" s="28" t="s">
        <v>242</v>
      </c>
      <c r="B223" s="23">
        <v>99.815409504765611</v>
      </c>
      <c r="C223" s="23">
        <v>99.815409504765611</v>
      </c>
      <c r="D223" s="23"/>
      <c r="E223" s="23">
        <f t="shared" si="6"/>
        <v>0</v>
      </c>
      <c r="F223" s="23"/>
      <c r="G223" s="23">
        <v>0.58621157304051019</v>
      </c>
      <c r="H223" s="23">
        <v>0.58621157304051019</v>
      </c>
      <c r="I223" s="23"/>
      <c r="J223" s="23">
        <f t="shared" si="7"/>
        <v>0</v>
      </c>
    </row>
    <row r="224" spans="1:10" x14ac:dyDescent="0.35">
      <c r="A224" s="27" t="s">
        <v>242</v>
      </c>
      <c r="B224" s="41">
        <v>99.815409504765611</v>
      </c>
      <c r="C224" s="41">
        <v>99.815409504765611</v>
      </c>
      <c r="D224" s="41"/>
      <c r="E224" s="41">
        <f t="shared" si="6"/>
        <v>0</v>
      </c>
      <c r="F224" s="41"/>
      <c r="G224" s="41">
        <v>0.58621157304051019</v>
      </c>
      <c r="H224" s="41">
        <v>0.58621157304051019</v>
      </c>
      <c r="I224" s="41"/>
      <c r="J224" s="41">
        <f t="shared" si="7"/>
        <v>0</v>
      </c>
    </row>
    <row r="225" spans="1:10" s="8" customFormat="1" x14ac:dyDescent="0.35">
      <c r="A225" s="28" t="s">
        <v>46</v>
      </c>
      <c r="B225" s="23">
        <v>101.0415007432824</v>
      </c>
      <c r="C225" s="23">
        <v>101.04799758901689</v>
      </c>
      <c r="D225" s="23"/>
      <c r="E225" s="23">
        <f t="shared" si="6"/>
        <v>6.4298785021010829E-3</v>
      </c>
      <c r="F225" s="23"/>
      <c r="G225" s="23">
        <v>0.87066000138579147</v>
      </c>
      <c r="H225" s="23">
        <v>0.87071598376604697</v>
      </c>
      <c r="I225" s="23"/>
      <c r="J225" s="23">
        <f t="shared" si="7"/>
        <v>5.5982380255503728E-5</v>
      </c>
    </row>
    <row r="226" spans="1:10" x14ac:dyDescent="0.35">
      <c r="A226" s="27" t="s">
        <v>47</v>
      </c>
      <c r="B226" s="41">
        <v>101.9400988861637</v>
      </c>
      <c r="C226" s="41">
        <v>101.95427075681202</v>
      </c>
      <c r="D226" s="41"/>
      <c r="E226" s="41">
        <f t="shared" si="6"/>
        <v>1.390215509222692E-2</v>
      </c>
      <c r="F226" s="41"/>
      <c r="G226" s="41">
        <v>0.4026885032154186</v>
      </c>
      <c r="H226" s="41">
        <v>0.40274448559567416</v>
      </c>
      <c r="I226" s="41"/>
      <c r="J226" s="41">
        <f t="shared" si="7"/>
        <v>5.5982380255559239E-5</v>
      </c>
    </row>
    <row r="227" spans="1:10" s="8" customFormat="1" x14ac:dyDescent="0.35">
      <c r="A227" s="28" t="s">
        <v>243</v>
      </c>
      <c r="B227" s="23">
        <v>103.51265016475521</v>
      </c>
      <c r="C227" s="23">
        <v>103.53898866110035</v>
      </c>
      <c r="D227" s="23"/>
      <c r="E227" s="23">
        <f t="shared" si="6"/>
        <v>2.5444712605859898E-2</v>
      </c>
      <c r="F227" s="23"/>
      <c r="G227" s="23">
        <v>0.2200157695734051</v>
      </c>
      <c r="H227" s="23">
        <v>0.22007175195366066</v>
      </c>
      <c r="I227" s="23"/>
      <c r="J227" s="23">
        <f t="shared" si="7"/>
        <v>5.5982380255559239E-5</v>
      </c>
    </row>
    <row r="228" spans="1:10" x14ac:dyDescent="0.35">
      <c r="A228" s="27" t="s">
        <v>244</v>
      </c>
      <c r="B228" s="41">
        <v>100.1083672406459</v>
      </c>
      <c r="C228" s="41">
        <v>100.1083672406459</v>
      </c>
      <c r="D228" s="41"/>
      <c r="E228" s="41">
        <f t="shared" si="6"/>
        <v>0</v>
      </c>
      <c r="F228" s="41"/>
      <c r="G228" s="41">
        <v>0.1826727336420135</v>
      </c>
      <c r="H228" s="41">
        <v>0.18267273364201353</v>
      </c>
      <c r="I228" s="41"/>
      <c r="J228" s="41">
        <f t="shared" si="7"/>
        <v>0</v>
      </c>
    </row>
    <row r="229" spans="1:10" s="8" customFormat="1" x14ac:dyDescent="0.35">
      <c r="A229" s="28" t="s">
        <v>245</v>
      </c>
      <c r="B229" s="23">
        <v>100.2808447744535</v>
      </c>
      <c r="C229" s="23">
        <v>100.2808447744535</v>
      </c>
      <c r="D229" s="23"/>
      <c r="E229" s="23">
        <f t="shared" si="6"/>
        <v>0</v>
      </c>
      <c r="F229" s="23"/>
      <c r="G229" s="23">
        <v>0.46797149817037281</v>
      </c>
      <c r="H229" s="23">
        <v>0.46797149817037287</v>
      </c>
      <c r="I229" s="23"/>
      <c r="J229" s="23">
        <f t="shared" si="7"/>
        <v>0</v>
      </c>
    </row>
    <row r="230" spans="1:10" x14ac:dyDescent="0.35">
      <c r="A230" s="27" t="s">
        <v>245</v>
      </c>
      <c r="B230" s="41">
        <v>100.2808447744535</v>
      </c>
      <c r="C230" s="41">
        <v>100.2808447744535</v>
      </c>
      <c r="D230" s="41"/>
      <c r="E230" s="41">
        <f t="shared" si="6"/>
        <v>0</v>
      </c>
      <c r="F230" s="41"/>
      <c r="G230" s="41">
        <v>0.46797149817037281</v>
      </c>
      <c r="H230" s="41">
        <v>0.46797149817037287</v>
      </c>
      <c r="I230" s="41"/>
      <c r="J230" s="41">
        <f t="shared" si="7"/>
        <v>0</v>
      </c>
    </row>
    <row r="231" spans="1:10" s="8" customFormat="1" x14ac:dyDescent="0.35">
      <c r="A231" s="28" t="s">
        <v>246</v>
      </c>
      <c r="B231" s="23">
        <v>100.03756931194668</v>
      </c>
      <c r="C231" s="23">
        <v>100.03862823747514</v>
      </c>
      <c r="D231" s="23"/>
      <c r="E231" s="23">
        <f t="shared" si="6"/>
        <v>1.0585278468200343E-3</v>
      </c>
      <c r="F231" s="23"/>
      <c r="G231" s="23">
        <v>3.9309818978294002</v>
      </c>
      <c r="H231" s="23">
        <v>3.9310235083674425</v>
      </c>
      <c r="I231" s="23"/>
      <c r="J231" s="23">
        <f t="shared" si="7"/>
        <v>4.1610538042302636E-5</v>
      </c>
    </row>
    <row r="232" spans="1:10" x14ac:dyDescent="0.35">
      <c r="A232" s="27" t="s">
        <v>247</v>
      </c>
      <c r="B232" s="41">
        <v>100.13633268511977</v>
      </c>
      <c r="C232" s="41">
        <v>100.13633268511977</v>
      </c>
      <c r="D232" s="41"/>
      <c r="E232" s="41">
        <f t="shared" si="6"/>
        <v>0</v>
      </c>
      <c r="F232" s="41"/>
      <c r="G232" s="41">
        <v>0.37974648472381539</v>
      </c>
      <c r="H232" s="41">
        <v>0.37974648472381545</v>
      </c>
      <c r="I232" s="41"/>
      <c r="J232" s="41">
        <f t="shared" si="7"/>
        <v>0</v>
      </c>
    </row>
    <row r="233" spans="1:10" s="8" customFormat="1" x14ac:dyDescent="0.35">
      <c r="A233" s="28" t="s">
        <v>248</v>
      </c>
      <c r="B233" s="23">
        <v>100.13633268511977</v>
      </c>
      <c r="C233" s="23">
        <v>100.13633268511977</v>
      </c>
      <c r="D233" s="23"/>
      <c r="E233" s="23">
        <f t="shared" si="6"/>
        <v>0</v>
      </c>
      <c r="F233" s="23"/>
      <c r="G233" s="23">
        <v>0.37974648472381539</v>
      </c>
      <c r="H233" s="23">
        <v>0.37974648472381545</v>
      </c>
      <c r="I233" s="23"/>
      <c r="J233" s="23">
        <f t="shared" si="7"/>
        <v>0</v>
      </c>
    </row>
    <row r="234" spans="1:10" x14ac:dyDescent="0.35">
      <c r="A234" s="27" t="s">
        <v>249</v>
      </c>
      <c r="B234" s="41">
        <v>100.20625884448739</v>
      </c>
      <c r="C234" s="41">
        <v>100.20625884448739</v>
      </c>
      <c r="D234" s="41"/>
      <c r="E234" s="41">
        <f t="shared" si="6"/>
        <v>0</v>
      </c>
      <c r="F234" s="41"/>
      <c r="G234" s="41">
        <v>8.0462074414121273E-2</v>
      </c>
      <c r="H234" s="41">
        <v>8.0462074414121287E-2</v>
      </c>
      <c r="I234" s="41"/>
      <c r="J234" s="41">
        <f t="shared" si="7"/>
        <v>0</v>
      </c>
    </row>
    <row r="235" spans="1:10" s="8" customFormat="1" x14ac:dyDescent="0.35">
      <c r="A235" s="28" t="s">
        <v>250</v>
      </c>
      <c r="B235" s="23">
        <v>100.1175498057262</v>
      </c>
      <c r="C235" s="23">
        <v>100.1175498057262</v>
      </c>
      <c r="D235" s="23"/>
      <c r="E235" s="23">
        <f t="shared" si="6"/>
        <v>0</v>
      </c>
      <c r="F235" s="23"/>
      <c r="G235" s="23">
        <v>0.2992844103096941</v>
      </c>
      <c r="H235" s="23">
        <v>0.2992844103096941</v>
      </c>
      <c r="I235" s="23"/>
      <c r="J235" s="23">
        <f t="shared" si="7"/>
        <v>0</v>
      </c>
    </row>
    <row r="236" spans="1:10" x14ac:dyDescent="0.35">
      <c r="A236" s="27" t="s">
        <v>48</v>
      </c>
      <c r="B236" s="41">
        <v>100</v>
      </c>
      <c r="C236" s="41">
        <v>100</v>
      </c>
      <c r="D236" s="41"/>
      <c r="E236" s="41">
        <f t="shared" si="6"/>
        <v>0</v>
      </c>
      <c r="F236" s="41"/>
      <c r="G236" s="41">
        <v>0.15371515491475801</v>
      </c>
      <c r="H236" s="41">
        <v>0.15371515491475804</v>
      </c>
      <c r="I236" s="41"/>
      <c r="J236" s="41">
        <f t="shared" si="7"/>
        <v>0</v>
      </c>
    </row>
    <row r="237" spans="1:10" s="8" customFormat="1" x14ac:dyDescent="0.35">
      <c r="A237" s="28" t="s">
        <v>49</v>
      </c>
      <c r="B237" s="23">
        <v>100</v>
      </c>
      <c r="C237" s="23">
        <v>100</v>
      </c>
      <c r="D237" s="23"/>
      <c r="E237" s="23">
        <f t="shared" si="6"/>
        <v>0</v>
      </c>
      <c r="F237" s="23"/>
      <c r="G237" s="23">
        <v>0.15371515491475801</v>
      </c>
      <c r="H237" s="23">
        <v>0.15371515491475804</v>
      </c>
      <c r="I237" s="23"/>
      <c r="J237" s="23">
        <f t="shared" si="7"/>
        <v>0</v>
      </c>
    </row>
    <row r="238" spans="1:10" x14ac:dyDescent="0.35">
      <c r="A238" s="27" t="s">
        <v>49</v>
      </c>
      <c r="B238" s="41">
        <v>100</v>
      </c>
      <c r="C238" s="41">
        <v>100</v>
      </c>
      <c r="D238" s="41"/>
      <c r="E238" s="41">
        <f t="shared" si="6"/>
        <v>0</v>
      </c>
      <c r="F238" s="41"/>
      <c r="G238" s="41">
        <v>0.15371515491475801</v>
      </c>
      <c r="H238" s="41">
        <v>0.15371515491475804</v>
      </c>
      <c r="I238" s="41"/>
      <c r="J238" s="41">
        <f t="shared" si="7"/>
        <v>0</v>
      </c>
    </row>
    <row r="239" spans="1:10" s="8" customFormat="1" x14ac:dyDescent="0.35">
      <c r="A239" s="28" t="s">
        <v>251</v>
      </c>
      <c r="B239" s="23">
        <v>99.999998994204049</v>
      </c>
      <c r="C239" s="23">
        <v>100.0015660799618</v>
      </c>
      <c r="D239" s="23"/>
      <c r="E239" s="23">
        <f t="shared" si="6"/>
        <v>1.5670857735239352E-3</v>
      </c>
      <c r="F239" s="23"/>
      <c r="G239" s="23">
        <v>1.1078122207555932</v>
      </c>
      <c r="H239" s="23">
        <v>1.1078295811233021</v>
      </c>
      <c r="I239" s="23"/>
      <c r="J239" s="23">
        <f t="shared" si="7"/>
        <v>1.7360367708940672E-5</v>
      </c>
    </row>
    <row r="240" spans="1:10" x14ac:dyDescent="0.35">
      <c r="A240" s="27" t="s">
        <v>252</v>
      </c>
      <c r="B240" s="41">
        <v>100</v>
      </c>
      <c r="C240" s="41">
        <v>100.00156708575776</v>
      </c>
      <c r="D240" s="41"/>
      <c r="E240" s="41">
        <f t="shared" si="6"/>
        <v>1.5670857577587682E-3</v>
      </c>
      <c r="F240" s="41"/>
      <c r="G240" s="41">
        <v>1.1078122318979238</v>
      </c>
      <c r="H240" s="41">
        <v>1.1078295922656327</v>
      </c>
      <c r="I240" s="41"/>
      <c r="J240" s="41">
        <f t="shared" si="7"/>
        <v>1.7360367708940672E-5</v>
      </c>
    </row>
    <row r="241" spans="1:10" s="8" customFormat="1" x14ac:dyDescent="0.35">
      <c r="A241" s="28" t="s">
        <v>252</v>
      </c>
      <c r="B241" s="23">
        <v>100</v>
      </c>
      <c r="C241" s="23">
        <v>100.00156708575776</v>
      </c>
      <c r="D241" s="23"/>
      <c r="E241" s="23">
        <f t="shared" si="6"/>
        <v>1.5670857577587682E-3</v>
      </c>
      <c r="F241" s="23"/>
      <c r="G241" s="23">
        <v>1.1078122318979238</v>
      </c>
      <c r="H241" s="23">
        <v>1.1078295922656327</v>
      </c>
      <c r="I241" s="23"/>
      <c r="J241" s="23">
        <f t="shared" si="7"/>
        <v>1.7360367708940672E-5</v>
      </c>
    </row>
    <row r="242" spans="1:10" ht="15" customHeight="1" x14ac:dyDescent="0.35">
      <c r="A242" s="27" t="s">
        <v>253</v>
      </c>
      <c r="B242" s="41">
        <v>100.04191310389274</v>
      </c>
      <c r="C242" s="41">
        <v>100.04297264222407</v>
      </c>
      <c r="D242" s="41"/>
      <c r="E242" s="41">
        <f t="shared" si="6"/>
        <v>1.0590944319766038E-3</v>
      </c>
      <c r="F242" s="41"/>
      <c r="G242" s="41">
        <v>2.2897080374352337</v>
      </c>
      <c r="H242" s="41">
        <v>2.2897322876055668</v>
      </c>
      <c r="I242" s="41"/>
      <c r="J242" s="41">
        <f t="shared" si="7"/>
        <v>2.425017033313992E-5</v>
      </c>
    </row>
    <row r="243" spans="1:10" s="8" customFormat="1" x14ac:dyDescent="0.35">
      <c r="A243" s="28" t="s">
        <v>254</v>
      </c>
      <c r="B243" s="23">
        <v>100.04191310389274</v>
      </c>
      <c r="C243" s="23">
        <v>100.04297264222407</v>
      </c>
      <c r="D243" s="23"/>
      <c r="E243" s="23">
        <f t="shared" si="6"/>
        <v>1.0590944319766038E-3</v>
      </c>
      <c r="F243" s="23"/>
      <c r="G243" s="23">
        <v>2.2897080374352337</v>
      </c>
      <c r="H243" s="23">
        <v>2.2897322876055668</v>
      </c>
      <c r="I243" s="23"/>
      <c r="J243" s="23">
        <f t="shared" si="7"/>
        <v>2.425017033313992E-5</v>
      </c>
    </row>
    <row r="244" spans="1:10" x14ac:dyDescent="0.35">
      <c r="A244" s="27" t="s">
        <v>255</v>
      </c>
      <c r="B244" s="41">
        <v>100.04731013699538</v>
      </c>
      <c r="C244" s="41">
        <v>100.04731013699538</v>
      </c>
      <c r="D244" s="41"/>
      <c r="E244" s="41">
        <f t="shared" si="6"/>
        <v>0</v>
      </c>
      <c r="F244" s="41"/>
      <c r="G244" s="41">
        <v>2.0286127719911646</v>
      </c>
      <c r="H244" s="41">
        <v>2.0286127719911646</v>
      </c>
      <c r="I244" s="41"/>
      <c r="J244" s="41">
        <f t="shared" si="7"/>
        <v>0</v>
      </c>
    </row>
    <row r="245" spans="1:10" s="8" customFormat="1" x14ac:dyDescent="0.35">
      <c r="A245" s="28" t="s">
        <v>256</v>
      </c>
      <c r="B245" s="23">
        <v>100</v>
      </c>
      <c r="C245" s="23">
        <v>100.00928786291523</v>
      </c>
      <c r="D245" s="23"/>
      <c r="E245" s="23">
        <f t="shared" si="6"/>
        <v>9.2878629152304271E-3</v>
      </c>
      <c r="F245" s="23"/>
      <c r="G245" s="23">
        <v>0.26109526544406914</v>
      </c>
      <c r="H245" s="23">
        <v>0.26111951561440178</v>
      </c>
      <c r="I245" s="23"/>
      <c r="J245" s="23">
        <f t="shared" si="7"/>
        <v>2.425017033264032E-5</v>
      </c>
    </row>
    <row r="246" spans="1:10" x14ac:dyDescent="0.35">
      <c r="A246" s="27" t="s">
        <v>257</v>
      </c>
      <c r="B246" s="41">
        <v>100.32320254296495</v>
      </c>
      <c r="C246" s="41">
        <v>100.34576776398259</v>
      </c>
      <c r="D246" s="41"/>
      <c r="E246" s="41">
        <f t="shared" si="6"/>
        <v>2.2492524606132491E-2</v>
      </c>
      <c r="F246" s="41"/>
      <c r="G246" s="41">
        <v>4.9314929507203908</v>
      </c>
      <c r="H246" s="41">
        <v>4.932602167985781</v>
      </c>
      <c r="I246" s="41"/>
      <c r="J246" s="41">
        <f t="shared" si="7"/>
        <v>1.10921726539015E-3</v>
      </c>
    </row>
    <row r="247" spans="1:10" s="8" customFormat="1" x14ac:dyDescent="0.35">
      <c r="A247" s="28" t="s">
        <v>258</v>
      </c>
      <c r="B247" s="23">
        <v>100.34907141317521</v>
      </c>
      <c r="C247" s="23">
        <v>100.34907141317521</v>
      </c>
      <c r="D247" s="23"/>
      <c r="E247" s="23">
        <f t="shared" si="6"/>
        <v>0</v>
      </c>
      <c r="F247" s="23"/>
      <c r="G247" s="23">
        <v>4.7298716668943284</v>
      </c>
      <c r="H247" s="23">
        <v>4.7298716668943284</v>
      </c>
      <c r="I247" s="23"/>
      <c r="J247" s="23">
        <f t="shared" si="7"/>
        <v>0</v>
      </c>
    </row>
    <row r="248" spans="1:10" x14ac:dyDescent="0.35">
      <c r="A248" s="27" t="s">
        <v>259</v>
      </c>
      <c r="B248" s="41">
        <v>100.34907141317521</v>
      </c>
      <c r="C248" s="41">
        <v>100.34907141317521</v>
      </c>
      <c r="D248" s="41"/>
      <c r="E248" s="41">
        <f t="shared" si="6"/>
        <v>0</v>
      </c>
      <c r="F248" s="41"/>
      <c r="G248" s="41">
        <v>4.7298716668943284</v>
      </c>
      <c r="H248" s="41">
        <v>4.7298716668943284</v>
      </c>
      <c r="I248" s="41"/>
      <c r="J248" s="41">
        <f t="shared" si="7"/>
        <v>0</v>
      </c>
    </row>
    <row r="249" spans="1:10" s="8" customFormat="1" x14ac:dyDescent="0.35">
      <c r="A249" s="28" t="s">
        <v>260</v>
      </c>
      <c r="B249" s="23">
        <v>100.34907141317521</v>
      </c>
      <c r="C249" s="23">
        <v>100.34907141317521</v>
      </c>
      <c r="D249" s="23"/>
      <c r="E249" s="23">
        <f t="shared" si="6"/>
        <v>0</v>
      </c>
      <c r="F249" s="23"/>
      <c r="G249" s="23">
        <v>4.7298716668943284</v>
      </c>
      <c r="H249" s="23">
        <v>4.7298716668943284</v>
      </c>
      <c r="I249" s="23"/>
      <c r="J249" s="23">
        <f t="shared" si="7"/>
        <v>0</v>
      </c>
    </row>
    <row r="250" spans="1:10" x14ac:dyDescent="0.35">
      <c r="A250" s="27" t="s">
        <v>261</v>
      </c>
      <c r="B250" s="41">
        <v>99.72014329839503</v>
      </c>
      <c r="C250" s="41">
        <v>100.26875256501026</v>
      </c>
      <c r="D250" s="41"/>
      <c r="E250" s="41">
        <f t="shared" si="6"/>
        <v>0.55014889516715737</v>
      </c>
      <c r="F250" s="41"/>
      <c r="G250" s="41">
        <v>0.20162128382606262</v>
      </c>
      <c r="H250" s="41">
        <v>0.20273050109145355</v>
      </c>
      <c r="I250" s="41"/>
      <c r="J250" s="41">
        <f t="shared" si="7"/>
        <v>1.1092172653909271E-3</v>
      </c>
    </row>
    <row r="251" spans="1:10" s="8" customFormat="1" x14ac:dyDescent="0.35">
      <c r="A251" s="28" t="s">
        <v>262</v>
      </c>
      <c r="B251" s="23">
        <v>99.72014329839503</v>
      </c>
      <c r="C251" s="23">
        <v>100.26875256501026</v>
      </c>
      <c r="D251" s="23"/>
      <c r="E251" s="23">
        <f t="shared" si="6"/>
        <v>0.55014889516715737</v>
      </c>
      <c r="F251" s="23"/>
      <c r="G251" s="23">
        <v>0.20162128382606262</v>
      </c>
      <c r="H251" s="23">
        <v>0.20273050109145355</v>
      </c>
      <c r="I251" s="23"/>
      <c r="J251" s="23">
        <f t="shared" si="7"/>
        <v>1.1092172653909271E-3</v>
      </c>
    </row>
    <row r="252" spans="1:10" x14ac:dyDescent="0.35">
      <c r="A252" s="27" t="s">
        <v>263</v>
      </c>
      <c r="B252" s="41">
        <v>99.72014329839503</v>
      </c>
      <c r="C252" s="41">
        <v>100.26875256501026</v>
      </c>
      <c r="D252" s="41"/>
      <c r="E252" s="41">
        <f t="shared" si="6"/>
        <v>0.55014889516715737</v>
      </c>
      <c r="F252" s="41"/>
      <c r="G252" s="41">
        <v>0.20162128382606262</v>
      </c>
      <c r="H252" s="41">
        <v>0.20273050109145355</v>
      </c>
      <c r="I252" s="41"/>
      <c r="J252" s="41">
        <f t="shared" si="7"/>
        <v>1.1092172653909271E-3</v>
      </c>
    </row>
    <row r="253" spans="1:10" s="8" customFormat="1" x14ac:dyDescent="0.35">
      <c r="A253" s="28" t="s">
        <v>264</v>
      </c>
      <c r="B253" s="23">
        <v>100</v>
      </c>
      <c r="C253" s="23">
        <v>100</v>
      </c>
      <c r="D253" s="23"/>
      <c r="E253" s="23">
        <f t="shared" si="6"/>
        <v>0</v>
      </c>
      <c r="F253" s="23"/>
      <c r="G253" s="23">
        <v>0.11049719855807848</v>
      </c>
      <c r="H253" s="23">
        <v>0.11049719855807849</v>
      </c>
      <c r="I253" s="23"/>
      <c r="J253" s="23">
        <f t="shared" si="7"/>
        <v>0</v>
      </c>
    </row>
    <row r="254" spans="1:10" x14ac:dyDescent="0.35">
      <c r="A254" s="27" t="s">
        <v>265</v>
      </c>
      <c r="B254" s="41">
        <v>100</v>
      </c>
      <c r="C254" s="41">
        <v>100</v>
      </c>
      <c r="D254" s="41"/>
      <c r="E254" s="41">
        <f t="shared" si="6"/>
        <v>0</v>
      </c>
      <c r="F254" s="41"/>
      <c r="G254" s="41">
        <v>0.11049719855807848</v>
      </c>
      <c r="H254" s="41">
        <v>0.11049719855807849</v>
      </c>
      <c r="I254" s="41"/>
      <c r="J254" s="41">
        <f t="shared" si="7"/>
        <v>0</v>
      </c>
    </row>
    <row r="255" spans="1:10" s="8" customFormat="1" x14ac:dyDescent="0.35">
      <c r="A255" s="28" t="s">
        <v>266</v>
      </c>
      <c r="B255" s="23">
        <v>100</v>
      </c>
      <c r="C255" s="23">
        <v>100</v>
      </c>
      <c r="D255" s="23"/>
      <c r="E255" s="23">
        <f t="shared" si="6"/>
        <v>0</v>
      </c>
      <c r="F255" s="23"/>
      <c r="G255" s="23">
        <v>7.0190985176796269E-2</v>
      </c>
      <c r="H255" s="23">
        <v>7.0190985176796269E-2</v>
      </c>
      <c r="I255" s="23"/>
      <c r="J255" s="23">
        <f t="shared" si="7"/>
        <v>0</v>
      </c>
    </row>
    <row r="256" spans="1:10" x14ac:dyDescent="0.35">
      <c r="A256" s="27" t="s">
        <v>266</v>
      </c>
      <c r="B256" s="41">
        <v>100</v>
      </c>
      <c r="C256" s="41">
        <v>100</v>
      </c>
      <c r="D256" s="41"/>
      <c r="E256" s="41">
        <f t="shared" si="6"/>
        <v>0</v>
      </c>
      <c r="F256" s="41"/>
      <c r="G256" s="41">
        <v>7.0190985176796269E-2</v>
      </c>
      <c r="H256" s="41">
        <v>7.0190985176796269E-2</v>
      </c>
      <c r="I256" s="41"/>
      <c r="J256" s="41">
        <f t="shared" si="7"/>
        <v>0</v>
      </c>
    </row>
    <row r="257" spans="1:10" s="8" customFormat="1" x14ac:dyDescent="0.35">
      <c r="A257" s="28" t="s">
        <v>267</v>
      </c>
      <c r="B257" s="23">
        <v>100</v>
      </c>
      <c r="C257" s="23">
        <v>100</v>
      </c>
      <c r="D257" s="23"/>
      <c r="E257" s="23">
        <f t="shared" si="6"/>
        <v>0</v>
      </c>
      <c r="F257" s="23"/>
      <c r="G257" s="23">
        <v>4.0306213381282201E-2</v>
      </c>
      <c r="H257" s="23">
        <v>4.0306213381282201E-2</v>
      </c>
      <c r="I257" s="23"/>
      <c r="J257" s="23">
        <f t="shared" si="7"/>
        <v>0</v>
      </c>
    </row>
    <row r="258" spans="1:10" x14ac:dyDescent="0.35">
      <c r="A258" s="27" t="s">
        <v>268</v>
      </c>
      <c r="B258" s="41">
        <v>100</v>
      </c>
      <c r="C258" s="41">
        <v>100</v>
      </c>
      <c r="D258" s="41"/>
      <c r="E258" s="41">
        <f t="shared" si="6"/>
        <v>0</v>
      </c>
      <c r="F258" s="41"/>
      <c r="G258" s="41">
        <v>4.0306213381282201E-2</v>
      </c>
      <c r="H258" s="41">
        <v>4.0306213381282201E-2</v>
      </c>
      <c r="I258" s="41"/>
      <c r="J258" s="41">
        <f t="shared" si="7"/>
        <v>0</v>
      </c>
    </row>
    <row r="259" spans="1:10" s="8" customFormat="1" x14ac:dyDescent="0.35">
      <c r="A259" s="28" t="s">
        <v>269</v>
      </c>
      <c r="B259" s="23">
        <v>99.749073900324817</v>
      </c>
      <c r="C259" s="23">
        <v>99.762115399211098</v>
      </c>
      <c r="D259" s="23"/>
      <c r="E259" s="23">
        <f t="shared" si="6"/>
        <v>1.3074305731719527E-2</v>
      </c>
      <c r="F259" s="23"/>
      <c r="G259" s="23">
        <v>5.4478461786546148</v>
      </c>
      <c r="H259" s="23">
        <v>5.4485584467198072</v>
      </c>
      <c r="I259" s="23"/>
      <c r="J259" s="23">
        <f t="shared" si="7"/>
        <v>7.1226806519231189E-4</v>
      </c>
    </row>
    <row r="260" spans="1:10" x14ac:dyDescent="0.35">
      <c r="A260" s="27" t="s">
        <v>50</v>
      </c>
      <c r="B260" s="41">
        <v>99.826147360730332</v>
      </c>
      <c r="C260" s="41">
        <v>99.842592899239719</v>
      </c>
      <c r="D260" s="41"/>
      <c r="E260" s="41">
        <f t="shared" si="6"/>
        <v>1.6474179304903913E-2</v>
      </c>
      <c r="F260" s="41"/>
      <c r="G260" s="41">
        <v>4.9805929051768061</v>
      </c>
      <c r="H260" s="41">
        <v>4.9814134169824529</v>
      </c>
      <c r="I260" s="41"/>
      <c r="J260" s="41">
        <f t="shared" si="7"/>
        <v>8.2051180564679527E-4</v>
      </c>
    </row>
    <row r="261" spans="1:10" s="8" customFormat="1" x14ac:dyDescent="0.35">
      <c r="A261" s="28" t="s">
        <v>270</v>
      </c>
      <c r="B261" s="23">
        <v>106.1956310607541</v>
      </c>
      <c r="C261" s="23">
        <v>106.1956310607541</v>
      </c>
      <c r="D261" s="23"/>
      <c r="E261" s="23">
        <f t="shared" si="6"/>
        <v>0</v>
      </c>
      <c r="F261" s="23"/>
      <c r="G261" s="23">
        <v>3.229211448758592E-2</v>
      </c>
      <c r="H261" s="23">
        <v>3.2292114487585927E-2</v>
      </c>
      <c r="I261" s="23"/>
      <c r="J261" s="23">
        <f t="shared" si="7"/>
        <v>0</v>
      </c>
    </row>
    <row r="262" spans="1:10" x14ac:dyDescent="0.35">
      <c r="A262" s="27" t="s">
        <v>270</v>
      </c>
      <c r="B262" s="41">
        <v>106.1956310607541</v>
      </c>
      <c r="C262" s="41">
        <v>106.1956310607541</v>
      </c>
      <c r="D262" s="41"/>
      <c r="E262" s="41">
        <f t="shared" si="6"/>
        <v>0</v>
      </c>
      <c r="F262" s="41"/>
      <c r="G262" s="41">
        <v>3.229211448758592E-2</v>
      </c>
      <c r="H262" s="41">
        <v>3.2292114487585927E-2</v>
      </c>
      <c r="I262" s="41"/>
      <c r="J262" s="41">
        <f t="shared" si="7"/>
        <v>0</v>
      </c>
    </row>
    <row r="263" spans="1:10" s="8" customFormat="1" x14ac:dyDescent="0.35">
      <c r="A263" s="28" t="s">
        <v>52</v>
      </c>
      <c r="B263" s="23">
        <v>99.738478676430674</v>
      </c>
      <c r="C263" s="23">
        <v>99.755676412957641</v>
      </c>
      <c r="D263" s="23"/>
      <c r="E263" s="23">
        <f t="shared" ref="E263:E275" si="8">((C263/B263-1)*100)</f>
        <v>1.7242830204744486E-2</v>
      </c>
      <c r="F263" s="23"/>
      <c r="G263" s="23">
        <v>4.7585680303263436</v>
      </c>
      <c r="H263" s="23">
        <v>4.7593885421319895</v>
      </c>
      <c r="I263" s="23"/>
      <c r="J263" s="23">
        <f t="shared" ref="J263:J275" si="9">H263-G263</f>
        <v>8.2051180564590709E-4</v>
      </c>
    </row>
    <row r="264" spans="1:10" x14ac:dyDescent="0.35">
      <c r="A264" s="27" t="s">
        <v>52</v>
      </c>
      <c r="B264" s="41">
        <v>99.738478676430674</v>
      </c>
      <c r="C264" s="41">
        <v>99.755676412957641</v>
      </c>
      <c r="D264" s="41"/>
      <c r="E264" s="41">
        <f t="shared" si="8"/>
        <v>1.7242830204744486E-2</v>
      </c>
      <c r="F264" s="41"/>
      <c r="G264" s="41">
        <v>4.7585680303263436</v>
      </c>
      <c r="H264" s="41">
        <v>4.7593885421319895</v>
      </c>
      <c r="I264" s="41"/>
      <c r="J264" s="41">
        <f t="shared" si="9"/>
        <v>8.2051180564590709E-4</v>
      </c>
    </row>
    <row r="265" spans="1:10" s="8" customFormat="1" x14ac:dyDescent="0.35">
      <c r="A265" s="28" t="s">
        <v>51</v>
      </c>
      <c r="B265" s="23">
        <v>101.02194657278217</v>
      </c>
      <c r="C265" s="23">
        <v>101.02194657278217</v>
      </c>
      <c r="D265" s="23"/>
      <c r="E265" s="23">
        <f t="shared" si="8"/>
        <v>0</v>
      </c>
      <c r="F265" s="23"/>
      <c r="G265" s="23">
        <v>0.18973276036287667</v>
      </c>
      <c r="H265" s="23">
        <v>0.1897327603628767</v>
      </c>
      <c r="I265" s="23"/>
      <c r="J265" s="23">
        <f t="shared" si="9"/>
        <v>0</v>
      </c>
    </row>
    <row r="266" spans="1:10" x14ac:dyDescent="0.35">
      <c r="A266" s="27" t="s">
        <v>271</v>
      </c>
      <c r="B266" s="41">
        <v>101.82176514670101</v>
      </c>
      <c r="C266" s="41">
        <v>101.82176514670101</v>
      </c>
      <c r="D266" s="41"/>
      <c r="E266" s="41">
        <f t="shared" si="8"/>
        <v>0</v>
      </c>
      <c r="F266" s="41"/>
      <c r="G266" s="41">
        <v>0.10743801533269302</v>
      </c>
      <c r="H266" s="41">
        <v>0.10743801533269304</v>
      </c>
      <c r="I266" s="41"/>
      <c r="J266" s="41">
        <f t="shared" si="9"/>
        <v>0</v>
      </c>
    </row>
    <row r="267" spans="1:10" s="8" customFormat="1" x14ac:dyDescent="0.35">
      <c r="A267" s="28" t="s">
        <v>272</v>
      </c>
      <c r="B267" s="23">
        <v>99.996480137092604</v>
      </c>
      <c r="C267" s="23">
        <v>99.996480137092604</v>
      </c>
      <c r="D267" s="23"/>
      <c r="E267" s="23">
        <f t="shared" si="8"/>
        <v>0</v>
      </c>
      <c r="F267" s="23"/>
      <c r="G267" s="23">
        <v>8.229474503018365E-2</v>
      </c>
      <c r="H267" s="23">
        <v>8.229474503018365E-2</v>
      </c>
      <c r="I267" s="23"/>
      <c r="J267" s="23">
        <f t="shared" si="9"/>
        <v>0</v>
      </c>
    </row>
    <row r="268" spans="1:10" x14ac:dyDescent="0.35">
      <c r="A268" s="27" t="s">
        <v>273</v>
      </c>
      <c r="B268" s="41">
        <v>98.444402800212714</v>
      </c>
      <c r="C268" s="41">
        <v>98.410788045000245</v>
      </c>
      <c r="D268" s="41"/>
      <c r="E268" s="41">
        <f t="shared" si="8"/>
        <v>-3.4145928317208529E-2</v>
      </c>
      <c r="F268" s="41"/>
      <c r="G268" s="41">
        <v>0.31700336113264982</v>
      </c>
      <c r="H268" s="41">
        <v>0.31689511739219439</v>
      </c>
      <c r="I268" s="41"/>
      <c r="J268" s="41">
        <f t="shared" si="9"/>
        <v>-1.0824374045542706E-4</v>
      </c>
    </row>
    <row r="269" spans="1:10" s="8" customFormat="1" x14ac:dyDescent="0.35">
      <c r="A269" s="28" t="s">
        <v>274</v>
      </c>
      <c r="B269" s="23">
        <v>100</v>
      </c>
      <c r="C269" s="23">
        <v>100</v>
      </c>
      <c r="D269" s="23"/>
      <c r="E269" s="23">
        <f t="shared" si="8"/>
        <v>0</v>
      </c>
      <c r="F269" s="23"/>
      <c r="G269" s="23">
        <v>0.102096285788952</v>
      </c>
      <c r="H269" s="23">
        <v>0.10209628578895201</v>
      </c>
      <c r="I269" s="23"/>
      <c r="J269" s="23">
        <f t="shared" si="9"/>
        <v>0</v>
      </c>
    </row>
    <row r="270" spans="1:10" x14ac:dyDescent="0.35">
      <c r="A270" s="27" t="s">
        <v>274</v>
      </c>
      <c r="B270" s="41">
        <v>100</v>
      </c>
      <c r="C270" s="41">
        <v>100</v>
      </c>
      <c r="D270" s="41"/>
      <c r="E270" s="41">
        <f t="shared" si="8"/>
        <v>0</v>
      </c>
      <c r="F270" s="41"/>
      <c r="G270" s="41">
        <v>0.102096285788952</v>
      </c>
      <c r="H270" s="41">
        <v>0.10209628578895201</v>
      </c>
      <c r="I270" s="41"/>
      <c r="J270" s="41">
        <f t="shared" si="9"/>
        <v>0</v>
      </c>
    </row>
    <row r="271" spans="1:10" s="8" customFormat="1" x14ac:dyDescent="0.35">
      <c r="A271" s="28" t="s">
        <v>275</v>
      </c>
      <c r="B271" s="23">
        <v>97.722215765409004</v>
      </c>
      <c r="C271" s="23">
        <v>97.672995337728196</v>
      </c>
      <c r="D271" s="23"/>
      <c r="E271" s="23">
        <f t="shared" si="8"/>
        <v>-5.0367695099107213E-2</v>
      </c>
      <c r="F271" s="23"/>
      <c r="G271" s="23">
        <v>0.21490707534369782</v>
      </c>
      <c r="H271" s="23">
        <v>0.2147988316032424</v>
      </c>
      <c r="I271" s="23"/>
      <c r="J271" s="23">
        <f t="shared" si="9"/>
        <v>-1.0824374045542706E-4</v>
      </c>
    </row>
    <row r="272" spans="1:10" x14ac:dyDescent="0.35">
      <c r="A272" s="27" t="s">
        <v>276</v>
      </c>
      <c r="B272" s="41">
        <v>97.722215765409004</v>
      </c>
      <c r="C272" s="41">
        <v>97.672995337728196</v>
      </c>
      <c r="D272" s="41"/>
      <c r="E272" s="41">
        <f t="shared" si="8"/>
        <v>-5.0367695099107213E-2</v>
      </c>
      <c r="F272" s="41"/>
      <c r="G272" s="41">
        <v>0.21490707534369782</v>
      </c>
      <c r="H272" s="41">
        <v>0.2147988316032424</v>
      </c>
      <c r="I272" s="41"/>
      <c r="J272" s="41">
        <f t="shared" si="9"/>
        <v>-1.0824374045542706E-4</v>
      </c>
    </row>
    <row r="273" spans="1:10" s="8" customFormat="1" x14ac:dyDescent="0.35">
      <c r="A273" s="28" t="s">
        <v>277</v>
      </c>
      <c r="B273" s="23">
        <v>99.985848804292573</v>
      </c>
      <c r="C273" s="23">
        <v>99.985848804292573</v>
      </c>
      <c r="D273" s="23"/>
      <c r="E273" s="23">
        <f t="shared" si="8"/>
        <v>0</v>
      </c>
      <c r="F273" s="23"/>
      <c r="G273" s="23">
        <v>0.15024991234515958</v>
      </c>
      <c r="H273" s="23">
        <v>0.15024991234515961</v>
      </c>
      <c r="I273" s="23"/>
      <c r="J273" s="23">
        <f t="shared" si="9"/>
        <v>0</v>
      </c>
    </row>
    <row r="274" spans="1:10" x14ac:dyDescent="0.35">
      <c r="A274" s="27" t="s">
        <v>278</v>
      </c>
      <c r="B274" s="41">
        <v>99.985848804292573</v>
      </c>
      <c r="C274" s="41">
        <v>99.985848804292573</v>
      </c>
      <c r="D274" s="41"/>
      <c r="E274" s="41">
        <f t="shared" si="8"/>
        <v>0</v>
      </c>
      <c r="F274" s="41"/>
      <c r="G274" s="41">
        <v>0.15024991234515958</v>
      </c>
      <c r="H274" s="41">
        <v>0.15024991234515961</v>
      </c>
      <c r="I274" s="41"/>
      <c r="J274" s="41">
        <f t="shared" si="9"/>
        <v>0</v>
      </c>
    </row>
    <row r="275" spans="1:10" s="8" customFormat="1" x14ac:dyDescent="0.35">
      <c r="A275" s="28" t="s">
        <v>279</v>
      </c>
      <c r="B275" s="23">
        <v>99.985848804292573</v>
      </c>
      <c r="C275" s="23">
        <v>99.985848804292573</v>
      </c>
      <c r="D275" s="23"/>
      <c r="E275" s="23">
        <f t="shared" si="8"/>
        <v>0</v>
      </c>
      <c r="F275" s="23"/>
      <c r="G275" s="23">
        <v>0.15024991234515958</v>
      </c>
      <c r="H275" s="23">
        <v>0.15024991234515961</v>
      </c>
      <c r="I275" s="23"/>
      <c r="J275" s="23">
        <f t="shared" si="9"/>
        <v>0</v>
      </c>
    </row>
    <row r="276" spans="1:10" ht="6.75" customHeight="1" x14ac:dyDescent="0.35">
      <c r="A276" s="103"/>
      <c r="B276" s="17"/>
      <c r="C276" s="20"/>
      <c r="D276" s="17"/>
      <c r="E276" s="17"/>
      <c r="F276" s="17"/>
      <c r="G276" s="17"/>
      <c r="H276" s="20"/>
      <c r="I276" s="36"/>
      <c r="J276" s="17"/>
    </row>
    <row r="277" spans="1:10" x14ac:dyDescent="0.35">
      <c r="A277" s="117"/>
      <c r="B277" s="118"/>
      <c r="C277" s="118"/>
    </row>
    <row r="278" spans="1:10" x14ac:dyDescent="0.35">
      <c r="A278" s="22" t="s">
        <v>285</v>
      </c>
    </row>
    <row r="279" spans="1:10" x14ac:dyDescent="0.35">
      <c r="A279" s="35" t="s">
        <v>286</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J279"/>
  <sheetViews>
    <sheetView zoomScaleNormal="100" workbookViewId="0">
      <selection activeCell="B4" sqref="B4:J4"/>
    </sheetView>
  </sheetViews>
  <sheetFormatPr defaultRowHeight="14.5" x14ac:dyDescent="0.35"/>
  <cols>
    <col min="1" max="1" width="62.7265625" style="70" customWidth="1"/>
    <col min="2" max="2" width="9.7265625" style="1" bestFit="1" customWidth="1"/>
    <col min="3" max="3" width="9.7265625" style="3" bestFit="1" customWidth="1"/>
    <col min="4" max="4" width="1.81640625" style="70" customWidth="1"/>
    <col min="5" max="5" width="11" style="70" customWidth="1"/>
    <col min="6" max="6" width="1.81640625" style="70" customWidth="1"/>
    <col min="7" max="7" width="9.7265625" style="70" bestFit="1" customWidth="1"/>
    <col min="8" max="8" width="9.7265625" style="40" bestFit="1" customWidth="1"/>
    <col min="9" max="9" width="1.81640625" style="70" customWidth="1"/>
    <col min="10" max="10" width="13.26953125" style="70" customWidth="1"/>
    <col min="11" max="16384" width="8.7265625" style="70"/>
  </cols>
  <sheetData>
    <row r="1" spans="1:10" ht="15.5" x14ac:dyDescent="0.35">
      <c r="A1" s="95" t="s">
        <v>96</v>
      </c>
    </row>
    <row r="2" spans="1:10" x14ac:dyDescent="0.35">
      <c r="A2" s="36"/>
      <c r="B2" s="17"/>
      <c r="C2" s="20"/>
      <c r="D2" s="36"/>
      <c r="E2" s="36"/>
      <c r="F2" s="36"/>
      <c r="G2" s="36"/>
      <c r="H2" s="19"/>
      <c r="I2" s="36"/>
      <c r="J2" s="36"/>
    </row>
    <row r="3" spans="1:10" ht="43.5" x14ac:dyDescent="0.35">
      <c r="A3" s="114" t="s">
        <v>82</v>
      </c>
      <c r="B3" s="120" t="s">
        <v>84</v>
      </c>
      <c r="C3" s="120"/>
      <c r="D3" s="18"/>
      <c r="E3" s="24" t="s">
        <v>85</v>
      </c>
      <c r="F3" s="36"/>
      <c r="G3" s="119" t="s">
        <v>86</v>
      </c>
      <c r="H3" s="119"/>
      <c r="I3" s="24"/>
      <c r="J3" s="25" t="s">
        <v>87</v>
      </c>
    </row>
    <row r="4" spans="1:10" ht="29" x14ac:dyDescent="0.35">
      <c r="A4" s="115"/>
      <c r="B4" s="100">
        <v>43862</v>
      </c>
      <c r="C4" s="100">
        <v>43891</v>
      </c>
      <c r="D4" s="101"/>
      <c r="E4" s="102" t="s">
        <v>292</v>
      </c>
      <c r="F4" s="101"/>
      <c r="G4" s="100">
        <v>43862</v>
      </c>
      <c r="H4" s="100">
        <v>43891</v>
      </c>
      <c r="I4" s="101"/>
      <c r="J4" s="102" t="s">
        <v>293</v>
      </c>
    </row>
    <row r="5" spans="1:10" x14ac:dyDescent="0.35">
      <c r="A5" s="26" t="s">
        <v>83</v>
      </c>
      <c r="B5" s="21">
        <v>100.26016493377236</v>
      </c>
      <c r="C5" s="21">
        <v>99.181301519700398</v>
      </c>
      <c r="D5" s="21"/>
      <c r="E5" s="21">
        <f>((C5/B5-1)*100)</f>
        <v>-1.0760638732088768</v>
      </c>
      <c r="F5" s="21"/>
      <c r="G5" s="21">
        <v>100.26016493377236</v>
      </c>
      <c r="H5" s="21">
        <v>99.181301519700369</v>
      </c>
      <c r="I5" s="21"/>
      <c r="J5" s="21">
        <f>H5-G5</f>
        <v>-1.0788634140719893</v>
      </c>
    </row>
    <row r="6" spans="1:10" x14ac:dyDescent="0.35">
      <c r="A6" s="27"/>
      <c r="B6" s="41"/>
      <c r="C6" s="41"/>
      <c r="D6" s="41"/>
      <c r="E6" s="41"/>
      <c r="F6" s="41"/>
      <c r="G6" s="41"/>
      <c r="H6" s="41"/>
      <c r="I6" s="41"/>
      <c r="J6" s="41"/>
    </row>
    <row r="7" spans="1:10" x14ac:dyDescent="0.35">
      <c r="A7" s="28" t="s">
        <v>0</v>
      </c>
      <c r="B7" s="23">
        <v>102.2749971750647</v>
      </c>
      <c r="C7" s="23">
        <v>101.17162493579148</v>
      </c>
      <c r="D7" s="23"/>
      <c r="E7" s="23">
        <f t="shared" ref="E7:E70" si="0">((C7/B7-1)*100)</f>
        <v>-1.078828912001395</v>
      </c>
      <c r="F7" s="23"/>
      <c r="G7" s="23">
        <v>18.838417390278352</v>
      </c>
      <c r="H7" s="23">
        <v>18.635183096908534</v>
      </c>
      <c r="I7" s="23"/>
      <c r="J7" s="23">
        <f>H7-G7</f>
        <v>-0.20323429336981746</v>
      </c>
    </row>
    <row r="8" spans="1:10" x14ac:dyDescent="0.35">
      <c r="A8" s="29" t="s">
        <v>1</v>
      </c>
      <c r="B8" s="41">
        <v>102.59010807610976</v>
      </c>
      <c r="C8" s="41">
        <v>101.33429969458433</v>
      </c>
      <c r="D8" s="41"/>
      <c r="E8" s="41">
        <f t="shared" si="0"/>
        <v>-1.2241027961426454</v>
      </c>
      <c r="F8" s="41"/>
      <c r="G8" s="41">
        <v>16.273772792528007</v>
      </c>
      <c r="H8" s="41">
        <v>16.074565084736768</v>
      </c>
      <c r="I8" s="41"/>
      <c r="J8" s="41">
        <f t="shared" ref="J8:J71" si="1">H8-G8</f>
        <v>-0.19920770779123842</v>
      </c>
    </row>
    <row r="9" spans="1:10" x14ac:dyDescent="0.35">
      <c r="A9" s="28" t="s">
        <v>3</v>
      </c>
      <c r="B9" s="23">
        <v>100.19237438453119</v>
      </c>
      <c r="C9" s="23">
        <v>100.20507671618054</v>
      </c>
      <c r="D9" s="23"/>
      <c r="E9" s="23">
        <f t="shared" si="0"/>
        <v>1.2677942535432862E-2</v>
      </c>
      <c r="F9" s="23"/>
      <c r="G9" s="23">
        <v>2.9402527191682717</v>
      </c>
      <c r="H9" s="23">
        <v>2.9406254827184046</v>
      </c>
      <c r="I9" s="23"/>
      <c r="J9" s="23">
        <f t="shared" si="1"/>
        <v>3.7276355013293738E-4</v>
      </c>
    </row>
    <row r="10" spans="1:10" x14ac:dyDescent="0.35">
      <c r="A10" s="29" t="s">
        <v>98</v>
      </c>
      <c r="B10" s="41">
        <v>99.986635096734858</v>
      </c>
      <c r="C10" s="41">
        <v>99.663250889076366</v>
      </c>
      <c r="D10" s="41"/>
      <c r="E10" s="41">
        <f t="shared" si="0"/>
        <v>-0.32342743342209657</v>
      </c>
      <c r="F10" s="41"/>
      <c r="G10" s="41">
        <v>0.70643282426433851</v>
      </c>
      <c r="H10" s="41">
        <v>0.70414802671196919</v>
      </c>
      <c r="I10" s="41"/>
      <c r="J10" s="41">
        <f t="shared" si="1"/>
        <v>-2.284797552369322E-3</v>
      </c>
    </row>
    <row r="11" spans="1:10" x14ac:dyDescent="0.35">
      <c r="A11" s="28" t="s">
        <v>99</v>
      </c>
      <c r="B11" s="23">
        <v>100.61826649300922</v>
      </c>
      <c r="C11" s="23">
        <v>100.69006853728567</v>
      </c>
      <c r="D11" s="23"/>
      <c r="E11" s="23">
        <f t="shared" si="0"/>
        <v>7.1360844088319553E-2</v>
      </c>
      <c r="F11" s="23"/>
      <c r="G11" s="23">
        <v>0.33432351861550846</v>
      </c>
      <c r="H11" s="23">
        <v>0.33456209470037834</v>
      </c>
      <c r="I11" s="23"/>
      <c r="J11" s="23">
        <f t="shared" si="1"/>
        <v>2.3857608486987925E-4</v>
      </c>
    </row>
    <row r="12" spans="1:10" x14ac:dyDescent="0.35">
      <c r="A12" s="29" t="s">
        <v>100</v>
      </c>
      <c r="B12" s="41">
        <v>100.37721801778336</v>
      </c>
      <c r="C12" s="41">
        <v>100.62584582120928</v>
      </c>
      <c r="D12" s="41"/>
      <c r="E12" s="41">
        <f t="shared" si="0"/>
        <v>0.2476934590694313</v>
      </c>
      <c r="F12" s="41"/>
      <c r="G12" s="41">
        <v>1.1209173284411453</v>
      </c>
      <c r="H12" s="41">
        <v>1.1236937673452698</v>
      </c>
      <c r="I12" s="41"/>
      <c r="J12" s="41">
        <f t="shared" si="1"/>
        <v>2.7764389041244897E-3</v>
      </c>
    </row>
    <row r="13" spans="1:10" x14ac:dyDescent="0.35">
      <c r="A13" s="28" t="s">
        <v>101</v>
      </c>
      <c r="B13" s="23">
        <v>100.16837938697489</v>
      </c>
      <c r="C13" s="23">
        <v>99.864320932121259</v>
      </c>
      <c r="D13" s="23"/>
      <c r="E13" s="23">
        <f t="shared" si="0"/>
        <v>-0.30354734369713032</v>
      </c>
      <c r="F13" s="23"/>
      <c r="G13" s="23">
        <v>0.14569949224636289</v>
      </c>
      <c r="H13" s="23">
        <v>0.14525722530786886</v>
      </c>
      <c r="I13" s="23"/>
      <c r="J13" s="23">
        <f t="shared" si="1"/>
        <v>-4.422669384940292E-4</v>
      </c>
    </row>
    <row r="14" spans="1:10" x14ac:dyDescent="0.35">
      <c r="A14" s="29" t="s">
        <v>102</v>
      </c>
      <c r="B14" s="41">
        <v>100.48516843257647</v>
      </c>
      <c r="C14" s="41">
        <v>100.48516843257647</v>
      </c>
      <c r="D14" s="41"/>
      <c r="E14" s="41">
        <f t="shared" si="0"/>
        <v>0</v>
      </c>
      <c r="F14" s="41"/>
      <c r="G14" s="41">
        <v>0.42274825580211395</v>
      </c>
      <c r="H14" s="41">
        <v>0.42274825580211389</v>
      </c>
      <c r="I14" s="41"/>
      <c r="J14" s="41">
        <f t="shared" si="1"/>
        <v>0</v>
      </c>
    </row>
    <row r="15" spans="1:10" x14ac:dyDescent="0.35">
      <c r="A15" s="28" t="s">
        <v>103</v>
      </c>
      <c r="B15" s="23">
        <v>98.67903638673701</v>
      </c>
      <c r="C15" s="23">
        <v>98.718865152144943</v>
      </c>
      <c r="D15" s="23"/>
      <c r="E15" s="23">
        <f t="shared" si="0"/>
        <v>4.0361931841159659E-2</v>
      </c>
      <c r="F15" s="23"/>
      <c r="G15" s="23">
        <v>0.21013129979880293</v>
      </c>
      <c r="H15" s="23">
        <v>0.21021611285080469</v>
      </c>
      <c r="I15" s="23"/>
      <c r="J15" s="23">
        <f t="shared" si="1"/>
        <v>8.4813052001753153E-5</v>
      </c>
    </row>
    <row r="16" spans="1:10" x14ac:dyDescent="0.35">
      <c r="A16" s="27" t="s">
        <v>4</v>
      </c>
      <c r="B16" s="41">
        <v>107.39362834149506</v>
      </c>
      <c r="C16" s="41">
        <v>105.97567303728448</v>
      </c>
      <c r="D16" s="41"/>
      <c r="E16" s="41">
        <f t="shared" si="0"/>
        <v>-1.3203346661328053</v>
      </c>
      <c r="F16" s="41"/>
      <c r="G16" s="41">
        <v>1.1324654414953299</v>
      </c>
      <c r="H16" s="41">
        <v>1.1175131076892932</v>
      </c>
      <c r="I16" s="41"/>
      <c r="J16" s="41">
        <f t="shared" si="1"/>
        <v>-1.4952333806036666E-2</v>
      </c>
    </row>
    <row r="17" spans="1:10" x14ac:dyDescent="0.35">
      <c r="A17" s="28" t="s">
        <v>104</v>
      </c>
      <c r="B17" s="23">
        <v>109.39820006038988</v>
      </c>
      <c r="C17" s="23">
        <v>107.76387247463305</v>
      </c>
      <c r="D17" s="23"/>
      <c r="E17" s="23">
        <f t="shared" si="0"/>
        <v>-1.4939254803595037</v>
      </c>
      <c r="F17" s="23"/>
      <c r="G17" s="23">
        <v>0.92217884354599355</v>
      </c>
      <c r="H17" s="23">
        <v>0.90840217882777541</v>
      </c>
      <c r="I17" s="23"/>
      <c r="J17" s="23">
        <f t="shared" si="1"/>
        <v>-1.3776664718218146E-2</v>
      </c>
    </row>
    <row r="18" spans="1:10" x14ac:dyDescent="0.35">
      <c r="A18" s="29" t="s">
        <v>105</v>
      </c>
      <c r="B18" s="41">
        <v>99.405834332865552</v>
      </c>
      <c r="C18" s="41">
        <v>98.850076772880129</v>
      </c>
      <c r="D18" s="41"/>
      <c r="E18" s="41">
        <f t="shared" si="0"/>
        <v>-0.55907941793883476</v>
      </c>
      <c r="F18" s="41"/>
      <c r="G18" s="41">
        <v>0.21028659794933624</v>
      </c>
      <c r="H18" s="41">
        <v>0.20911092886151775</v>
      </c>
      <c r="I18" s="41"/>
      <c r="J18" s="41">
        <f t="shared" si="1"/>
        <v>-1.1756690878184928E-3</v>
      </c>
    </row>
    <row r="19" spans="1:10" x14ac:dyDescent="0.35">
      <c r="A19" s="28" t="s">
        <v>5</v>
      </c>
      <c r="B19" s="23">
        <v>101.65444865116683</v>
      </c>
      <c r="C19" s="23">
        <v>98.398207425511117</v>
      </c>
      <c r="D19" s="23"/>
      <c r="E19" s="23">
        <f t="shared" si="0"/>
        <v>-3.2032451789982153</v>
      </c>
      <c r="F19" s="23"/>
      <c r="G19" s="23">
        <v>3.3085056466370855</v>
      </c>
      <c r="H19" s="23">
        <v>3.2025260990142992</v>
      </c>
      <c r="I19" s="23"/>
      <c r="J19" s="23">
        <f t="shared" si="1"/>
        <v>-0.10597954762278627</v>
      </c>
    </row>
    <row r="20" spans="1:10" x14ac:dyDescent="0.35">
      <c r="A20" s="29" t="s">
        <v>106</v>
      </c>
      <c r="B20" s="41">
        <v>102.20092382384725</v>
      </c>
      <c r="C20" s="41">
        <v>98.217697393655229</v>
      </c>
      <c r="D20" s="41"/>
      <c r="E20" s="41">
        <f t="shared" si="0"/>
        <v>-3.8974465994627172</v>
      </c>
      <c r="F20" s="41"/>
      <c r="G20" s="41">
        <v>1.6593116575935241</v>
      </c>
      <c r="H20" s="41">
        <v>1.5946408718201568</v>
      </c>
      <c r="I20" s="41"/>
      <c r="J20" s="41">
        <f t="shared" si="1"/>
        <v>-6.4670785773367268E-2</v>
      </c>
    </row>
    <row r="21" spans="1:10" x14ac:dyDescent="0.35">
      <c r="A21" s="28" t="s">
        <v>107</v>
      </c>
      <c r="B21" s="23">
        <v>100.52067767418012</v>
      </c>
      <c r="C21" s="23">
        <v>96.578129849916891</v>
      </c>
      <c r="D21" s="23"/>
      <c r="E21" s="23">
        <f t="shared" si="0"/>
        <v>-3.9221261888447434</v>
      </c>
      <c r="F21" s="23"/>
      <c r="G21" s="23">
        <v>1.0892103433638409</v>
      </c>
      <c r="H21" s="23">
        <v>1.046490139235162</v>
      </c>
      <c r="I21" s="23"/>
      <c r="J21" s="23">
        <f t="shared" si="1"/>
        <v>-4.272020412867894E-2</v>
      </c>
    </row>
    <row r="22" spans="1:10" x14ac:dyDescent="0.35">
      <c r="A22" s="29" t="s">
        <v>108</v>
      </c>
      <c r="B22" s="41">
        <v>102.27776475137003</v>
      </c>
      <c r="C22" s="41">
        <v>102.5355564967398</v>
      </c>
      <c r="D22" s="41"/>
      <c r="E22" s="41">
        <f t="shared" si="0"/>
        <v>0.25205062507618337</v>
      </c>
      <c r="F22" s="41"/>
      <c r="G22" s="41">
        <v>0.55998364567971992</v>
      </c>
      <c r="H22" s="41">
        <v>0.56139508795898008</v>
      </c>
      <c r="I22" s="41"/>
      <c r="J22" s="41">
        <f t="shared" si="1"/>
        <v>1.4114422792601555E-3</v>
      </c>
    </row>
    <row r="23" spans="1:10" x14ac:dyDescent="0.35">
      <c r="A23" s="30" t="s">
        <v>109</v>
      </c>
      <c r="B23" s="23">
        <v>100.54631887474518</v>
      </c>
      <c r="C23" s="23">
        <v>99.815106598075545</v>
      </c>
      <c r="D23" s="23"/>
      <c r="E23" s="23">
        <f t="shared" si="0"/>
        <v>-0.72723923148348968</v>
      </c>
      <c r="F23" s="23"/>
      <c r="G23" s="23">
        <v>2.981509540646166</v>
      </c>
      <c r="H23" s="23">
        <v>2.9598268335761637</v>
      </c>
      <c r="I23" s="23"/>
      <c r="J23" s="23">
        <f t="shared" si="1"/>
        <v>-2.1682707070002305E-2</v>
      </c>
    </row>
    <row r="24" spans="1:10" x14ac:dyDescent="0.35">
      <c r="A24" s="27" t="s">
        <v>110</v>
      </c>
      <c r="B24" s="41">
        <v>100.68599553775806</v>
      </c>
      <c r="C24" s="41">
        <v>99.793456399750468</v>
      </c>
      <c r="D24" s="41"/>
      <c r="E24" s="41">
        <f t="shared" si="0"/>
        <v>-0.8864580751678397</v>
      </c>
      <c r="F24" s="41"/>
      <c r="G24" s="41">
        <v>0.20891826023866436</v>
      </c>
      <c r="H24" s="41">
        <v>0.20706628745027855</v>
      </c>
      <c r="I24" s="41"/>
      <c r="J24" s="41">
        <f t="shared" si="1"/>
        <v>-1.8519727883858084E-3</v>
      </c>
    </row>
    <row r="25" spans="1:10" x14ac:dyDescent="0.35">
      <c r="A25" s="28" t="s">
        <v>111</v>
      </c>
      <c r="B25" s="23">
        <v>99.95659622225925</v>
      </c>
      <c r="C25" s="23">
        <v>100.55369698783169</v>
      </c>
      <c r="D25" s="23"/>
      <c r="E25" s="23">
        <f t="shared" si="0"/>
        <v>0.59736004239754337</v>
      </c>
      <c r="F25" s="23"/>
      <c r="G25" s="23">
        <v>0.10777437802965698</v>
      </c>
      <c r="H25" s="23">
        <v>0.10841817909994862</v>
      </c>
      <c r="I25" s="23"/>
      <c r="J25" s="23">
        <f t="shared" si="1"/>
        <v>6.438010702916469E-4</v>
      </c>
    </row>
    <row r="26" spans="1:10" x14ac:dyDescent="0.35">
      <c r="A26" s="27" t="s">
        <v>112</v>
      </c>
      <c r="B26" s="41">
        <v>101.20099569636335</v>
      </c>
      <c r="C26" s="41">
        <v>101.10109083253101</v>
      </c>
      <c r="D26" s="41"/>
      <c r="E26" s="41">
        <f t="shared" si="0"/>
        <v>-9.8719249889678284E-2</v>
      </c>
      <c r="F26" s="41"/>
      <c r="G26" s="41">
        <v>1.2015766137682293</v>
      </c>
      <c r="H26" s="41">
        <v>1.2003904263482676</v>
      </c>
      <c r="I26" s="41"/>
      <c r="J26" s="41">
        <f t="shared" si="1"/>
        <v>-1.1861874199616818E-3</v>
      </c>
    </row>
    <row r="27" spans="1:10" x14ac:dyDescent="0.35">
      <c r="A27" s="28" t="s">
        <v>113</v>
      </c>
      <c r="B27" s="23">
        <v>99.347245909753298</v>
      </c>
      <c r="C27" s="23">
        <v>99.431995115730032</v>
      </c>
      <c r="D27" s="23"/>
      <c r="E27" s="23">
        <f t="shared" si="0"/>
        <v>8.5306044672561754E-2</v>
      </c>
      <c r="F27" s="23"/>
      <c r="G27" s="23">
        <v>9.9639916434785911E-2</v>
      </c>
      <c r="H27" s="23">
        <v>9.9724915306411477E-2</v>
      </c>
      <c r="I27" s="23"/>
      <c r="J27" s="23">
        <f t="shared" si="1"/>
        <v>8.4998871625566186E-5</v>
      </c>
    </row>
    <row r="28" spans="1:10" x14ac:dyDescent="0.35">
      <c r="A28" s="27" t="s">
        <v>114</v>
      </c>
      <c r="B28" s="41">
        <v>99.254882714883138</v>
      </c>
      <c r="C28" s="41">
        <v>99.254882714883138</v>
      </c>
      <c r="D28" s="41"/>
      <c r="E28" s="41">
        <f t="shared" si="0"/>
        <v>0</v>
      </c>
      <c r="F28" s="41"/>
      <c r="G28" s="41">
        <v>0.25144663589646449</v>
      </c>
      <c r="H28" s="41">
        <v>0.25144663589646454</v>
      </c>
      <c r="I28" s="41"/>
      <c r="J28" s="41">
        <f t="shared" si="1"/>
        <v>0</v>
      </c>
    </row>
    <row r="29" spans="1:10" x14ac:dyDescent="0.35">
      <c r="A29" s="30" t="s">
        <v>115</v>
      </c>
      <c r="B29" s="23">
        <v>98.149970571596498</v>
      </c>
      <c r="C29" s="23">
        <v>98.602307509917978</v>
      </c>
      <c r="D29" s="23"/>
      <c r="E29" s="23">
        <f t="shared" si="0"/>
        <v>0.46086304018961854</v>
      </c>
      <c r="F29" s="23"/>
      <c r="G29" s="23">
        <v>0.73392477105789944</v>
      </c>
      <c r="H29" s="23">
        <v>0.73730715907050159</v>
      </c>
      <c r="I29" s="23"/>
      <c r="J29" s="23">
        <f t="shared" si="1"/>
        <v>3.3823880126021555E-3</v>
      </c>
    </row>
    <row r="30" spans="1:10" x14ac:dyDescent="0.35">
      <c r="A30" s="29" t="s">
        <v>116</v>
      </c>
      <c r="B30" s="41">
        <v>104.6887327929778</v>
      </c>
      <c r="C30" s="41">
        <v>98.390248909572179</v>
      </c>
      <c r="D30" s="41"/>
      <c r="E30" s="41">
        <f t="shared" si="0"/>
        <v>-6.0163913683632835</v>
      </c>
      <c r="F30" s="41"/>
      <c r="G30" s="41">
        <v>0.37822896522046501</v>
      </c>
      <c r="H30" s="41">
        <v>0.35547323040429119</v>
      </c>
      <c r="I30" s="41"/>
      <c r="J30" s="41">
        <f t="shared" si="1"/>
        <v>-2.2755734816173823E-2</v>
      </c>
    </row>
    <row r="31" spans="1:10" x14ac:dyDescent="0.35">
      <c r="A31" s="28" t="s">
        <v>6</v>
      </c>
      <c r="B31" s="23">
        <v>102.13477360527533</v>
      </c>
      <c r="C31" s="23">
        <v>102.32239661334656</v>
      </c>
      <c r="D31" s="23"/>
      <c r="E31" s="23">
        <f t="shared" si="0"/>
        <v>0.18370139909091865</v>
      </c>
      <c r="F31" s="23"/>
      <c r="G31" s="23">
        <v>0.37538779940560923</v>
      </c>
      <c r="H31" s="23">
        <v>0.37607739204513396</v>
      </c>
      <c r="I31" s="23"/>
      <c r="J31" s="23">
        <f t="shared" si="1"/>
        <v>6.895926395247276E-4</v>
      </c>
    </row>
    <row r="32" spans="1:10" x14ac:dyDescent="0.35">
      <c r="A32" s="29" t="s">
        <v>117</v>
      </c>
      <c r="B32" s="41">
        <v>102.21911294273487</v>
      </c>
      <c r="C32" s="41">
        <v>102.50538253065049</v>
      </c>
      <c r="D32" s="41"/>
      <c r="E32" s="41">
        <f t="shared" si="0"/>
        <v>0.28005485439499544</v>
      </c>
      <c r="F32" s="41"/>
      <c r="G32" s="41">
        <v>0.30063643606552898</v>
      </c>
      <c r="H32" s="41">
        <v>0.30147838299881058</v>
      </c>
      <c r="I32" s="41"/>
      <c r="J32" s="41">
        <f t="shared" si="1"/>
        <v>8.4194693328160097E-4</v>
      </c>
    </row>
    <row r="33" spans="1:10" x14ac:dyDescent="0.35">
      <c r="A33" s="28" t="s">
        <v>118</v>
      </c>
      <c r="B33" s="23">
        <v>101.79697686497994</v>
      </c>
      <c r="C33" s="23">
        <v>101.5894996254506</v>
      </c>
      <c r="D33" s="23"/>
      <c r="E33" s="23">
        <f t="shared" si="0"/>
        <v>-0.20381473587819388</v>
      </c>
      <c r="F33" s="23"/>
      <c r="G33" s="23">
        <v>7.4751363340080271E-2</v>
      </c>
      <c r="H33" s="23">
        <v>7.4599009046323356E-2</v>
      </c>
      <c r="I33" s="23"/>
      <c r="J33" s="23">
        <f t="shared" si="1"/>
        <v>-1.52354293756915E-4</v>
      </c>
    </row>
    <row r="34" spans="1:10" x14ac:dyDescent="0.35">
      <c r="A34" s="27" t="s">
        <v>7</v>
      </c>
      <c r="B34" s="41">
        <v>100.48621785812885</v>
      </c>
      <c r="C34" s="41">
        <v>98.503692488379386</v>
      </c>
      <c r="D34" s="41"/>
      <c r="E34" s="41">
        <f t="shared" si="0"/>
        <v>-1.9729326190269125</v>
      </c>
      <c r="F34" s="41"/>
      <c r="G34" s="41">
        <v>1.8864820114864891</v>
      </c>
      <c r="H34" s="41">
        <v>1.849262992529797</v>
      </c>
      <c r="I34" s="41"/>
      <c r="J34" s="41">
        <f t="shared" si="1"/>
        <v>-3.7219018956692107E-2</v>
      </c>
    </row>
    <row r="35" spans="1:10" x14ac:dyDescent="0.35">
      <c r="A35" s="28" t="s">
        <v>119</v>
      </c>
      <c r="B35" s="23">
        <v>102.53756334462655</v>
      </c>
      <c r="C35" s="23">
        <v>102.38428029005013</v>
      </c>
      <c r="D35" s="23"/>
      <c r="E35" s="23">
        <f t="shared" si="0"/>
        <v>-0.14948965976618878</v>
      </c>
      <c r="F35" s="23"/>
      <c r="G35" s="23">
        <v>0.83963223526604114</v>
      </c>
      <c r="H35" s="23">
        <v>0.8383770718942547</v>
      </c>
      <c r="I35" s="23"/>
      <c r="J35" s="23">
        <f t="shared" si="1"/>
        <v>-1.2551633717864386E-3</v>
      </c>
    </row>
    <row r="36" spans="1:10" x14ac:dyDescent="0.35">
      <c r="A36" s="27" t="s">
        <v>120</v>
      </c>
      <c r="B36" s="41">
        <v>106.06813051820943</v>
      </c>
      <c r="C36" s="41">
        <v>98.040731467363315</v>
      </c>
      <c r="D36" s="41"/>
      <c r="E36" s="41">
        <f t="shared" si="0"/>
        <v>-7.5681536118598736</v>
      </c>
      <c r="F36" s="41"/>
      <c r="G36" s="41">
        <v>0.44695385385043174</v>
      </c>
      <c r="H36" s="41">
        <v>0.41312769961690343</v>
      </c>
      <c r="I36" s="41"/>
      <c r="J36" s="41">
        <f t="shared" si="1"/>
        <v>-3.3826154233528305E-2</v>
      </c>
    </row>
    <row r="37" spans="1:10" x14ac:dyDescent="0.35">
      <c r="A37" s="30" t="s">
        <v>121</v>
      </c>
      <c r="B37" s="23">
        <v>100.7309611010436</v>
      </c>
      <c r="C37" s="23">
        <v>97.106237211527912</v>
      </c>
      <c r="D37" s="23"/>
      <c r="E37" s="23">
        <f t="shared" si="0"/>
        <v>-3.5984208329748024</v>
      </c>
      <c r="F37" s="23"/>
      <c r="G37" s="23">
        <v>0.23478704424501246</v>
      </c>
      <c r="H37" s="23">
        <v>0.22633841833177423</v>
      </c>
      <c r="I37" s="23"/>
      <c r="J37" s="23">
        <f t="shared" si="1"/>
        <v>-8.4486259132382224E-3</v>
      </c>
    </row>
    <row r="38" spans="1:10" x14ac:dyDescent="0.35">
      <c r="A38" s="29" t="s">
        <v>122</v>
      </c>
      <c r="B38" s="41">
        <v>84.82908814279017</v>
      </c>
      <c r="C38" s="41">
        <v>87.207155488617261</v>
      </c>
      <c r="D38" s="41"/>
      <c r="E38" s="41">
        <f t="shared" si="0"/>
        <v>2.8033630891141526</v>
      </c>
      <c r="F38" s="41"/>
      <c r="G38" s="41">
        <v>0.22511977083408519</v>
      </c>
      <c r="H38" s="41">
        <v>0.23143069539594632</v>
      </c>
      <c r="I38" s="41"/>
      <c r="J38" s="41">
        <f t="shared" si="1"/>
        <v>6.3109245618611365E-3</v>
      </c>
    </row>
    <row r="39" spans="1:10" x14ac:dyDescent="0.35">
      <c r="A39" s="30" t="s">
        <v>123</v>
      </c>
      <c r="B39" s="23">
        <v>102.0418683435709</v>
      </c>
      <c r="C39" s="23">
        <v>102.0418683435709</v>
      </c>
      <c r="D39" s="23"/>
      <c r="E39" s="23">
        <f t="shared" si="0"/>
        <v>0</v>
      </c>
      <c r="F39" s="23"/>
      <c r="G39" s="23">
        <v>6.4757649226585959E-2</v>
      </c>
      <c r="H39" s="23">
        <v>6.4757649226585959E-2</v>
      </c>
      <c r="I39" s="23"/>
      <c r="J39" s="23">
        <f t="shared" si="1"/>
        <v>0</v>
      </c>
    </row>
    <row r="40" spans="1:10" x14ac:dyDescent="0.35">
      <c r="A40" s="29" t="s">
        <v>124</v>
      </c>
      <c r="B40" s="41">
        <v>100.0532829034202</v>
      </c>
      <c r="C40" s="41">
        <v>100.0532829034202</v>
      </c>
      <c r="D40" s="41"/>
      <c r="E40" s="41">
        <f t="shared" si="0"/>
        <v>0</v>
      </c>
      <c r="F40" s="41"/>
      <c r="G40" s="41">
        <v>7.523145806433254E-2</v>
      </c>
      <c r="H40" s="41">
        <v>7.5231458064332554E-2</v>
      </c>
      <c r="I40" s="41"/>
      <c r="J40" s="41">
        <f t="shared" si="1"/>
        <v>0</v>
      </c>
    </row>
    <row r="41" spans="1:10" x14ac:dyDescent="0.35">
      <c r="A41" s="28" t="s">
        <v>8</v>
      </c>
      <c r="B41" s="23">
        <v>112.53890268400357</v>
      </c>
      <c r="C41" s="23">
        <v>110.22785980799954</v>
      </c>
      <c r="D41" s="23"/>
      <c r="E41" s="23">
        <f t="shared" si="0"/>
        <v>-2.0535502132033256</v>
      </c>
      <c r="F41" s="23"/>
      <c r="G41" s="23">
        <v>1.9252649048500041</v>
      </c>
      <c r="H41" s="23">
        <v>1.8857286232917281</v>
      </c>
      <c r="I41" s="23"/>
      <c r="J41" s="23">
        <f t="shared" si="1"/>
        <v>-3.9536281558276043E-2</v>
      </c>
    </row>
    <row r="42" spans="1:10" x14ac:dyDescent="0.35">
      <c r="A42" s="27" t="s">
        <v>125</v>
      </c>
      <c r="B42" s="41">
        <v>95.134488049140913</v>
      </c>
      <c r="C42" s="41">
        <v>86.280189581404358</v>
      </c>
      <c r="D42" s="41"/>
      <c r="E42" s="41">
        <f t="shared" si="0"/>
        <v>-9.3071383988138408</v>
      </c>
      <c r="F42" s="41"/>
      <c r="G42" s="41">
        <v>8.0517786415828269E-2</v>
      </c>
      <c r="H42" s="41">
        <v>7.3023884598445804E-2</v>
      </c>
      <c r="I42" s="41"/>
      <c r="J42" s="41">
        <f t="shared" si="1"/>
        <v>-7.4939018173824645E-3</v>
      </c>
    </row>
    <row r="43" spans="1:10" x14ac:dyDescent="0.35">
      <c r="A43" s="28" t="s">
        <v>126</v>
      </c>
      <c r="B43" s="23">
        <v>98.724235676581614</v>
      </c>
      <c r="C43" s="23">
        <v>99.548228293866288</v>
      </c>
      <c r="D43" s="23"/>
      <c r="E43" s="23">
        <f t="shared" si="0"/>
        <v>0.83464066511900192</v>
      </c>
      <c r="F43" s="23"/>
      <c r="G43" s="23">
        <v>0.62934187901071681</v>
      </c>
      <c r="H43" s="23">
        <v>0.63459462225556429</v>
      </c>
      <c r="I43" s="23"/>
      <c r="J43" s="23">
        <f t="shared" si="1"/>
        <v>5.2527432448474798E-3</v>
      </c>
    </row>
    <row r="44" spans="1:10" x14ac:dyDescent="0.35">
      <c r="A44" s="29" t="s">
        <v>127</v>
      </c>
      <c r="B44" s="41">
        <v>98.071132424210859</v>
      </c>
      <c r="C44" s="41">
        <v>99.104066787862308</v>
      </c>
      <c r="D44" s="41"/>
      <c r="E44" s="41">
        <f t="shared" si="0"/>
        <v>1.0532501645677428</v>
      </c>
      <c r="F44" s="41"/>
      <c r="G44" s="41">
        <v>6.6093818645017816E-2</v>
      </c>
      <c r="H44" s="41">
        <v>6.6789951898665573E-2</v>
      </c>
      <c r="I44" s="41"/>
      <c r="J44" s="41">
        <f t="shared" si="1"/>
        <v>6.9613325364775713E-4</v>
      </c>
    </row>
    <row r="45" spans="1:10" x14ac:dyDescent="0.35">
      <c r="A45" s="30" t="s">
        <v>128</v>
      </c>
      <c r="B45" s="23">
        <v>144.44854548945182</v>
      </c>
      <c r="C45" s="23">
        <v>136.13405058418076</v>
      </c>
      <c r="D45" s="23"/>
      <c r="E45" s="23">
        <f t="shared" si="0"/>
        <v>-5.7560253563634696</v>
      </c>
      <c r="F45" s="23"/>
      <c r="G45" s="23">
        <v>0.69679197300280871</v>
      </c>
      <c r="H45" s="23">
        <v>0.65668445035566181</v>
      </c>
      <c r="I45" s="23"/>
      <c r="J45" s="23">
        <f t="shared" si="1"/>
        <v>-4.0107522647146898E-2</v>
      </c>
    </row>
    <row r="46" spans="1:10" x14ac:dyDescent="0.35">
      <c r="A46" s="29" t="s">
        <v>129</v>
      </c>
      <c r="B46" s="41">
        <v>107.96153466448949</v>
      </c>
      <c r="C46" s="41">
        <v>108.755420949355</v>
      </c>
      <c r="D46" s="41"/>
      <c r="E46" s="41">
        <f t="shared" si="0"/>
        <v>0.73534179310497105</v>
      </c>
      <c r="F46" s="41"/>
      <c r="G46" s="41">
        <v>0.18258161950159513</v>
      </c>
      <c r="H46" s="41">
        <v>0.18392421845631826</v>
      </c>
      <c r="I46" s="41"/>
      <c r="J46" s="41">
        <f t="shared" si="1"/>
        <v>1.3425989547231343E-3</v>
      </c>
    </row>
    <row r="47" spans="1:10" x14ac:dyDescent="0.35">
      <c r="A47" s="28" t="s">
        <v>130</v>
      </c>
      <c r="B47" s="23">
        <v>99.376092510230251</v>
      </c>
      <c r="C47" s="23">
        <v>100.92635889819194</v>
      </c>
      <c r="D47" s="23"/>
      <c r="E47" s="23">
        <f t="shared" si="0"/>
        <v>1.5599993406886004</v>
      </c>
      <c r="F47" s="23"/>
      <c r="G47" s="23">
        <v>4.9594088462470438E-2</v>
      </c>
      <c r="H47" s="23">
        <v>5.0367755915505498E-2</v>
      </c>
      <c r="I47" s="23"/>
      <c r="J47" s="23">
        <f t="shared" si="1"/>
        <v>7.7366745303505957E-4</v>
      </c>
    </row>
    <row r="48" spans="1:10" x14ac:dyDescent="0.35">
      <c r="A48" s="27" t="s">
        <v>131</v>
      </c>
      <c r="B48" s="41">
        <v>100.22573962159284</v>
      </c>
      <c r="C48" s="41">
        <v>100.22573962159284</v>
      </c>
      <c r="D48" s="41"/>
      <c r="E48" s="41">
        <f t="shared" si="0"/>
        <v>0</v>
      </c>
      <c r="F48" s="41"/>
      <c r="G48" s="41">
        <v>0.22034373981156727</v>
      </c>
      <c r="H48" s="41">
        <v>0.2203437398115673</v>
      </c>
      <c r="I48" s="41"/>
      <c r="J48" s="41">
        <f t="shared" si="1"/>
        <v>0</v>
      </c>
    </row>
    <row r="49" spans="1:10" x14ac:dyDescent="0.35">
      <c r="A49" s="30" t="s">
        <v>9</v>
      </c>
      <c r="B49" s="23">
        <v>99.519727331552758</v>
      </c>
      <c r="C49" s="23">
        <v>99.397328185108705</v>
      </c>
      <c r="D49" s="23"/>
      <c r="E49" s="23">
        <f t="shared" si="0"/>
        <v>-0.12298983299691146</v>
      </c>
      <c r="F49" s="23"/>
      <c r="G49" s="23">
        <v>1.052705167000326</v>
      </c>
      <c r="H49" s="23">
        <v>1.0514104466734824</v>
      </c>
      <c r="I49" s="23"/>
      <c r="J49" s="23">
        <f t="shared" si="1"/>
        <v>-1.2947203268436347E-3</v>
      </c>
    </row>
    <row r="50" spans="1:10" x14ac:dyDescent="0.35">
      <c r="A50" s="29" t="s">
        <v>132</v>
      </c>
      <c r="B50" s="41">
        <v>99.663318006798008</v>
      </c>
      <c r="C50" s="41">
        <v>99.663318006798008</v>
      </c>
      <c r="D50" s="41"/>
      <c r="E50" s="41">
        <f t="shared" si="0"/>
        <v>0</v>
      </c>
      <c r="F50" s="41"/>
      <c r="G50" s="41">
        <v>0.22573685763807949</v>
      </c>
      <c r="H50" s="41">
        <v>0.22573685763807949</v>
      </c>
      <c r="I50" s="41"/>
      <c r="J50" s="41">
        <f t="shared" si="1"/>
        <v>0</v>
      </c>
    </row>
    <row r="51" spans="1:10" x14ac:dyDescent="0.35">
      <c r="A51" s="30" t="s">
        <v>133</v>
      </c>
      <c r="B51" s="23">
        <v>100.03681003798062</v>
      </c>
      <c r="C51" s="23">
        <v>100.03681003798062</v>
      </c>
      <c r="D51" s="23"/>
      <c r="E51" s="23">
        <f t="shared" si="0"/>
        <v>0</v>
      </c>
      <c r="F51" s="23"/>
      <c r="G51" s="23">
        <v>0.12162990805361354</v>
      </c>
      <c r="H51" s="23">
        <v>0.12162990805361354</v>
      </c>
      <c r="I51" s="23"/>
      <c r="J51" s="23">
        <f t="shared" si="1"/>
        <v>0</v>
      </c>
    </row>
    <row r="52" spans="1:10" x14ac:dyDescent="0.35">
      <c r="A52" s="29" t="s">
        <v>134</v>
      </c>
      <c r="B52" s="41">
        <v>101.24851478802469</v>
      </c>
      <c r="C52" s="41">
        <v>100.5839804464036</v>
      </c>
      <c r="D52" s="41"/>
      <c r="E52" s="41">
        <f t="shared" si="0"/>
        <v>-0.65633984163854242</v>
      </c>
      <c r="F52" s="41"/>
      <c r="G52" s="41">
        <v>7.0869034951722934E-2</v>
      </c>
      <c r="H52" s="41">
        <v>7.0403893239950027E-2</v>
      </c>
      <c r="I52" s="41"/>
      <c r="J52" s="41">
        <f t="shared" si="1"/>
        <v>-4.6514171177290675E-4</v>
      </c>
    </row>
    <row r="53" spans="1:10" x14ac:dyDescent="0.35">
      <c r="A53" s="30" t="s">
        <v>135</v>
      </c>
      <c r="B53" s="23">
        <v>98.77829728713121</v>
      </c>
      <c r="C53" s="23">
        <v>98.596521251510239</v>
      </c>
      <c r="D53" s="23"/>
      <c r="E53" s="23">
        <f t="shared" si="0"/>
        <v>-0.18402426505953473</v>
      </c>
      <c r="F53" s="23"/>
      <c r="G53" s="23">
        <v>0.45079849377601333</v>
      </c>
      <c r="H53" s="23">
        <v>0.44996891516094256</v>
      </c>
      <c r="I53" s="23"/>
      <c r="J53" s="23">
        <f t="shared" si="1"/>
        <v>-8.2957861507076958E-4</v>
      </c>
    </row>
    <row r="54" spans="1:10" x14ac:dyDescent="0.35">
      <c r="A54" s="29" t="s">
        <v>136</v>
      </c>
      <c r="B54" s="41">
        <v>100.18502383715561</v>
      </c>
      <c r="C54" s="41">
        <v>100.18502383715561</v>
      </c>
      <c r="D54" s="41"/>
      <c r="E54" s="41">
        <f t="shared" si="0"/>
        <v>0</v>
      </c>
      <c r="F54" s="41"/>
      <c r="G54" s="41">
        <v>0.18367087258089651</v>
      </c>
      <c r="H54" s="41">
        <v>0.18367087258089654</v>
      </c>
      <c r="I54" s="41"/>
      <c r="J54" s="41">
        <f t="shared" si="1"/>
        <v>0</v>
      </c>
    </row>
    <row r="55" spans="1:10" x14ac:dyDescent="0.35">
      <c r="A55" s="28" t="s">
        <v>10</v>
      </c>
      <c r="B55" s="23">
        <v>104.81025539361782</v>
      </c>
      <c r="C55" s="23">
        <v>107.99493790731836</v>
      </c>
      <c r="D55" s="23"/>
      <c r="E55" s="23">
        <f t="shared" si="0"/>
        <v>3.038521852408782</v>
      </c>
      <c r="F55" s="23"/>
      <c r="G55" s="23">
        <v>0.67119956183872564</v>
      </c>
      <c r="H55" s="23">
        <v>0.69159410719846748</v>
      </c>
      <c r="I55" s="23"/>
      <c r="J55" s="23">
        <f t="shared" si="1"/>
        <v>2.0394545359741834E-2</v>
      </c>
    </row>
    <row r="56" spans="1:10" x14ac:dyDescent="0.35">
      <c r="A56" s="29" t="s">
        <v>137</v>
      </c>
      <c r="B56" s="41">
        <v>100.83955306912976</v>
      </c>
      <c r="C56" s="41">
        <v>99.442958490515778</v>
      </c>
      <c r="D56" s="41"/>
      <c r="E56" s="41">
        <f t="shared" si="0"/>
        <v>-1.3849670452789065</v>
      </c>
      <c r="F56" s="41"/>
      <c r="G56" s="41">
        <v>5.5029007840122927E-2</v>
      </c>
      <c r="H56" s="41">
        <v>5.4266874216193278E-2</v>
      </c>
      <c r="I56" s="41"/>
      <c r="J56" s="41">
        <f t="shared" si="1"/>
        <v>-7.6213362392964917E-4</v>
      </c>
    </row>
    <row r="57" spans="1:10" x14ac:dyDescent="0.35">
      <c r="A57" s="30" t="s">
        <v>138</v>
      </c>
      <c r="B57" s="23">
        <v>99.496535459238117</v>
      </c>
      <c r="C57" s="23">
        <v>99.496535459238117</v>
      </c>
      <c r="D57" s="23"/>
      <c r="E57" s="23">
        <f t="shared" si="0"/>
        <v>0</v>
      </c>
      <c r="F57" s="23"/>
      <c r="G57" s="23">
        <v>6.7433158507022695E-2</v>
      </c>
      <c r="H57" s="23">
        <v>6.7433158507022695E-2</v>
      </c>
      <c r="I57" s="23"/>
      <c r="J57" s="23">
        <f t="shared" si="1"/>
        <v>0</v>
      </c>
    </row>
    <row r="58" spans="1:10" x14ac:dyDescent="0.35">
      <c r="A58" s="29" t="s">
        <v>139</v>
      </c>
      <c r="B58" s="41">
        <v>100.73387986976442</v>
      </c>
      <c r="C58" s="41">
        <v>100.50616314422723</v>
      </c>
      <c r="D58" s="41"/>
      <c r="E58" s="41">
        <f t="shared" si="0"/>
        <v>-0.2260577333381808</v>
      </c>
      <c r="F58" s="41"/>
      <c r="G58" s="41">
        <v>0.21194231999143209</v>
      </c>
      <c r="H58" s="41">
        <v>0.21146320798687512</v>
      </c>
      <c r="I58" s="41"/>
      <c r="J58" s="41">
        <f t="shared" si="1"/>
        <v>-4.7911200455696967E-4</v>
      </c>
    </row>
    <row r="59" spans="1:10" x14ac:dyDescent="0.35">
      <c r="A59" s="30" t="s">
        <v>140</v>
      </c>
      <c r="B59" s="23">
        <v>110.8508147032739</v>
      </c>
      <c r="C59" s="23">
        <v>118.95901014434278</v>
      </c>
      <c r="D59" s="23"/>
      <c r="E59" s="23">
        <f t="shared" si="0"/>
        <v>7.3145113662655081</v>
      </c>
      <c r="F59" s="23"/>
      <c r="G59" s="23">
        <v>0.29579270445887146</v>
      </c>
      <c r="H59" s="23">
        <v>0.31742849544709978</v>
      </c>
      <c r="I59" s="23"/>
      <c r="J59" s="23">
        <f t="shared" si="1"/>
        <v>2.1635790988228321E-2</v>
      </c>
    </row>
    <row r="60" spans="1:10" x14ac:dyDescent="0.35">
      <c r="A60" s="29" t="s">
        <v>141</v>
      </c>
      <c r="B60" s="41">
        <v>100.46424913856589</v>
      </c>
      <c r="C60" s="41">
        <v>100.46424913856589</v>
      </c>
      <c r="D60" s="41"/>
      <c r="E60" s="41">
        <f t="shared" si="0"/>
        <v>0</v>
      </c>
      <c r="F60" s="41"/>
      <c r="G60" s="41">
        <v>4.1002371041276485E-2</v>
      </c>
      <c r="H60" s="41">
        <v>4.1002371041276485E-2</v>
      </c>
      <c r="I60" s="41"/>
      <c r="J60" s="41">
        <f t="shared" si="1"/>
        <v>0</v>
      </c>
    </row>
    <row r="61" spans="1:10" x14ac:dyDescent="0.35">
      <c r="A61" s="28" t="s">
        <v>11</v>
      </c>
      <c r="B61" s="23">
        <v>100.31973334051222</v>
      </c>
      <c r="C61" s="23">
        <v>100.16222769943013</v>
      </c>
      <c r="D61" s="23"/>
      <c r="E61" s="23">
        <f t="shared" si="0"/>
        <v>-0.15700364807337275</v>
      </c>
      <c r="F61" s="23"/>
      <c r="G61" s="23">
        <v>2.564644597750346</v>
      </c>
      <c r="H61" s="23">
        <v>2.5606180121717617</v>
      </c>
      <c r="I61" s="23"/>
      <c r="J61" s="23">
        <f t="shared" si="1"/>
        <v>-4.026585578584374E-3</v>
      </c>
    </row>
    <row r="62" spans="1:10" x14ac:dyDescent="0.35">
      <c r="A62" s="27" t="s">
        <v>142</v>
      </c>
      <c r="B62" s="41">
        <v>100.68237541622555</v>
      </c>
      <c r="C62" s="41">
        <v>100.68237541622555</v>
      </c>
      <c r="D62" s="41"/>
      <c r="E62" s="41">
        <f t="shared" si="0"/>
        <v>0</v>
      </c>
      <c r="F62" s="41"/>
      <c r="G62" s="41">
        <v>0.32705932986673641</v>
      </c>
      <c r="H62" s="41">
        <v>0.32705932986673636</v>
      </c>
      <c r="I62" s="41"/>
      <c r="J62" s="41">
        <f t="shared" si="1"/>
        <v>0</v>
      </c>
    </row>
    <row r="63" spans="1:10" x14ac:dyDescent="0.35">
      <c r="A63" s="28" t="s">
        <v>142</v>
      </c>
      <c r="B63" s="23">
        <v>100.68237541622555</v>
      </c>
      <c r="C63" s="23">
        <v>100.68237541622555</v>
      </c>
      <c r="D63" s="23"/>
      <c r="E63" s="23">
        <f t="shared" si="0"/>
        <v>0</v>
      </c>
      <c r="F63" s="23"/>
      <c r="G63" s="23">
        <v>0.32705932986673641</v>
      </c>
      <c r="H63" s="23">
        <v>0.32705932986673636</v>
      </c>
      <c r="I63" s="23"/>
      <c r="J63" s="23">
        <f t="shared" si="1"/>
        <v>0</v>
      </c>
    </row>
    <row r="64" spans="1:10" x14ac:dyDescent="0.35">
      <c r="A64" s="29" t="s">
        <v>143</v>
      </c>
      <c r="B64" s="41">
        <v>99.744028865186209</v>
      </c>
      <c r="C64" s="41">
        <v>98.573845293954733</v>
      </c>
      <c r="D64" s="41"/>
      <c r="E64" s="41">
        <f t="shared" si="0"/>
        <v>-1.1731865902600447</v>
      </c>
      <c r="F64" s="41"/>
      <c r="G64" s="41">
        <v>0.3150200167950552</v>
      </c>
      <c r="H64" s="41">
        <v>0.31132424420138072</v>
      </c>
      <c r="I64" s="41"/>
      <c r="J64" s="41">
        <f t="shared" si="1"/>
        <v>-3.6957725936744845E-3</v>
      </c>
    </row>
    <row r="65" spans="1:10" x14ac:dyDescent="0.35">
      <c r="A65" s="30" t="s">
        <v>143</v>
      </c>
      <c r="B65" s="23">
        <v>99.744028865186209</v>
      </c>
      <c r="C65" s="23">
        <v>98.573845293954733</v>
      </c>
      <c r="D65" s="23"/>
      <c r="E65" s="23">
        <f t="shared" si="0"/>
        <v>-1.1731865902600447</v>
      </c>
      <c r="F65" s="23"/>
      <c r="G65" s="23">
        <v>0.3150200167950552</v>
      </c>
      <c r="H65" s="23">
        <v>0.31132424420138072</v>
      </c>
      <c r="I65" s="23"/>
      <c r="J65" s="23">
        <f t="shared" si="1"/>
        <v>-3.6957725936744845E-3</v>
      </c>
    </row>
    <row r="66" spans="1:10" x14ac:dyDescent="0.35">
      <c r="A66" s="27" t="s">
        <v>144</v>
      </c>
      <c r="B66" s="41">
        <v>98.92228042390245</v>
      </c>
      <c r="C66" s="41">
        <v>98.53564842871161</v>
      </c>
      <c r="D66" s="41"/>
      <c r="E66" s="41">
        <f t="shared" si="0"/>
        <v>-0.39084419964242612</v>
      </c>
      <c r="F66" s="41"/>
      <c r="G66" s="41">
        <v>8.4640627956803174E-2</v>
      </c>
      <c r="H66" s="41">
        <v>8.4309814971893091E-2</v>
      </c>
      <c r="I66" s="41"/>
      <c r="J66" s="41">
        <f t="shared" si="1"/>
        <v>-3.3081298491008382E-4</v>
      </c>
    </row>
    <row r="67" spans="1:10" x14ac:dyDescent="0.35">
      <c r="A67" s="28" t="s">
        <v>144</v>
      </c>
      <c r="B67" s="23">
        <v>98.92228042390245</v>
      </c>
      <c r="C67" s="23">
        <v>98.53564842871161</v>
      </c>
      <c r="D67" s="23"/>
      <c r="E67" s="23">
        <f t="shared" si="0"/>
        <v>-0.39084419964242612</v>
      </c>
      <c r="F67" s="23"/>
      <c r="G67" s="23">
        <v>8.4640627956803174E-2</v>
      </c>
      <c r="H67" s="23">
        <v>8.4309814971893091E-2</v>
      </c>
      <c r="I67" s="23"/>
      <c r="J67" s="23">
        <f t="shared" si="1"/>
        <v>-3.3081298491008382E-4</v>
      </c>
    </row>
    <row r="68" spans="1:10" x14ac:dyDescent="0.35">
      <c r="A68" s="29" t="s">
        <v>145</v>
      </c>
      <c r="B68" s="41">
        <v>100</v>
      </c>
      <c r="C68" s="41">
        <v>100</v>
      </c>
      <c r="D68" s="41"/>
      <c r="E68" s="41">
        <f t="shared" si="0"/>
        <v>0</v>
      </c>
      <c r="F68" s="41"/>
      <c r="G68" s="41">
        <v>1.565551972753457</v>
      </c>
      <c r="H68" s="41">
        <v>1.565551972753457</v>
      </c>
      <c r="I68" s="41"/>
      <c r="J68" s="41">
        <f t="shared" si="1"/>
        <v>0</v>
      </c>
    </row>
    <row r="69" spans="1:10" x14ac:dyDescent="0.35">
      <c r="A69" s="30" t="s">
        <v>145</v>
      </c>
      <c r="B69" s="23">
        <v>100</v>
      </c>
      <c r="C69" s="23">
        <v>100</v>
      </c>
      <c r="D69" s="23"/>
      <c r="E69" s="23">
        <f t="shared" si="0"/>
        <v>0</v>
      </c>
      <c r="F69" s="23"/>
      <c r="G69" s="23">
        <v>1.565551972753457</v>
      </c>
      <c r="H69" s="23">
        <v>1.565551972753457</v>
      </c>
      <c r="I69" s="23"/>
      <c r="J69" s="23">
        <f t="shared" si="1"/>
        <v>0</v>
      </c>
    </row>
    <row r="70" spans="1:10" x14ac:dyDescent="0.35">
      <c r="A70" s="29" t="s">
        <v>146</v>
      </c>
      <c r="B70" s="41">
        <v>106.08775943790991</v>
      </c>
      <c r="C70" s="41">
        <v>106.08775943790991</v>
      </c>
      <c r="D70" s="41"/>
      <c r="E70" s="41">
        <f t="shared" si="0"/>
        <v>0</v>
      </c>
      <c r="F70" s="41"/>
      <c r="G70" s="41">
        <v>0.13581616478939465</v>
      </c>
      <c r="H70" s="41">
        <v>0.13581616478939465</v>
      </c>
      <c r="I70" s="41"/>
      <c r="J70" s="41">
        <f t="shared" si="1"/>
        <v>0</v>
      </c>
    </row>
    <row r="71" spans="1:10" x14ac:dyDescent="0.35">
      <c r="A71" s="30" t="s">
        <v>146</v>
      </c>
      <c r="B71" s="23">
        <v>106.08775943790991</v>
      </c>
      <c r="C71" s="23">
        <v>106.08775943790991</v>
      </c>
      <c r="D71" s="23"/>
      <c r="E71" s="23">
        <f t="shared" ref="E71:E134" si="2">((C71/B71-1)*100)</f>
        <v>0</v>
      </c>
      <c r="F71" s="23"/>
      <c r="G71" s="23">
        <v>0.13581616478939465</v>
      </c>
      <c r="H71" s="23">
        <v>0.13581616478939465</v>
      </c>
      <c r="I71" s="23"/>
      <c r="J71" s="23">
        <f t="shared" si="1"/>
        <v>0</v>
      </c>
    </row>
    <row r="72" spans="1:10" x14ac:dyDescent="0.35">
      <c r="A72" s="29" t="s">
        <v>147</v>
      </c>
      <c r="B72" s="41">
        <v>99.92250910703234</v>
      </c>
      <c r="C72" s="41">
        <v>99.92250910703234</v>
      </c>
      <c r="D72" s="41"/>
      <c r="E72" s="41">
        <f t="shared" si="2"/>
        <v>0</v>
      </c>
      <c r="F72" s="41"/>
      <c r="G72" s="41">
        <v>0.13655648558889968</v>
      </c>
      <c r="H72" s="41">
        <v>0.13655648558889968</v>
      </c>
      <c r="I72" s="41"/>
      <c r="J72" s="41">
        <f t="shared" ref="J72:J135" si="3">H72-G72</f>
        <v>0</v>
      </c>
    </row>
    <row r="73" spans="1:10" x14ac:dyDescent="0.35">
      <c r="A73" s="30" t="s">
        <v>147</v>
      </c>
      <c r="B73" s="23">
        <v>99.92250910703234</v>
      </c>
      <c r="C73" s="23">
        <v>99.92250910703234</v>
      </c>
      <c r="D73" s="23"/>
      <c r="E73" s="23">
        <f t="shared" si="2"/>
        <v>0</v>
      </c>
      <c r="F73" s="23"/>
      <c r="G73" s="23">
        <v>0.13655648558889968</v>
      </c>
      <c r="H73" s="23">
        <v>0.13655648558889968</v>
      </c>
      <c r="I73" s="23"/>
      <c r="J73" s="23">
        <f t="shared" si="3"/>
        <v>0</v>
      </c>
    </row>
    <row r="74" spans="1:10" x14ac:dyDescent="0.35">
      <c r="A74" s="29" t="s">
        <v>148</v>
      </c>
      <c r="B74" s="41">
        <v>99.450372842147203</v>
      </c>
      <c r="C74" s="41">
        <v>99.383073214636397</v>
      </c>
      <c r="D74" s="41"/>
      <c r="E74" s="41">
        <f t="shared" si="2"/>
        <v>-6.767156883125125E-2</v>
      </c>
      <c r="F74" s="41"/>
      <c r="G74" s="41">
        <v>1.2655875418195395</v>
      </c>
      <c r="H74" s="41">
        <v>1.2647310988750575</v>
      </c>
      <c r="I74" s="41"/>
      <c r="J74" s="41">
        <f t="shared" si="3"/>
        <v>-8.5644294448194991E-4</v>
      </c>
    </row>
    <row r="75" spans="1:10" x14ac:dyDescent="0.35">
      <c r="A75" s="30" t="s">
        <v>12</v>
      </c>
      <c r="B75" s="23">
        <v>100.15232948956334</v>
      </c>
      <c r="C75" s="23">
        <v>100.15232948956334</v>
      </c>
      <c r="D75" s="23"/>
      <c r="E75" s="23">
        <f t="shared" si="2"/>
        <v>0</v>
      </c>
      <c r="F75" s="23"/>
      <c r="G75" s="23">
        <v>1.0160128455212247</v>
      </c>
      <c r="H75" s="23">
        <v>1.0160128455212249</v>
      </c>
      <c r="I75" s="23"/>
      <c r="J75" s="23">
        <f t="shared" si="3"/>
        <v>0</v>
      </c>
    </row>
    <row r="76" spans="1:10" x14ac:dyDescent="0.35">
      <c r="A76" s="27" t="s">
        <v>13</v>
      </c>
      <c r="B76" s="41">
        <v>100.15232948956334</v>
      </c>
      <c r="C76" s="41">
        <v>100.15232948956334</v>
      </c>
      <c r="D76" s="41"/>
      <c r="E76" s="41">
        <f t="shared" si="2"/>
        <v>0</v>
      </c>
      <c r="F76" s="41"/>
      <c r="G76" s="41">
        <v>1.0160128455212247</v>
      </c>
      <c r="H76" s="41">
        <v>1.0160128455212249</v>
      </c>
      <c r="I76" s="41"/>
      <c r="J76" s="41">
        <f t="shared" si="3"/>
        <v>0</v>
      </c>
    </row>
    <row r="77" spans="1:10" x14ac:dyDescent="0.35">
      <c r="A77" s="28" t="s">
        <v>149</v>
      </c>
      <c r="B77" s="23">
        <v>100</v>
      </c>
      <c r="C77" s="23">
        <v>100</v>
      </c>
      <c r="D77" s="23"/>
      <c r="E77" s="23">
        <f t="shared" si="2"/>
        <v>0</v>
      </c>
      <c r="F77" s="23"/>
      <c r="G77" s="23">
        <v>1.0046286559024298</v>
      </c>
      <c r="H77" s="23">
        <v>1.0046286559024298</v>
      </c>
      <c r="I77" s="23"/>
      <c r="J77" s="23">
        <f t="shared" si="3"/>
        <v>0</v>
      </c>
    </row>
    <row r="78" spans="1:10" x14ac:dyDescent="0.35">
      <c r="A78" s="29" t="s">
        <v>150</v>
      </c>
      <c r="B78" s="41">
        <v>115.70643085877509</v>
      </c>
      <c r="C78" s="41">
        <v>115.70643085877509</v>
      </c>
      <c r="D78" s="41"/>
      <c r="E78" s="41">
        <f t="shared" si="2"/>
        <v>0</v>
      </c>
      <c r="F78" s="41"/>
      <c r="G78" s="41">
        <v>1.1384189618795079E-2</v>
      </c>
      <c r="H78" s="41">
        <v>1.1384189618795081E-2</v>
      </c>
      <c r="I78" s="41"/>
      <c r="J78" s="41">
        <f t="shared" si="3"/>
        <v>0</v>
      </c>
    </row>
    <row r="79" spans="1:10" x14ac:dyDescent="0.35">
      <c r="A79" s="30" t="s">
        <v>14</v>
      </c>
      <c r="B79" s="23">
        <v>96.691472225598218</v>
      </c>
      <c r="C79" s="23">
        <v>96.359664833232515</v>
      </c>
      <c r="D79" s="23"/>
      <c r="E79" s="23">
        <f t="shared" si="2"/>
        <v>-0.34316096831324971</v>
      </c>
      <c r="F79" s="23"/>
      <c r="G79" s="23">
        <v>0.24957469629831466</v>
      </c>
      <c r="H79" s="23">
        <v>0.24871825335383252</v>
      </c>
      <c r="I79" s="23"/>
      <c r="J79" s="23">
        <f t="shared" si="3"/>
        <v>-8.564429444821442E-4</v>
      </c>
    </row>
    <row r="80" spans="1:10" x14ac:dyDescent="0.35">
      <c r="A80" s="29" t="s">
        <v>15</v>
      </c>
      <c r="B80" s="41">
        <v>96.691472225598218</v>
      </c>
      <c r="C80" s="41">
        <v>96.359664833232515</v>
      </c>
      <c r="D80" s="41"/>
      <c r="E80" s="41">
        <f t="shared" si="2"/>
        <v>-0.34316096831324971</v>
      </c>
      <c r="F80" s="41"/>
      <c r="G80" s="41">
        <v>0.24957469629831466</v>
      </c>
      <c r="H80" s="41">
        <v>0.24871825335383252</v>
      </c>
      <c r="I80" s="41"/>
      <c r="J80" s="41">
        <f t="shared" si="3"/>
        <v>-8.564429444821442E-4</v>
      </c>
    </row>
    <row r="81" spans="1:10" x14ac:dyDescent="0.35">
      <c r="A81" s="28" t="s">
        <v>15</v>
      </c>
      <c r="B81" s="23">
        <v>96.691472225598218</v>
      </c>
      <c r="C81" s="23">
        <v>96.359664833232515</v>
      </c>
      <c r="D81" s="23"/>
      <c r="E81" s="23">
        <f t="shared" si="2"/>
        <v>-0.34316096831324971</v>
      </c>
      <c r="F81" s="23"/>
      <c r="G81" s="23">
        <v>0.24957469629831466</v>
      </c>
      <c r="H81" s="23">
        <v>0.24871825335383252</v>
      </c>
      <c r="I81" s="23"/>
      <c r="J81" s="23">
        <f t="shared" si="3"/>
        <v>-8.564429444821442E-4</v>
      </c>
    </row>
    <row r="82" spans="1:10" x14ac:dyDescent="0.35">
      <c r="A82" s="27" t="s">
        <v>16</v>
      </c>
      <c r="B82" s="41">
        <v>97.8820984863776</v>
      </c>
      <c r="C82" s="41">
        <v>97.8820984863776</v>
      </c>
      <c r="D82" s="41"/>
      <c r="E82" s="41">
        <f t="shared" si="2"/>
        <v>0</v>
      </c>
      <c r="F82" s="41"/>
      <c r="G82" s="41">
        <v>3.7129586079253718</v>
      </c>
      <c r="H82" s="41">
        <v>3.7129586079253718</v>
      </c>
      <c r="I82" s="41"/>
      <c r="J82" s="41">
        <f t="shared" si="3"/>
        <v>0</v>
      </c>
    </row>
    <row r="83" spans="1:10" x14ac:dyDescent="0.35">
      <c r="A83" s="28" t="s">
        <v>17</v>
      </c>
      <c r="B83" s="23">
        <v>97.666213212995956</v>
      </c>
      <c r="C83" s="23">
        <v>97.666213212995956</v>
      </c>
      <c r="D83" s="23"/>
      <c r="E83" s="23">
        <f t="shared" si="2"/>
        <v>0</v>
      </c>
      <c r="F83" s="23"/>
      <c r="G83" s="23">
        <v>2.8236760755804426</v>
      </c>
      <c r="H83" s="23">
        <v>2.8236760755804426</v>
      </c>
      <c r="I83" s="23"/>
      <c r="J83" s="23">
        <f t="shared" si="3"/>
        <v>0</v>
      </c>
    </row>
    <row r="84" spans="1:10" x14ac:dyDescent="0.35">
      <c r="A84" s="29" t="s">
        <v>18</v>
      </c>
      <c r="B84" s="41">
        <v>98.54813499479846</v>
      </c>
      <c r="C84" s="41">
        <v>98.54813499479846</v>
      </c>
      <c r="D84" s="41"/>
      <c r="E84" s="41">
        <f t="shared" si="2"/>
        <v>0</v>
      </c>
      <c r="F84" s="41"/>
      <c r="G84" s="41">
        <v>0.3857089630764291</v>
      </c>
      <c r="H84" s="41">
        <v>0.38570896307642916</v>
      </c>
      <c r="I84" s="41"/>
      <c r="J84" s="41">
        <f t="shared" si="3"/>
        <v>0</v>
      </c>
    </row>
    <row r="85" spans="1:10" x14ac:dyDescent="0.35">
      <c r="A85" s="28" t="s">
        <v>18</v>
      </c>
      <c r="B85" s="23">
        <v>98.54813499479846</v>
      </c>
      <c r="C85" s="23">
        <v>98.54813499479846</v>
      </c>
      <c r="D85" s="23"/>
      <c r="E85" s="23">
        <f t="shared" si="2"/>
        <v>0</v>
      </c>
      <c r="F85" s="23"/>
      <c r="G85" s="23">
        <v>0.3857089630764291</v>
      </c>
      <c r="H85" s="23">
        <v>0.38570896307642916</v>
      </c>
      <c r="I85" s="23"/>
      <c r="J85" s="23">
        <f t="shared" si="3"/>
        <v>0</v>
      </c>
    </row>
    <row r="86" spans="1:10" x14ac:dyDescent="0.35">
      <c r="A86" s="27" t="s">
        <v>19</v>
      </c>
      <c r="B86" s="41">
        <v>97.531667436793512</v>
      </c>
      <c r="C86" s="41">
        <v>97.531667436793512</v>
      </c>
      <c r="D86" s="41"/>
      <c r="E86" s="41">
        <f t="shared" si="2"/>
        <v>0</v>
      </c>
      <c r="F86" s="41"/>
      <c r="G86" s="41">
        <v>2.1541100677684817</v>
      </c>
      <c r="H86" s="41">
        <v>2.1541100677684817</v>
      </c>
      <c r="I86" s="41"/>
      <c r="J86" s="41">
        <f t="shared" si="3"/>
        <v>0</v>
      </c>
    </row>
    <row r="87" spans="1:10" x14ac:dyDescent="0.35">
      <c r="A87" s="30" t="s">
        <v>151</v>
      </c>
      <c r="B87" s="23">
        <v>93.424415886219052</v>
      </c>
      <c r="C87" s="23">
        <v>93.424415886219052</v>
      </c>
      <c r="D87" s="23"/>
      <c r="E87" s="23">
        <f t="shared" si="2"/>
        <v>0</v>
      </c>
      <c r="F87" s="23"/>
      <c r="G87" s="23">
        <v>1.0184685998215719</v>
      </c>
      <c r="H87" s="23">
        <v>1.0184685998215717</v>
      </c>
      <c r="I87" s="23"/>
      <c r="J87" s="23">
        <f t="shared" si="3"/>
        <v>0</v>
      </c>
    </row>
    <row r="88" spans="1:10" x14ac:dyDescent="0.35">
      <c r="A88" s="29" t="s">
        <v>152</v>
      </c>
      <c r="B88" s="41">
        <v>103.50982591479222</v>
      </c>
      <c r="C88" s="41">
        <v>103.50982591479222</v>
      </c>
      <c r="D88" s="41"/>
      <c r="E88" s="41">
        <f t="shared" si="2"/>
        <v>0</v>
      </c>
      <c r="F88" s="41"/>
      <c r="G88" s="41">
        <v>0.65751744964229875</v>
      </c>
      <c r="H88" s="41">
        <v>0.65751744964229875</v>
      </c>
      <c r="I88" s="41"/>
      <c r="J88" s="41">
        <f t="shared" si="3"/>
        <v>0</v>
      </c>
    </row>
    <row r="89" spans="1:10" x14ac:dyDescent="0.35">
      <c r="A89" s="28" t="s">
        <v>153</v>
      </c>
      <c r="B89" s="23">
        <v>98.405608365960504</v>
      </c>
      <c r="C89" s="23">
        <v>98.405608365960504</v>
      </c>
      <c r="D89" s="23"/>
      <c r="E89" s="23">
        <f t="shared" si="2"/>
        <v>0</v>
      </c>
      <c r="F89" s="23"/>
      <c r="G89" s="23">
        <v>0.31647120237840287</v>
      </c>
      <c r="H89" s="23">
        <v>0.31647120237840287</v>
      </c>
      <c r="I89" s="23"/>
      <c r="J89" s="23">
        <f t="shared" si="3"/>
        <v>0</v>
      </c>
    </row>
    <row r="90" spans="1:10" x14ac:dyDescent="0.35">
      <c r="A90" s="29" t="s">
        <v>154</v>
      </c>
      <c r="B90" s="41">
        <v>100</v>
      </c>
      <c r="C90" s="41">
        <v>100</v>
      </c>
      <c r="D90" s="41"/>
      <c r="E90" s="41">
        <f t="shared" si="2"/>
        <v>0</v>
      </c>
      <c r="F90" s="41"/>
      <c r="G90" s="41">
        <v>0.16165281592620806</v>
      </c>
      <c r="H90" s="41">
        <v>0.16165281592620809</v>
      </c>
      <c r="I90" s="41"/>
      <c r="J90" s="41">
        <f t="shared" si="3"/>
        <v>0</v>
      </c>
    </row>
    <row r="91" spans="1:10" x14ac:dyDescent="0.35">
      <c r="A91" s="28" t="s">
        <v>20</v>
      </c>
      <c r="B91" s="23">
        <v>94.10360288810287</v>
      </c>
      <c r="C91" s="23">
        <v>94.10360288810287</v>
      </c>
      <c r="D91" s="23"/>
      <c r="E91" s="23">
        <f t="shared" si="2"/>
        <v>0</v>
      </c>
      <c r="F91" s="23"/>
      <c r="G91" s="23">
        <v>0.11609814217369574</v>
      </c>
      <c r="H91" s="23">
        <v>0.11609814217369574</v>
      </c>
      <c r="I91" s="23"/>
      <c r="J91" s="23">
        <f t="shared" si="3"/>
        <v>0</v>
      </c>
    </row>
    <row r="92" spans="1:10" x14ac:dyDescent="0.35">
      <c r="A92" s="27" t="s">
        <v>155</v>
      </c>
      <c r="B92" s="41">
        <v>94.10360288810287</v>
      </c>
      <c r="C92" s="41">
        <v>94.10360288810287</v>
      </c>
      <c r="D92" s="41"/>
      <c r="E92" s="41">
        <f t="shared" si="2"/>
        <v>0</v>
      </c>
      <c r="F92" s="41"/>
      <c r="G92" s="41">
        <v>0.11609814217369574</v>
      </c>
      <c r="H92" s="41">
        <v>0.11609814217369574</v>
      </c>
      <c r="I92" s="41"/>
      <c r="J92" s="41">
        <f t="shared" si="3"/>
        <v>0</v>
      </c>
    </row>
    <row r="93" spans="1:10" x14ac:dyDescent="0.35">
      <c r="A93" s="28" t="s">
        <v>156</v>
      </c>
      <c r="B93" s="23">
        <v>100</v>
      </c>
      <c r="C93" s="23">
        <v>100</v>
      </c>
      <c r="D93" s="23"/>
      <c r="E93" s="23">
        <f t="shared" si="2"/>
        <v>0</v>
      </c>
      <c r="F93" s="23"/>
      <c r="G93" s="23">
        <v>0.1677589025618357</v>
      </c>
      <c r="H93" s="23">
        <v>0.16775890256183573</v>
      </c>
      <c r="I93" s="23"/>
      <c r="J93" s="23">
        <f t="shared" si="3"/>
        <v>0</v>
      </c>
    </row>
    <row r="94" spans="1:10" x14ac:dyDescent="0.35">
      <c r="A94" s="29" t="s">
        <v>157</v>
      </c>
      <c r="B94" s="41">
        <v>100</v>
      </c>
      <c r="C94" s="41">
        <v>100</v>
      </c>
      <c r="D94" s="41"/>
      <c r="E94" s="41">
        <f t="shared" si="2"/>
        <v>0</v>
      </c>
      <c r="F94" s="41"/>
      <c r="G94" s="41">
        <v>0.1677589025618357</v>
      </c>
      <c r="H94" s="41">
        <v>0.16775890256183573</v>
      </c>
      <c r="I94" s="41"/>
      <c r="J94" s="41">
        <f t="shared" si="3"/>
        <v>0</v>
      </c>
    </row>
    <row r="95" spans="1:10" x14ac:dyDescent="0.35">
      <c r="A95" s="28" t="s">
        <v>21</v>
      </c>
      <c r="B95" s="23">
        <v>98.573954885646174</v>
      </c>
      <c r="C95" s="23">
        <v>98.573954885646174</v>
      </c>
      <c r="D95" s="23"/>
      <c r="E95" s="23">
        <f t="shared" si="2"/>
        <v>0</v>
      </c>
      <c r="F95" s="23"/>
      <c r="G95" s="23">
        <v>0.88928253234492927</v>
      </c>
      <c r="H95" s="23">
        <v>0.88928253234492938</v>
      </c>
      <c r="I95" s="23"/>
      <c r="J95" s="23">
        <f t="shared" si="3"/>
        <v>0</v>
      </c>
    </row>
    <row r="96" spans="1:10" x14ac:dyDescent="0.35">
      <c r="A96" s="29" t="s">
        <v>22</v>
      </c>
      <c r="B96" s="41">
        <v>98.573954885646174</v>
      </c>
      <c r="C96" s="41">
        <v>98.573954885646174</v>
      </c>
      <c r="D96" s="41"/>
      <c r="E96" s="41">
        <f t="shared" si="2"/>
        <v>0</v>
      </c>
      <c r="F96" s="41"/>
      <c r="G96" s="41">
        <v>0.88928253234492927</v>
      </c>
      <c r="H96" s="41">
        <v>0.88928253234492938</v>
      </c>
      <c r="I96" s="41"/>
      <c r="J96" s="41">
        <f t="shared" si="3"/>
        <v>0</v>
      </c>
    </row>
    <row r="97" spans="1:10" x14ac:dyDescent="0.35">
      <c r="A97" s="30" t="s">
        <v>158</v>
      </c>
      <c r="B97" s="23">
        <v>99.829094038800477</v>
      </c>
      <c r="C97" s="23">
        <v>99.829094038800477</v>
      </c>
      <c r="D97" s="23"/>
      <c r="E97" s="23">
        <f t="shared" si="2"/>
        <v>0</v>
      </c>
      <c r="F97" s="23"/>
      <c r="G97" s="23">
        <v>0.35357788668193491</v>
      </c>
      <c r="H97" s="23">
        <v>0.35357788668193491</v>
      </c>
      <c r="I97" s="23"/>
      <c r="J97" s="23">
        <f t="shared" si="3"/>
        <v>0</v>
      </c>
    </row>
    <row r="98" spans="1:10" x14ac:dyDescent="0.35">
      <c r="A98" s="27" t="s">
        <v>159</v>
      </c>
      <c r="B98" s="41">
        <v>100</v>
      </c>
      <c r="C98" s="41">
        <v>100</v>
      </c>
      <c r="D98" s="41"/>
      <c r="E98" s="41">
        <f t="shared" si="2"/>
        <v>0</v>
      </c>
      <c r="F98" s="41"/>
      <c r="G98" s="41">
        <v>0.31715635871129161</v>
      </c>
      <c r="H98" s="41">
        <v>0.31715635871129161</v>
      </c>
      <c r="I98" s="41"/>
      <c r="J98" s="41">
        <f t="shared" si="3"/>
        <v>0</v>
      </c>
    </row>
    <row r="99" spans="1:10" x14ac:dyDescent="0.35">
      <c r="A99" s="28" t="s">
        <v>160</v>
      </c>
      <c r="B99" s="23">
        <v>94.688350859824922</v>
      </c>
      <c r="C99" s="23">
        <v>94.688350859824922</v>
      </c>
      <c r="D99" s="23"/>
      <c r="E99" s="23">
        <f t="shared" si="2"/>
        <v>0</v>
      </c>
      <c r="F99" s="23"/>
      <c r="G99" s="23">
        <v>0.21854828695170275</v>
      </c>
      <c r="H99" s="23">
        <v>0.21854828695170278</v>
      </c>
      <c r="I99" s="23"/>
      <c r="J99" s="23">
        <f t="shared" si="3"/>
        <v>0</v>
      </c>
    </row>
    <row r="100" spans="1:10" x14ac:dyDescent="0.35">
      <c r="A100" s="27" t="s">
        <v>23</v>
      </c>
      <c r="B100" s="41">
        <v>100.08201820957373</v>
      </c>
      <c r="C100" s="41">
        <v>100.02053017151063</v>
      </c>
      <c r="D100" s="41"/>
      <c r="E100" s="41">
        <f t="shared" si="2"/>
        <v>-6.1437648004203371E-2</v>
      </c>
      <c r="F100" s="41"/>
      <c r="G100" s="41">
        <v>31.91701691732106</v>
      </c>
      <c r="H100" s="41">
        <v>31.897407852813956</v>
      </c>
      <c r="I100" s="41"/>
      <c r="J100" s="41">
        <f t="shared" si="3"/>
        <v>-1.9609064507104534E-2</v>
      </c>
    </row>
    <row r="101" spans="1:10" x14ac:dyDescent="0.35">
      <c r="A101" s="28" t="s">
        <v>24</v>
      </c>
      <c r="B101" s="23">
        <v>100.13947693843284</v>
      </c>
      <c r="C101" s="23">
        <v>100.0564771187655</v>
      </c>
      <c r="D101" s="23"/>
      <c r="E101" s="23">
        <f t="shared" si="2"/>
        <v>-8.2884215301393116E-2</v>
      </c>
      <c r="F101" s="23"/>
      <c r="G101" s="23">
        <v>23.658382281591553</v>
      </c>
      <c r="H101" s="23">
        <v>23.638773217084452</v>
      </c>
      <c r="I101" s="23"/>
      <c r="J101" s="23">
        <f t="shared" si="3"/>
        <v>-1.9609064507100982E-2</v>
      </c>
    </row>
    <row r="102" spans="1:10" x14ac:dyDescent="0.35">
      <c r="A102" s="27" t="s">
        <v>161</v>
      </c>
      <c r="B102" s="41">
        <v>100.13947693843284</v>
      </c>
      <c r="C102" s="41">
        <v>100.0564771187655</v>
      </c>
      <c r="D102" s="41"/>
      <c r="E102" s="41">
        <f t="shared" si="2"/>
        <v>-8.2884215301393116E-2</v>
      </c>
      <c r="F102" s="41"/>
      <c r="G102" s="41">
        <v>23.658382281591553</v>
      </c>
      <c r="H102" s="41">
        <v>23.638773217084452</v>
      </c>
      <c r="I102" s="41"/>
      <c r="J102" s="41">
        <f t="shared" si="3"/>
        <v>-1.9609064507100982E-2</v>
      </c>
    </row>
    <row r="103" spans="1:10" x14ac:dyDescent="0.35">
      <c r="A103" s="28" t="s">
        <v>161</v>
      </c>
      <c r="B103" s="23">
        <v>100.13947693843284</v>
      </c>
      <c r="C103" s="23">
        <v>100.0564771187655</v>
      </c>
      <c r="D103" s="23"/>
      <c r="E103" s="23">
        <f t="shared" si="2"/>
        <v>-8.2884215301393116E-2</v>
      </c>
      <c r="F103" s="23"/>
      <c r="G103" s="23">
        <v>23.658382281591553</v>
      </c>
      <c r="H103" s="23">
        <v>23.638773217084452</v>
      </c>
      <c r="I103" s="23"/>
      <c r="J103" s="23">
        <f t="shared" si="3"/>
        <v>-1.9609064507100982E-2</v>
      </c>
    </row>
    <row r="104" spans="1:10" x14ac:dyDescent="0.35">
      <c r="A104" s="27" t="s">
        <v>162</v>
      </c>
      <c r="B104" s="41">
        <v>98.628211125882657</v>
      </c>
      <c r="C104" s="41">
        <v>98.628211125882657</v>
      </c>
      <c r="D104" s="41"/>
      <c r="E104" s="41">
        <f t="shared" si="2"/>
        <v>0</v>
      </c>
      <c r="F104" s="41"/>
      <c r="G104" s="41">
        <v>0.48859494375957718</v>
      </c>
      <c r="H104" s="41">
        <v>0.48859494375957718</v>
      </c>
      <c r="I104" s="41"/>
      <c r="J104" s="41">
        <f t="shared" si="3"/>
        <v>0</v>
      </c>
    </row>
    <row r="105" spans="1:10" x14ac:dyDescent="0.35">
      <c r="A105" s="28" t="s">
        <v>163</v>
      </c>
      <c r="B105" s="23">
        <v>97.978712773249171</v>
      </c>
      <c r="C105" s="23">
        <v>97.978712773249171</v>
      </c>
      <c r="D105" s="23"/>
      <c r="E105" s="23">
        <f t="shared" si="2"/>
        <v>0</v>
      </c>
      <c r="F105" s="23"/>
      <c r="G105" s="23">
        <v>0.32941152251284944</v>
      </c>
      <c r="H105" s="23">
        <v>0.32941152251284944</v>
      </c>
      <c r="I105" s="23"/>
      <c r="J105" s="23">
        <f t="shared" si="3"/>
        <v>0</v>
      </c>
    </row>
    <row r="106" spans="1:10" x14ac:dyDescent="0.35">
      <c r="A106" s="29" t="s">
        <v>25</v>
      </c>
      <c r="B106" s="41">
        <v>97.978712773249171</v>
      </c>
      <c r="C106" s="41">
        <v>97.978712773249171</v>
      </c>
      <c r="D106" s="41"/>
      <c r="E106" s="41">
        <f t="shared" si="2"/>
        <v>0</v>
      </c>
      <c r="F106" s="41"/>
      <c r="G106" s="41">
        <v>0.32941152251284944</v>
      </c>
      <c r="H106" s="41">
        <v>0.32941152251284944</v>
      </c>
      <c r="I106" s="41"/>
      <c r="J106" s="41">
        <f t="shared" si="3"/>
        <v>0</v>
      </c>
    </row>
    <row r="107" spans="1:10" x14ac:dyDescent="0.35">
      <c r="A107" s="30" t="s">
        <v>164</v>
      </c>
      <c r="B107" s="23">
        <v>100</v>
      </c>
      <c r="C107" s="23">
        <v>100</v>
      </c>
      <c r="D107" s="23"/>
      <c r="E107" s="23">
        <f t="shared" si="2"/>
        <v>0</v>
      </c>
      <c r="F107" s="23"/>
      <c r="G107" s="23">
        <v>0.15918342124672771</v>
      </c>
      <c r="H107" s="23">
        <v>0.15918342124672771</v>
      </c>
      <c r="I107" s="23"/>
      <c r="J107" s="23">
        <f t="shared" si="3"/>
        <v>0</v>
      </c>
    </row>
    <row r="108" spans="1:10" x14ac:dyDescent="0.35">
      <c r="A108" s="29" t="s">
        <v>164</v>
      </c>
      <c r="B108" s="41">
        <v>100</v>
      </c>
      <c r="C108" s="41">
        <v>100</v>
      </c>
      <c r="D108" s="41"/>
      <c r="E108" s="41">
        <f t="shared" si="2"/>
        <v>0</v>
      </c>
      <c r="F108" s="41"/>
      <c r="G108" s="41">
        <v>0.15918342124672771</v>
      </c>
      <c r="H108" s="41">
        <v>0.15918342124672771</v>
      </c>
      <c r="I108" s="41"/>
      <c r="J108" s="41">
        <f t="shared" si="3"/>
        <v>0</v>
      </c>
    </row>
    <row r="109" spans="1:10" x14ac:dyDescent="0.35">
      <c r="A109" s="28" t="s">
        <v>26</v>
      </c>
      <c r="B109" s="23">
        <v>100</v>
      </c>
      <c r="C109" s="23">
        <v>100</v>
      </c>
      <c r="D109" s="23"/>
      <c r="E109" s="23">
        <f t="shared" si="2"/>
        <v>0</v>
      </c>
      <c r="F109" s="23"/>
      <c r="G109" s="23">
        <v>3.4255583713825697</v>
      </c>
      <c r="H109" s="23">
        <v>3.4255583713825692</v>
      </c>
      <c r="I109" s="23"/>
      <c r="J109" s="23">
        <f t="shared" si="3"/>
        <v>0</v>
      </c>
    </row>
    <row r="110" spans="1:10" x14ac:dyDescent="0.35">
      <c r="A110" s="27" t="s">
        <v>165</v>
      </c>
      <c r="B110" s="41">
        <v>100</v>
      </c>
      <c r="C110" s="41">
        <v>100</v>
      </c>
      <c r="D110" s="41"/>
      <c r="E110" s="41">
        <f t="shared" si="2"/>
        <v>0</v>
      </c>
      <c r="F110" s="41"/>
      <c r="G110" s="41">
        <v>3.1492554763880807</v>
      </c>
      <c r="H110" s="41">
        <v>3.1492554763880811</v>
      </c>
      <c r="I110" s="41"/>
      <c r="J110" s="41">
        <f t="shared" si="3"/>
        <v>0</v>
      </c>
    </row>
    <row r="111" spans="1:10" x14ac:dyDescent="0.35">
      <c r="A111" s="30" t="s">
        <v>166</v>
      </c>
      <c r="B111" s="23">
        <v>100</v>
      </c>
      <c r="C111" s="23">
        <v>100</v>
      </c>
      <c r="D111" s="23"/>
      <c r="E111" s="23">
        <f t="shared" si="2"/>
        <v>0</v>
      </c>
      <c r="F111" s="23"/>
      <c r="G111" s="23">
        <v>3.1492554763880807</v>
      </c>
      <c r="H111" s="23">
        <v>3.1492554763880811</v>
      </c>
      <c r="I111" s="23"/>
      <c r="J111" s="23">
        <f t="shared" si="3"/>
        <v>0</v>
      </c>
    </row>
    <row r="112" spans="1:10" x14ac:dyDescent="0.35">
      <c r="A112" s="29" t="s">
        <v>167</v>
      </c>
      <c r="B112" s="41">
        <v>100</v>
      </c>
      <c r="C112" s="41">
        <v>100</v>
      </c>
      <c r="D112" s="41"/>
      <c r="E112" s="41">
        <f t="shared" si="2"/>
        <v>0</v>
      </c>
      <c r="F112" s="41"/>
      <c r="G112" s="41">
        <v>0.27630289499448857</v>
      </c>
      <c r="H112" s="41">
        <v>0.27630289499448857</v>
      </c>
      <c r="I112" s="41"/>
      <c r="J112" s="41">
        <f t="shared" si="3"/>
        <v>0</v>
      </c>
    </row>
    <row r="113" spans="1:10" x14ac:dyDescent="0.35">
      <c r="A113" s="30" t="s">
        <v>167</v>
      </c>
      <c r="B113" s="23">
        <v>100</v>
      </c>
      <c r="C113" s="23">
        <v>100</v>
      </c>
      <c r="D113" s="23"/>
      <c r="E113" s="23">
        <f t="shared" si="2"/>
        <v>0</v>
      </c>
      <c r="F113" s="23"/>
      <c r="G113" s="23">
        <v>0.27630289499448857</v>
      </c>
      <c r="H113" s="23">
        <v>0.27630289499448857</v>
      </c>
      <c r="I113" s="23"/>
      <c r="J113" s="23">
        <f t="shared" si="3"/>
        <v>0</v>
      </c>
    </row>
    <row r="114" spans="1:10" x14ac:dyDescent="0.35">
      <c r="A114" s="29" t="s">
        <v>27</v>
      </c>
      <c r="B114" s="41">
        <v>100</v>
      </c>
      <c r="C114" s="41">
        <v>100</v>
      </c>
      <c r="D114" s="41"/>
      <c r="E114" s="41">
        <f t="shared" si="2"/>
        <v>0</v>
      </c>
      <c r="F114" s="41"/>
      <c r="G114" s="41">
        <v>4.3444813205873603</v>
      </c>
      <c r="H114" s="41">
        <v>4.3444813205873603</v>
      </c>
      <c r="I114" s="41"/>
      <c r="J114" s="41">
        <f t="shared" si="3"/>
        <v>0</v>
      </c>
    </row>
    <row r="115" spans="1:10" x14ac:dyDescent="0.35">
      <c r="A115" s="30" t="s">
        <v>168</v>
      </c>
      <c r="B115" s="23">
        <v>100</v>
      </c>
      <c r="C115" s="23">
        <v>100</v>
      </c>
      <c r="D115" s="23"/>
      <c r="E115" s="23">
        <f t="shared" si="2"/>
        <v>0</v>
      </c>
      <c r="F115" s="23"/>
      <c r="G115" s="23">
        <v>3.7462797033363855</v>
      </c>
      <c r="H115" s="23">
        <v>3.746279703336385</v>
      </c>
      <c r="I115" s="23"/>
      <c r="J115" s="23">
        <f t="shared" si="3"/>
        <v>0</v>
      </c>
    </row>
    <row r="116" spans="1:10" x14ac:dyDescent="0.35">
      <c r="A116" s="29" t="s">
        <v>168</v>
      </c>
      <c r="B116" s="41">
        <v>100</v>
      </c>
      <c r="C116" s="41">
        <v>100</v>
      </c>
      <c r="D116" s="41"/>
      <c r="E116" s="41">
        <f t="shared" si="2"/>
        <v>0</v>
      </c>
      <c r="F116" s="41"/>
      <c r="G116" s="41">
        <v>3.7462797033363855</v>
      </c>
      <c r="H116" s="41">
        <v>3.746279703336385</v>
      </c>
      <c r="I116" s="41"/>
      <c r="J116" s="41">
        <f t="shared" si="3"/>
        <v>0</v>
      </c>
    </row>
    <row r="117" spans="1:10" x14ac:dyDescent="0.35">
      <c r="A117" s="30" t="s">
        <v>28</v>
      </c>
      <c r="B117" s="23">
        <v>100</v>
      </c>
      <c r="C117" s="23">
        <v>100</v>
      </c>
      <c r="D117" s="23"/>
      <c r="E117" s="23">
        <f t="shared" si="2"/>
        <v>0</v>
      </c>
      <c r="F117" s="23"/>
      <c r="G117" s="23">
        <v>0.59820161725097509</v>
      </c>
      <c r="H117" s="23">
        <v>0.5982016172509752</v>
      </c>
      <c r="I117" s="23"/>
      <c r="J117" s="23">
        <f t="shared" si="3"/>
        <v>0</v>
      </c>
    </row>
    <row r="118" spans="1:10" x14ac:dyDescent="0.35">
      <c r="A118" s="29" t="s">
        <v>169</v>
      </c>
      <c r="B118" s="41">
        <v>100</v>
      </c>
      <c r="C118" s="41">
        <v>100</v>
      </c>
      <c r="D118" s="41"/>
      <c r="E118" s="41">
        <f t="shared" si="2"/>
        <v>0</v>
      </c>
      <c r="F118" s="41"/>
      <c r="G118" s="41">
        <v>0.59820161725097509</v>
      </c>
      <c r="H118" s="41">
        <v>0.5982016172509752</v>
      </c>
      <c r="I118" s="41"/>
      <c r="J118" s="41">
        <f t="shared" si="3"/>
        <v>0</v>
      </c>
    </row>
    <row r="119" spans="1:10" x14ac:dyDescent="0.35">
      <c r="A119" s="30" t="s">
        <v>29</v>
      </c>
      <c r="B119" s="23">
        <v>99.654871094100642</v>
      </c>
      <c r="C119" s="23">
        <v>99.309485752676935</v>
      </c>
      <c r="D119" s="23"/>
      <c r="E119" s="23">
        <f t="shared" si="2"/>
        <v>-0.34658149434317886</v>
      </c>
      <c r="F119" s="23"/>
      <c r="G119" s="23">
        <v>5.4401089577564479</v>
      </c>
      <c r="H119" s="23">
        <v>5.4212545468367592</v>
      </c>
      <c r="I119" s="23"/>
      <c r="J119" s="23">
        <f t="shared" si="3"/>
        <v>-1.8854410919688647E-2</v>
      </c>
    </row>
    <row r="120" spans="1:10" x14ac:dyDescent="0.35">
      <c r="A120" s="27" t="s">
        <v>170</v>
      </c>
      <c r="B120" s="41">
        <v>99.690746519896081</v>
      </c>
      <c r="C120" s="41">
        <v>97.983511351258159</v>
      </c>
      <c r="D120" s="41"/>
      <c r="E120" s="41">
        <f t="shared" si="2"/>
        <v>-1.7125312310678709</v>
      </c>
      <c r="F120" s="41"/>
      <c r="G120" s="41">
        <v>1.20917015002535</v>
      </c>
      <c r="H120" s="41">
        <v>1.1884627335694156</v>
      </c>
      <c r="I120" s="41"/>
      <c r="J120" s="41">
        <f t="shared" si="3"/>
        <v>-2.0707416455934435E-2</v>
      </c>
    </row>
    <row r="121" spans="1:10" x14ac:dyDescent="0.35">
      <c r="A121" s="28" t="s">
        <v>171</v>
      </c>
      <c r="B121" s="23">
        <v>99.690746519896081</v>
      </c>
      <c r="C121" s="23">
        <v>97.983511351258159</v>
      </c>
      <c r="D121" s="23"/>
      <c r="E121" s="23">
        <f t="shared" si="2"/>
        <v>-1.7125312310678709</v>
      </c>
      <c r="F121" s="23"/>
      <c r="G121" s="23">
        <v>1.20917015002535</v>
      </c>
      <c r="H121" s="23">
        <v>1.1884627335694156</v>
      </c>
      <c r="I121" s="23"/>
      <c r="J121" s="23">
        <f t="shared" si="3"/>
        <v>-2.0707416455934435E-2</v>
      </c>
    </row>
    <row r="122" spans="1:10" x14ac:dyDescent="0.35">
      <c r="A122" s="27" t="s">
        <v>172</v>
      </c>
      <c r="B122" s="41">
        <v>99.690746519896081</v>
      </c>
      <c r="C122" s="41">
        <v>97.983511351258159</v>
      </c>
      <c r="D122" s="41"/>
      <c r="E122" s="41">
        <f t="shared" si="2"/>
        <v>-1.7125312310678709</v>
      </c>
      <c r="F122" s="41"/>
      <c r="G122" s="41">
        <v>1.20917015002535</v>
      </c>
      <c r="H122" s="41">
        <v>1.1884627335694156</v>
      </c>
      <c r="I122" s="41"/>
      <c r="J122" s="41">
        <f t="shared" si="3"/>
        <v>-2.0707416455934435E-2</v>
      </c>
    </row>
    <row r="123" spans="1:10" x14ac:dyDescent="0.35">
      <c r="A123" s="28" t="s">
        <v>30</v>
      </c>
      <c r="B123" s="23">
        <v>100</v>
      </c>
      <c r="C123" s="23">
        <v>100.19235304310126</v>
      </c>
      <c r="D123" s="23"/>
      <c r="E123" s="23">
        <f t="shared" si="2"/>
        <v>0.19235304310125656</v>
      </c>
      <c r="F123" s="23"/>
      <c r="G123" s="23">
        <v>0.37231173732376538</v>
      </c>
      <c r="H123" s="23">
        <v>0.37302789028033084</v>
      </c>
      <c r="I123" s="23"/>
      <c r="J123" s="23">
        <f t="shared" si="3"/>
        <v>7.1615295656546341E-4</v>
      </c>
    </row>
    <row r="124" spans="1:10" x14ac:dyDescent="0.35">
      <c r="A124" s="27" t="s">
        <v>31</v>
      </c>
      <c r="B124" s="41">
        <v>100</v>
      </c>
      <c r="C124" s="41">
        <v>100.19235304310126</v>
      </c>
      <c r="D124" s="41"/>
      <c r="E124" s="41">
        <f t="shared" si="2"/>
        <v>0.19235304310125656</v>
      </c>
      <c r="F124" s="41"/>
      <c r="G124" s="41">
        <v>0.37231173732376538</v>
      </c>
      <c r="H124" s="41">
        <v>0.37302789028033084</v>
      </c>
      <c r="I124" s="41"/>
      <c r="J124" s="41">
        <f t="shared" si="3"/>
        <v>7.1615295656546341E-4</v>
      </c>
    </row>
    <row r="125" spans="1:10" x14ac:dyDescent="0.35">
      <c r="A125" s="30" t="s">
        <v>173</v>
      </c>
      <c r="B125" s="23">
        <v>100</v>
      </c>
      <c r="C125" s="23">
        <v>100.9501920721614</v>
      </c>
      <c r="D125" s="23"/>
      <c r="E125" s="23">
        <f t="shared" si="2"/>
        <v>0.95019207216140433</v>
      </c>
      <c r="F125" s="23"/>
      <c r="G125" s="23">
        <v>7.5369283489853486E-2</v>
      </c>
      <c r="H125" s="23">
        <v>7.6085436446418922E-2</v>
      </c>
      <c r="I125" s="23"/>
      <c r="J125" s="23">
        <f t="shared" si="3"/>
        <v>7.1615295656543565E-4</v>
      </c>
    </row>
    <row r="126" spans="1:10" x14ac:dyDescent="0.35">
      <c r="A126" s="29" t="s">
        <v>174</v>
      </c>
      <c r="B126" s="41">
        <v>100</v>
      </c>
      <c r="C126" s="41">
        <v>100</v>
      </c>
      <c r="D126" s="41"/>
      <c r="E126" s="41">
        <f t="shared" si="2"/>
        <v>0</v>
      </c>
      <c r="F126" s="41"/>
      <c r="G126" s="41">
        <v>0.23885980653536362</v>
      </c>
      <c r="H126" s="41">
        <v>0.23885980653536359</v>
      </c>
      <c r="I126" s="41"/>
      <c r="J126" s="41">
        <f t="shared" si="3"/>
        <v>0</v>
      </c>
    </row>
    <row r="127" spans="1:10" x14ac:dyDescent="0.35">
      <c r="A127" s="28" t="s">
        <v>175</v>
      </c>
      <c r="B127" s="23">
        <v>100</v>
      </c>
      <c r="C127" s="23">
        <v>100</v>
      </c>
      <c r="D127" s="23"/>
      <c r="E127" s="23">
        <f t="shared" si="2"/>
        <v>0</v>
      </c>
      <c r="F127" s="23"/>
      <c r="G127" s="23">
        <v>5.8082647298548305E-2</v>
      </c>
      <c r="H127" s="23">
        <v>5.8082647298548312E-2</v>
      </c>
      <c r="I127" s="23"/>
      <c r="J127" s="23">
        <f t="shared" si="3"/>
        <v>0</v>
      </c>
    </row>
    <row r="128" spans="1:10" x14ac:dyDescent="0.35">
      <c r="A128" s="27" t="s">
        <v>32</v>
      </c>
      <c r="B128" s="41">
        <v>99.816698205629933</v>
      </c>
      <c r="C128" s="41">
        <v>99.816698205629933</v>
      </c>
      <c r="D128" s="41"/>
      <c r="E128" s="41">
        <f t="shared" si="2"/>
        <v>0</v>
      </c>
      <c r="F128" s="41"/>
      <c r="G128" s="41">
        <v>1.6613727252749231</v>
      </c>
      <c r="H128" s="41">
        <v>1.6613727252749229</v>
      </c>
      <c r="I128" s="41"/>
      <c r="J128" s="41">
        <f t="shared" si="3"/>
        <v>0</v>
      </c>
    </row>
    <row r="129" spans="1:10" x14ac:dyDescent="0.35">
      <c r="A129" s="30" t="s">
        <v>176</v>
      </c>
      <c r="B129" s="23">
        <v>99.91544688225477</v>
      </c>
      <c r="C129" s="23">
        <v>99.91544688225477</v>
      </c>
      <c r="D129" s="23"/>
      <c r="E129" s="23">
        <f t="shared" si="2"/>
        <v>0</v>
      </c>
      <c r="F129" s="23"/>
      <c r="G129" s="23">
        <v>1.0096242408157037</v>
      </c>
      <c r="H129" s="23">
        <v>1.0096242408157039</v>
      </c>
      <c r="I129" s="23"/>
      <c r="J129" s="23">
        <f t="shared" si="3"/>
        <v>0</v>
      </c>
    </row>
    <row r="130" spans="1:10" x14ac:dyDescent="0.35">
      <c r="A130" s="29" t="s">
        <v>177</v>
      </c>
      <c r="B130" s="41">
        <v>100.30641236997559</v>
      </c>
      <c r="C130" s="41">
        <v>100.30641236997559</v>
      </c>
      <c r="D130" s="41"/>
      <c r="E130" s="41">
        <f t="shared" si="2"/>
        <v>0</v>
      </c>
      <c r="F130" s="41"/>
      <c r="G130" s="41">
        <v>0.33533109625366181</v>
      </c>
      <c r="H130" s="41">
        <v>0.33533109625366181</v>
      </c>
      <c r="I130" s="41"/>
      <c r="J130" s="41">
        <f t="shared" si="3"/>
        <v>0</v>
      </c>
    </row>
    <row r="131" spans="1:10" x14ac:dyDescent="0.35">
      <c r="A131" s="28" t="s">
        <v>178</v>
      </c>
      <c r="B131" s="23">
        <v>100</v>
      </c>
      <c r="C131" s="23">
        <v>100</v>
      </c>
      <c r="D131" s="23"/>
      <c r="E131" s="23">
        <f t="shared" si="2"/>
        <v>0</v>
      </c>
      <c r="F131" s="23"/>
      <c r="G131" s="23">
        <v>0.27375857900659556</v>
      </c>
      <c r="H131" s="23">
        <v>0.27375857900659561</v>
      </c>
      <c r="I131" s="23"/>
      <c r="J131" s="23">
        <f t="shared" si="3"/>
        <v>0</v>
      </c>
    </row>
    <row r="132" spans="1:10" x14ac:dyDescent="0.35">
      <c r="A132" s="29" t="s">
        <v>179</v>
      </c>
      <c r="B132" s="41">
        <v>99.533129664323084</v>
      </c>
      <c r="C132" s="41">
        <v>99.533129664323084</v>
      </c>
      <c r="D132" s="41"/>
      <c r="E132" s="41">
        <f t="shared" si="2"/>
        <v>0</v>
      </c>
      <c r="F132" s="41"/>
      <c r="G132" s="41">
        <v>0.40053456555544642</v>
      </c>
      <c r="H132" s="41">
        <v>0.40053456555544642</v>
      </c>
      <c r="I132" s="41"/>
      <c r="J132" s="41">
        <f t="shared" si="3"/>
        <v>0</v>
      </c>
    </row>
    <row r="133" spans="1:10" x14ac:dyDescent="0.35">
      <c r="A133" s="30" t="s">
        <v>180</v>
      </c>
      <c r="B133" s="23">
        <v>99.232979717913665</v>
      </c>
      <c r="C133" s="23">
        <v>99.232979717913665</v>
      </c>
      <c r="D133" s="23"/>
      <c r="E133" s="23">
        <f t="shared" si="2"/>
        <v>0</v>
      </c>
      <c r="F133" s="23"/>
      <c r="G133" s="23">
        <v>0.28417493760258983</v>
      </c>
      <c r="H133" s="23">
        <v>0.28417493760258988</v>
      </c>
      <c r="I133" s="23"/>
      <c r="J133" s="23">
        <f t="shared" si="3"/>
        <v>0</v>
      </c>
    </row>
    <row r="134" spans="1:10" x14ac:dyDescent="0.35">
      <c r="A134" s="29" t="s">
        <v>181</v>
      </c>
      <c r="B134" s="41">
        <v>98.934430060726157</v>
      </c>
      <c r="C134" s="41">
        <v>98.934430060726157</v>
      </c>
      <c r="D134" s="41"/>
      <c r="E134" s="41">
        <f t="shared" si="2"/>
        <v>0</v>
      </c>
      <c r="F134" s="41"/>
      <c r="G134" s="41">
        <v>0.20393984509564905</v>
      </c>
      <c r="H134" s="41">
        <v>0.20393984509564908</v>
      </c>
      <c r="I134" s="41"/>
      <c r="J134" s="41">
        <f t="shared" si="3"/>
        <v>0</v>
      </c>
    </row>
    <row r="135" spans="1:10" x14ac:dyDescent="0.35">
      <c r="A135" s="28" t="s">
        <v>182</v>
      </c>
      <c r="B135" s="23">
        <v>100</v>
      </c>
      <c r="C135" s="23">
        <v>100</v>
      </c>
      <c r="D135" s="23"/>
      <c r="E135" s="23">
        <f t="shared" ref="E135:E198" si="4">((C135/B135-1)*100)</f>
        <v>0</v>
      </c>
      <c r="F135" s="23"/>
      <c r="G135" s="23">
        <v>8.0235092506940789E-2</v>
      </c>
      <c r="H135" s="23">
        <v>8.0235092506940803E-2</v>
      </c>
      <c r="I135" s="23"/>
      <c r="J135" s="23">
        <f t="shared" si="3"/>
        <v>0</v>
      </c>
    </row>
    <row r="136" spans="1:10" x14ac:dyDescent="0.35">
      <c r="A136" s="27" t="s">
        <v>183</v>
      </c>
      <c r="B136" s="41">
        <v>100</v>
      </c>
      <c r="C136" s="41">
        <v>100</v>
      </c>
      <c r="D136" s="41"/>
      <c r="E136" s="41">
        <f t="shared" si="4"/>
        <v>0</v>
      </c>
      <c r="F136" s="41"/>
      <c r="G136" s="41">
        <v>0.36757354685662963</v>
      </c>
      <c r="H136" s="41">
        <v>0.36757354685662963</v>
      </c>
      <c r="I136" s="41"/>
      <c r="J136" s="41">
        <f t="shared" ref="J136:J199" si="5">H136-G136</f>
        <v>0</v>
      </c>
    </row>
    <row r="137" spans="1:10" x14ac:dyDescent="0.35">
      <c r="A137" s="28" t="s">
        <v>183</v>
      </c>
      <c r="B137" s="23">
        <v>100</v>
      </c>
      <c r="C137" s="23">
        <v>100</v>
      </c>
      <c r="D137" s="23"/>
      <c r="E137" s="23">
        <f t="shared" si="4"/>
        <v>0</v>
      </c>
      <c r="F137" s="23"/>
      <c r="G137" s="23">
        <v>0.36757354685662963</v>
      </c>
      <c r="H137" s="23">
        <v>0.36757354685662963</v>
      </c>
      <c r="I137" s="23"/>
      <c r="J137" s="23">
        <f t="shared" si="5"/>
        <v>0</v>
      </c>
    </row>
    <row r="138" spans="1:10" x14ac:dyDescent="0.35">
      <c r="A138" s="27" t="s">
        <v>33</v>
      </c>
      <c r="B138" s="41">
        <v>96.775981935927064</v>
      </c>
      <c r="C138" s="41">
        <v>96.775981935927064</v>
      </c>
      <c r="D138" s="41"/>
      <c r="E138" s="41">
        <f t="shared" si="4"/>
        <v>0</v>
      </c>
      <c r="F138" s="41"/>
      <c r="G138" s="41">
        <v>0.25287310500497096</v>
      </c>
      <c r="H138" s="41">
        <v>0.25287310500497096</v>
      </c>
      <c r="I138" s="41"/>
      <c r="J138" s="41">
        <f t="shared" si="5"/>
        <v>0</v>
      </c>
    </row>
    <row r="139" spans="1:10" x14ac:dyDescent="0.35">
      <c r="A139" s="28" t="s">
        <v>34</v>
      </c>
      <c r="B139" s="23">
        <v>96.775981935927064</v>
      </c>
      <c r="C139" s="23">
        <v>96.775981935927064</v>
      </c>
      <c r="D139" s="23"/>
      <c r="E139" s="23">
        <f t="shared" si="4"/>
        <v>0</v>
      </c>
      <c r="F139" s="23"/>
      <c r="G139" s="23">
        <v>0.25287310500497096</v>
      </c>
      <c r="H139" s="23">
        <v>0.25287310500497096</v>
      </c>
      <c r="I139" s="23"/>
      <c r="J139" s="23">
        <f t="shared" si="5"/>
        <v>0</v>
      </c>
    </row>
    <row r="140" spans="1:10" x14ac:dyDescent="0.35">
      <c r="A140" s="27" t="s">
        <v>184</v>
      </c>
      <c r="B140" s="41">
        <v>95.257651105875922</v>
      </c>
      <c r="C140" s="41">
        <v>95.257651105875922</v>
      </c>
      <c r="D140" s="41"/>
      <c r="E140" s="41">
        <f t="shared" si="4"/>
        <v>0</v>
      </c>
      <c r="F140" s="41"/>
      <c r="G140" s="41">
        <v>0.10462608127793839</v>
      </c>
      <c r="H140" s="41">
        <v>0.10462608127793839</v>
      </c>
      <c r="I140" s="41"/>
      <c r="J140" s="41">
        <f t="shared" si="5"/>
        <v>0</v>
      </c>
    </row>
    <row r="141" spans="1:10" x14ac:dyDescent="0.35">
      <c r="A141" s="28" t="s">
        <v>185</v>
      </c>
      <c r="B141" s="23">
        <v>91.170948743666912</v>
      </c>
      <c r="C141" s="23">
        <v>91.170948743666912</v>
      </c>
      <c r="D141" s="23"/>
      <c r="E141" s="23">
        <f t="shared" si="4"/>
        <v>0</v>
      </c>
      <c r="F141" s="23"/>
      <c r="G141" s="23">
        <v>3.3204287127874613E-2</v>
      </c>
      <c r="H141" s="23">
        <v>3.320428712787462E-2</v>
      </c>
      <c r="I141" s="23"/>
      <c r="J141" s="23">
        <f t="shared" si="5"/>
        <v>0</v>
      </c>
    </row>
    <row r="142" spans="1:10" x14ac:dyDescent="0.35">
      <c r="A142" s="27" t="s">
        <v>186</v>
      </c>
      <c r="B142" s="41">
        <v>100</v>
      </c>
      <c r="C142" s="41">
        <v>100</v>
      </c>
      <c r="D142" s="41"/>
      <c r="E142" s="41">
        <f t="shared" si="4"/>
        <v>0</v>
      </c>
      <c r="F142" s="41"/>
      <c r="G142" s="41">
        <v>0.11504273659915797</v>
      </c>
      <c r="H142" s="41">
        <v>0.11504273659915795</v>
      </c>
      <c r="I142" s="41"/>
      <c r="J142" s="41">
        <f t="shared" si="5"/>
        <v>0</v>
      </c>
    </row>
    <row r="143" spans="1:10" x14ac:dyDescent="0.35">
      <c r="A143" s="28" t="s">
        <v>35</v>
      </c>
      <c r="B143" s="23">
        <v>100.00000000000003</v>
      </c>
      <c r="C143" s="23">
        <v>100.29415521628813</v>
      </c>
      <c r="D143" s="23"/>
      <c r="E143" s="23">
        <f t="shared" si="4"/>
        <v>0.29415521628810559</v>
      </c>
      <c r="F143" s="23"/>
      <c r="G143" s="23">
        <v>0.13634901744479197</v>
      </c>
      <c r="H143" s="23">
        <v>0.13675009519196343</v>
      </c>
      <c r="I143" s="23"/>
      <c r="J143" s="23">
        <f t="shared" si="5"/>
        <v>4.0107774717146327E-4</v>
      </c>
    </row>
    <row r="144" spans="1:10" x14ac:dyDescent="0.35">
      <c r="A144" s="27" t="s">
        <v>187</v>
      </c>
      <c r="B144" s="41">
        <v>100</v>
      </c>
      <c r="C144" s="41">
        <v>100</v>
      </c>
      <c r="D144" s="41"/>
      <c r="E144" s="41">
        <f t="shared" si="4"/>
        <v>0</v>
      </c>
      <c r="F144" s="41"/>
      <c r="G144" s="41">
        <v>2.5731975699960719E-2</v>
      </c>
      <c r="H144" s="41">
        <v>2.5731975699960719E-2</v>
      </c>
      <c r="I144" s="41"/>
      <c r="J144" s="41">
        <f t="shared" si="5"/>
        <v>0</v>
      </c>
    </row>
    <row r="145" spans="1:10" x14ac:dyDescent="0.35">
      <c r="A145" s="28" t="s">
        <v>187</v>
      </c>
      <c r="B145" s="23">
        <v>100</v>
      </c>
      <c r="C145" s="23">
        <v>100</v>
      </c>
      <c r="D145" s="23"/>
      <c r="E145" s="23">
        <f t="shared" si="4"/>
        <v>0</v>
      </c>
      <c r="F145" s="23"/>
      <c r="G145" s="23">
        <v>2.5731975699960719E-2</v>
      </c>
      <c r="H145" s="23">
        <v>2.5731975699960719E-2</v>
      </c>
      <c r="I145" s="23"/>
      <c r="J145" s="23">
        <f t="shared" si="5"/>
        <v>0</v>
      </c>
    </row>
    <row r="146" spans="1:10" x14ac:dyDescent="0.35">
      <c r="A146" s="27" t="s">
        <v>188</v>
      </c>
      <c r="B146" s="41">
        <v>100.00000000000003</v>
      </c>
      <c r="C146" s="41">
        <v>100.36258223944975</v>
      </c>
      <c r="D146" s="41"/>
      <c r="E146" s="41">
        <f t="shared" si="4"/>
        <v>0.36258223944971579</v>
      </c>
      <c r="F146" s="41"/>
      <c r="G146" s="41">
        <v>0.11061704174483127</v>
      </c>
      <c r="H146" s="41">
        <v>0.1110181194920027</v>
      </c>
      <c r="I146" s="41"/>
      <c r="J146" s="41">
        <f t="shared" si="5"/>
        <v>4.0107774717143552E-4</v>
      </c>
    </row>
    <row r="147" spans="1:10" x14ac:dyDescent="0.35">
      <c r="A147" s="28" t="s">
        <v>189</v>
      </c>
      <c r="B147" s="23">
        <v>100.00000000000003</v>
      </c>
      <c r="C147" s="23">
        <v>100.36258223944975</v>
      </c>
      <c r="D147" s="23"/>
      <c r="E147" s="23">
        <f t="shared" si="4"/>
        <v>0.36258223944971579</v>
      </c>
      <c r="F147" s="23"/>
      <c r="G147" s="23">
        <v>0.11061704174483127</v>
      </c>
      <c r="H147" s="23">
        <v>0.1110181194920027</v>
      </c>
      <c r="I147" s="23"/>
      <c r="J147" s="23">
        <f t="shared" si="5"/>
        <v>4.0107774717143552E-4</v>
      </c>
    </row>
    <row r="148" spans="1:10" x14ac:dyDescent="0.35">
      <c r="A148" s="27" t="s">
        <v>36</v>
      </c>
      <c r="B148" s="41">
        <v>99.800500906005766</v>
      </c>
      <c r="C148" s="41">
        <v>99.841114505651376</v>
      </c>
      <c r="D148" s="41"/>
      <c r="E148" s="41">
        <f t="shared" si="4"/>
        <v>4.0694785373740494E-2</v>
      </c>
      <c r="F148" s="41"/>
      <c r="G148" s="41">
        <v>1.8080322226826466</v>
      </c>
      <c r="H148" s="41">
        <v>1.8087679975151556</v>
      </c>
      <c r="I148" s="41"/>
      <c r="J148" s="41">
        <f t="shared" si="5"/>
        <v>7.3577483250897302E-4</v>
      </c>
    </row>
    <row r="149" spans="1:10" x14ac:dyDescent="0.35">
      <c r="A149" s="28" t="s">
        <v>37</v>
      </c>
      <c r="B149" s="23">
        <v>99.579460486365448</v>
      </c>
      <c r="C149" s="23">
        <v>99.665073022743215</v>
      </c>
      <c r="D149" s="23"/>
      <c r="E149" s="23">
        <f t="shared" si="4"/>
        <v>8.5974091403606678E-2</v>
      </c>
      <c r="F149" s="23"/>
      <c r="G149" s="23">
        <v>0.8558099544832406</v>
      </c>
      <c r="H149" s="23">
        <v>0.85654572931574924</v>
      </c>
      <c r="I149" s="23"/>
      <c r="J149" s="23">
        <f t="shared" si="5"/>
        <v>7.3577483250863995E-4</v>
      </c>
    </row>
    <row r="150" spans="1:10" x14ac:dyDescent="0.35">
      <c r="A150" s="27" t="s">
        <v>190</v>
      </c>
      <c r="B150" s="41">
        <v>99.730023513472645</v>
      </c>
      <c r="C150" s="41">
        <v>99.81942494731878</v>
      </c>
      <c r="D150" s="41"/>
      <c r="E150" s="41">
        <f t="shared" si="4"/>
        <v>8.9643450083065623E-2</v>
      </c>
      <c r="F150" s="41"/>
      <c r="G150" s="41">
        <v>0.72293650763994677</v>
      </c>
      <c r="H150" s="41">
        <v>0.72358457286730515</v>
      </c>
      <c r="I150" s="41"/>
      <c r="J150" s="41">
        <f t="shared" si="5"/>
        <v>6.4806522735838534E-4</v>
      </c>
    </row>
    <row r="151" spans="1:10" x14ac:dyDescent="0.35">
      <c r="A151" s="28" t="s">
        <v>191</v>
      </c>
      <c r="B151" s="23">
        <v>98.768179271742071</v>
      </c>
      <c r="C151" s="23">
        <v>98.833376030094684</v>
      </c>
      <c r="D151" s="23"/>
      <c r="E151" s="23">
        <f t="shared" si="4"/>
        <v>6.600988175882172E-2</v>
      </c>
      <c r="F151" s="23"/>
      <c r="G151" s="23">
        <v>0.13287344684329397</v>
      </c>
      <c r="H151" s="23">
        <v>0.13296115644844408</v>
      </c>
      <c r="I151" s="23"/>
      <c r="J151" s="23">
        <f t="shared" si="5"/>
        <v>8.7709605150115832E-5</v>
      </c>
    </row>
    <row r="152" spans="1:10" x14ac:dyDescent="0.35">
      <c r="A152" s="27" t="s">
        <v>192</v>
      </c>
      <c r="B152" s="41">
        <v>100</v>
      </c>
      <c r="C152" s="41">
        <v>100</v>
      </c>
      <c r="D152" s="41"/>
      <c r="E152" s="41">
        <f t="shared" si="4"/>
        <v>0</v>
      </c>
      <c r="F152" s="41"/>
      <c r="G152" s="41">
        <v>0.95222226819940614</v>
      </c>
      <c r="H152" s="41">
        <v>0.95222226819940625</v>
      </c>
      <c r="I152" s="41"/>
      <c r="J152" s="41">
        <f t="shared" si="5"/>
        <v>0</v>
      </c>
    </row>
    <row r="153" spans="1:10" x14ac:dyDescent="0.35">
      <c r="A153" s="28" t="s">
        <v>193</v>
      </c>
      <c r="B153" s="23">
        <v>100</v>
      </c>
      <c r="C153" s="23">
        <v>100</v>
      </c>
      <c r="D153" s="23"/>
      <c r="E153" s="23">
        <f t="shared" si="4"/>
        <v>0</v>
      </c>
      <c r="F153" s="23"/>
      <c r="G153" s="23">
        <v>0.95222226819940614</v>
      </c>
      <c r="H153" s="23">
        <v>0.95222226819940625</v>
      </c>
      <c r="I153" s="23"/>
      <c r="J153" s="23">
        <f t="shared" si="5"/>
        <v>0</v>
      </c>
    </row>
    <row r="154" spans="1:10" x14ac:dyDescent="0.35">
      <c r="A154" s="27" t="s">
        <v>38</v>
      </c>
      <c r="B154" s="41">
        <v>100.00171429194947</v>
      </c>
      <c r="C154" s="41">
        <v>100.00171429194947</v>
      </c>
      <c r="D154" s="41"/>
      <c r="E154" s="41">
        <f t="shared" si="4"/>
        <v>0</v>
      </c>
      <c r="F154" s="41"/>
      <c r="G154" s="41">
        <v>5.1931506286341715</v>
      </c>
      <c r="H154" s="41">
        <v>5.1931506286341724</v>
      </c>
      <c r="I154" s="41"/>
      <c r="J154" s="41">
        <f t="shared" si="5"/>
        <v>0</v>
      </c>
    </row>
    <row r="155" spans="1:10" x14ac:dyDescent="0.35">
      <c r="A155" s="28" t="s">
        <v>194</v>
      </c>
      <c r="B155" s="23">
        <v>100.00346096467783</v>
      </c>
      <c r="C155" s="23">
        <v>100.00346096467783</v>
      </c>
      <c r="D155" s="23"/>
      <c r="E155" s="23">
        <f t="shared" si="4"/>
        <v>0</v>
      </c>
      <c r="F155" s="23"/>
      <c r="G155" s="23">
        <v>2.5723266892311321</v>
      </c>
      <c r="H155" s="23">
        <v>2.5723266892311325</v>
      </c>
      <c r="I155" s="23"/>
      <c r="J155" s="23">
        <f t="shared" si="5"/>
        <v>0</v>
      </c>
    </row>
    <row r="156" spans="1:10" x14ac:dyDescent="0.35">
      <c r="A156" s="27" t="s">
        <v>195</v>
      </c>
      <c r="B156" s="41">
        <v>100</v>
      </c>
      <c r="C156" s="41">
        <v>100</v>
      </c>
      <c r="D156" s="41"/>
      <c r="E156" s="41">
        <f t="shared" si="4"/>
        <v>0</v>
      </c>
      <c r="F156" s="41"/>
      <c r="G156" s="41">
        <v>2.0508608620407314</v>
      </c>
      <c r="H156" s="41">
        <v>2.0508608620407314</v>
      </c>
      <c r="I156" s="41"/>
      <c r="J156" s="41">
        <f t="shared" si="5"/>
        <v>0</v>
      </c>
    </row>
    <row r="157" spans="1:10" x14ac:dyDescent="0.35">
      <c r="A157" s="28" t="s">
        <v>196</v>
      </c>
      <c r="B157" s="23">
        <v>100</v>
      </c>
      <c r="C157" s="23">
        <v>100</v>
      </c>
      <c r="D157" s="23"/>
      <c r="E157" s="23">
        <f t="shared" si="4"/>
        <v>0</v>
      </c>
      <c r="F157" s="23"/>
      <c r="G157" s="23">
        <v>2.0508608620407314</v>
      </c>
      <c r="H157" s="23">
        <v>2.0508608620407314</v>
      </c>
      <c r="I157" s="23"/>
      <c r="J157" s="23">
        <f t="shared" si="5"/>
        <v>0</v>
      </c>
    </row>
    <row r="158" spans="1:10" x14ac:dyDescent="0.35">
      <c r="A158" s="27" t="s">
        <v>197</v>
      </c>
      <c r="B158" s="41">
        <v>100.01707483656941</v>
      </c>
      <c r="C158" s="41">
        <v>100.01707483656941</v>
      </c>
      <c r="D158" s="41"/>
      <c r="E158" s="41">
        <f t="shared" si="4"/>
        <v>0</v>
      </c>
      <c r="F158" s="41"/>
      <c r="G158" s="41">
        <v>0.52146582719040069</v>
      </c>
      <c r="H158" s="41">
        <v>0.52146582719040069</v>
      </c>
      <c r="I158" s="41"/>
      <c r="J158" s="41">
        <f t="shared" si="5"/>
        <v>0</v>
      </c>
    </row>
    <row r="159" spans="1:10" x14ac:dyDescent="0.35">
      <c r="A159" s="28" t="s">
        <v>198</v>
      </c>
      <c r="B159" s="23">
        <v>100.01707483656941</v>
      </c>
      <c r="C159" s="23">
        <v>100.01707483656941</v>
      </c>
      <c r="D159" s="23"/>
      <c r="E159" s="23">
        <f t="shared" si="4"/>
        <v>0</v>
      </c>
      <c r="F159" s="23"/>
      <c r="G159" s="23">
        <v>0.52146582719040069</v>
      </c>
      <c r="H159" s="23">
        <v>0.52146582719040069</v>
      </c>
      <c r="I159" s="23"/>
      <c r="J159" s="23">
        <f t="shared" si="5"/>
        <v>0</v>
      </c>
    </row>
    <row r="160" spans="1:10" x14ac:dyDescent="0.35">
      <c r="A160" s="27" t="s">
        <v>199</v>
      </c>
      <c r="B160" s="41">
        <v>100</v>
      </c>
      <c r="C160" s="41">
        <v>100</v>
      </c>
      <c r="D160" s="41"/>
      <c r="E160" s="41">
        <f t="shared" si="4"/>
        <v>0</v>
      </c>
      <c r="F160" s="41"/>
      <c r="G160" s="41">
        <v>0.63850025568255175</v>
      </c>
      <c r="H160" s="41">
        <v>0.63850025568255164</v>
      </c>
      <c r="I160" s="41"/>
      <c r="J160" s="41">
        <f t="shared" si="5"/>
        <v>0</v>
      </c>
    </row>
    <row r="161" spans="1:10" x14ac:dyDescent="0.35">
      <c r="A161" s="28" t="s">
        <v>200</v>
      </c>
      <c r="B161" s="23">
        <v>100</v>
      </c>
      <c r="C161" s="23">
        <v>100</v>
      </c>
      <c r="D161" s="23"/>
      <c r="E161" s="23">
        <f t="shared" si="4"/>
        <v>0</v>
      </c>
      <c r="F161" s="23"/>
      <c r="G161" s="23">
        <v>0.63850025568255175</v>
      </c>
      <c r="H161" s="23">
        <v>0.63850025568255164</v>
      </c>
      <c r="I161" s="23"/>
      <c r="J161" s="23">
        <f t="shared" si="5"/>
        <v>0</v>
      </c>
    </row>
    <row r="162" spans="1:10" x14ac:dyDescent="0.35">
      <c r="A162" s="27" t="s">
        <v>201</v>
      </c>
      <c r="B162" s="41">
        <v>100</v>
      </c>
      <c r="C162" s="41">
        <v>100</v>
      </c>
      <c r="D162" s="41"/>
      <c r="E162" s="41">
        <f t="shared" si="4"/>
        <v>0</v>
      </c>
      <c r="F162" s="41"/>
      <c r="G162" s="41">
        <v>0.63850025568255175</v>
      </c>
      <c r="H162" s="41">
        <v>0.63850025568255164</v>
      </c>
      <c r="I162" s="41"/>
      <c r="J162" s="41">
        <f t="shared" si="5"/>
        <v>0</v>
      </c>
    </row>
    <row r="163" spans="1:10" x14ac:dyDescent="0.35">
      <c r="A163" s="28" t="s">
        <v>202</v>
      </c>
      <c r="B163" s="23">
        <v>100</v>
      </c>
      <c r="C163" s="23">
        <v>100</v>
      </c>
      <c r="D163" s="23"/>
      <c r="E163" s="23">
        <f t="shared" si="4"/>
        <v>0</v>
      </c>
      <c r="F163" s="23"/>
      <c r="G163" s="23">
        <v>0.17887792347822104</v>
      </c>
      <c r="H163" s="23">
        <v>0.17887792347822104</v>
      </c>
      <c r="I163" s="23"/>
      <c r="J163" s="23">
        <f t="shared" si="5"/>
        <v>0</v>
      </c>
    </row>
    <row r="164" spans="1:10" x14ac:dyDescent="0.35">
      <c r="A164" s="27" t="s">
        <v>203</v>
      </c>
      <c r="B164" s="41">
        <v>100</v>
      </c>
      <c r="C164" s="41">
        <v>100</v>
      </c>
      <c r="D164" s="41"/>
      <c r="E164" s="41">
        <f t="shared" si="4"/>
        <v>0</v>
      </c>
      <c r="F164" s="41"/>
      <c r="G164" s="41">
        <v>0.17887792347822104</v>
      </c>
      <c r="H164" s="41">
        <v>0.17887792347822104</v>
      </c>
      <c r="I164" s="41"/>
      <c r="J164" s="41">
        <f t="shared" si="5"/>
        <v>0</v>
      </c>
    </row>
    <row r="165" spans="1:10" x14ac:dyDescent="0.35">
      <c r="A165" s="28" t="s">
        <v>203</v>
      </c>
      <c r="B165" s="23">
        <v>100</v>
      </c>
      <c r="C165" s="23">
        <v>100</v>
      </c>
      <c r="D165" s="23"/>
      <c r="E165" s="23">
        <f t="shared" si="4"/>
        <v>0</v>
      </c>
      <c r="F165" s="23"/>
      <c r="G165" s="23">
        <v>0.17887792347822104</v>
      </c>
      <c r="H165" s="23">
        <v>0.17887792347822104</v>
      </c>
      <c r="I165" s="23"/>
      <c r="J165" s="23">
        <f t="shared" si="5"/>
        <v>0</v>
      </c>
    </row>
    <row r="166" spans="1:10" x14ac:dyDescent="0.35">
      <c r="A166" s="27" t="s">
        <v>204</v>
      </c>
      <c r="B166" s="41">
        <v>100</v>
      </c>
      <c r="C166" s="41">
        <v>100</v>
      </c>
      <c r="D166" s="41"/>
      <c r="E166" s="41">
        <f t="shared" si="4"/>
        <v>0</v>
      </c>
      <c r="F166" s="41"/>
      <c r="G166" s="41">
        <v>1.8034457602422673</v>
      </c>
      <c r="H166" s="41">
        <v>1.8034457602422675</v>
      </c>
      <c r="I166" s="41"/>
      <c r="J166" s="41">
        <f t="shared" si="5"/>
        <v>0</v>
      </c>
    </row>
    <row r="167" spans="1:10" x14ac:dyDescent="0.35">
      <c r="A167" s="28" t="s">
        <v>205</v>
      </c>
      <c r="B167" s="23">
        <v>100</v>
      </c>
      <c r="C167" s="23">
        <v>100</v>
      </c>
      <c r="D167" s="23"/>
      <c r="E167" s="23">
        <f t="shared" si="4"/>
        <v>0</v>
      </c>
      <c r="F167" s="23"/>
      <c r="G167" s="23">
        <v>1.8034457602422673</v>
      </c>
      <c r="H167" s="23">
        <v>1.8034457602422675</v>
      </c>
      <c r="I167" s="23"/>
      <c r="J167" s="23">
        <f t="shared" si="5"/>
        <v>0</v>
      </c>
    </row>
    <row r="168" spans="1:10" x14ac:dyDescent="0.35">
      <c r="A168" s="27" t="s">
        <v>205</v>
      </c>
      <c r="B168" s="41">
        <v>100</v>
      </c>
      <c r="C168" s="41">
        <v>100</v>
      </c>
      <c r="D168" s="41"/>
      <c r="E168" s="41">
        <f t="shared" si="4"/>
        <v>0</v>
      </c>
      <c r="F168" s="41"/>
      <c r="G168" s="41">
        <v>1.8034457602422673</v>
      </c>
      <c r="H168" s="41">
        <v>1.8034457602422675</v>
      </c>
      <c r="I168" s="41"/>
      <c r="J168" s="41">
        <f t="shared" si="5"/>
        <v>0</v>
      </c>
    </row>
    <row r="169" spans="1:10" x14ac:dyDescent="0.35">
      <c r="A169" s="28" t="s">
        <v>39</v>
      </c>
      <c r="B169" s="23">
        <v>100.15775661916577</v>
      </c>
      <c r="C169" s="23">
        <v>98.514104573913784</v>
      </c>
      <c r="D169" s="23"/>
      <c r="E169" s="23">
        <f t="shared" si="4"/>
        <v>-1.6410631594931946</v>
      </c>
      <c r="F169" s="23"/>
      <c r="G169" s="23">
        <v>6.6682062767227279</v>
      </c>
      <c r="H169" s="23">
        <v>6.5587768001164193</v>
      </c>
      <c r="I169" s="23"/>
      <c r="J169" s="23">
        <f t="shared" si="5"/>
        <v>-0.10942947660630864</v>
      </c>
    </row>
    <row r="170" spans="1:10" x14ac:dyDescent="0.35">
      <c r="A170" s="27" t="s">
        <v>206</v>
      </c>
      <c r="B170" s="41">
        <v>100.00000099274695</v>
      </c>
      <c r="C170" s="41">
        <v>100.00000099274695</v>
      </c>
      <c r="D170" s="41"/>
      <c r="E170" s="41">
        <f t="shared" si="4"/>
        <v>0</v>
      </c>
      <c r="F170" s="41"/>
      <c r="G170" s="41">
        <v>2.9972976239840374</v>
      </c>
      <c r="H170" s="41">
        <v>2.9972976239840379</v>
      </c>
      <c r="I170" s="41"/>
      <c r="J170" s="41">
        <f t="shared" si="5"/>
        <v>0</v>
      </c>
    </row>
    <row r="171" spans="1:10" x14ac:dyDescent="0.35">
      <c r="A171" s="28" t="s">
        <v>207</v>
      </c>
      <c r="B171" s="23">
        <v>99.999999393538786</v>
      </c>
      <c r="C171" s="23">
        <v>99.999999393538786</v>
      </c>
      <c r="D171" s="23"/>
      <c r="E171" s="23">
        <f t="shared" si="4"/>
        <v>0</v>
      </c>
      <c r="F171" s="23"/>
      <c r="G171" s="23">
        <v>2.9782673697329636</v>
      </c>
      <c r="H171" s="23">
        <v>2.9782673697329636</v>
      </c>
      <c r="I171" s="23"/>
      <c r="J171" s="23">
        <f t="shared" si="5"/>
        <v>0</v>
      </c>
    </row>
    <row r="172" spans="1:10" x14ac:dyDescent="0.35">
      <c r="A172" s="27" t="s">
        <v>207</v>
      </c>
      <c r="B172" s="41">
        <v>99.998382670855662</v>
      </c>
      <c r="C172" s="41">
        <v>99.999011658751684</v>
      </c>
      <c r="D172" s="41"/>
      <c r="E172" s="41">
        <f t="shared" si="4"/>
        <v>6.2899806898553123E-4</v>
      </c>
      <c r="F172" s="41"/>
      <c r="G172" s="41">
        <v>2.9782192194085404</v>
      </c>
      <c r="H172" s="41">
        <v>2.9782379523499212</v>
      </c>
      <c r="I172" s="41"/>
      <c r="J172" s="41">
        <f t="shared" si="5"/>
        <v>1.8732941380772417E-5</v>
      </c>
    </row>
    <row r="173" spans="1:10" x14ac:dyDescent="0.35">
      <c r="A173" s="28" t="s">
        <v>208</v>
      </c>
      <c r="B173" s="23">
        <v>100.0002512721955</v>
      </c>
      <c r="C173" s="23">
        <v>100.0002512721955</v>
      </c>
      <c r="D173" s="23"/>
      <c r="E173" s="23">
        <f t="shared" si="4"/>
        <v>0</v>
      </c>
      <c r="F173" s="23"/>
      <c r="G173" s="23">
        <v>1.9030254251074165E-2</v>
      </c>
      <c r="H173" s="23">
        <v>1.9030254251074165E-2</v>
      </c>
      <c r="I173" s="23"/>
      <c r="J173" s="23">
        <f t="shared" si="5"/>
        <v>0</v>
      </c>
    </row>
    <row r="174" spans="1:10" x14ac:dyDescent="0.35">
      <c r="A174" s="27" t="s">
        <v>208</v>
      </c>
      <c r="B174" s="41">
        <v>100.0002512721955</v>
      </c>
      <c r="C174" s="41">
        <v>100.0002512721955</v>
      </c>
      <c r="D174" s="41"/>
      <c r="E174" s="41">
        <f t="shared" si="4"/>
        <v>0</v>
      </c>
      <c r="F174" s="41"/>
      <c r="G174" s="41">
        <v>1.9030254251074165E-2</v>
      </c>
      <c r="H174" s="41">
        <v>1.9030254251074165E-2</v>
      </c>
      <c r="I174" s="41"/>
      <c r="J174" s="41">
        <f t="shared" si="5"/>
        <v>0</v>
      </c>
    </row>
    <row r="175" spans="1:10" x14ac:dyDescent="0.35">
      <c r="A175" s="28" t="s">
        <v>209</v>
      </c>
      <c r="B175" s="23">
        <v>100.79452540226066</v>
      </c>
      <c r="C175" s="23">
        <v>84.677738404873381</v>
      </c>
      <c r="D175" s="23"/>
      <c r="E175" s="23">
        <f t="shared" si="4"/>
        <v>-15.989744416243667</v>
      </c>
      <c r="F175" s="23"/>
      <c r="G175" s="23">
        <v>0.68437289401038193</v>
      </c>
      <c r="H175" s="23">
        <v>0.57494341740407162</v>
      </c>
      <c r="I175" s="23"/>
      <c r="J175" s="23">
        <f t="shared" si="5"/>
        <v>-0.10942947660631031</v>
      </c>
    </row>
    <row r="176" spans="1:10" x14ac:dyDescent="0.35">
      <c r="A176" s="27" t="s">
        <v>210</v>
      </c>
      <c r="B176" s="41">
        <v>100.90091907065214</v>
      </c>
      <c r="C176" s="41">
        <v>82.625958040745701</v>
      </c>
      <c r="D176" s="41"/>
      <c r="E176" s="41">
        <f t="shared" si="4"/>
        <v>-18.111788473512391</v>
      </c>
      <c r="F176" s="41"/>
      <c r="G176" s="41">
        <v>0.60418923711672956</v>
      </c>
      <c r="H176" s="41">
        <v>0.49475976051041937</v>
      </c>
      <c r="I176" s="41"/>
      <c r="J176" s="41">
        <f t="shared" si="5"/>
        <v>-0.10942947660631019</v>
      </c>
    </row>
    <row r="177" spans="1:10" x14ac:dyDescent="0.35">
      <c r="A177" s="28" t="s">
        <v>211</v>
      </c>
      <c r="B177" s="23">
        <v>101.01265822784811</v>
      </c>
      <c r="C177" s="23">
        <v>80.471091006785215</v>
      </c>
      <c r="D177" s="23"/>
      <c r="E177" s="23">
        <f t="shared" si="4"/>
        <v>-20.335636722606122</v>
      </c>
      <c r="F177" s="23"/>
      <c r="G177" s="23">
        <v>0.53811679515627286</v>
      </c>
      <c r="H177" s="23">
        <v>0.42868731854996261</v>
      </c>
      <c r="I177" s="23"/>
      <c r="J177" s="23">
        <f t="shared" si="5"/>
        <v>-0.10942947660631025</v>
      </c>
    </row>
    <row r="178" spans="1:10" x14ac:dyDescent="0.35">
      <c r="A178" s="27" t="s">
        <v>212</v>
      </c>
      <c r="B178" s="41">
        <v>99.999999999999986</v>
      </c>
      <c r="C178" s="41">
        <v>99.999999999999986</v>
      </c>
      <c r="D178" s="41"/>
      <c r="E178" s="41">
        <f t="shared" si="4"/>
        <v>0</v>
      </c>
      <c r="F178" s="41"/>
      <c r="G178" s="41">
        <v>6.6072441960456696E-2</v>
      </c>
      <c r="H178" s="41">
        <v>6.607244196045671E-2</v>
      </c>
      <c r="I178" s="41"/>
      <c r="J178" s="41">
        <f t="shared" si="5"/>
        <v>0</v>
      </c>
    </row>
    <row r="179" spans="1:10" x14ac:dyDescent="0.35">
      <c r="A179" s="28" t="s">
        <v>213</v>
      </c>
      <c r="B179" s="23">
        <v>100</v>
      </c>
      <c r="C179" s="23">
        <v>100</v>
      </c>
      <c r="D179" s="23"/>
      <c r="E179" s="23">
        <f t="shared" si="4"/>
        <v>0</v>
      </c>
      <c r="F179" s="23"/>
      <c r="G179" s="23">
        <v>8.0183656893652339E-2</v>
      </c>
      <c r="H179" s="23">
        <v>8.0183656893652339E-2</v>
      </c>
      <c r="I179" s="23"/>
      <c r="J179" s="23">
        <f t="shared" si="5"/>
        <v>0</v>
      </c>
    </row>
    <row r="180" spans="1:10" x14ac:dyDescent="0.35">
      <c r="A180" s="27" t="s">
        <v>213</v>
      </c>
      <c r="B180" s="41">
        <v>100</v>
      </c>
      <c r="C180" s="41">
        <v>100</v>
      </c>
      <c r="D180" s="41"/>
      <c r="E180" s="41">
        <f t="shared" si="4"/>
        <v>0</v>
      </c>
      <c r="F180" s="41"/>
      <c r="G180" s="41">
        <v>8.0183656893652339E-2</v>
      </c>
      <c r="H180" s="41">
        <v>8.0183656893652339E-2</v>
      </c>
      <c r="I180" s="41"/>
      <c r="J180" s="41">
        <f t="shared" si="5"/>
        <v>0</v>
      </c>
    </row>
    <row r="181" spans="1:10" x14ac:dyDescent="0.35">
      <c r="A181" s="28" t="s">
        <v>214</v>
      </c>
      <c r="B181" s="23">
        <v>100.17133682952135</v>
      </c>
      <c r="C181" s="23">
        <v>100.17133682952135</v>
      </c>
      <c r="D181" s="23"/>
      <c r="E181" s="23">
        <f t="shared" si="4"/>
        <v>0</v>
      </c>
      <c r="F181" s="23"/>
      <c r="G181" s="23">
        <v>2.986535758728309</v>
      </c>
      <c r="H181" s="23">
        <v>2.9865357587283095</v>
      </c>
      <c r="I181" s="23"/>
      <c r="J181" s="23">
        <f t="shared" si="5"/>
        <v>0</v>
      </c>
    </row>
    <row r="182" spans="1:10" x14ac:dyDescent="0.35">
      <c r="A182" s="27" t="s">
        <v>40</v>
      </c>
      <c r="B182" s="41">
        <v>100</v>
      </c>
      <c r="C182" s="41">
        <v>100</v>
      </c>
      <c r="D182" s="41"/>
      <c r="E182" s="41">
        <f t="shared" si="4"/>
        <v>0</v>
      </c>
      <c r="F182" s="41"/>
      <c r="G182" s="41">
        <v>0.65814497212231493</v>
      </c>
      <c r="H182" s="41">
        <v>0.65814497212231482</v>
      </c>
      <c r="I182" s="41"/>
      <c r="J182" s="41">
        <f t="shared" si="5"/>
        <v>0</v>
      </c>
    </row>
    <row r="183" spans="1:10" x14ac:dyDescent="0.35">
      <c r="A183" s="28" t="s">
        <v>215</v>
      </c>
      <c r="B183" s="23">
        <v>100</v>
      </c>
      <c r="C183" s="23">
        <v>100</v>
      </c>
      <c r="D183" s="23"/>
      <c r="E183" s="23">
        <f t="shared" si="4"/>
        <v>0</v>
      </c>
      <c r="F183" s="23"/>
      <c r="G183" s="23">
        <v>5.1577983184098661E-2</v>
      </c>
      <c r="H183" s="23">
        <v>5.1577983184098661E-2</v>
      </c>
      <c r="I183" s="23"/>
      <c r="J183" s="23">
        <f t="shared" si="5"/>
        <v>0</v>
      </c>
    </row>
    <row r="184" spans="1:10" x14ac:dyDescent="0.35">
      <c r="A184" s="27" t="s">
        <v>216</v>
      </c>
      <c r="B184" s="41">
        <v>100</v>
      </c>
      <c r="C184" s="41">
        <v>100</v>
      </c>
      <c r="D184" s="41"/>
      <c r="E184" s="41">
        <f t="shared" si="4"/>
        <v>0</v>
      </c>
      <c r="F184" s="41"/>
      <c r="G184" s="41">
        <v>0.60656698893821615</v>
      </c>
      <c r="H184" s="41">
        <v>0.60656698893821626</v>
      </c>
      <c r="I184" s="41"/>
      <c r="J184" s="41">
        <f t="shared" si="5"/>
        <v>0</v>
      </c>
    </row>
    <row r="185" spans="1:10" x14ac:dyDescent="0.35">
      <c r="A185" s="28" t="s">
        <v>41</v>
      </c>
      <c r="B185" s="23">
        <v>100.06571952167907</v>
      </c>
      <c r="C185" s="23">
        <v>100.06571952167907</v>
      </c>
      <c r="D185" s="23"/>
      <c r="E185" s="23">
        <f t="shared" si="4"/>
        <v>0</v>
      </c>
      <c r="F185" s="23"/>
      <c r="G185" s="23">
        <v>1.7677744067790619</v>
      </c>
      <c r="H185" s="23">
        <v>1.7677744067790619</v>
      </c>
      <c r="I185" s="23"/>
      <c r="J185" s="23">
        <f t="shared" si="5"/>
        <v>0</v>
      </c>
    </row>
    <row r="186" spans="1:10" x14ac:dyDescent="0.35">
      <c r="A186" s="27" t="s">
        <v>217</v>
      </c>
      <c r="B186" s="41">
        <v>99.942313128851012</v>
      </c>
      <c r="C186" s="41">
        <v>99.942313128851012</v>
      </c>
      <c r="D186" s="41"/>
      <c r="E186" s="41">
        <f t="shared" si="4"/>
        <v>0</v>
      </c>
      <c r="F186" s="41"/>
      <c r="G186" s="41">
        <v>0.74272972825601524</v>
      </c>
      <c r="H186" s="41">
        <v>0.74272972825601524</v>
      </c>
      <c r="I186" s="41"/>
      <c r="J186" s="41">
        <f t="shared" si="5"/>
        <v>0</v>
      </c>
    </row>
    <row r="187" spans="1:10" x14ac:dyDescent="0.35">
      <c r="A187" s="28" t="s">
        <v>218</v>
      </c>
      <c r="B187" s="23">
        <v>100.1553282536437</v>
      </c>
      <c r="C187" s="23">
        <v>100.1553282536437</v>
      </c>
      <c r="D187" s="23"/>
      <c r="E187" s="23">
        <f t="shared" si="4"/>
        <v>0</v>
      </c>
      <c r="F187" s="23"/>
      <c r="G187" s="23">
        <v>1.0250446785230467</v>
      </c>
      <c r="H187" s="23">
        <v>1.0250446785230467</v>
      </c>
      <c r="I187" s="23"/>
      <c r="J187" s="23">
        <f t="shared" si="5"/>
        <v>0</v>
      </c>
    </row>
    <row r="188" spans="1:10" x14ac:dyDescent="0.35">
      <c r="A188" s="27" t="s">
        <v>42</v>
      </c>
      <c r="B188" s="41">
        <v>100.70908792874992</v>
      </c>
      <c r="C188" s="41">
        <v>100.70908792874992</v>
      </c>
      <c r="D188" s="41"/>
      <c r="E188" s="41">
        <f t="shared" si="4"/>
        <v>0</v>
      </c>
      <c r="F188" s="41"/>
      <c r="G188" s="41">
        <v>0.56061637982693224</v>
      </c>
      <c r="H188" s="41">
        <v>0.56061637982693235</v>
      </c>
      <c r="I188" s="41"/>
      <c r="J188" s="41">
        <f t="shared" si="5"/>
        <v>0</v>
      </c>
    </row>
    <row r="189" spans="1:10" x14ac:dyDescent="0.35">
      <c r="A189" s="28" t="s">
        <v>42</v>
      </c>
      <c r="B189" s="23">
        <v>100.70908792874992</v>
      </c>
      <c r="C189" s="23">
        <v>100.70908792874992</v>
      </c>
      <c r="D189" s="23"/>
      <c r="E189" s="23">
        <f t="shared" si="4"/>
        <v>0</v>
      </c>
      <c r="F189" s="23"/>
      <c r="G189" s="23">
        <v>0.56061637982693224</v>
      </c>
      <c r="H189" s="23">
        <v>0.56061637982693235</v>
      </c>
      <c r="I189" s="23"/>
      <c r="J189" s="23">
        <f t="shared" si="5"/>
        <v>0</v>
      </c>
    </row>
    <row r="190" spans="1:10" x14ac:dyDescent="0.35">
      <c r="A190" s="27" t="s">
        <v>219</v>
      </c>
      <c r="B190" s="41">
        <v>98.761859292096233</v>
      </c>
      <c r="C190" s="41">
        <v>90.952184411559287</v>
      </c>
      <c r="D190" s="41"/>
      <c r="E190" s="41">
        <f t="shared" si="4"/>
        <v>-7.9075818706887624</v>
      </c>
      <c r="F190" s="41"/>
      <c r="G190" s="41">
        <v>9.2118722672459743</v>
      </c>
      <c r="H190" s="41">
        <v>8.4834359258902268</v>
      </c>
      <c r="I190" s="41"/>
      <c r="J190" s="41">
        <f t="shared" si="5"/>
        <v>-0.72843634135574753</v>
      </c>
    </row>
    <row r="191" spans="1:10" x14ac:dyDescent="0.35">
      <c r="A191" s="28" t="s">
        <v>220</v>
      </c>
      <c r="B191" s="23">
        <v>98.880346108877092</v>
      </c>
      <c r="C191" s="23">
        <v>98.880346108877092</v>
      </c>
      <c r="D191" s="23"/>
      <c r="E191" s="23">
        <f t="shared" si="4"/>
        <v>0</v>
      </c>
      <c r="F191" s="23"/>
      <c r="G191" s="23">
        <v>1.8733524457848565</v>
      </c>
      <c r="H191" s="23">
        <v>1.8733524457848565</v>
      </c>
      <c r="I191" s="23"/>
      <c r="J191" s="23">
        <f t="shared" si="5"/>
        <v>0</v>
      </c>
    </row>
    <row r="192" spans="1:10" x14ac:dyDescent="0.35">
      <c r="A192" s="27" t="s">
        <v>221</v>
      </c>
      <c r="B192" s="41">
        <v>98.207756339626769</v>
      </c>
      <c r="C192" s="41">
        <v>98.207756339626769</v>
      </c>
      <c r="D192" s="41"/>
      <c r="E192" s="41">
        <f t="shared" si="4"/>
        <v>0</v>
      </c>
      <c r="F192" s="41"/>
      <c r="G192" s="41">
        <v>0.86671417136175399</v>
      </c>
      <c r="H192" s="41">
        <v>0.86671417136175399</v>
      </c>
      <c r="I192" s="41"/>
      <c r="J192" s="41">
        <f t="shared" si="5"/>
        <v>0</v>
      </c>
    </row>
    <row r="193" spans="1:10" x14ac:dyDescent="0.35">
      <c r="A193" s="28" t="s">
        <v>221</v>
      </c>
      <c r="B193" s="23">
        <v>98.207756339626769</v>
      </c>
      <c r="C193" s="23">
        <v>98.207756339626769</v>
      </c>
      <c r="D193" s="23"/>
      <c r="E193" s="23">
        <f t="shared" si="4"/>
        <v>0</v>
      </c>
      <c r="F193" s="23"/>
      <c r="G193" s="23">
        <v>0.86671417136175399</v>
      </c>
      <c r="H193" s="23">
        <v>0.86671417136175399</v>
      </c>
      <c r="I193" s="23"/>
      <c r="J193" s="23">
        <f t="shared" si="5"/>
        <v>0</v>
      </c>
    </row>
    <row r="194" spans="1:10" x14ac:dyDescent="0.35">
      <c r="A194" s="27" t="s">
        <v>43</v>
      </c>
      <c r="B194" s="41">
        <v>99.178257991510606</v>
      </c>
      <c r="C194" s="41">
        <v>99.178257991510606</v>
      </c>
      <c r="D194" s="41"/>
      <c r="E194" s="41">
        <f t="shared" si="4"/>
        <v>0</v>
      </c>
      <c r="F194" s="41"/>
      <c r="G194" s="41">
        <v>0.42788599713719483</v>
      </c>
      <c r="H194" s="41">
        <v>0.42788599713719488</v>
      </c>
      <c r="I194" s="41"/>
      <c r="J194" s="41">
        <f t="shared" si="5"/>
        <v>0</v>
      </c>
    </row>
    <row r="195" spans="1:10" x14ac:dyDescent="0.35">
      <c r="A195" s="28" t="s">
        <v>222</v>
      </c>
      <c r="B195" s="23">
        <v>99.178257991510606</v>
      </c>
      <c r="C195" s="23">
        <v>99.178257991510606</v>
      </c>
      <c r="D195" s="23"/>
      <c r="E195" s="23">
        <f t="shared" si="4"/>
        <v>0</v>
      </c>
      <c r="F195" s="23"/>
      <c r="G195" s="23">
        <v>0.42788599713719483</v>
      </c>
      <c r="H195" s="23">
        <v>0.42788599713719488</v>
      </c>
      <c r="I195" s="23"/>
      <c r="J195" s="23">
        <f t="shared" si="5"/>
        <v>0</v>
      </c>
    </row>
    <row r="196" spans="1:10" x14ac:dyDescent="0.35">
      <c r="A196" s="27" t="s">
        <v>223</v>
      </c>
      <c r="B196" s="41">
        <v>100</v>
      </c>
      <c r="C196" s="41">
        <v>100</v>
      </c>
      <c r="D196" s="41"/>
      <c r="E196" s="41">
        <f t="shared" si="4"/>
        <v>0</v>
      </c>
      <c r="F196" s="41"/>
      <c r="G196" s="41">
        <v>0.38955256670474575</v>
      </c>
      <c r="H196" s="41">
        <v>0.38955256670474575</v>
      </c>
      <c r="I196" s="41"/>
      <c r="J196" s="41">
        <f t="shared" si="5"/>
        <v>0</v>
      </c>
    </row>
    <row r="197" spans="1:10" x14ac:dyDescent="0.35">
      <c r="A197" s="28" t="s">
        <v>223</v>
      </c>
      <c r="B197" s="23">
        <v>100</v>
      </c>
      <c r="C197" s="23">
        <v>100</v>
      </c>
      <c r="D197" s="23"/>
      <c r="E197" s="23">
        <f t="shared" si="4"/>
        <v>0</v>
      </c>
      <c r="F197" s="23"/>
      <c r="G197" s="23">
        <v>0.38955256670474575</v>
      </c>
      <c r="H197" s="23">
        <v>0.38955256670474575</v>
      </c>
      <c r="I197" s="23"/>
      <c r="J197" s="23">
        <f t="shared" si="5"/>
        <v>0</v>
      </c>
    </row>
    <row r="198" spans="1:10" x14ac:dyDescent="0.35">
      <c r="A198" s="27" t="s">
        <v>224</v>
      </c>
      <c r="B198" s="41">
        <v>99.031557734682565</v>
      </c>
      <c r="C198" s="41">
        <v>99.031557734682565</v>
      </c>
      <c r="D198" s="41"/>
      <c r="E198" s="41">
        <f t="shared" si="4"/>
        <v>0</v>
      </c>
      <c r="F198" s="41"/>
      <c r="G198" s="41">
        <v>0.18919971058116192</v>
      </c>
      <c r="H198" s="41">
        <v>0.18919971058116192</v>
      </c>
      <c r="I198" s="41"/>
      <c r="J198" s="41">
        <f t="shared" si="5"/>
        <v>0</v>
      </c>
    </row>
    <row r="199" spans="1:10" x14ac:dyDescent="0.35">
      <c r="A199" s="28" t="s">
        <v>224</v>
      </c>
      <c r="B199" s="23">
        <v>99.031557734682565</v>
      </c>
      <c r="C199" s="23">
        <v>99.031557734682565</v>
      </c>
      <c r="D199" s="23"/>
      <c r="E199" s="23">
        <f t="shared" ref="E199:E262" si="6">((C199/B199-1)*100)</f>
        <v>0</v>
      </c>
      <c r="F199" s="23"/>
      <c r="G199" s="23">
        <v>0.18919971058116192</v>
      </c>
      <c r="H199" s="23">
        <v>0.18919971058116192</v>
      </c>
      <c r="I199" s="23"/>
      <c r="J199" s="23">
        <f t="shared" si="5"/>
        <v>0</v>
      </c>
    </row>
    <row r="200" spans="1:10" x14ac:dyDescent="0.35">
      <c r="A200" s="27" t="s">
        <v>225</v>
      </c>
      <c r="B200" s="41">
        <v>98.731657862302242</v>
      </c>
      <c r="C200" s="41">
        <v>88.931353525877682</v>
      </c>
      <c r="D200" s="41"/>
      <c r="E200" s="41">
        <f t="shared" si="6"/>
        <v>-9.926202545988561</v>
      </c>
      <c r="F200" s="41"/>
      <c r="G200" s="41">
        <v>7.3385198214611185</v>
      </c>
      <c r="H200" s="41">
        <v>6.6100834801053709</v>
      </c>
      <c r="I200" s="41"/>
      <c r="J200" s="41">
        <f t="shared" ref="J200:J263" si="7">H200-G200</f>
        <v>-0.72843634135574753</v>
      </c>
    </row>
    <row r="201" spans="1:10" x14ac:dyDescent="0.35">
      <c r="A201" s="28" t="s">
        <v>226</v>
      </c>
      <c r="B201" s="23">
        <v>98.547056498560607</v>
      </c>
      <c r="C201" s="23">
        <v>99.965129129700642</v>
      </c>
      <c r="D201" s="23"/>
      <c r="E201" s="23">
        <f t="shared" si="6"/>
        <v>1.4389802004494578</v>
      </c>
      <c r="F201" s="23"/>
      <c r="G201" s="23">
        <v>7.9896497338253616E-2</v>
      </c>
      <c r="H201" s="23">
        <v>8.1046192115803731E-2</v>
      </c>
      <c r="I201" s="23"/>
      <c r="J201" s="23">
        <f t="shared" si="7"/>
        <v>1.1496947775501143E-3</v>
      </c>
    </row>
    <row r="202" spans="1:10" x14ac:dyDescent="0.35">
      <c r="A202" s="27" t="s">
        <v>226</v>
      </c>
      <c r="B202" s="41">
        <v>98.547056498560607</v>
      </c>
      <c r="C202" s="41">
        <v>99.965129129700642</v>
      </c>
      <c r="D202" s="41"/>
      <c r="E202" s="41">
        <f t="shared" si="6"/>
        <v>1.4389802004494578</v>
      </c>
      <c r="F202" s="41"/>
      <c r="G202" s="41">
        <v>7.9896497338253616E-2</v>
      </c>
      <c r="H202" s="41">
        <v>8.1046192115803731E-2</v>
      </c>
      <c r="I202" s="41"/>
      <c r="J202" s="41">
        <f t="shared" si="7"/>
        <v>1.1496947775501143E-3</v>
      </c>
    </row>
    <row r="203" spans="1:10" x14ac:dyDescent="0.35">
      <c r="A203" s="28" t="s">
        <v>227</v>
      </c>
      <c r="B203" s="23">
        <v>98.14546049215474</v>
      </c>
      <c r="C203" s="23">
        <v>83.242398492677879</v>
      </c>
      <c r="D203" s="23"/>
      <c r="E203" s="23">
        <f t="shared" si="6"/>
        <v>-15.184667660373485</v>
      </c>
      <c r="F203" s="23"/>
      <c r="G203" s="23">
        <v>4.8047547200341709</v>
      </c>
      <c r="H203" s="23">
        <v>4.0751686839008734</v>
      </c>
      <c r="I203" s="23"/>
      <c r="J203" s="23">
        <f t="shared" si="7"/>
        <v>-0.72958603613329753</v>
      </c>
    </row>
    <row r="204" spans="1:10" x14ac:dyDescent="0.35">
      <c r="A204" s="27" t="s">
        <v>227</v>
      </c>
      <c r="B204" s="41">
        <v>98.14546049215474</v>
      </c>
      <c r="C204" s="41">
        <v>83.242398492677879</v>
      </c>
      <c r="D204" s="41"/>
      <c r="E204" s="41">
        <f t="shared" si="6"/>
        <v>-15.184667660373485</v>
      </c>
      <c r="F204" s="41"/>
      <c r="G204" s="41">
        <v>4.8047547200341709</v>
      </c>
      <c r="H204" s="41">
        <v>4.0751686839008734</v>
      </c>
      <c r="I204" s="41"/>
      <c r="J204" s="41">
        <f t="shared" si="7"/>
        <v>-0.72958603613329753</v>
      </c>
    </row>
    <row r="205" spans="1:10" x14ac:dyDescent="0.35">
      <c r="A205" s="28" t="s">
        <v>228</v>
      </c>
      <c r="B205" s="23">
        <v>100.8652361481051</v>
      </c>
      <c r="C205" s="23">
        <v>100.8652361481051</v>
      </c>
      <c r="D205" s="23"/>
      <c r="E205" s="23">
        <f t="shared" si="6"/>
        <v>0</v>
      </c>
      <c r="F205" s="23"/>
      <c r="G205" s="23">
        <v>1.2937067260934834</v>
      </c>
      <c r="H205" s="23">
        <v>1.2937067260934836</v>
      </c>
      <c r="I205" s="23"/>
      <c r="J205" s="23">
        <f t="shared" si="7"/>
        <v>0</v>
      </c>
    </row>
    <row r="206" spans="1:10" x14ac:dyDescent="0.35">
      <c r="A206" s="27" t="s">
        <v>228</v>
      </c>
      <c r="B206" s="41">
        <v>100.8652361481051</v>
      </c>
      <c r="C206" s="41">
        <v>100.8652361481051</v>
      </c>
      <c r="D206" s="41"/>
      <c r="E206" s="41">
        <f t="shared" si="6"/>
        <v>0</v>
      </c>
      <c r="F206" s="41"/>
      <c r="G206" s="41">
        <v>1.2937067260934834</v>
      </c>
      <c r="H206" s="41">
        <v>1.2937067260934836</v>
      </c>
      <c r="I206" s="41"/>
      <c r="J206" s="41">
        <f t="shared" si="7"/>
        <v>0</v>
      </c>
    </row>
    <row r="207" spans="1:10" x14ac:dyDescent="0.35">
      <c r="A207" s="28" t="s">
        <v>229</v>
      </c>
      <c r="B207" s="23">
        <v>98.857918278335774</v>
      </c>
      <c r="C207" s="23">
        <v>98.857918278335774</v>
      </c>
      <c r="D207" s="23"/>
      <c r="E207" s="23">
        <f t="shared" si="6"/>
        <v>0</v>
      </c>
      <c r="F207" s="23"/>
      <c r="G207" s="23">
        <v>1.160161877995211</v>
      </c>
      <c r="H207" s="23">
        <v>1.1601618779952112</v>
      </c>
      <c r="I207" s="23"/>
      <c r="J207" s="23">
        <f t="shared" si="7"/>
        <v>0</v>
      </c>
    </row>
    <row r="208" spans="1:10" x14ac:dyDescent="0.35">
      <c r="A208" s="27" t="s">
        <v>230</v>
      </c>
      <c r="B208" s="41">
        <v>98.857918278335774</v>
      </c>
      <c r="C208" s="41">
        <v>98.857918278335774</v>
      </c>
      <c r="D208" s="41"/>
      <c r="E208" s="41">
        <f t="shared" si="6"/>
        <v>0</v>
      </c>
      <c r="F208" s="41"/>
      <c r="G208" s="41">
        <v>1.160161877995211</v>
      </c>
      <c r="H208" s="41">
        <v>1.1601618779952112</v>
      </c>
      <c r="I208" s="41"/>
      <c r="J208" s="41">
        <f t="shared" si="7"/>
        <v>0</v>
      </c>
    </row>
    <row r="209" spans="1:10" x14ac:dyDescent="0.35">
      <c r="A209" s="28" t="s">
        <v>231</v>
      </c>
      <c r="B209" s="23">
        <v>100.16132447307763</v>
      </c>
      <c r="C209" s="23">
        <v>100.1653450599155</v>
      </c>
      <c r="D209" s="23"/>
      <c r="E209" s="23">
        <f t="shared" si="6"/>
        <v>4.014111094297057E-3</v>
      </c>
      <c r="F209" s="23"/>
      <c r="G209" s="23">
        <v>2.4420468513751201</v>
      </c>
      <c r="H209" s="23">
        <v>2.4421448778487092</v>
      </c>
      <c r="I209" s="23"/>
      <c r="J209" s="23">
        <f t="shared" si="7"/>
        <v>9.8026473589030161E-5</v>
      </c>
    </row>
    <row r="210" spans="1:10" x14ac:dyDescent="0.35">
      <c r="A210" s="27" t="s">
        <v>232</v>
      </c>
      <c r="B210" s="41">
        <v>100.00763259767902</v>
      </c>
      <c r="C210" s="41">
        <v>100.00763259767902</v>
      </c>
      <c r="D210" s="41"/>
      <c r="E210" s="41">
        <f t="shared" si="6"/>
        <v>0</v>
      </c>
      <c r="F210" s="41"/>
      <c r="G210" s="41">
        <v>0.41722095818805477</v>
      </c>
      <c r="H210" s="41">
        <v>0.41722095818805482</v>
      </c>
      <c r="I210" s="41"/>
      <c r="J210" s="41">
        <f t="shared" si="7"/>
        <v>0</v>
      </c>
    </row>
    <row r="211" spans="1:10" x14ac:dyDescent="0.35">
      <c r="A211" s="28" t="s">
        <v>44</v>
      </c>
      <c r="B211" s="23">
        <v>100.00763259767902</v>
      </c>
      <c r="C211" s="23">
        <v>100.00763259767902</v>
      </c>
      <c r="D211" s="23"/>
      <c r="E211" s="23">
        <f t="shared" si="6"/>
        <v>0</v>
      </c>
      <c r="F211" s="23"/>
      <c r="G211" s="23">
        <v>0.41722095818805477</v>
      </c>
      <c r="H211" s="23">
        <v>0.41722095818805482</v>
      </c>
      <c r="I211" s="23"/>
      <c r="J211" s="23">
        <f t="shared" si="7"/>
        <v>0</v>
      </c>
    </row>
    <row r="212" spans="1:10" x14ac:dyDescent="0.35">
      <c r="A212" s="27" t="s">
        <v>233</v>
      </c>
      <c r="B212" s="41">
        <v>100</v>
      </c>
      <c r="C212" s="41">
        <v>100</v>
      </c>
      <c r="D212" s="41"/>
      <c r="E212" s="41">
        <f t="shared" si="6"/>
        <v>0</v>
      </c>
      <c r="F212" s="41"/>
      <c r="G212" s="41">
        <v>8.7875416143468624E-2</v>
      </c>
      <c r="H212" s="41">
        <v>8.7875416143468624E-2</v>
      </c>
      <c r="I212" s="41"/>
      <c r="J212" s="41">
        <f t="shared" si="7"/>
        <v>0</v>
      </c>
    </row>
    <row r="213" spans="1:10" x14ac:dyDescent="0.35">
      <c r="A213" s="28" t="s">
        <v>234</v>
      </c>
      <c r="B213" s="23">
        <v>100.00966931129875</v>
      </c>
      <c r="C213" s="23">
        <v>100.00966931129875</v>
      </c>
      <c r="D213" s="23"/>
      <c r="E213" s="23">
        <f t="shared" si="6"/>
        <v>0</v>
      </c>
      <c r="F213" s="23"/>
      <c r="G213" s="23">
        <v>0.32934554204458616</v>
      </c>
      <c r="H213" s="23">
        <v>0.32934554204458616</v>
      </c>
      <c r="I213" s="23"/>
      <c r="J213" s="23">
        <f t="shared" si="7"/>
        <v>0</v>
      </c>
    </row>
    <row r="214" spans="1:10" x14ac:dyDescent="0.35">
      <c r="A214" s="27" t="s">
        <v>235</v>
      </c>
      <c r="B214" s="41">
        <v>99.999999999999986</v>
      </c>
      <c r="C214" s="41">
        <v>99.999999999999986</v>
      </c>
      <c r="D214" s="41"/>
      <c r="E214" s="41">
        <f t="shared" si="6"/>
        <v>0</v>
      </c>
      <c r="F214" s="41"/>
      <c r="G214" s="41">
        <v>5.6874880869539346E-2</v>
      </c>
      <c r="H214" s="41">
        <v>5.6874880869539339E-2</v>
      </c>
      <c r="I214" s="41"/>
      <c r="J214" s="41">
        <f t="shared" si="7"/>
        <v>0</v>
      </c>
    </row>
    <row r="215" spans="1:10" x14ac:dyDescent="0.35">
      <c r="A215" s="28" t="s">
        <v>236</v>
      </c>
      <c r="B215" s="23">
        <v>99.999999999999986</v>
      </c>
      <c r="C215" s="23">
        <v>99.999999999999986</v>
      </c>
      <c r="D215" s="23"/>
      <c r="E215" s="23">
        <f t="shared" si="6"/>
        <v>0</v>
      </c>
      <c r="F215" s="23"/>
      <c r="G215" s="23">
        <v>5.6874880869539346E-2</v>
      </c>
      <c r="H215" s="23">
        <v>5.6874880869539339E-2</v>
      </c>
      <c r="I215" s="23"/>
      <c r="J215" s="23">
        <f t="shared" si="7"/>
        <v>0</v>
      </c>
    </row>
    <row r="216" spans="1:10" x14ac:dyDescent="0.35">
      <c r="A216" s="27" t="s">
        <v>237</v>
      </c>
      <c r="B216" s="41">
        <v>99.999999999999986</v>
      </c>
      <c r="C216" s="41">
        <v>99.999999999999986</v>
      </c>
      <c r="D216" s="41"/>
      <c r="E216" s="41">
        <f t="shared" si="6"/>
        <v>0</v>
      </c>
      <c r="F216" s="41"/>
      <c r="G216" s="41">
        <v>5.6874880869539346E-2</v>
      </c>
      <c r="H216" s="41">
        <v>5.6874880869539339E-2</v>
      </c>
      <c r="I216" s="41"/>
      <c r="J216" s="41">
        <f t="shared" si="7"/>
        <v>0</v>
      </c>
    </row>
    <row r="217" spans="1:10" x14ac:dyDescent="0.35">
      <c r="A217" s="28" t="s">
        <v>238</v>
      </c>
      <c r="B217" s="23">
        <v>100</v>
      </c>
      <c r="C217" s="23">
        <v>100</v>
      </c>
      <c r="D217" s="23"/>
      <c r="E217" s="23">
        <f t="shared" si="6"/>
        <v>0</v>
      </c>
      <c r="F217" s="23"/>
      <c r="G217" s="23">
        <v>0.31235333996174702</v>
      </c>
      <c r="H217" s="23">
        <v>0.31235333996174697</v>
      </c>
      <c r="I217" s="23"/>
      <c r="J217" s="23">
        <f t="shared" si="7"/>
        <v>0</v>
      </c>
    </row>
    <row r="218" spans="1:10" x14ac:dyDescent="0.35">
      <c r="A218" s="27" t="s">
        <v>45</v>
      </c>
      <c r="B218" s="41">
        <v>100</v>
      </c>
      <c r="C218" s="41">
        <v>100</v>
      </c>
      <c r="D218" s="41"/>
      <c r="E218" s="41">
        <f t="shared" si="6"/>
        <v>0</v>
      </c>
      <c r="F218" s="41"/>
      <c r="G218" s="41">
        <v>0.31235333996174702</v>
      </c>
      <c r="H218" s="41">
        <v>0.31235333996174697</v>
      </c>
      <c r="I218" s="41"/>
      <c r="J218" s="41">
        <f t="shared" si="7"/>
        <v>0</v>
      </c>
    </row>
    <row r="219" spans="1:10" x14ac:dyDescent="0.35">
      <c r="A219" s="28" t="s">
        <v>239</v>
      </c>
      <c r="B219" s="23">
        <v>100</v>
      </c>
      <c r="C219" s="23">
        <v>100</v>
      </c>
      <c r="D219" s="23"/>
      <c r="E219" s="23">
        <f t="shared" si="6"/>
        <v>0</v>
      </c>
      <c r="F219" s="23"/>
      <c r="G219" s="23">
        <v>0.31235333996174702</v>
      </c>
      <c r="H219" s="23">
        <v>0.31235333996174697</v>
      </c>
      <c r="I219" s="23"/>
      <c r="J219" s="23">
        <f t="shared" si="7"/>
        <v>0</v>
      </c>
    </row>
    <row r="220" spans="1:10" x14ac:dyDescent="0.35">
      <c r="A220" s="27" t="s">
        <v>240</v>
      </c>
      <c r="B220" s="41">
        <v>100</v>
      </c>
      <c r="C220" s="41">
        <v>100</v>
      </c>
      <c r="D220" s="41"/>
      <c r="E220" s="41">
        <f t="shared" si="6"/>
        <v>0</v>
      </c>
      <c r="F220" s="41"/>
      <c r="G220" s="41">
        <v>1.0248591560437195</v>
      </c>
      <c r="H220" s="41">
        <v>1.0248591560437195</v>
      </c>
      <c r="I220" s="41"/>
      <c r="J220" s="41">
        <f t="shared" si="7"/>
        <v>0</v>
      </c>
    </row>
    <row r="221" spans="1:10" x14ac:dyDescent="0.35">
      <c r="A221" s="28" t="s">
        <v>241</v>
      </c>
      <c r="B221" s="23">
        <v>100</v>
      </c>
      <c r="C221" s="23">
        <v>100</v>
      </c>
      <c r="D221" s="23"/>
      <c r="E221" s="23">
        <f t="shared" si="6"/>
        <v>0</v>
      </c>
      <c r="F221" s="23"/>
      <c r="G221" s="23">
        <v>0.56704512531562223</v>
      </c>
      <c r="H221" s="23">
        <v>0.56704512531562223</v>
      </c>
      <c r="I221" s="23"/>
      <c r="J221" s="23">
        <f t="shared" si="7"/>
        <v>0</v>
      </c>
    </row>
    <row r="222" spans="1:10" x14ac:dyDescent="0.35">
      <c r="A222" s="27" t="s">
        <v>241</v>
      </c>
      <c r="B222" s="41">
        <v>100</v>
      </c>
      <c r="C222" s="41">
        <v>100</v>
      </c>
      <c r="D222" s="41"/>
      <c r="E222" s="41">
        <f t="shared" si="6"/>
        <v>0</v>
      </c>
      <c r="F222" s="41"/>
      <c r="G222" s="41">
        <v>0.56704512531562223</v>
      </c>
      <c r="H222" s="41">
        <v>0.56704512531562223</v>
      </c>
      <c r="I222" s="41"/>
      <c r="J222" s="41">
        <f t="shared" si="7"/>
        <v>0</v>
      </c>
    </row>
    <row r="223" spans="1:10" x14ac:dyDescent="0.35">
      <c r="A223" s="28" t="s">
        <v>242</v>
      </c>
      <c r="B223" s="23">
        <v>100</v>
      </c>
      <c r="C223" s="23">
        <v>100</v>
      </c>
      <c r="D223" s="23"/>
      <c r="E223" s="23">
        <f t="shared" si="6"/>
        <v>0</v>
      </c>
      <c r="F223" s="23"/>
      <c r="G223" s="23">
        <v>0.45781403072809729</v>
      </c>
      <c r="H223" s="23">
        <v>0.45781403072809734</v>
      </c>
      <c r="I223" s="23"/>
      <c r="J223" s="23">
        <f t="shared" si="7"/>
        <v>0</v>
      </c>
    </row>
    <row r="224" spans="1:10" x14ac:dyDescent="0.35">
      <c r="A224" s="27" t="s">
        <v>242</v>
      </c>
      <c r="B224" s="41">
        <v>100</v>
      </c>
      <c r="C224" s="41">
        <v>100</v>
      </c>
      <c r="D224" s="41"/>
      <c r="E224" s="41">
        <f t="shared" si="6"/>
        <v>0</v>
      </c>
      <c r="F224" s="41"/>
      <c r="G224" s="41">
        <v>0.45781403072809729</v>
      </c>
      <c r="H224" s="41">
        <v>0.45781403072809734</v>
      </c>
      <c r="I224" s="41"/>
      <c r="J224" s="41">
        <f t="shared" si="7"/>
        <v>0</v>
      </c>
    </row>
    <row r="225" spans="1:10" x14ac:dyDescent="0.35">
      <c r="A225" s="28" t="s">
        <v>46</v>
      </c>
      <c r="B225" s="23">
        <v>100.62239960107306</v>
      </c>
      <c r="C225" s="23">
        <v>100.63803787072342</v>
      </c>
      <c r="D225" s="23"/>
      <c r="E225" s="23">
        <f t="shared" si="6"/>
        <v>1.5541539172558849E-2</v>
      </c>
      <c r="F225" s="23"/>
      <c r="G225" s="23">
        <v>0.63073851631205935</v>
      </c>
      <c r="H225" s="23">
        <v>0.63083654278564838</v>
      </c>
      <c r="I225" s="23"/>
      <c r="J225" s="23">
        <f t="shared" si="7"/>
        <v>9.8026473589030161E-5</v>
      </c>
    </row>
    <row r="226" spans="1:10" x14ac:dyDescent="0.35">
      <c r="A226" s="27" t="s">
        <v>47</v>
      </c>
      <c r="B226" s="41">
        <v>101.21951774671101</v>
      </c>
      <c r="C226" s="41">
        <v>101.25015906995992</v>
      </c>
      <c r="D226" s="41"/>
      <c r="E226" s="41">
        <f t="shared" si="6"/>
        <v>3.0272149019316963E-2</v>
      </c>
      <c r="F226" s="41"/>
      <c r="G226" s="41">
        <v>0.32381735940353434</v>
      </c>
      <c r="H226" s="41">
        <v>0.32391538587712337</v>
      </c>
      <c r="I226" s="41"/>
      <c r="J226" s="41">
        <f t="shared" si="7"/>
        <v>9.8026473589030161E-5</v>
      </c>
    </row>
    <row r="227" spans="1:10" x14ac:dyDescent="0.35">
      <c r="A227" s="28" t="s">
        <v>243</v>
      </c>
      <c r="B227" s="23">
        <v>102.85879473348243</v>
      </c>
      <c r="C227" s="23">
        <v>102.93062415438847</v>
      </c>
      <c r="D227" s="23"/>
      <c r="E227" s="23">
        <f t="shared" si="6"/>
        <v>6.9833037701982903E-2</v>
      </c>
      <c r="F227" s="23"/>
      <c r="G227" s="23">
        <v>0.14037263280358772</v>
      </c>
      <c r="H227" s="23">
        <v>0.14047065927717672</v>
      </c>
      <c r="I227" s="23"/>
      <c r="J227" s="23">
        <f t="shared" si="7"/>
        <v>9.8026473589002405E-5</v>
      </c>
    </row>
    <row r="228" spans="1:10" x14ac:dyDescent="0.35">
      <c r="A228" s="27" t="s">
        <v>244</v>
      </c>
      <c r="B228" s="41">
        <v>100</v>
      </c>
      <c r="C228" s="41">
        <v>100</v>
      </c>
      <c r="D228" s="41"/>
      <c r="E228" s="41">
        <f t="shared" si="6"/>
        <v>0</v>
      </c>
      <c r="F228" s="41"/>
      <c r="G228" s="41">
        <v>0.18344472659994662</v>
      </c>
      <c r="H228" s="41">
        <v>0.18344472659994662</v>
      </c>
      <c r="I228" s="41"/>
      <c r="J228" s="41">
        <f t="shared" si="7"/>
        <v>0</v>
      </c>
    </row>
    <row r="229" spans="1:10" x14ac:dyDescent="0.35">
      <c r="A229" s="28" t="s">
        <v>245</v>
      </c>
      <c r="B229" s="23">
        <v>100</v>
      </c>
      <c r="C229" s="23">
        <v>100</v>
      </c>
      <c r="D229" s="23"/>
      <c r="E229" s="23">
        <f t="shared" si="6"/>
        <v>0</v>
      </c>
      <c r="F229" s="23"/>
      <c r="G229" s="23">
        <v>0.30692115690852495</v>
      </c>
      <c r="H229" s="23">
        <v>0.30692115690852501</v>
      </c>
      <c r="I229" s="23"/>
      <c r="J229" s="23">
        <f t="shared" si="7"/>
        <v>0</v>
      </c>
    </row>
    <row r="230" spans="1:10" x14ac:dyDescent="0.35">
      <c r="A230" s="27" t="s">
        <v>245</v>
      </c>
      <c r="B230" s="41">
        <v>100</v>
      </c>
      <c r="C230" s="41">
        <v>100</v>
      </c>
      <c r="D230" s="41"/>
      <c r="E230" s="41">
        <f t="shared" si="6"/>
        <v>0</v>
      </c>
      <c r="F230" s="41"/>
      <c r="G230" s="41">
        <v>0.30692115690852495</v>
      </c>
      <c r="H230" s="41">
        <v>0.30692115690852501</v>
      </c>
      <c r="I230" s="41"/>
      <c r="J230" s="41">
        <f t="shared" si="7"/>
        <v>0</v>
      </c>
    </row>
    <row r="231" spans="1:10" x14ac:dyDescent="0.35">
      <c r="A231" s="28" t="s">
        <v>246</v>
      </c>
      <c r="B231" s="23">
        <v>99.999999621514505</v>
      </c>
      <c r="C231" s="23">
        <v>100.00042356043194</v>
      </c>
      <c r="D231" s="23"/>
      <c r="E231" s="23">
        <f t="shared" si="6"/>
        <v>4.2393891903635961E-4</v>
      </c>
      <c r="F231" s="23"/>
      <c r="G231" s="23">
        <v>5.154882870109196</v>
      </c>
      <c r="H231" s="23">
        <v>5.1549047236639138</v>
      </c>
      <c r="I231" s="23"/>
      <c r="J231" s="23">
        <f t="shared" si="7"/>
        <v>2.1853554717843338E-5</v>
      </c>
    </row>
    <row r="232" spans="1:10" x14ac:dyDescent="0.35">
      <c r="A232" s="27" t="s">
        <v>247</v>
      </c>
      <c r="B232" s="41">
        <v>100</v>
      </c>
      <c r="C232" s="41">
        <v>100</v>
      </c>
      <c r="D232" s="41"/>
      <c r="E232" s="41">
        <f t="shared" si="6"/>
        <v>0</v>
      </c>
      <c r="F232" s="41"/>
      <c r="G232" s="41">
        <v>0.58033870809418553</v>
      </c>
      <c r="H232" s="41">
        <v>0.58033870809418542</v>
      </c>
      <c r="I232" s="41"/>
      <c r="J232" s="41">
        <f t="shared" si="7"/>
        <v>0</v>
      </c>
    </row>
    <row r="233" spans="1:10" x14ac:dyDescent="0.35">
      <c r="A233" s="28" t="s">
        <v>248</v>
      </c>
      <c r="B233" s="23">
        <v>100</v>
      </c>
      <c r="C233" s="23">
        <v>100</v>
      </c>
      <c r="D233" s="23"/>
      <c r="E233" s="23">
        <f t="shared" si="6"/>
        <v>0</v>
      </c>
      <c r="F233" s="23"/>
      <c r="G233" s="23">
        <v>0.58033870809418553</v>
      </c>
      <c r="H233" s="23">
        <v>0.58033870809418542</v>
      </c>
      <c r="I233" s="23"/>
      <c r="J233" s="23">
        <f t="shared" si="7"/>
        <v>0</v>
      </c>
    </row>
    <row r="234" spans="1:10" x14ac:dyDescent="0.35">
      <c r="A234" s="27" t="s">
        <v>249</v>
      </c>
      <c r="B234" s="41">
        <v>100</v>
      </c>
      <c r="C234" s="41">
        <v>100</v>
      </c>
      <c r="D234" s="41"/>
      <c r="E234" s="41">
        <f t="shared" si="6"/>
        <v>0</v>
      </c>
      <c r="F234" s="41"/>
      <c r="G234" s="41">
        <v>9.0074919425675054E-2</v>
      </c>
      <c r="H234" s="41">
        <v>9.0074919425675068E-2</v>
      </c>
      <c r="I234" s="41"/>
      <c r="J234" s="41">
        <f t="shared" si="7"/>
        <v>0</v>
      </c>
    </row>
    <row r="235" spans="1:10" x14ac:dyDescent="0.35">
      <c r="A235" s="28" t="s">
        <v>250</v>
      </c>
      <c r="B235" s="23">
        <v>100</v>
      </c>
      <c r="C235" s="23">
        <v>100</v>
      </c>
      <c r="D235" s="23"/>
      <c r="E235" s="23">
        <f t="shared" si="6"/>
        <v>0</v>
      </c>
      <c r="F235" s="23"/>
      <c r="G235" s="23">
        <v>0.49026378866851039</v>
      </c>
      <c r="H235" s="23">
        <v>0.49026378866851045</v>
      </c>
      <c r="I235" s="23"/>
      <c r="J235" s="23">
        <f t="shared" si="7"/>
        <v>0</v>
      </c>
    </row>
    <row r="236" spans="1:10" x14ac:dyDescent="0.35">
      <c r="A236" s="27" t="s">
        <v>48</v>
      </c>
      <c r="B236" s="41">
        <v>100</v>
      </c>
      <c r="C236" s="41">
        <v>100</v>
      </c>
      <c r="D236" s="41"/>
      <c r="E236" s="41">
        <f t="shared" si="6"/>
        <v>0</v>
      </c>
      <c r="F236" s="41"/>
      <c r="G236" s="41">
        <v>0.25427399230631531</v>
      </c>
      <c r="H236" s="41">
        <v>0.25427399230631531</v>
      </c>
      <c r="I236" s="41"/>
      <c r="J236" s="41">
        <f t="shared" si="7"/>
        <v>0</v>
      </c>
    </row>
    <row r="237" spans="1:10" x14ac:dyDescent="0.35">
      <c r="A237" s="28" t="s">
        <v>49</v>
      </c>
      <c r="B237" s="23">
        <v>100</v>
      </c>
      <c r="C237" s="23">
        <v>100</v>
      </c>
      <c r="D237" s="23"/>
      <c r="E237" s="23">
        <f t="shared" si="6"/>
        <v>0</v>
      </c>
      <c r="F237" s="23"/>
      <c r="G237" s="23">
        <v>0.25427399230631531</v>
      </c>
      <c r="H237" s="23">
        <v>0.25427399230631531</v>
      </c>
      <c r="I237" s="23"/>
      <c r="J237" s="23">
        <f t="shared" si="7"/>
        <v>0</v>
      </c>
    </row>
    <row r="238" spans="1:10" x14ac:dyDescent="0.35">
      <c r="A238" s="27" t="s">
        <v>49</v>
      </c>
      <c r="B238" s="41">
        <v>100</v>
      </c>
      <c r="C238" s="41">
        <v>100</v>
      </c>
      <c r="D238" s="41"/>
      <c r="E238" s="41">
        <f t="shared" si="6"/>
        <v>0</v>
      </c>
      <c r="F238" s="41"/>
      <c r="G238" s="41">
        <v>0.25427399230631531</v>
      </c>
      <c r="H238" s="41">
        <v>0.25427399230631531</v>
      </c>
      <c r="I238" s="41"/>
      <c r="J238" s="41">
        <f t="shared" si="7"/>
        <v>0</v>
      </c>
    </row>
    <row r="239" spans="1:10" x14ac:dyDescent="0.35">
      <c r="A239" s="28" t="s">
        <v>251</v>
      </c>
      <c r="B239" s="23">
        <v>99.999998715078419</v>
      </c>
      <c r="C239" s="23">
        <v>99.999998715078419</v>
      </c>
      <c r="D239" s="23"/>
      <c r="E239" s="23">
        <f t="shared" si="6"/>
        <v>0</v>
      </c>
      <c r="F239" s="23"/>
      <c r="G239" s="23">
        <v>1.5184182981919767</v>
      </c>
      <c r="H239" s="23">
        <v>1.5184182981919767</v>
      </c>
      <c r="I239" s="23"/>
      <c r="J239" s="23">
        <f t="shared" si="7"/>
        <v>0</v>
      </c>
    </row>
    <row r="240" spans="1:10" x14ac:dyDescent="0.35">
      <c r="A240" s="27" t="s">
        <v>252</v>
      </c>
      <c r="B240" s="41">
        <v>100</v>
      </c>
      <c r="C240" s="41">
        <v>100</v>
      </c>
      <c r="D240" s="41"/>
      <c r="E240" s="41">
        <f t="shared" si="6"/>
        <v>0</v>
      </c>
      <c r="F240" s="41"/>
      <c r="G240" s="41">
        <v>1.5184183177024613</v>
      </c>
      <c r="H240" s="41">
        <v>1.5184183177024613</v>
      </c>
      <c r="I240" s="41"/>
      <c r="J240" s="41">
        <f t="shared" si="7"/>
        <v>0</v>
      </c>
    </row>
    <row r="241" spans="1:10" x14ac:dyDescent="0.35">
      <c r="A241" s="28" t="s">
        <v>252</v>
      </c>
      <c r="B241" s="23">
        <v>100</v>
      </c>
      <c r="C241" s="23">
        <v>100</v>
      </c>
      <c r="D241" s="23"/>
      <c r="E241" s="23">
        <f t="shared" si="6"/>
        <v>0</v>
      </c>
      <c r="F241" s="23"/>
      <c r="G241" s="23">
        <v>1.5184183177024613</v>
      </c>
      <c r="H241" s="23">
        <v>1.5184183177024613</v>
      </c>
      <c r="I241" s="23"/>
      <c r="J241" s="23">
        <f t="shared" si="7"/>
        <v>0</v>
      </c>
    </row>
    <row r="242" spans="1:10" x14ac:dyDescent="0.35">
      <c r="A242" s="27" t="s">
        <v>253</v>
      </c>
      <c r="B242" s="41">
        <v>100</v>
      </c>
      <c r="C242" s="41">
        <v>100.00077996823957</v>
      </c>
      <c r="D242" s="41"/>
      <c r="E242" s="41">
        <f t="shared" si="6"/>
        <v>7.7996823957260375E-4</v>
      </c>
      <c r="F242" s="41"/>
      <c r="G242" s="41">
        <v>2.8018518715167184</v>
      </c>
      <c r="H242" s="41">
        <v>2.8018737250714363</v>
      </c>
      <c r="I242" s="41"/>
      <c r="J242" s="41">
        <f t="shared" si="7"/>
        <v>2.1853554717843338E-5</v>
      </c>
    </row>
    <row r="243" spans="1:10" x14ac:dyDescent="0.35">
      <c r="A243" s="28" t="s">
        <v>254</v>
      </c>
      <c r="B243" s="23">
        <v>100</v>
      </c>
      <c r="C243" s="23">
        <v>100.00077996823957</v>
      </c>
      <c r="D243" s="23"/>
      <c r="E243" s="23">
        <f t="shared" si="6"/>
        <v>7.7996823957260375E-4</v>
      </c>
      <c r="F243" s="23"/>
      <c r="G243" s="23">
        <v>2.8018518715167184</v>
      </c>
      <c r="H243" s="23">
        <v>2.8018737250714363</v>
      </c>
      <c r="I243" s="23"/>
      <c r="J243" s="23">
        <f t="shared" si="7"/>
        <v>2.1853554717843338E-5</v>
      </c>
    </row>
    <row r="244" spans="1:10" x14ac:dyDescent="0.35">
      <c r="A244" s="27" t="s">
        <v>255</v>
      </c>
      <c r="B244" s="41">
        <v>100</v>
      </c>
      <c r="C244" s="41">
        <v>100</v>
      </c>
      <c r="D244" s="41"/>
      <c r="E244" s="41">
        <f t="shared" si="6"/>
        <v>0</v>
      </c>
      <c r="F244" s="41"/>
      <c r="G244" s="41">
        <v>2.5471439761405681</v>
      </c>
      <c r="H244" s="41">
        <v>2.5471439761405681</v>
      </c>
      <c r="I244" s="41"/>
      <c r="J244" s="41">
        <f t="shared" si="7"/>
        <v>0</v>
      </c>
    </row>
    <row r="245" spans="1:10" x14ac:dyDescent="0.35">
      <c r="A245" s="28" t="s">
        <v>256</v>
      </c>
      <c r="B245" s="23">
        <v>100</v>
      </c>
      <c r="C245" s="23">
        <v>100.00857984974726</v>
      </c>
      <c r="D245" s="23"/>
      <c r="E245" s="23">
        <f t="shared" si="6"/>
        <v>8.5798497472699964E-3</v>
      </c>
      <c r="F245" s="23"/>
      <c r="G245" s="23">
        <v>0.25470789537615052</v>
      </c>
      <c r="H245" s="23">
        <v>0.25472974893086825</v>
      </c>
      <c r="I245" s="23"/>
      <c r="J245" s="23">
        <f t="shared" si="7"/>
        <v>2.1853554717732315E-5</v>
      </c>
    </row>
    <row r="246" spans="1:10" x14ac:dyDescent="0.35">
      <c r="A246" s="27" t="s">
        <v>257</v>
      </c>
      <c r="B246" s="41">
        <v>100.52685945025803</v>
      </c>
      <c r="C246" s="41">
        <v>100.52685945025803</v>
      </c>
      <c r="D246" s="41"/>
      <c r="E246" s="41">
        <f t="shared" si="6"/>
        <v>0</v>
      </c>
      <c r="F246" s="41"/>
      <c r="G246" s="41">
        <v>5.4970494518340312</v>
      </c>
      <c r="H246" s="41">
        <v>5.4970494518340312</v>
      </c>
      <c r="I246" s="41"/>
      <c r="J246" s="41">
        <f t="shared" si="7"/>
        <v>0</v>
      </c>
    </row>
    <row r="247" spans="1:10" x14ac:dyDescent="0.35">
      <c r="A247" s="28" t="s">
        <v>258</v>
      </c>
      <c r="B247" s="23">
        <v>100.53065446270786</v>
      </c>
      <c r="C247" s="23">
        <v>100.53065446270786</v>
      </c>
      <c r="D247" s="23"/>
      <c r="E247" s="23">
        <f t="shared" si="6"/>
        <v>0</v>
      </c>
      <c r="F247" s="23"/>
      <c r="G247" s="23">
        <v>5.4579429550508234</v>
      </c>
      <c r="H247" s="23">
        <v>5.4579429550508234</v>
      </c>
      <c r="I247" s="23"/>
      <c r="J247" s="23">
        <f t="shared" si="7"/>
        <v>0</v>
      </c>
    </row>
    <row r="248" spans="1:10" x14ac:dyDescent="0.35">
      <c r="A248" s="27" t="s">
        <v>259</v>
      </c>
      <c r="B248" s="41">
        <v>100.53065446270786</v>
      </c>
      <c r="C248" s="41">
        <v>100.53065446270786</v>
      </c>
      <c r="D248" s="41"/>
      <c r="E248" s="41">
        <f t="shared" si="6"/>
        <v>0</v>
      </c>
      <c r="F248" s="41"/>
      <c r="G248" s="41">
        <v>5.4579429550508234</v>
      </c>
      <c r="H248" s="41">
        <v>5.4579429550508234</v>
      </c>
      <c r="I248" s="41"/>
      <c r="J248" s="41">
        <f t="shared" si="7"/>
        <v>0</v>
      </c>
    </row>
    <row r="249" spans="1:10" x14ac:dyDescent="0.35">
      <c r="A249" s="28" t="s">
        <v>260</v>
      </c>
      <c r="B249" s="23">
        <v>100.53065446270786</v>
      </c>
      <c r="C249" s="23">
        <v>100.53065446270786</v>
      </c>
      <c r="D249" s="23"/>
      <c r="E249" s="23">
        <f t="shared" si="6"/>
        <v>0</v>
      </c>
      <c r="F249" s="23"/>
      <c r="G249" s="23">
        <v>5.4579429550508234</v>
      </c>
      <c r="H249" s="23">
        <v>5.4579429550508234</v>
      </c>
      <c r="I249" s="23"/>
      <c r="J249" s="23">
        <f t="shared" si="7"/>
        <v>0</v>
      </c>
    </row>
    <row r="250" spans="1:10" x14ac:dyDescent="0.35">
      <c r="A250" s="27" t="s">
        <v>261</v>
      </c>
      <c r="B250" s="41">
        <v>100</v>
      </c>
      <c r="C250" s="41">
        <v>100</v>
      </c>
      <c r="D250" s="41"/>
      <c r="E250" s="41">
        <f t="shared" si="6"/>
        <v>0</v>
      </c>
      <c r="F250" s="41"/>
      <c r="G250" s="41">
        <v>3.910649678320801E-2</v>
      </c>
      <c r="H250" s="41">
        <v>3.910649678320801E-2</v>
      </c>
      <c r="I250" s="41"/>
      <c r="J250" s="41">
        <f t="shared" si="7"/>
        <v>0</v>
      </c>
    </row>
    <row r="251" spans="1:10" x14ac:dyDescent="0.35">
      <c r="A251" s="28" t="s">
        <v>262</v>
      </c>
      <c r="B251" s="23">
        <v>100</v>
      </c>
      <c r="C251" s="23">
        <v>100</v>
      </c>
      <c r="D251" s="23"/>
      <c r="E251" s="23">
        <f t="shared" si="6"/>
        <v>0</v>
      </c>
      <c r="F251" s="23"/>
      <c r="G251" s="23">
        <v>3.910649678320801E-2</v>
      </c>
      <c r="H251" s="23">
        <v>3.910649678320801E-2</v>
      </c>
      <c r="I251" s="23"/>
      <c r="J251" s="23">
        <f t="shared" si="7"/>
        <v>0</v>
      </c>
    </row>
    <row r="252" spans="1:10" x14ac:dyDescent="0.35">
      <c r="A252" s="27" t="s">
        <v>263</v>
      </c>
      <c r="B252" s="41">
        <v>100</v>
      </c>
      <c r="C252" s="41">
        <v>100</v>
      </c>
      <c r="D252" s="41"/>
      <c r="E252" s="41">
        <f t="shared" si="6"/>
        <v>0</v>
      </c>
      <c r="F252" s="41"/>
      <c r="G252" s="41">
        <v>3.910649678320801E-2</v>
      </c>
      <c r="H252" s="41">
        <v>3.910649678320801E-2</v>
      </c>
      <c r="I252" s="41"/>
      <c r="J252" s="41">
        <f t="shared" si="7"/>
        <v>0</v>
      </c>
    </row>
    <row r="253" spans="1:10" x14ac:dyDescent="0.35">
      <c r="A253" s="28" t="s">
        <v>264</v>
      </c>
      <c r="B253" s="23">
        <v>100</v>
      </c>
      <c r="C253" s="23">
        <v>100</v>
      </c>
      <c r="D253" s="23"/>
      <c r="E253" s="23">
        <f t="shared" si="6"/>
        <v>0</v>
      </c>
      <c r="F253" s="23"/>
      <c r="G253" s="23">
        <v>0.13744789565095256</v>
      </c>
      <c r="H253" s="23">
        <v>0.13744789565095256</v>
      </c>
      <c r="I253" s="23"/>
      <c r="J253" s="23">
        <f t="shared" si="7"/>
        <v>0</v>
      </c>
    </row>
    <row r="254" spans="1:10" x14ac:dyDescent="0.35">
      <c r="A254" s="27" t="s">
        <v>265</v>
      </c>
      <c r="B254" s="41">
        <v>100</v>
      </c>
      <c r="C254" s="41">
        <v>100</v>
      </c>
      <c r="D254" s="41"/>
      <c r="E254" s="41">
        <f t="shared" si="6"/>
        <v>0</v>
      </c>
      <c r="F254" s="41"/>
      <c r="G254" s="41">
        <v>0.13744789565095256</v>
      </c>
      <c r="H254" s="41">
        <v>0.13744789565095256</v>
      </c>
      <c r="I254" s="41"/>
      <c r="J254" s="41">
        <f t="shared" si="7"/>
        <v>0</v>
      </c>
    </row>
    <row r="255" spans="1:10" x14ac:dyDescent="0.35">
      <c r="A255" s="28" t="s">
        <v>266</v>
      </c>
      <c r="B255" s="23">
        <v>100</v>
      </c>
      <c r="C255" s="23">
        <v>100</v>
      </c>
      <c r="D255" s="23"/>
      <c r="E255" s="23">
        <f t="shared" si="6"/>
        <v>0</v>
      </c>
      <c r="F255" s="23"/>
      <c r="G255" s="23">
        <v>9.8800146309281328E-2</v>
      </c>
      <c r="H255" s="23">
        <v>9.8800146309281342E-2</v>
      </c>
      <c r="I255" s="23"/>
      <c r="J255" s="23">
        <f t="shared" si="7"/>
        <v>0</v>
      </c>
    </row>
    <row r="256" spans="1:10" x14ac:dyDescent="0.35">
      <c r="A256" s="27" t="s">
        <v>266</v>
      </c>
      <c r="B256" s="41">
        <v>100</v>
      </c>
      <c r="C256" s="41">
        <v>100</v>
      </c>
      <c r="D256" s="41"/>
      <c r="E256" s="41">
        <f t="shared" si="6"/>
        <v>0</v>
      </c>
      <c r="F256" s="41"/>
      <c r="G256" s="41">
        <v>9.8800146309281328E-2</v>
      </c>
      <c r="H256" s="41">
        <v>9.8800146309281342E-2</v>
      </c>
      <c r="I256" s="41"/>
      <c r="J256" s="41">
        <f t="shared" si="7"/>
        <v>0</v>
      </c>
    </row>
    <row r="257" spans="1:10" x14ac:dyDescent="0.35">
      <c r="A257" s="28" t="s">
        <v>267</v>
      </c>
      <c r="B257" s="23">
        <v>100</v>
      </c>
      <c r="C257" s="23">
        <v>100</v>
      </c>
      <c r="D257" s="23"/>
      <c r="E257" s="23">
        <f t="shared" si="6"/>
        <v>0</v>
      </c>
      <c r="F257" s="23"/>
      <c r="G257" s="23">
        <v>3.8647749341671221E-2</v>
      </c>
      <c r="H257" s="23">
        <v>3.8647749341671214E-2</v>
      </c>
      <c r="I257" s="23"/>
      <c r="J257" s="23">
        <f t="shared" si="7"/>
        <v>0</v>
      </c>
    </row>
    <row r="258" spans="1:10" x14ac:dyDescent="0.35">
      <c r="A258" s="27" t="s">
        <v>268</v>
      </c>
      <c r="B258" s="41">
        <v>100</v>
      </c>
      <c r="C258" s="41">
        <v>100</v>
      </c>
      <c r="D258" s="41"/>
      <c r="E258" s="41">
        <f t="shared" si="6"/>
        <v>0</v>
      </c>
      <c r="F258" s="41"/>
      <c r="G258" s="41">
        <v>3.8647749341671221E-2</v>
      </c>
      <c r="H258" s="41">
        <v>3.8647749341671214E-2</v>
      </c>
      <c r="I258" s="41"/>
      <c r="J258" s="41">
        <f t="shared" si="7"/>
        <v>0</v>
      </c>
    </row>
    <row r="259" spans="1:10" x14ac:dyDescent="0.35">
      <c r="A259" s="28" t="s">
        <v>269</v>
      </c>
      <c r="B259" s="23">
        <v>99.859905727685373</v>
      </c>
      <c r="C259" s="23">
        <v>99.889911939971327</v>
      </c>
      <c r="D259" s="23"/>
      <c r="E259" s="23">
        <f t="shared" si="6"/>
        <v>3.0048308244734478E-2</v>
      </c>
      <c r="F259" s="23"/>
      <c r="G259" s="23">
        <v>4.7814192770994062</v>
      </c>
      <c r="H259" s="23">
        <v>4.7828560127022621</v>
      </c>
      <c r="I259" s="23"/>
      <c r="J259" s="23">
        <f t="shared" si="7"/>
        <v>1.4367356028559541E-3</v>
      </c>
    </row>
    <row r="260" spans="1:10" x14ac:dyDescent="0.35">
      <c r="A260" s="27" t="s">
        <v>50</v>
      </c>
      <c r="B260" s="41">
        <v>99.888039032961174</v>
      </c>
      <c r="C260" s="41">
        <v>99.921245930245362</v>
      </c>
      <c r="D260" s="41"/>
      <c r="E260" s="41">
        <f t="shared" si="6"/>
        <v>3.3244117719877231E-2</v>
      </c>
      <c r="F260" s="41"/>
      <c r="G260" s="41">
        <v>4.3217738998583695</v>
      </c>
      <c r="H260" s="41">
        <v>4.3232106354612254</v>
      </c>
      <c r="I260" s="41"/>
      <c r="J260" s="41">
        <f t="shared" si="7"/>
        <v>1.4367356028559541E-3</v>
      </c>
    </row>
    <row r="261" spans="1:10" x14ac:dyDescent="0.35">
      <c r="A261" s="28" t="s">
        <v>270</v>
      </c>
      <c r="B261" s="23">
        <v>112.45593503545534</v>
      </c>
      <c r="C261" s="23">
        <v>112.45593503545534</v>
      </c>
      <c r="D261" s="23"/>
      <c r="E261" s="23">
        <f t="shared" si="6"/>
        <v>0</v>
      </c>
      <c r="F261" s="23"/>
      <c r="G261" s="23">
        <v>2.8898390382237953E-2</v>
      </c>
      <c r="H261" s="23">
        <v>2.8898390382237956E-2</v>
      </c>
      <c r="I261" s="23"/>
      <c r="J261" s="23">
        <f t="shared" si="7"/>
        <v>0</v>
      </c>
    </row>
    <row r="262" spans="1:10" x14ac:dyDescent="0.35">
      <c r="A262" s="27" t="s">
        <v>270</v>
      </c>
      <c r="B262" s="41">
        <v>112.45593503545534</v>
      </c>
      <c r="C262" s="41">
        <v>112.45593503545534</v>
      </c>
      <c r="D262" s="41"/>
      <c r="E262" s="41">
        <f t="shared" si="6"/>
        <v>0</v>
      </c>
      <c r="F262" s="41"/>
      <c r="G262" s="41">
        <v>2.8898390382237953E-2</v>
      </c>
      <c r="H262" s="41">
        <v>2.8898390382237956E-2</v>
      </c>
      <c r="I262" s="41"/>
      <c r="J262" s="41">
        <f t="shared" si="7"/>
        <v>0</v>
      </c>
    </row>
    <row r="263" spans="1:10" x14ac:dyDescent="0.35">
      <c r="A263" s="28" t="s">
        <v>52</v>
      </c>
      <c r="B263" s="23">
        <v>99.718168708367642</v>
      </c>
      <c r="C263" s="23">
        <v>99.753544788106637</v>
      </c>
      <c r="D263" s="23"/>
      <c r="E263" s="23">
        <f t="shared" ref="E263:E275" si="8">((C263/B263-1)*100)</f>
        <v>3.5476062383832385E-2</v>
      </c>
      <c r="F263" s="23"/>
      <c r="G263" s="23">
        <v>4.0498733690071589</v>
      </c>
      <c r="H263" s="23">
        <v>4.0513101046100148</v>
      </c>
      <c r="I263" s="23"/>
      <c r="J263" s="23">
        <f t="shared" si="7"/>
        <v>1.4367356028559541E-3</v>
      </c>
    </row>
    <row r="264" spans="1:10" x14ac:dyDescent="0.35">
      <c r="A264" s="27" t="s">
        <v>52</v>
      </c>
      <c r="B264" s="41">
        <v>99.718168708367642</v>
      </c>
      <c r="C264" s="41">
        <v>99.753544788106637</v>
      </c>
      <c r="D264" s="41"/>
      <c r="E264" s="41">
        <f t="shared" si="8"/>
        <v>3.5476062383832385E-2</v>
      </c>
      <c r="F264" s="41"/>
      <c r="G264" s="41">
        <v>4.0498733690071589</v>
      </c>
      <c r="H264" s="41">
        <v>4.0513101046100148</v>
      </c>
      <c r="I264" s="41"/>
      <c r="J264" s="41">
        <f t="shared" ref="J264:J275" si="9">H264-G264</f>
        <v>1.4367356028559541E-3</v>
      </c>
    </row>
    <row r="265" spans="1:10" x14ac:dyDescent="0.35">
      <c r="A265" s="28" t="s">
        <v>51</v>
      </c>
      <c r="B265" s="23">
        <v>101.41947568544852</v>
      </c>
      <c r="C265" s="23">
        <v>101.41947568544852</v>
      </c>
      <c r="D265" s="23"/>
      <c r="E265" s="23">
        <f t="shared" si="8"/>
        <v>0</v>
      </c>
      <c r="F265" s="23"/>
      <c r="G265" s="23">
        <v>0.24300214046897209</v>
      </c>
      <c r="H265" s="23">
        <v>0.24300214046897206</v>
      </c>
      <c r="I265" s="23"/>
      <c r="J265" s="23">
        <f t="shared" si="9"/>
        <v>0</v>
      </c>
    </row>
    <row r="266" spans="1:10" x14ac:dyDescent="0.35">
      <c r="A266" s="27" t="s">
        <v>271</v>
      </c>
      <c r="B266" s="41">
        <v>102.98759514570277</v>
      </c>
      <c r="C266" s="41">
        <v>102.98759514570277</v>
      </c>
      <c r="D266" s="41"/>
      <c r="E266" s="41">
        <f t="shared" si="8"/>
        <v>0</v>
      </c>
      <c r="F266" s="41"/>
      <c r="G266" s="41">
        <v>0.11724109549544391</v>
      </c>
      <c r="H266" s="41">
        <v>0.11724109549544393</v>
      </c>
      <c r="I266" s="41"/>
      <c r="J266" s="41">
        <f t="shared" si="9"/>
        <v>0</v>
      </c>
    </row>
    <row r="267" spans="1:10" x14ac:dyDescent="0.35">
      <c r="A267" s="28" t="s">
        <v>272</v>
      </c>
      <c r="B267" s="23">
        <v>100</v>
      </c>
      <c r="C267" s="23">
        <v>100</v>
      </c>
      <c r="D267" s="23"/>
      <c r="E267" s="23">
        <f t="shared" si="8"/>
        <v>0</v>
      </c>
      <c r="F267" s="23"/>
      <c r="G267" s="23">
        <v>0.12576104497352816</v>
      </c>
      <c r="H267" s="23">
        <v>0.12576104497352814</v>
      </c>
      <c r="I267" s="23"/>
      <c r="J267" s="23">
        <f t="shared" si="9"/>
        <v>0</v>
      </c>
    </row>
    <row r="268" spans="1:10" x14ac:dyDescent="0.35">
      <c r="A268" s="27" t="s">
        <v>273</v>
      </c>
      <c r="B268" s="41">
        <v>99.388878350689978</v>
      </c>
      <c r="C268" s="41">
        <v>99.388878350689978</v>
      </c>
      <c r="D268" s="41"/>
      <c r="E268" s="41">
        <f t="shared" si="8"/>
        <v>0</v>
      </c>
      <c r="F268" s="41"/>
      <c r="G268" s="41">
        <v>0.30311127827197226</v>
      </c>
      <c r="H268" s="41">
        <v>0.30311127827197226</v>
      </c>
      <c r="I268" s="41"/>
      <c r="J268" s="41">
        <f t="shared" si="9"/>
        <v>0</v>
      </c>
    </row>
    <row r="269" spans="1:10" x14ac:dyDescent="0.35">
      <c r="A269" s="28" t="s">
        <v>274</v>
      </c>
      <c r="B269" s="23">
        <v>100</v>
      </c>
      <c r="C269" s="23">
        <v>100</v>
      </c>
      <c r="D269" s="23"/>
      <c r="E269" s="23">
        <f t="shared" si="8"/>
        <v>0</v>
      </c>
      <c r="F269" s="23"/>
      <c r="G269" s="23">
        <v>0.10808107191305677</v>
      </c>
      <c r="H269" s="23">
        <v>0.10808107191305678</v>
      </c>
      <c r="I269" s="23"/>
      <c r="J269" s="23">
        <f t="shared" si="9"/>
        <v>0</v>
      </c>
    </row>
    <row r="270" spans="1:10" x14ac:dyDescent="0.35">
      <c r="A270" s="27" t="s">
        <v>274</v>
      </c>
      <c r="B270" s="41">
        <v>100</v>
      </c>
      <c r="C270" s="41">
        <v>100</v>
      </c>
      <c r="D270" s="41"/>
      <c r="E270" s="41">
        <f t="shared" si="8"/>
        <v>0</v>
      </c>
      <c r="F270" s="41"/>
      <c r="G270" s="41">
        <v>0.10808107191305677</v>
      </c>
      <c r="H270" s="41">
        <v>0.10808107191305678</v>
      </c>
      <c r="I270" s="41"/>
      <c r="J270" s="41">
        <f t="shared" si="9"/>
        <v>0</v>
      </c>
    </row>
    <row r="271" spans="1:10" x14ac:dyDescent="0.35">
      <c r="A271" s="28" t="s">
        <v>275</v>
      </c>
      <c r="B271" s="23">
        <v>99.053415150447591</v>
      </c>
      <c r="C271" s="23">
        <v>99.053415150447591</v>
      </c>
      <c r="D271" s="23"/>
      <c r="E271" s="23">
        <f t="shared" si="8"/>
        <v>0</v>
      </c>
      <c r="F271" s="23"/>
      <c r="G271" s="23">
        <v>0.19503020635891546</v>
      </c>
      <c r="H271" s="23">
        <v>0.19503020635891549</v>
      </c>
      <c r="I271" s="23"/>
      <c r="J271" s="23">
        <f t="shared" si="9"/>
        <v>0</v>
      </c>
    </row>
    <row r="272" spans="1:10" x14ac:dyDescent="0.35">
      <c r="A272" s="27" t="s">
        <v>276</v>
      </c>
      <c r="B272" s="41">
        <v>99.053415150447591</v>
      </c>
      <c r="C272" s="41">
        <v>99.053415150447591</v>
      </c>
      <c r="D272" s="41"/>
      <c r="E272" s="41">
        <f t="shared" si="8"/>
        <v>0</v>
      </c>
      <c r="F272" s="41"/>
      <c r="G272" s="41">
        <v>0.19503020635891546</v>
      </c>
      <c r="H272" s="41">
        <v>0.19503020635891549</v>
      </c>
      <c r="I272" s="41"/>
      <c r="J272" s="41">
        <f t="shared" si="9"/>
        <v>0</v>
      </c>
    </row>
    <row r="273" spans="1:10" x14ac:dyDescent="0.35">
      <c r="A273" s="28" t="s">
        <v>277</v>
      </c>
      <c r="B273" s="23">
        <v>100</v>
      </c>
      <c r="C273" s="23">
        <v>100</v>
      </c>
      <c r="D273" s="23"/>
      <c r="E273" s="23">
        <f t="shared" si="8"/>
        <v>0</v>
      </c>
      <c r="F273" s="23"/>
      <c r="G273" s="23">
        <v>0.15653409896906473</v>
      </c>
      <c r="H273" s="23">
        <v>0.15653409896906476</v>
      </c>
      <c r="I273" s="23"/>
      <c r="J273" s="23">
        <f t="shared" si="9"/>
        <v>0</v>
      </c>
    </row>
    <row r="274" spans="1:10" x14ac:dyDescent="0.35">
      <c r="A274" s="27" t="s">
        <v>278</v>
      </c>
      <c r="B274" s="41">
        <v>100</v>
      </c>
      <c r="C274" s="41">
        <v>100</v>
      </c>
      <c r="D274" s="41"/>
      <c r="E274" s="41">
        <f t="shared" si="8"/>
        <v>0</v>
      </c>
      <c r="F274" s="41"/>
      <c r="G274" s="41">
        <v>0.15653409896906473</v>
      </c>
      <c r="H274" s="41">
        <v>0.15653409896906501</v>
      </c>
      <c r="I274" s="41"/>
      <c r="J274" s="41">
        <f t="shared" si="9"/>
        <v>2.7755575615628914E-16</v>
      </c>
    </row>
    <row r="275" spans="1:10" x14ac:dyDescent="0.35">
      <c r="A275" s="28" t="s">
        <v>279</v>
      </c>
      <c r="B275" s="23">
        <v>100</v>
      </c>
      <c r="C275" s="23">
        <v>100</v>
      </c>
      <c r="D275" s="23"/>
      <c r="E275" s="23">
        <f t="shared" si="8"/>
        <v>0</v>
      </c>
      <c r="F275" s="23"/>
      <c r="G275" s="23">
        <v>0.15653409896906473</v>
      </c>
      <c r="H275" s="23">
        <v>0.15653409896906476</v>
      </c>
      <c r="I275" s="23"/>
      <c r="J275" s="23">
        <f t="shared" si="9"/>
        <v>0</v>
      </c>
    </row>
    <row r="276" spans="1:10" ht="15.5" x14ac:dyDescent="0.35">
      <c r="A276" s="103"/>
      <c r="B276" s="17"/>
      <c r="C276" s="20"/>
      <c r="D276" s="17"/>
      <c r="E276" s="17"/>
      <c r="F276" s="17"/>
      <c r="G276" s="17"/>
      <c r="H276" s="20"/>
      <c r="I276" s="36"/>
      <c r="J276" s="17"/>
    </row>
    <row r="277" spans="1:10" x14ac:dyDescent="0.35">
      <c r="A277" s="117"/>
      <c r="B277" s="118"/>
      <c r="C277" s="118"/>
    </row>
    <row r="278" spans="1:10" x14ac:dyDescent="0.35">
      <c r="A278" s="22" t="s">
        <v>285</v>
      </c>
    </row>
    <row r="279" spans="1:10" x14ac:dyDescent="0.35">
      <c r="A279" s="35"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J279"/>
  <sheetViews>
    <sheetView zoomScale="85" zoomScaleNormal="85" workbookViewId="0">
      <selection activeCell="N14" sqref="N14"/>
    </sheetView>
  </sheetViews>
  <sheetFormatPr defaultRowHeight="14.5" x14ac:dyDescent="0.35"/>
  <cols>
    <col min="1" max="1" width="62.7265625" style="70" customWidth="1"/>
    <col min="2" max="2" width="9.7265625" style="1" bestFit="1" customWidth="1"/>
    <col min="3" max="3" width="9.7265625" style="3" bestFit="1" customWidth="1"/>
    <col min="4" max="4" width="1.81640625" style="70" customWidth="1"/>
    <col min="5" max="5" width="11" style="70" customWidth="1"/>
    <col min="6" max="6" width="1.81640625" style="70" customWidth="1"/>
    <col min="7" max="7" width="9.7265625" style="70" bestFit="1" customWidth="1"/>
    <col min="8" max="8" width="9.7265625" style="40" bestFit="1" customWidth="1"/>
    <col min="9" max="9" width="1.81640625" style="70" customWidth="1"/>
    <col min="10" max="10" width="13.26953125" style="70" customWidth="1"/>
    <col min="11" max="16384" width="8.7265625" style="70"/>
  </cols>
  <sheetData>
    <row r="1" spans="1:10" ht="15.5" x14ac:dyDescent="0.35">
      <c r="A1" s="95" t="s">
        <v>92</v>
      </c>
    </row>
    <row r="2" spans="1:10" x14ac:dyDescent="0.35">
      <c r="A2" s="36"/>
      <c r="B2" s="17"/>
      <c r="C2" s="20"/>
      <c r="D2" s="36"/>
      <c r="E2" s="36"/>
      <c r="F2" s="36"/>
      <c r="G2" s="36"/>
      <c r="H2" s="19"/>
      <c r="I2" s="36"/>
      <c r="J2" s="36"/>
    </row>
    <row r="3" spans="1:10" ht="43.5" x14ac:dyDescent="0.35">
      <c r="A3" s="114" t="s">
        <v>82</v>
      </c>
      <c r="B3" s="120" t="s">
        <v>84</v>
      </c>
      <c r="C3" s="120"/>
      <c r="D3" s="18"/>
      <c r="E3" s="24" t="s">
        <v>85</v>
      </c>
      <c r="F3" s="36"/>
      <c r="G3" s="119" t="s">
        <v>86</v>
      </c>
      <c r="H3" s="119"/>
      <c r="I3" s="24"/>
      <c r="J3" s="25" t="s">
        <v>87</v>
      </c>
    </row>
    <row r="4" spans="1:10" ht="29" x14ac:dyDescent="0.35">
      <c r="A4" s="115"/>
      <c r="B4" s="100">
        <v>43862</v>
      </c>
      <c r="C4" s="100">
        <v>43891</v>
      </c>
      <c r="D4" s="101"/>
      <c r="E4" s="102" t="s">
        <v>292</v>
      </c>
      <c r="F4" s="101"/>
      <c r="G4" s="100">
        <v>43862</v>
      </c>
      <c r="H4" s="100">
        <v>43891</v>
      </c>
      <c r="I4" s="101"/>
      <c r="J4" s="102" t="s">
        <v>293</v>
      </c>
    </row>
    <row r="5" spans="1:10" x14ac:dyDescent="0.35">
      <c r="A5" s="26" t="s">
        <v>83</v>
      </c>
      <c r="B5" s="21">
        <v>100.24358992162354</v>
      </c>
      <c r="C5" s="21">
        <v>99.071858659002885</v>
      </c>
      <c r="D5" s="21"/>
      <c r="E5" s="21">
        <f>((C5/B5-1)*100)</f>
        <v>-1.1688839790522154</v>
      </c>
      <c r="F5" s="21"/>
      <c r="G5" s="21">
        <v>100.24358992162354</v>
      </c>
      <c r="H5" s="21">
        <v>99.071858659002885</v>
      </c>
      <c r="I5" s="21"/>
      <c r="J5" s="21">
        <f>H5-G5</f>
        <v>-1.1717312626206535</v>
      </c>
    </row>
    <row r="6" spans="1:10" x14ac:dyDescent="0.35">
      <c r="A6" s="27"/>
      <c r="B6" s="41"/>
      <c r="C6" s="41"/>
      <c r="D6" s="41"/>
      <c r="E6" s="41"/>
      <c r="F6" s="41"/>
      <c r="G6" s="41"/>
      <c r="H6" s="41"/>
      <c r="I6" s="41"/>
      <c r="J6" s="41"/>
    </row>
    <row r="7" spans="1:10" x14ac:dyDescent="0.35">
      <c r="A7" s="28" t="s">
        <v>0</v>
      </c>
      <c r="B7" s="23">
        <v>102.83284582516053</v>
      </c>
      <c r="C7" s="23">
        <v>102.03006375432842</v>
      </c>
      <c r="D7" s="23"/>
      <c r="E7" s="23">
        <f t="shared" ref="E7:E70" si="0">((C7/B7-1)*100)</f>
        <v>-0.78066697891160386</v>
      </c>
      <c r="F7" s="23"/>
      <c r="G7" s="23">
        <v>27.442582151725599</v>
      </c>
      <c r="H7" s="23">
        <v>27.22834697470639</v>
      </c>
      <c r="I7" s="23"/>
      <c r="J7" s="23">
        <f>H7-G7</f>
        <v>-0.21423517701920858</v>
      </c>
    </row>
    <row r="8" spans="1:10" x14ac:dyDescent="0.35">
      <c r="A8" s="29" t="s">
        <v>1</v>
      </c>
      <c r="B8" s="41">
        <v>103.12807275697607</v>
      </c>
      <c r="C8" s="41">
        <v>102.24762653896516</v>
      </c>
      <c r="D8" s="41"/>
      <c r="E8" s="41">
        <f t="shared" si="0"/>
        <v>-0.85374059116347656</v>
      </c>
      <c r="F8" s="41"/>
      <c r="G8" s="41">
        <v>25.146873862805602</v>
      </c>
      <c r="H8" s="41">
        <v>24.932184793230149</v>
      </c>
      <c r="I8" s="41"/>
      <c r="J8" s="41">
        <f t="shared" ref="J8:J71" si="1">H8-G8</f>
        <v>-0.21468906957545286</v>
      </c>
    </row>
    <row r="9" spans="1:10" x14ac:dyDescent="0.35">
      <c r="A9" s="28" t="s">
        <v>3</v>
      </c>
      <c r="B9" s="23">
        <v>99.606613540967118</v>
      </c>
      <c r="C9" s="23">
        <v>99.606613540967118</v>
      </c>
      <c r="D9" s="23"/>
      <c r="E9" s="23">
        <f t="shared" si="0"/>
        <v>0</v>
      </c>
      <c r="F9" s="23"/>
      <c r="G9" s="23">
        <v>5.2372717563804976</v>
      </c>
      <c r="H9" s="23">
        <v>5.2372717563805002</v>
      </c>
      <c r="I9" s="23"/>
      <c r="J9" s="23">
        <f t="shared" si="1"/>
        <v>0</v>
      </c>
    </row>
    <row r="10" spans="1:10" x14ac:dyDescent="0.35">
      <c r="A10" s="29" t="s">
        <v>98</v>
      </c>
      <c r="B10" s="41">
        <v>99.837497005311832</v>
      </c>
      <c r="C10" s="41">
        <v>99.837497005311832</v>
      </c>
      <c r="D10" s="41"/>
      <c r="E10" s="41">
        <f t="shared" si="0"/>
        <v>0</v>
      </c>
      <c r="F10" s="41"/>
      <c r="G10" s="41">
        <v>1.5258571087464585</v>
      </c>
      <c r="H10" s="41">
        <v>1.5258571087464585</v>
      </c>
      <c r="I10" s="41"/>
      <c r="J10" s="41">
        <f t="shared" si="1"/>
        <v>0</v>
      </c>
    </row>
    <row r="11" spans="1:10" x14ac:dyDescent="0.35">
      <c r="A11" s="28" t="s">
        <v>99</v>
      </c>
      <c r="B11" s="23">
        <v>98.259022174777016</v>
      </c>
      <c r="C11" s="23">
        <v>98.259022174777016</v>
      </c>
      <c r="D11" s="23"/>
      <c r="E11" s="23">
        <f t="shared" si="0"/>
        <v>0</v>
      </c>
      <c r="F11" s="23"/>
      <c r="G11" s="23">
        <v>0.80309573651047939</v>
      </c>
      <c r="H11" s="23">
        <v>0.80309573651047939</v>
      </c>
      <c r="I11" s="23"/>
      <c r="J11" s="23">
        <f t="shared" si="1"/>
        <v>0</v>
      </c>
    </row>
    <row r="12" spans="1:10" x14ac:dyDescent="0.35">
      <c r="A12" s="29" t="s">
        <v>100</v>
      </c>
      <c r="B12" s="41">
        <v>99.827785254891808</v>
      </c>
      <c r="C12" s="41">
        <v>99.827785254891808</v>
      </c>
      <c r="D12" s="41"/>
      <c r="E12" s="41">
        <f t="shared" si="0"/>
        <v>0</v>
      </c>
      <c r="F12" s="41"/>
      <c r="G12" s="41">
        <v>1.7518377399237488</v>
      </c>
      <c r="H12" s="41">
        <v>1.751837739923749</v>
      </c>
      <c r="I12" s="41"/>
      <c r="J12" s="41">
        <f t="shared" si="1"/>
        <v>0</v>
      </c>
    </row>
    <row r="13" spans="1:10" x14ac:dyDescent="0.35">
      <c r="A13" s="28" t="s">
        <v>101</v>
      </c>
      <c r="B13" s="23">
        <v>99.891181504906129</v>
      </c>
      <c r="C13" s="23">
        <v>99.891181504906129</v>
      </c>
      <c r="D13" s="23"/>
      <c r="E13" s="23">
        <f t="shared" si="0"/>
        <v>0</v>
      </c>
      <c r="F13" s="23"/>
      <c r="G13" s="23">
        <v>0.11432761872392512</v>
      </c>
      <c r="H13" s="23">
        <v>0.11432761872392512</v>
      </c>
      <c r="I13" s="23"/>
      <c r="J13" s="23">
        <f t="shared" si="1"/>
        <v>0</v>
      </c>
    </row>
    <row r="14" spans="1:10" x14ac:dyDescent="0.35">
      <c r="A14" s="29" t="s">
        <v>102</v>
      </c>
      <c r="B14" s="41">
        <v>100.07691688315875</v>
      </c>
      <c r="C14" s="41">
        <v>100.07691688315875</v>
      </c>
      <c r="D14" s="41"/>
      <c r="E14" s="41">
        <f t="shared" si="0"/>
        <v>0</v>
      </c>
      <c r="F14" s="41"/>
      <c r="G14" s="41">
        <v>0.67195818002494923</v>
      </c>
      <c r="H14" s="41">
        <v>0.67195818002494923</v>
      </c>
      <c r="I14" s="41"/>
      <c r="J14" s="41">
        <f t="shared" si="1"/>
        <v>0</v>
      </c>
    </row>
    <row r="15" spans="1:10" x14ac:dyDescent="0.35">
      <c r="A15" s="28" t="s">
        <v>103</v>
      </c>
      <c r="B15" s="23">
        <v>99.63911561070654</v>
      </c>
      <c r="C15" s="23">
        <v>99.63911561070654</v>
      </c>
      <c r="D15" s="23"/>
      <c r="E15" s="23">
        <f t="shared" si="0"/>
        <v>0</v>
      </c>
      <c r="F15" s="23"/>
      <c r="G15" s="23">
        <v>0.37019537245093764</v>
      </c>
      <c r="H15" s="23">
        <v>0.3701953724509377</v>
      </c>
      <c r="I15" s="23"/>
      <c r="J15" s="23">
        <f t="shared" si="1"/>
        <v>0</v>
      </c>
    </row>
    <row r="16" spans="1:10" x14ac:dyDescent="0.35">
      <c r="A16" s="27" t="s">
        <v>4</v>
      </c>
      <c r="B16" s="41">
        <v>101.02145916695535</v>
      </c>
      <c r="C16" s="41">
        <v>99.470028479688764</v>
      </c>
      <c r="D16" s="41"/>
      <c r="E16" s="41">
        <f t="shared" si="0"/>
        <v>-1.5357436925382162</v>
      </c>
      <c r="F16" s="41"/>
      <c r="G16" s="41">
        <v>1.1201497624357795</v>
      </c>
      <c r="H16" s="41">
        <v>1.1029471331121903</v>
      </c>
      <c r="I16" s="41"/>
      <c r="J16" s="41">
        <f t="shared" si="1"/>
        <v>-1.720262932358918E-2</v>
      </c>
    </row>
    <row r="17" spans="1:10" x14ac:dyDescent="0.35">
      <c r="A17" s="28" t="s">
        <v>104</v>
      </c>
      <c r="B17" s="23">
        <v>101.32319703778541</v>
      </c>
      <c r="C17" s="23">
        <v>99.274855464666459</v>
      </c>
      <c r="D17" s="23"/>
      <c r="E17" s="23">
        <f t="shared" si="0"/>
        <v>-2.0215919286035611</v>
      </c>
      <c r="F17" s="23"/>
      <c r="G17" s="23">
        <v>0.85094469760137648</v>
      </c>
      <c r="H17" s="23">
        <v>0.83374206827778718</v>
      </c>
      <c r="I17" s="23"/>
      <c r="J17" s="23">
        <f t="shared" si="1"/>
        <v>-1.7202629323589291E-2</v>
      </c>
    </row>
    <row r="18" spans="1:10" x14ac:dyDescent="0.35">
      <c r="A18" s="29" t="s">
        <v>105</v>
      </c>
      <c r="B18" s="41">
        <v>100.07938805190369</v>
      </c>
      <c r="C18" s="41">
        <v>100.07938805190369</v>
      </c>
      <c r="D18" s="41"/>
      <c r="E18" s="41">
        <f t="shared" si="0"/>
        <v>0</v>
      </c>
      <c r="F18" s="41"/>
      <c r="G18" s="41">
        <v>0.26920506483440293</v>
      </c>
      <c r="H18" s="41">
        <v>0.26920506483440299</v>
      </c>
      <c r="I18" s="41"/>
      <c r="J18" s="41">
        <f t="shared" si="1"/>
        <v>0</v>
      </c>
    </row>
    <row r="19" spans="1:10" x14ac:dyDescent="0.35">
      <c r="A19" s="28" t="s">
        <v>5</v>
      </c>
      <c r="B19" s="23">
        <v>106.41903674012218</v>
      </c>
      <c r="C19" s="23">
        <v>104.84547474235328</v>
      </c>
      <c r="D19" s="23"/>
      <c r="E19" s="23">
        <f t="shared" si="0"/>
        <v>-1.4786470973342736</v>
      </c>
      <c r="F19" s="23"/>
      <c r="G19" s="23">
        <v>5.5702126294291929</v>
      </c>
      <c r="H19" s="23">
        <v>5.4878488420687912</v>
      </c>
      <c r="I19" s="23"/>
      <c r="J19" s="23">
        <f t="shared" si="1"/>
        <v>-8.236378736040173E-2</v>
      </c>
    </row>
    <row r="20" spans="1:10" x14ac:dyDescent="0.35">
      <c r="A20" s="29" t="s">
        <v>106</v>
      </c>
      <c r="B20" s="41">
        <v>108.3996666433605</v>
      </c>
      <c r="C20" s="41">
        <v>104.22441509123141</v>
      </c>
      <c r="D20" s="41"/>
      <c r="E20" s="41">
        <f t="shared" si="0"/>
        <v>-3.8517199189051499</v>
      </c>
      <c r="F20" s="41"/>
      <c r="G20" s="41">
        <v>2.6823968297615304</v>
      </c>
      <c r="H20" s="41">
        <v>2.5790784167655252</v>
      </c>
      <c r="I20" s="41"/>
      <c r="J20" s="41">
        <f t="shared" si="1"/>
        <v>-0.10331841299600519</v>
      </c>
    </row>
    <row r="21" spans="1:10" x14ac:dyDescent="0.35">
      <c r="A21" s="28" t="s">
        <v>107</v>
      </c>
      <c r="B21" s="23">
        <v>106.35023397958527</v>
      </c>
      <c r="C21" s="23">
        <v>107.46849055855621</v>
      </c>
      <c r="D21" s="23"/>
      <c r="E21" s="23">
        <f t="shared" si="0"/>
        <v>1.0514848318863068</v>
      </c>
      <c r="F21" s="23"/>
      <c r="G21" s="23">
        <v>1.779503055998545</v>
      </c>
      <c r="H21" s="23">
        <v>1.7982142607153231</v>
      </c>
      <c r="I21" s="23"/>
      <c r="J21" s="23">
        <f t="shared" si="1"/>
        <v>1.8711204716778118E-2</v>
      </c>
    </row>
    <row r="22" spans="1:10" x14ac:dyDescent="0.35">
      <c r="A22" s="29" t="s">
        <v>108</v>
      </c>
      <c r="B22" s="41">
        <v>102.01377257491144</v>
      </c>
      <c r="C22" s="41">
        <v>102.22026648442409</v>
      </c>
      <c r="D22" s="41"/>
      <c r="E22" s="41">
        <f t="shared" si="0"/>
        <v>0.20241767782973596</v>
      </c>
      <c r="F22" s="41"/>
      <c r="G22" s="41">
        <v>1.1083127436691174</v>
      </c>
      <c r="H22" s="41">
        <v>1.1105561645879434</v>
      </c>
      <c r="I22" s="41"/>
      <c r="J22" s="41">
        <f t="shared" si="1"/>
        <v>2.2434209188260112E-3</v>
      </c>
    </row>
    <row r="23" spans="1:10" x14ac:dyDescent="0.35">
      <c r="A23" s="30" t="s">
        <v>109</v>
      </c>
      <c r="B23" s="23">
        <v>99.245913698449371</v>
      </c>
      <c r="C23" s="23">
        <v>99.325171599596899</v>
      </c>
      <c r="D23" s="23"/>
      <c r="E23" s="23">
        <f t="shared" si="0"/>
        <v>7.9860115337693216E-2</v>
      </c>
      <c r="F23" s="23"/>
      <c r="G23" s="23">
        <v>4.6813762105134069</v>
      </c>
      <c r="H23" s="23">
        <v>4.6851147629545142</v>
      </c>
      <c r="I23" s="23"/>
      <c r="J23" s="23">
        <f t="shared" si="1"/>
        <v>3.7385524411073234E-3</v>
      </c>
    </row>
    <row r="24" spans="1:10" x14ac:dyDescent="0.35">
      <c r="A24" s="27" t="s">
        <v>110</v>
      </c>
      <c r="B24" s="41">
        <v>100.00941107661787</v>
      </c>
      <c r="C24" s="41">
        <v>100.00941107661787</v>
      </c>
      <c r="D24" s="41"/>
      <c r="E24" s="41">
        <f t="shared" si="0"/>
        <v>0</v>
      </c>
      <c r="F24" s="41"/>
      <c r="G24" s="41">
        <v>0.15640891612733748</v>
      </c>
      <c r="H24" s="41">
        <v>0.15640891612733748</v>
      </c>
      <c r="I24" s="41"/>
      <c r="J24" s="41">
        <f t="shared" si="1"/>
        <v>0</v>
      </c>
    </row>
    <row r="25" spans="1:10" x14ac:dyDescent="0.35">
      <c r="A25" s="28" t="s">
        <v>111</v>
      </c>
      <c r="B25" s="23">
        <v>99.423544007832405</v>
      </c>
      <c r="C25" s="23">
        <v>99.423544007832405</v>
      </c>
      <c r="D25" s="23"/>
      <c r="E25" s="23">
        <f t="shared" si="0"/>
        <v>0</v>
      </c>
      <c r="F25" s="23"/>
      <c r="G25" s="23">
        <v>7.7355308817233237E-2</v>
      </c>
      <c r="H25" s="23">
        <v>7.7355308817233237E-2</v>
      </c>
      <c r="I25" s="23"/>
      <c r="J25" s="23">
        <f t="shared" si="1"/>
        <v>0</v>
      </c>
    </row>
    <row r="26" spans="1:10" x14ac:dyDescent="0.35">
      <c r="A26" s="27" t="s">
        <v>112</v>
      </c>
      <c r="B26" s="41">
        <v>99.599893240405066</v>
      </c>
      <c r="C26" s="41">
        <v>99.754972547401479</v>
      </c>
      <c r="D26" s="41"/>
      <c r="E26" s="41">
        <f t="shared" si="0"/>
        <v>0.15570228235295414</v>
      </c>
      <c r="F26" s="41"/>
      <c r="G26" s="41">
        <v>2.4096964027469463</v>
      </c>
      <c r="H26" s="41">
        <v>2.4134483550438004</v>
      </c>
      <c r="I26" s="41"/>
      <c r="J26" s="41">
        <f t="shared" si="1"/>
        <v>3.7519522968540997E-3</v>
      </c>
    </row>
    <row r="27" spans="1:10" x14ac:dyDescent="0.35">
      <c r="A27" s="28" t="s">
        <v>113</v>
      </c>
      <c r="B27" s="23">
        <v>98.783438981468507</v>
      </c>
      <c r="C27" s="23">
        <v>98.768088306000223</v>
      </c>
      <c r="D27" s="23"/>
      <c r="E27" s="23">
        <f t="shared" si="0"/>
        <v>-1.5539725713697994E-2</v>
      </c>
      <c r="F27" s="23"/>
      <c r="G27" s="23">
        <v>8.6229679946495524E-2</v>
      </c>
      <c r="H27" s="23">
        <v>8.6216280090748026E-2</v>
      </c>
      <c r="I27" s="23"/>
      <c r="J27" s="23">
        <f t="shared" si="1"/>
        <v>-1.3399855747497913E-5</v>
      </c>
    </row>
    <row r="28" spans="1:10" x14ac:dyDescent="0.35">
      <c r="A28" s="27" t="s">
        <v>114</v>
      </c>
      <c r="B28" s="41">
        <v>99.335794379019774</v>
      </c>
      <c r="C28" s="41">
        <v>99.335794379019774</v>
      </c>
      <c r="D28" s="41"/>
      <c r="E28" s="41">
        <f t="shared" si="0"/>
        <v>0</v>
      </c>
      <c r="F28" s="41"/>
      <c r="G28" s="41">
        <v>0.30956160257740839</v>
      </c>
      <c r="H28" s="41">
        <v>0.30956160257740839</v>
      </c>
      <c r="I28" s="41"/>
      <c r="J28" s="41">
        <f t="shared" si="1"/>
        <v>0</v>
      </c>
    </row>
    <row r="29" spans="1:10" x14ac:dyDescent="0.35">
      <c r="A29" s="30" t="s">
        <v>115</v>
      </c>
      <c r="B29" s="23">
        <v>98.069502094918207</v>
      </c>
      <c r="C29" s="23">
        <v>98.069502094918207</v>
      </c>
      <c r="D29" s="23"/>
      <c r="E29" s="23">
        <f t="shared" si="0"/>
        <v>0</v>
      </c>
      <c r="F29" s="23"/>
      <c r="G29" s="23">
        <v>1.1045798668554587</v>
      </c>
      <c r="H29" s="23">
        <v>1.1045798668554589</v>
      </c>
      <c r="I29" s="23"/>
      <c r="J29" s="23">
        <f t="shared" si="1"/>
        <v>0</v>
      </c>
    </row>
    <row r="30" spans="1:10" x14ac:dyDescent="0.35">
      <c r="A30" s="29" t="s">
        <v>116</v>
      </c>
      <c r="B30" s="41">
        <v>99.892127823262896</v>
      </c>
      <c r="C30" s="41">
        <v>99.892127823262896</v>
      </c>
      <c r="D30" s="41"/>
      <c r="E30" s="41">
        <f t="shared" si="0"/>
        <v>0</v>
      </c>
      <c r="F30" s="41"/>
      <c r="G30" s="41">
        <v>0.53754443344252778</v>
      </c>
      <c r="H30" s="41">
        <v>0.53754443344252778</v>
      </c>
      <c r="I30" s="41"/>
      <c r="J30" s="41">
        <f t="shared" si="1"/>
        <v>0</v>
      </c>
    </row>
    <row r="31" spans="1:10" x14ac:dyDescent="0.35">
      <c r="A31" s="28" t="s">
        <v>6</v>
      </c>
      <c r="B31" s="23">
        <v>99.496504433333939</v>
      </c>
      <c r="C31" s="23">
        <v>100.2168815593557</v>
      </c>
      <c r="D31" s="23"/>
      <c r="E31" s="23">
        <f t="shared" si="0"/>
        <v>0.72402254744983185</v>
      </c>
      <c r="F31" s="23"/>
      <c r="G31" s="23">
        <v>1.0085038472534968</v>
      </c>
      <c r="H31" s="23">
        <v>1.0158056424995112</v>
      </c>
      <c r="I31" s="23"/>
      <c r="J31" s="23">
        <f t="shared" si="1"/>
        <v>7.3017952460143754E-3</v>
      </c>
    </row>
    <row r="32" spans="1:10" x14ac:dyDescent="0.35">
      <c r="A32" s="29" t="s">
        <v>117</v>
      </c>
      <c r="B32" s="41">
        <v>99.444602477467285</v>
      </c>
      <c r="C32" s="41">
        <v>100.23854352491993</v>
      </c>
      <c r="D32" s="41"/>
      <c r="E32" s="41">
        <f t="shared" si="0"/>
        <v>0.79837520355370284</v>
      </c>
      <c r="F32" s="41"/>
      <c r="G32" s="41">
        <v>0.91458191756363683</v>
      </c>
      <c r="H32" s="41">
        <v>0.92188371280965098</v>
      </c>
      <c r="I32" s="41"/>
      <c r="J32" s="41">
        <f t="shared" si="1"/>
        <v>7.3017952460141533E-3</v>
      </c>
    </row>
    <row r="33" spans="1:10" x14ac:dyDescent="0.35">
      <c r="A33" s="28" t="s">
        <v>118</v>
      </c>
      <c r="B33" s="23">
        <v>100.00475604737061</v>
      </c>
      <c r="C33" s="23">
        <v>100.00475604737061</v>
      </c>
      <c r="D33" s="23"/>
      <c r="E33" s="23">
        <f t="shared" si="0"/>
        <v>0</v>
      </c>
      <c r="F33" s="23"/>
      <c r="G33" s="23">
        <v>9.3921929689860059E-2</v>
      </c>
      <c r="H33" s="23">
        <v>9.3921929689860059E-2</v>
      </c>
      <c r="I33" s="23"/>
      <c r="J33" s="23">
        <f t="shared" si="1"/>
        <v>0</v>
      </c>
    </row>
    <row r="34" spans="1:10" x14ac:dyDescent="0.35">
      <c r="A34" s="27" t="s">
        <v>7</v>
      </c>
      <c r="B34" s="41">
        <v>101.34053010752139</v>
      </c>
      <c r="C34" s="41">
        <v>101.64132755402395</v>
      </c>
      <c r="D34" s="41"/>
      <c r="E34" s="41">
        <f t="shared" si="0"/>
        <v>0.2968185050773009</v>
      </c>
      <c r="F34" s="41"/>
      <c r="G34" s="41">
        <v>2.0524030930970452</v>
      </c>
      <c r="H34" s="41">
        <v>2.0584950052761362</v>
      </c>
      <c r="I34" s="41"/>
      <c r="J34" s="41">
        <f t="shared" si="1"/>
        <v>6.0919121790909969E-3</v>
      </c>
    </row>
    <row r="35" spans="1:10" x14ac:dyDescent="0.35">
      <c r="A35" s="28" t="s">
        <v>119</v>
      </c>
      <c r="B35" s="23">
        <v>100.47584263143092</v>
      </c>
      <c r="C35" s="23">
        <v>106.77751265493555</v>
      </c>
      <c r="D35" s="23"/>
      <c r="E35" s="23">
        <f t="shared" si="0"/>
        <v>6.2718260016197513</v>
      </c>
      <c r="F35" s="23"/>
      <c r="G35" s="23">
        <v>0.86814940620994596</v>
      </c>
      <c r="H35" s="23">
        <v>0.92259822640152878</v>
      </c>
      <c r="I35" s="23"/>
      <c r="J35" s="23">
        <f t="shared" si="1"/>
        <v>5.4448820191582814E-2</v>
      </c>
    </row>
    <row r="36" spans="1:10" x14ac:dyDescent="0.35">
      <c r="A36" s="27" t="s">
        <v>120</v>
      </c>
      <c r="B36" s="41">
        <v>103.34053703872213</v>
      </c>
      <c r="C36" s="41">
        <v>96.431600332088692</v>
      </c>
      <c r="D36" s="41"/>
      <c r="E36" s="41">
        <f t="shared" si="0"/>
        <v>-6.6856017054030108</v>
      </c>
      <c r="F36" s="41"/>
      <c r="G36" s="41">
        <v>0.55670878106672239</v>
      </c>
      <c r="H36" s="41">
        <v>0.51948944930559737</v>
      </c>
      <c r="I36" s="41"/>
      <c r="J36" s="41">
        <f t="shared" si="1"/>
        <v>-3.7219331761125019E-2</v>
      </c>
    </row>
    <row r="37" spans="1:10" x14ac:dyDescent="0.35">
      <c r="A37" s="30" t="s">
        <v>121</v>
      </c>
      <c r="B37" s="23">
        <v>96.933921846168658</v>
      </c>
      <c r="C37" s="23">
        <v>95.776341433995483</v>
      </c>
      <c r="D37" s="23"/>
      <c r="E37" s="23">
        <f t="shared" si="0"/>
        <v>-1.1941953757016233</v>
      </c>
      <c r="F37" s="23"/>
      <c r="G37" s="23">
        <v>0.26634174330689198</v>
      </c>
      <c r="H37" s="23">
        <v>0.26316110252475799</v>
      </c>
      <c r="I37" s="23"/>
      <c r="J37" s="23">
        <f t="shared" si="1"/>
        <v>-3.180640782133981E-3</v>
      </c>
    </row>
    <row r="38" spans="1:10" x14ac:dyDescent="0.35">
      <c r="A38" s="29" t="s">
        <v>122</v>
      </c>
      <c r="B38" s="41">
        <v>107.10246456273299</v>
      </c>
      <c r="C38" s="41">
        <v>103.28664046259486</v>
      </c>
      <c r="D38" s="41"/>
      <c r="E38" s="41">
        <f t="shared" si="0"/>
        <v>-3.5627789852614389</v>
      </c>
      <c r="F38" s="41"/>
      <c r="G38" s="41">
        <v>0.22333508483544326</v>
      </c>
      <c r="H38" s="41">
        <v>0.2153781493662103</v>
      </c>
      <c r="I38" s="41"/>
      <c r="J38" s="41">
        <f t="shared" si="1"/>
        <v>-7.9569354692329564E-3</v>
      </c>
    </row>
    <row r="39" spans="1:10" x14ac:dyDescent="0.35">
      <c r="A39" s="30" t="s">
        <v>123</v>
      </c>
      <c r="B39" s="23">
        <v>96.234131070102478</v>
      </c>
      <c r="C39" s="23">
        <v>96.234131070102478</v>
      </c>
      <c r="D39" s="23"/>
      <c r="E39" s="23">
        <f t="shared" si="0"/>
        <v>0</v>
      </c>
      <c r="F39" s="23"/>
      <c r="G39" s="23">
        <v>4.7146743570101672E-2</v>
      </c>
      <c r="H39" s="23">
        <v>4.7146743570101672E-2</v>
      </c>
      <c r="I39" s="23"/>
      <c r="J39" s="23">
        <f t="shared" si="1"/>
        <v>0</v>
      </c>
    </row>
    <row r="40" spans="1:10" x14ac:dyDescent="0.35">
      <c r="A40" s="29" t="s">
        <v>124</v>
      </c>
      <c r="B40" s="41">
        <v>100.5551904435778</v>
      </c>
      <c r="C40" s="41">
        <v>100.5551904435778</v>
      </c>
      <c r="D40" s="41"/>
      <c r="E40" s="41">
        <f t="shared" si="0"/>
        <v>0</v>
      </c>
      <c r="F40" s="41"/>
      <c r="G40" s="41">
        <v>9.0721334107939811E-2</v>
      </c>
      <c r="H40" s="41">
        <v>9.0721334107939824E-2</v>
      </c>
      <c r="I40" s="41"/>
      <c r="J40" s="41">
        <f t="shared" si="1"/>
        <v>0</v>
      </c>
    </row>
    <row r="41" spans="1:10" x14ac:dyDescent="0.35">
      <c r="A41" s="28" t="s">
        <v>8</v>
      </c>
      <c r="B41" s="23">
        <v>117.22946522005854</v>
      </c>
      <c r="C41" s="23">
        <v>112.03967262885345</v>
      </c>
      <c r="D41" s="23"/>
      <c r="E41" s="23">
        <f t="shared" si="0"/>
        <v>-4.4270376747543967</v>
      </c>
      <c r="F41" s="23"/>
      <c r="G41" s="23">
        <v>3.0221636657866364</v>
      </c>
      <c r="H41" s="23">
        <v>2.8883713417095236</v>
      </c>
      <c r="I41" s="23"/>
      <c r="J41" s="23">
        <f t="shared" si="1"/>
        <v>-0.13379232407711283</v>
      </c>
    </row>
    <row r="42" spans="1:10" x14ac:dyDescent="0.35">
      <c r="A42" s="27" t="s">
        <v>125</v>
      </c>
      <c r="B42" s="41">
        <v>96.455081249475882</v>
      </c>
      <c r="C42" s="41">
        <v>103.53037115849934</v>
      </c>
      <c r="D42" s="41"/>
      <c r="E42" s="41">
        <f t="shared" si="0"/>
        <v>7.3353210814509628</v>
      </c>
      <c r="F42" s="41"/>
      <c r="G42" s="41">
        <v>2.3766968249209108E-2</v>
      </c>
      <c r="H42" s="41">
        <v>2.5510351681615098E-2</v>
      </c>
      <c r="I42" s="41"/>
      <c r="J42" s="41">
        <f t="shared" si="1"/>
        <v>1.7433834324059906E-3</v>
      </c>
    </row>
    <row r="43" spans="1:10" x14ac:dyDescent="0.35">
      <c r="A43" s="28" t="s">
        <v>126</v>
      </c>
      <c r="B43" s="23">
        <v>101.40584757810109</v>
      </c>
      <c r="C43" s="23">
        <v>105.37118404767556</v>
      </c>
      <c r="D43" s="23"/>
      <c r="E43" s="23">
        <f t="shared" si="0"/>
        <v>3.9103627298420207</v>
      </c>
      <c r="F43" s="23"/>
      <c r="G43" s="23">
        <v>0.84598269696461925</v>
      </c>
      <c r="H43" s="23">
        <v>0.87906368904763621</v>
      </c>
      <c r="I43" s="23"/>
      <c r="J43" s="23">
        <f t="shared" si="1"/>
        <v>3.3080992083016958E-2</v>
      </c>
    </row>
    <row r="44" spans="1:10" x14ac:dyDescent="0.35">
      <c r="A44" s="29" t="s">
        <v>127</v>
      </c>
      <c r="B44" s="41">
        <v>101.11850180541076</v>
      </c>
      <c r="C44" s="41">
        <v>101.21933119047816</v>
      </c>
      <c r="D44" s="41"/>
      <c r="E44" s="41">
        <f t="shared" si="0"/>
        <v>9.9714081268165167E-2</v>
      </c>
      <c r="F44" s="41"/>
      <c r="G44" s="41">
        <v>8.7417092691943088E-2</v>
      </c>
      <c r="H44" s="41">
        <v>8.7504259842792184E-2</v>
      </c>
      <c r="I44" s="41"/>
      <c r="J44" s="41">
        <f t="shared" si="1"/>
        <v>8.7167150849096209E-5</v>
      </c>
    </row>
    <row r="45" spans="1:10" x14ac:dyDescent="0.35">
      <c r="A45" s="30" t="s">
        <v>128</v>
      </c>
      <c r="B45" s="23">
        <v>146.47958709204826</v>
      </c>
      <c r="C45" s="23">
        <v>129.49329233679336</v>
      </c>
      <c r="D45" s="23"/>
      <c r="E45" s="23">
        <f t="shared" si="0"/>
        <v>-11.596356251728546</v>
      </c>
      <c r="F45" s="23"/>
      <c r="G45" s="23">
        <v>1.2913082559455451</v>
      </c>
      <c r="H45" s="23">
        <v>1.141563550278117</v>
      </c>
      <c r="I45" s="23"/>
      <c r="J45" s="23">
        <f t="shared" si="1"/>
        <v>-0.14974470566742815</v>
      </c>
    </row>
    <row r="46" spans="1:10" x14ac:dyDescent="0.35">
      <c r="A46" s="29" t="s">
        <v>129</v>
      </c>
      <c r="B46" s="41">
        <v>110.45171001854013</v>
      </c>
      <c r="C46" s="41">
        <v>102.06953883236822</v>
      </c>
      <c r="D46" s="41"/>
      <c r="E46" s="41">
        <f t="shared" si="0"/>
        <v>-7.588991772752907</v>
      </c>
      <c r="F46" s="41"/>
      <c r="G46" s="41">
        <v>0.25701165144193838</v>
      </c>
      <c r="H46" s="41">
        <v>0.23750705835899333</v>
      </c>
      <c r="I46" s="41"/>
      <c r="J46" s="41">
        <f t="shared" si="1"/>
        <v>-1.9504593082945054E-2</v>
      </c>
    </row>
    <row r="47" spans="1:10" x14ac:dyDescent="0.35">
      <c r="A47" s="28" t="s">
        <v>130</v>
      </c>
      <c r="B47" s="23">
        <v>99.245902320017464</v>
      </c>
      <c r="C47" s="23">
        <v>99.877340406582391</v>
      </c>
      <c r="D47" s="23"/>
      <c r="E47" s="23">
        <f t="shared" si="0"/>
        <v>0.63623592692911846</v>
      </c>
      <c r="F47" s="23"/>
      <c r="G47" s="23">
        <v>8.5727948376041377E-2</v>
      </c>
      <c r="H47" s="23">
        <v>8.6273380383028994E-2</v>
      </c>
      <c r="I47" s="23"/>
      <c r="J47" s="23">
        <f t="shared" si="1"/>
        <v>5.4543200698761729E-4</v>
      </c>
    </row>
    <row r="48" spans="1:10" x14ac:dyDescent="0.35">
      <c r="A48" s="27" t="s">
        <v>131</v>
      </c>
      <c r="B48" s="41">
        <v>99.753910550465875</v>
      </c>
      <c r="C48" s="41">
        <v>99.753910550465875</v>
      </c>
      <c r="D48" s="41"/>
      <c r="E48" s="41">
        <f t="shared" si="0"/>
        <v>0</v>
      </c>
      <c r="F48" s="41"/>
      <c r="G48" s="41">
        <v>0.43094905211734025</v>
      </c>
      <c r="H48" s="41">
        <v>0.4309490521173403</v>
      </c>
      <c r="I48" s="41"/>
      <c r="J48" s="41">
        <f t="shared" si="1"/>
        <v>0</v>
      </c>
    </row>
    <row r="49" spans="1:10" x14ac:dyDescent="0.35">
      <c r="A49" s="30" t="s">
        <v>9</v>
      </c>
      <c r="B49" s="23">
        <v>99.420775312045876</v>
      </c>
      <c r="C49" s="23">
        <v>99.420775312045876</v>
      </c>
      <c r="D49" s="23"/>
      <c r="E49" s="23">
        <f t="shared" si="0"/>
        <v>0</v>
      </c>
      <c r="F49" s="23"/>
      <c r="G49" s="23">
        <v>1.314990268144723</v>
      </c>
      <c r="H49" s="23">
        <v>1.314990268144723</v>
      </c>
      <c r="I49" s="23"/>
      <c r="J49" s="23">
        <f t="shared" si="1"/>
        <v>0</v>
      </c>
    </row>
    <row r="50" spans="1:10" x14ac:dyDescent="0.35">
      <c r="A50" s="29" t="s">
        <v>132</v>
      </c>
      <c r="B50" s="41">
        <v>99.478118334106441</v>
      </c>
      <c r="C50" s="41">
        <v>99.478118334106441</v>
      </c>
      <c r="D50" s="41"/>
      <c r="E50" s="41">
        <f t="shared" si="0"/>
        <v>0</v>
      </c>
      <c r="F50" s="41"/>
      <c r="G50" s="41">
        <v>0.64963725856312082</v>
      </c>
      <c r="H50" s="41">
        <v>0.64963725856312093</v>
      </c>
      <c r="I50" s="41"/>
      <c r="J50" s="41">
        <f t="shared" si="1"/>
        <v>0</v>
      </c>
    </row>
    <row r="51" spans="1:10" x14ac:dyDescent="0.35">
      <c r="A51" s="30" t="s">
        <v>133</v>
      </c>
      <c r="B51" s="23">
        <v>99.796862599193815</v>
      </c>
      <c r="C51" s="23">
        <v>99.796862599193815</v>
      </c>
      <c r="D51" s="23"/>
      <c r="E51" s="23">
        <f t="shared" si="0"/>
        <v>0</v>
      </c>
      <c r="F51" s="23"/>
      <c r="G51" s="23">
        <v>0.16879945844578761</v>
      </c>
      <c r="H51" s="23">
        <v>0.16879945844578764</v>
      </c>
      <c r="I51" s="23"/>
      <c r="J51" s="23">
        <f t="shared" si="1"/>
        <v>0</v>
      </c>
    </row>
    <row r="52" spans="1:10" x14ac:dyDescent="0.35">
      <c r="A52" s="29" t="s">
        <v>134</v>
      </c>
      <c r="B52" s="41">
        <v>98.521363822656639</v>
      </c>
      <c r="C52" s="41">
        <v>98.521363822656639</v>
      </c>
      <c r="D52" s="41"/>
      <c r="E52" s="41">
        <f t="shared" si="0"/>
        <v>0</v>
      </c>
      <c r="F52" s="41"/>
      <c r="G52" s="41">
        <v>5.8747513080603442E-2</v>
      </c>
      <c r="H52" s="41">
        <v>5.8747513080603456E-2</v>
      </c>
      <c r="I52" s="41"/>
      <c r="J52" s="41">
        <f t="shared" si="1"/>
        <v>0</v>
      </c>
    </row>
    <row r="53" spans="1:10" x14ac:dyDescent="0.35">
      <c r="A53" s="30" t="s">
        <v>135</v>
      </c>
      <c r="B53" s="23">
        <v>98.993951763269635</v>
      </c>
      <c r="C53" s="23">
        <v>98.993951763269635</v>
      </c>
      <c r="D53" s="23"/>
      <c r="E53" s="23">
        <f t="shared" si="0"/>
        <v>0</v>
      </c>
      <c r="F53" s="23"/>
      <c r="G53" s="23">
        <v>0.24736819401692664</v>
      </c>
      <c r="H53" s="23">
        <v>0.2473681940169267</v>
      </c>
      <c r="I53" s="23"/>
      <c r="J53" s="23">
        <f t="shared" si="1"/>
        <v>0</v>
      </c>
    </row>
    <row r="54" spans="1:10" x14ac:dyDescent="0.35">
      <c r="A54" s="29" t="s">
        <v>136</v>
      </c>
      <c r="B54" s="41">
        <v>99.730940941884285</v>
      </c>
      <c r="C54" s="41">
        <v>99.730940941884285</v>
      </c>
      <c r="D54" s="41"/>
      <c r="E54" s="41">
        <f t="shared" si="0"/>
        <v>0</v>
      </c>
      <c r="F54" s="41"/>
      <c r="G54" s="41">
        <v>0.19043784403828415</v>
      </c>
      <c r="H54" s="41">
        <v>0.19043784403828418</v>
      </c>
      <c r="I54" s="41"/>
      <c r="J54" s="41">
        <f t="shared" si="1"/>
        <v>0</v>
      </c>
    </row>
    <row r="55" spans="1:10" x14ac:dyDescent="0.35">
      <c r="A55" s="28" t="s">
        <v>10</v>
      </c>
      <c r="B55" s="23">
        <v>101.16587331546862</v>
      </c>
      <c r="C55" s="23">
        <v>101.30232988673302</v>
      </c>
      <c r="D55" s="23"/>
      <c r="E55" s="23">
        <f t="shared" si="0"/>
        <v>0.13488399476262458</v>
      </c>
      <c r="F55" s="23"/>
      <c r="G55" s="23">
        <v>1.1398026297648227</v>
      </c>
      <c r="H55" s="23">
        <v>1.1413400410842591</v>
      </c>
      <c r="I55" s="23"/>
      <c r="J55" s="23">
        <f t="shared" si="1"/>
        <v>1.5374113194364103E-3</v>
      </c>
    </row>
    <row r="56" spans="1:10" x14ac:dyDescent="0.35">
      <c r="A56" s="29" t="s">
        <v>137</v>
      </c>
      <c r="B56" s="41">
        <v>99.299578334213095</v>
      </c>
      <c r="C56" s="41">
        <v>99.299578334213095</v>
      </c>
      <c r="D56" s="41"/>
      <c r="E56" s="41">
        <f t="shared" si="0"/>
        <v>0</v>
      </c>
      <c r="F56" s="41"/>
      <c r="G56" s="41">
        <v>5.0956198838019905E-2</v>
      </c>
      <c r="H56" s="41">
        <v>5.0956198838019898E-2</v>
      </c>
      <c r="I56" s="41"/>
      <c r="J56" s="41">
        <f t="shared" si="1"/>
        <v>0</v>
      </c>
    </row>
    <row r="57" spans="1:10" x14ac:dyDescent="0.35">
      <c r="A57" s="30" t="s">
        <v>138</v>
      </c>
      <c r="B57" s="23">
        <v>103.18355227293836</v>
      </c>
      <c r="C57" s="23">
        <v>103.18355227293836</v>
      </c>
      <c r="D57" s="23"/>
      <c r="E57" s="23">
        <f t="shared" si="0"/>
        <v>0</v>
      </c>
      <c r="F57" s="23"/>
      <c r="G57" s="23">
        <v>0.11617431439017971</v>
      </c>
      <c r="H57" s="23">
        <v>0.11617431439017974</v>
      </c>
      <c r="I57" s="23"/>
      <c r="J57" s="23">
        <f t="shared" si="1"/>
        <v>0</v>
      </c>
    </row>
    <row r="58" spans="1:10" x14ac:dyDescent="0.35">
      <c r="A58" s="29" t="s">
        <v>139</v>
      </c>
      <c r="B58" s="41">
        <v>100.7146599448802</v>
      </c>
      <c r="C58" s="41">
        <v>100.85996518721561</v>
      </c>
      <c r="D58" s="41"/>
      <c r="E58" s="41">
        <f t="shared" si="0"/>
        <v>0.14427417261293485</v>
      </c>
      <c r="F58" s="41"/>
      <c r="G58" s="41">
        <v>0.31984329434325609</v>
      </c>
      <c r="H58" s="41">
        <v>0.3203047456098278</v>
      </c>
      <c r="I58" s="41"/>
      <c r="J58" s="41">
        <f t="shared" si="1"/>
        <v>4.6145126657171076E-4</v>
      </c>
    </row>
    <row r="59" spans="1:10" x14ac:dyDescent="0.35">
      <c r="A59" s="30" t="s">
        <v>140</v>
      </c>
      <c r="B59" s="23">
        <v>101.90304124565355</v>
      </c>
      <c r="C59" s="23">
        <v>102.09307553539432</v>
      </c>
      <c r="D59" s="23"/>
      <c r="E59" s="23">
        <f t="shared" si="0"/>
        <v>0.18648539574266376</v>
      </c>
      <c r="F59" s="23"/>
      <c r="G59" s="23">
        <v>0.57696746095299478</v>
      </c>
      <c r="H59" s="23">
        <v>0.57804342100585937</v>
      </c>
      <c r="I59" s="23"/>
      <c r="J59" s="23">
        <f t="shared" si="1"/>
        <v>1.0759600528645885E-3</v>
      </c>
    </row>
    <row r="60" spans="1:10" x14ac:dyDescent="0.35">
      <c r="A60" s="29" t="s">
        <v>141</v>
      </c>
      <c r="B60" s="41">
        <v>96.03283213119785</v>
      </c>
      <c r="C60" s="41">
        <v>96.03283213119785</v>
      </c>
      <c r="D60" s="41"/>
      <c r="E60" s="41">
        <f t="shared" si="0"/>
        <v>0</v>
      </c>
      <c r="F60" s="41"/>
      <c r="G60" s="41">
        <v>7.5861361240372543E-2</v>
      </c>
      <c r="H60" s="41">
        <v>7.5861361240372557E-2</v>
      </c>
      <c r="I60" s="41"/>
      <c r="J60" s="41">
        <f t="shared" si="1"/>
        <v>0</v>
      </c>
    </row>
    <row r="61" spans="1:10" x14ac:dyDescent="0.35">
      <c r="A61" s="28" t="s">
        <v>11</v>
      </c>
      <c r="B61" s="23">
        <v>99.706270862460045</v>
      </c>
      <c r="C61" s="23">
        <v>99.725984139784458</v>
      </c>
      <c r="D61" s="23"/>
      <c r="E61" s="23">
        <f t="shared" si="0"/>
        <v>1.9771351544783933E-2</v>
      </c>
      <c r="F61" s="23"/>
      <c r="G61" s="23">
        <v>2.2957082889199962</v>
      </c>
      <c r="H61" s="23">
        <v>2.2961621814762414</v>
      </c>
      <c r="I61" s="23"/>
      <c r="J61" s="23">
        <f t="shared" si="1"/>
        <v>4.5389255624517233E-4</v>
      </c>
    </row>
    <row r="62" spans="1:10" x14ac:dyDescent="0.35">
      <c r="A62" s="27" t="s">
        <v>142</v>
      </c>
      <c r="B62" s="41">
        <v>99.44740461393026</v>
      </c>
      <c r="C62" s="41">
        <v>99.44740461393026</v>
      </c>
      <c r="D62" s="41"/>
      <c r="E62" s="41">
        <f t="shared" si="0"/>
        <v>0</v>
      </c>
      <c r="F62" s="41"/>
      <c r="G62" s="41">
        <v>0.55053256545527585</v>
      </c>
      <c r="H62" s="41">
        <v>0.55053256545527585</v>
      </c>
      <c r="I62" s="41"/>
      <c r="J62" s="41">
        <f t="shared" si="1"/>
        <v>0</v>
      </c>
    </row>
    <row r="63" spans="1:10" x14ac:dyDescent="0.35">
      <c r="A63" s="28" t="s">
        <v>142</v>
      </c>
      <c r="B63" s="23">
        <v>99.44740461393026</v>
      </c>
      <c r="C63" s="23">
        <v>99.44740461393026</v>
      </c>
      <c r="D63" s="23"/>
      <c r="E63" s="23">
        <f t="shared" si="0"/>
        <v>0</v>
      </c>
      <c r="F63" s="23"/>
      <c r="G63" s="23">
        <v>0.55053256545527585</v>
      </c>
      <c r="H63" s="23">
        <v>0.55053256545527585</v>
      </c>
      <c r="I63" s="23"/>
      <c r="J63" s="23">
        <f t="shared" si="1"/>
        <v>0</v>
      </c>
    </row>
    <row r="64" spans="1:10" x14ac:dyDescent="0.35">
      <c r="A64" s="29" t="s">
        <v>143</v>
      </c>
      <c r="B64" s="41">
        <v>99.629769512243072</v>
      </c>
      <c r="C64" s="41">
        <v>99.711712072581903</v>
      </c>
      <c r="D64" s="41"/>
      <c r="E64" s="41">
        <f t="shared" si="0"/>
        <v>8.2247064045204432E-2</v>
      </c>
      <c r="F64" s="41"/>
      <c r="G64" s="41">
        <v>0.5518647522733483</v>
      </c>
      <c r="H64" s="41">
        <v>0.55231864482959347</v>
      </c>
      <c r="I64" s="41"/>
      <c r="J64" s="41">
        <f t="shared" si="1"/>
        <v>4.5389255624517233E-4</v>
      </c>
    </row>
    <row r="65" spans="1:10" x14ac:dyDescent="0.35">
      <c r="A65" s="30" t="s">
        <v>143</v>
      </c>
      <c r="B65" s="23">
        <v>99.629769512243072</v>
      </c>
      <c r="C65" s="23">
        <v>99.711712072581903</v>
      </c>
      <c r="D65" s="23"/>
      <c r="E65" s="23">
        <f t="shared" si="0"/>
        <v>8.2247064045204432E-2</v>
      </c>
      <c r="F65" s="23"/>
      <c r="G65" s="23">
        <v>0.5518647522733483</v>
      </c>
      <c r="H65" s="23">
        <v>0.55231864482959347</v>
      </c>
      <c r="I65" s="23"/>
      <c r="J65" s="23">
        <f t="shared" si="1"/>
        <v>4.5389255624517233E-4</v>
      </c>
    </row>
    <row r="66" spans="1:10" x14ac:dyDescent="0.35">
      <c r="A66" s="27" t="s">
        <v>144</v>
      </c>
      <c r="B66" s="41">
        <v>99.992326937335733</v>
      </c>
      <c r="C66" s="41">
        <v>99.992326937335733</v>
      </c>
      <c r="D66" s="41"/>
      <c r="E66" s="41">
        <f t="shared" si="0"/>
        <v>0</v>
      </c>
      <c r="F66" s="41"/>
      <c r="G66" s="41">
        <v>0.15347416398751812</v>
      </c>
      <c r="H66" s="41">
        <v>0.15347416398751812</v>
      </c>
      <c r="I66" s="41"/>
      <c r="J66" s="41">
        <f t="shared" si="1"/>
        <v>0</v>
      </c>
    </row>
    <row r="67" spans="1:10" x14ac:dyDescent="0.35">
      <c r="A67" s="28" t="s">
        <v>144</v>
      </c>
      <c r="B67" s="23">
        <v>99.992326937335733</v>
      </c>
      <c r="C67" s="23">
        <v>99.992326937335733</v>
      </c>
      <c r="D67" s="23"/>
      <c r="E67" s="23">
        <f t="shared" si="0"/>
        <v>0</v>
      </c>
      <c r="F67" s="23"/>
      <c r="G67" s="23">
        <v>0.15347416398751812</v>
      </c>
      <c r="H67" s="23">
        <v>0.15347416398751812</v>
      </c>
      <c r="I67" s="23"/>
      <c r="J67" s="23">
        <f t="shared" si="1"/>
        <v>0</v>
      </c>
    </row>
    <row r="68" spans="1:10" x14ac:dyDescent="0.35">
      <c r="A68" s="29" t="s">
        <v>145</v>
      </c>
      <c r="B68" s="41">
        <v>99.200169032188214</v>
      </c>
      <c r="C68" s="41">
        <v>99.200169032188214</v>
      </c>
      <c r="D68" s="41"/>
      <c r="E68" s="41">
        <f t="shared" si="0"/>
        <v>0</v>
      </c>
      <c r="F68" s="41"/>
      <c r="G68" s="41">
        <v>0.59971668778459408</v>
      </c>
      <c r="H68" s="41">
        <v>0.59971668778459408</v>
      </c>
      <c r="I68" s="41"/>
      <c r="J68" s="41">
        <f t="shared" si="1"/>
        <v>0</v>
      </c>
    </row>
    <row r="69" spans="1:10" x14ac:dyDescent="0.35">
      <c r="A69" s="30" t="s">
        <v>145</v>
      </c>
      <c r="B69" s="23">
        <v>99.200169032188214</v>
      </c>
      <c r="C69" s="23">
        <v>99.200169032188214</v>
      </c>
      <c r="D69" s="23"/>
      <c r="E69" s="23">
        <f t="shared" si="0"/>
        <v>0</v>
      </c>
      <c r="F69" s="23"/>
      <c r="G69" s="23">
        <v>0.59971668778459408</v>
      </c>
      <c r="H69" s="23">
        <v>0.59971668778459408</v>
      </c>
      <c r="I69" s="23"/>
      <c r="J69" s="23">
        <f t="shared" si="1"/>
        <v>0</v>
      </c>
    </row>
    <row r="70" spans="1:10" x14ac:dyDescent="0.35">
      <c r="A70" s="29" t="s">
        <v>146</v>
      </c>
      <c r="B70" s="41">
        <v>102.25226995187535</v>
      </c>
      <c r="C70" s="41">
        <v>102.25226995187535</v>
      </c>
      <c r="D70" s="41"/>
      <c r="E70" s="41">
        <f t="shared" si="0"/>
        <v>0</v>
      </c>
      <c r="F70" s="41"/>
      <c r="G70" s="41">
        <v>0.24994673907351661</v>
      </c>
      <c r="H70" s="41">
        <v>0.24994673907351664</v>
      </c>
      <c r="I70" s="41"/>
      <c r="J70" s="41">
        <f t="shared" si="1"/>
        <v>0</v>
      </c>
    </row>
    <row r="71" spans="1:10" x14ac:dyDescent="0.35">
      <c r="A71" s="30" t="s">
        <v>146</v>
      </c>
      <c r="B71" s="23">
        <v>102.25226995187535</v>
      </c>
      <c r="C71" s="23">
        <v>102.25226995187535</v>
      </c>
      <c r="D71" s="23"/>
      <c r="E71" s="23">
        <f t="shared" ref="E71:E134" si="2">((C71/B71-1)*100)</f>
        <v>0</v>
      </c>
      <c r="F71" s="23"/>
      <c r="G71" s="23">
        <v>0.24994673907351661</v>
      </c>
      <c r="H71" s="23">
        <v>0.24994673907351664</v>
      </c>
      <c r="I71" s="23"/>
      <c r="J71" s="23">
        <f t="shared" si="1"/>
        <v>0</v>
      </c>
    </row>
    <row r="72" spans="1:10" x14ac:dyDescent="0.35">
      <c r="A72" s="29" t="s">
        <v>147</v>
      </c>
      <c r="B72" s="41">
        <v>98.799153071099653</v>
      </c>
      <c r="C72" s="41">
        <v>98.799153071099653</v>
      </c>
      <c r="D72" s="41"/>
      <c r="E72" s="41">
        <f t="shared" si="2"/>
        <v>0</v>
      </c>
      <c r="F72" s="41"/>
      <c r="G72" s="41">
        <v>0.19017338034574366</v>
      </c>
      <c r="H72" s="41">
        <v>0.19017338034574366</v>
      </c>
      <c r="I72" s="41"/>
      <c r="J72" s="41">
        <f t="shared" ref="J72:J135" si="3">H72-G72</f>
        <v>0</v>
      </c>
    </row>
    <row r="73" spans="1:10" x14ac:dyDescent="0.35">
      <c r="A73" s="30" t="s">
        <v>147</v>
      </c>
      <c r="B73" s="23">
        <v>98.799153071099653</v>
      </c>
      <c r="C73" s="23">
        <v>98.799153071099653</v>
      </c>
      <c r="D73" s="23"/>
      <c r="E73" s="23">
        <f t="shared" si="2"/>
        <v>0</v>
      </c>
      <c r="F73" s="23"/>
      <c r="G73" s="23">
        <v>0.19017338034574366</v>
      </c>
      <c r="H73" s="23">
        <v>0.19017338034574366</v>
      </c>
      <c r="I73" s="23"/>
      <c r="J73" s="23">
        <f t="shared" si="3"/>
        <v>0</v>
      </c>
    </row>
    <row r="74" spans="1:10" x14ac:dyDescent="0.35">
      <c r="A74" s="29" t="s">
        <v>148</v>
      </c>
      <c r="B74" s="41">
        <v>99.107528751753833</v>
      </c>
      <c r="C74" s="41">
        <v>98.95602873690197</v>
      </c>
      <c r="D74" s="41"/>
      <c r="E74" s="41">
        <f t="shared" si="2"/>
        <v>-0.15286428464111879</v>
      </c>
      <c r="F74" s="41"/>
      <c r="G74" s="41">
        <v>2.374316919837546</v>
      </c>
      <c r="H74" s="41">
        <v>2.3706874372629239</v>
      </c>
      <c r="I74" s="41"/>
      <c r="J74" s="41">
        <f t="shared" si="3"/>
        <v>-3.6294825746221449E-3</v>
      </c>
    </row>
    <row r="75" spans="1:10" x14ac:dyDescent="0.35">
      <c r="A75" s="30" t="s">
        <v>12</v>
      </c>
      <c r="B75" s="23">
        <v>99.59658598804991</v>
      </c>
      <c r="C75" s="23">
        <v>99.59658598804991</v>
      </c>
      <c r="D75" s="23"/>
      <c r="E75" s="23">
        <f t="shared" si="2"/>
        <v>0</v>
      </c>
      <c r="F75" s="23"/>
      <c r="G75" s="23">
        <v>1.7850354624460745</v>
      </c>
      <c r="H75" s="23">
        <v>1.7850354624460747</v>
      </c>
      <c r="I75" s="23"/>
      <c r="J75" s="23">
        <f t="shared" si="3"/>
        <v>0</v>
      </c>
    </row>
    <row r="76" spans="1:10" x14ac:dyDescent="0.35">
      <c r="A76" s="27" t="s">
        <v>13</v>
      </c>
      <c r="B76" s="41">
        <v>99.59658598804991</v>
      </c>
      <c r="C76" s="41">
        <v>99.59658598804991</v>
      </c>
      <c r="D76" s="41"/>
      <c r="E76" s="41">
        <f t="shared" si="2"/>
        <v>0</v>
      </c>
      <c r="F76" s="41"/>
      <c r="G76" s="41">
        <v>1.7850354624460745</v>
      </c>
      <c r="H76" s="41">
        <v>1.7850354624460747</v>
      </c>
      <c r="I76" s="41"/>
      <c r="J76" s="41">
        <f t="shared" si="3"/>
        <v>0</v>
      </c>
    </row>
    <row r="77" spans="1:10" x14ac:dyDescent="0.35">
      <c r="A77" s="28" t="s">
        <v>149</v>
      </c>
      <c r="B77" s="23">
        <v>99.576720901238147</v>
      </c>
      <c r="C77" s="23">
        <v>99.576720901238147</v>
      </c>
      <c r="D77" s="23"/>
      <c r="E77" s="23">
        <f t="shared" si="2"/>
        <v>0</v>
      </c>
      <c r="F77" s="23"/>
      <c r="G77" s="23">
        <v>1.7009218974439544</v>
      </c>
      <c r="H77" s="23">
        <v>1.7009218974439546</v>
      </c>
      <c r="I77" s="23"/>
      <c r="J77" s="23">
        <f t="shared" si="3"/>
        <v>0</v>
      </c>
    </row>
    <row r="78" spans="1:10" x14ac:dyDescent="0.35">
      <c r="A78" s="29" t="s">
        <v>150</v>
      </c>
      <c r="B78" s="41">
        <v>100</v>
      </c>
      <c r="C78" s="41">
        <v>100</v>
      </c>
      <c r="D78" s="41"/>
      <c r="E78" s="41">
        <f t="shared" si="2"/>
        <v>0</v>
      </c>
      <c r="F78" s="41"/>
      <c r="G78" s="41">
        <v>8.4113565002120153E-2</v>
      </c>
      <c r="H78" s="41">
        <v>8.4113565002120153E-2</v>
      </c>
      <c r="I78" s="41"/>
      <c r="J78" s="41">
        <f t="shared" si="3"/>
        <v>0</v>
      </c>
    </row>
    <row r="79" spans="1:10" x14ac:dyDescent="0.35">
      <c r="A79" s="30" t="s">
        <v>14</v>
      </c>
      <c r="B79" s="23">
        <v>97.654970151682946</v>
      </c>
      <c r="C79" s="23">
        <v>97.053496937067024</v>
      </c>
      <c r="D79" s="23"/>
      <c r="E79" s="23">
        <f t="shared" si="2"/>
        <v>-0.61591664375267863</v>
      </c>
      <c r="F79" s="23"/>
      <c r="G79" s="23">
        <v>0.58928145739147186</v>
      </c>
      <c r="H79" s="23">
        <v>0.5856519748168495</v>
      </c>
      <c r="I79" s="23"/>
      <c r="J79" s="23">
        <f t="shared" si="3"/>
        <v>-3.6294825746223669E-3</v>
      </c>
    </row>
    <row r="80" spans="1:10" x14ac:dyDescent="0.35">
      <c r="A80" s="29" t="s">
        <v>15</v>
      </c>
      <c r="B80" s="41">
        <v>97.654970151682946</v>
      </c>
      <c r="C80" s="41">
        <v>97.053496937067024</v>
      </c>
      <c r="D80" s="41"/>
      <c r="E80" s="41">
        <f t="shared" si="2"/>
        <v>-0.61591664375267863</v>
      </c>
      <c r="F80" s="41"/>
      <c r="G80" s="41">
        <v>0.58928145739147186</v>
      </c>
      <c r="H80" s="41">
        <v>0.5856519748168495</v>
      </c>
      <c r="I80" s="41"/>
      <c r="J80" s="41">
        <f t="shared" si="3"/>
        <v>-3.6294825746223669E-3</v>
      </c>
    </row>
    <row r="81" spans="1:10" x14ac:dyDescent="0.35">
      <c r="A81" s="28" t="s">
        <v>15</v>
      </c>
      <c r="B81" s="23">
        <v>97.654970151682946</v>
      </c>
      <c r="C81" s="23">
        <v>97.053496937067024</v>
      </c>
      <c r="D81" s="23"/>
      <c r="E81" s="23">
        <f t="shared" si="2"/>
        <v>-0.61591664375267863</v>
      </c>
      <c r="F81" s="23"/>
      <c r="G81" s="23">
        <v>0.58928145739147186</v>
      </c>
      <c r="H81" s="23">
        <v>0.5856519748168495</v>
      </c>
      <c r="I81" s="23"/>
      <c r="J81" s="23">
        <f t="shared" si="3"/>
        <v>-3.6294825746223669E-3</v>
      </c>
    </row>
    <row r="82" spans="1:10" x14ac:dyDescent="0.35">
      <c r="A82" s="27" t="s">
        <v>16</v>
      </c>
      <c r="B82" s="41">
        <v>98.295372305057427</v>
      </c>
      <c r="C82" s="41">
        <v>98.351194971481533</v>
      </c>
      <c r="D82" s="41"/>
      <c r="E82" s="41">
        <f t="shared" si="2"/>
        <v>5.67907370561338E-2</v>
      </c>
      <c r="F82" s="41"/>
      <c r="G82" s="41">
        <v>4.9876741068762502</v>
      </c>
      <c r="H82" s="41">
        <v>4.9905066437635037</v>
      </c>
      <c r="I82" s="41"/>
      <c r="J82" s="41">
        <f t="shared" si="3"/>
        <v>2.8325368872534895E-3</v>
      </c>
    </row>
    <row r="83" spans="1:10" x14ac:dyDescent="0.35">
      <c r="A83" s="28" t="s">
        <v>17</v>
      </c>
      <c r="B83" s="23">
        <v>99.107868794593614</v>
      </c>
      <c r="C83" s="23">
        <v>99.213253032894684</v>
      </c>
      <c r="D83" s="23"/>
      <c r="E83" s="23">
        <f t="shared" si="2"/>
        <v>0.1063328669890895</v>
      </c>
      <c r="F83" s="23"/>
      <c r="G83" s="23">
        <v>3.9001356676091135</v>
      </c>
      <c r="H83" s="23">
        <v>3.9042827936809461</v>
      </c>
      <c r="I83" s="23"/>
      <c r="J83" s="23">
        <f t="shared" si="3"/>
        <v>4.1471260718326519E-3</v>
      </c>
    </row>
    <row r="84" spans="1:10" x14ac:dyDescent="0.35">
      <c r="A84" s="29" t="s">
        <v>18</v>
      </c>
      <c r="B84" s="41">
        <v>100.18037208521436</v>
      </c>
      <c r="C84" s="41">
        <v>99.6205499289795</v>
      </c>
      <c r="D84" s="41"/>
      <c r="E84" s="41">
        <f t="shared" si="2"/>
        <v>-0.55881421138930243</v>
      </c>
      <c r="F84" s="41"/>
      <c r="G84" s="41">
        <v>0.65369913309765859</v>
      </c>
      <c r="H84" s="41">
        <v>0.6500461694421803</v>
      </c>
      <c r="I84" s="41"/>
      <c r="J84" s="41">
        <f t="shared" si="3"/>
        <v>-3.6529636554782918E-3</v>
      </c>
    </row>
    <row r="85" spans="1:10" x14ac:dyDescent="0.35">
      <c r="A85" s="28" t="s">
        <v>18</v>
      </c>
      <c r="B85" s="23">
        <v>100.18037208521436</v>
      </c>
      <c r="C85" s="23">
        <v>99.6205499289795</v>
      </c>
      <c r="D85" s="23"/>
      <c r="E85" s="23">
        <f t="shared" si="2"/>
        <v>-0.55881421138930243</v>
      </c>
      <c r="F85" s="23"/>
      <c r="G85" s="23">
        <v>0.65369913309765859</v>
      </c>
      <c r="H85" s="23">
        <v>0.6500461694421803</v>
      </c>
      <c r="I85" s="23"/>
      <c r="J85" s="23">
        <f t="shared" si="3"/>
        <v>-3.6529636554782918E-3</v>
      </c>
    </row>
    <row r="86" spans="1:10" x14ac:dyDescent="0.35">
      <c r="A86" s="27" t="s">
        <v>19</v>
      </c>
      <c r="B86" s="41">
        <v>97.781334024596063</v>
      </c>
      <c r="C86" s="41">
        <v>98.118443952532445</v>
      </c>
      <c r="D86" s="41"/>
      <c r="E86" s="41">
        <f t="shared" si="2"/>
        <v>0.34475897808019518</v>
      </c>
      <c r="F86" s="41"/>
      <c r="G86" s="41">
        <v>2.7284686692745792</v>
      </c>
      <c r="H86" s="41">
        <v>2.7378753099760087</v>
      </c>
      <c r="I86" s="41"/>
      <c r="J86" s="41">
        <f t="shared" si="3"/>
        <v>9.4066407014294917E-3</v>
      </c>
    </row>
    <row r="87" spans="1:10" x14ac:dyDescent="0.35">
      <c r="A87" s="30" t="s">
        <v>151</v>
      </c>
      <c r="B87" s="23">
        <v>97.90580644318716</v>
      </c>
      <c r="C87" s="23">
        <v>97.920197112105299</v>
      </c>
      <c r="D87" s="23"/>
      <c r="E87" s="23">
        <f t="shared" si="2"/>
        <v>1.4698483614949964E-2</v>
      </c>
      <c r="F87" s="23"/>
      <c r="G87" s="23">
        <v>1.4090984897934153</v>
      </c>
      <c r="H87" s="23">
        <v>1.4093056059040561</v>
      </c>
      <c r="I87" s="23"/>
      <c r="J87" s="23">
        <f t="shared" si="3"/>
        <v>2.0711611064072599E-4</v>
      </c>
    </row>
    <row r="88" spans="1:10" x14ac:dyDescent="0.35">
      <c r="A88" s="29" t="s">
        <v>152</v>
      </c>
      <c r="B88" s="41">
        <v>98.355805309719955</v>
      </c>
      <c r="C88" s="41">
        <v>98.355805309719955</v>
      </c>
      <c r="D88" s="41"/>
      <c r="E88" s="41">
        <f t="shared" si="2"/>
        <v>0</v>
      </c>
      <c r="F88" s="41"/>
      <c r="G88" s="41">
        <v>0.64777752639642017</v>
      </c>
      <c r="H88" s="41">
        <v>0.64777752639642028</v>
      </c>
      <c r="I88" s="41"/>
      <c r="J88" s="41">
        <f t="shared" si="3"/>
        <v>0</v>
      </c>
    </row>
    <row r="89" spans="1:10" x14ac:dyDescent="0.35">
      <c r="A89" s="28" t="s">
        <v>153</v>
      </c>
      <c r="B89" s="23">
        <v>99.214812581430323</v>
      </c>
      <c r="C89" s="23">
        <v>98.968108405464449</v>
      </c>
      <c r="D89" s="23"/>
      <c r="E89" s="23">
        <f t="shared" si="2"/>
        <v>-0.24865659627527625</v>
      </c>
      <c r="F89" s="23"/>
      <c r="G89" s="23">
        <v>0.45080549440179368</v>
      </c>
      <c r="H89" s="23">
        <v>0.44968453680359222</v>
      </c>
      <c r="I89" s="23"/>
      <c r="J89" s="23">
        <f t="shared" si="3"/>
        <v>-1.1209575982014663E-3</v>
      </c>
    </row>
    <row r="90" spans="1:10" x14ac:dyDescent="0.35">
      <c r="A90" s="29" t="s">
        <v>154</v>
      </c>
      <c r="B90" s="41">
        <v>92.705615630763518</v>
      </c>
      <c r="C90" s="41">
        <v>97.039049969264056</v>
      </c>
      <c r="D90" s="41"/>
      <c r="E90" s="41">
        <f t="shared" si="2"/>
        <v>4.6744032807679581</v>
      </c>
      <c r="F90" s="41"/>
      <c r="G90" s="41">
        <v>0.22078715868294979</v>
      </c>
      <c r="H90" s="41">
        <v>0.23110764087193997</v>
      </c>
      <c r="I90" s="41"/>
      <c r="J90" s="41">
        <f t="shared" si="3"/>
        <v>1.0320482188990177E-2</v>
      </c>
    </row>
    <row r="91" spans="1:10" x14ac:dyDescent="0.35">
      <c r="A91" s="28" t="s">
        <v>20</v>
      </c>
      <c r="B91" s="23">
        <v>111.69927263379496</v>
      </c>
      <c r="C91" s="23">
        <v>111.69927263379496</v>
      </c>
      <c r="D91" s="23"/>
      <c r="E91" s="23">
        <f t="shared" si="2"/>
        <v>0</v>
      </c>
      <c r="F91" s="23"/>
      <c r="G91" s="23">
        <v>0.23950676958797604</v>
      </c>
      <c r="H91" s="23">
        <v>0.23950676958797604</v>
      </c>
      <c r="I91" s="23"/>
      <c r="J91" s="23">
        <f t="shared" si="3"/>
        <v>0</v>
      </c>
    </row>
    <row r="92" spans="1:10" x14ac:dyDescent="0.35">
      <c r="A92" s="27" t="s">
        <v>155</v>
      </c>
      <c r="B92" s="41">
        <v>111.69927263379496</v>
      </c>
      <c r="C92" s="41">
        <v>111.69927263379496</v>
      </c>
      <c r="D92" s="41"/>
      <c r="E92" s="41">
        <f t="shared" si="2"/>
        <v>0</v>
      </c>
      <c r="F92" s="41"/>
      <c r="G92" s="41">
        <v>0.23950676958797604</v>
      </c>
      <c r="H92" s="41">
        <v>0.23950676958797604</v>
      </c>
      <c r="I92" s="41"/>
      <c r="J92" s="41">
        <f t="shared" si="3"/>
        <v>0</v>
      </c>
    </row>
    <row r="93" spans="1:10" x14ac:dyDescent="0.35">
      <c r="A93" s="28" t="s">
        <v>156</v>
      </c>
      <c r="B93" s="23">
        <v>100.19392416736976</v>
      </c>
      <c r="C93" s="23">
        <v>99.61586623041913</v>
      </c>
      <c r="D93" s="23"/>
      <c r="E93" s="23">
        <f t="shared" si="2"/>
        <v>-0.57693911258032138</v>
      </c>
      <c r="F93" s="23"/>
      <c r="G93" s="23">
        <v>0.2784610956488997</v>
      </c>
      <c r="H93" s="23">
        <v>0.27685454467478149</v>
      </c>
      <c r="I93" s="23"/>
      <c r="J93" s="23">
        <f t="shared" si="3"/>
        <v>-1.6065509741182149E-3</v>
      </c>
    </row>
    <row r="94" spans="1:10" x14ac:dyDescent="0.35">
      <c r="A94" s="29" t="s">
        <v>157</v>
      </c>
      <c r="B94" s="41">
        <v>100.19392416736976</v>
      </c>
      <c r="C94" s="41">
        <v>99.61586623041913</v>
      </c>
      <c r="D94" s="41"/>
      <c r="E94" s="41">
        <f t="shared" si="2"/>
        <v>-0.57693911258032138</v>
      </c>
      <c r="F94" s="41"/>
      <c r="G94" s="41">
        <v>0.2784610956488997</v>
      </c>
      <c r="H94" s="41">
        <v>0.27685454467478149</v>
      </c>
      <c r="I94" s="41"/>
      <c r="J94" s="41">
        <f t="shared" si="3"/>
        <v>-1.6065509741182149E-3</v>
      </c>
    </row>
    <row r="95" spans="1:10" x14ac:dyDescent="0.35">
      <c r="A95" s="28" t="s">
        <v>21</v>
      </c>
      <c r="B95" s="23">
        <v>95.488017330631806</v>
      </c>
      <c r="C95" s="23">
        <v>95.372593810591013</v>
      </c>
      <c r="D95" s="23"/>
      <c r="E95" s="23">
        <f t="shared" si="2"/>
        <v>-0.12087749150884175</v>
      </c>
      <c r="F95" s="23"/>
      <c r="G95" s="23">
        <v>1.0875384392671374</v>
      </c>
      <c r="H95" s="23">
        <v>1.086223850082557</v>
      </c>
      <c r="I95" s="23"/>
      <c r="J95" s="23">
        <f t="shared" si="3"/>
        <v>-1.3145891845804947E-3</v>
      </c>
    </row>
    <row r="96" spans="1:10" x14ac:dyDescent="0.35">
      <c r="A96" s="29" t="s">
        <v>22</v>
      </c>
      <c r="B96" s="41">
        <v>95.488017330631806</v>
      </c>
      <c r="C96" s="41">
        <v>95.372593810591013</v>
      </c>
      <c r="D96" s="41"/>
      <c r="E96" s="41">
        <f t="shared" si="2"/>
        <v>-0.12087749150884175</v>
      </c>
      <c r="F96" s="41"/>
      <c r="G96" s="41">
        <v>1.0875384392671374</v>
      </c>
      <c r="H96" s="41">
        <v>1.086223850082557</v>
      </c>
      <c r="I96" s="41"/>
      <c r="J96" s="41">
        <f t="shared" si="3"/>
        <v>-1.3145891845804947E-3</v>
      </c>
    </row>
    <row r="97" spans="1:10" x14ac:dyDescent="0.35">
      <c r="A97" s="30" t="s">
        <v>158</v>
      </c>
      <c r="B97" s="23">
        <v>99.39044722889534</v>
      </c>
      <c r="C97" s="23">
        <v>99.39044722889534</v>
      </c>
      <c r="D97" s="23"/>
      <c r="E97" s="23">
        <f t="shared" si="2"/>
        <v>0</v>
      </c>
      <c r="F97" s="23"/>
      <c r="G97" s="23">
        <v>0.35769651872943775</v>
      </c>
      <c r="H97" s="23">
        <v>0.35769651872943781</v>
      </c>
      <c r="I97" s="23"/>
      <c r="J97" s="23">
        <f t="shared" si="3"/>
        <v>0</v>
      </c>
    </row>
    <row r="98" spans="1:10" x14ac:dyDescent="0.35">
      <c r="A98" s="27" t="s">
        <v>159</v>
      </c>
      <c r="B98" s="41">
        <v>91.469078298542286</v>
      </c>
      <c r="C98" s="41">
        <v>91.229887130842044</v>
      </c>
      <c r="D98" s="41"/>
      <c r="E98" s="41">
        <f t="shared" si="2"/>
        <v>-0.26149948392346634</v>
      </c>
      <c r="F98" s="41"/>
      <c r="G98" s="41">
        <v>0.37175739358497767</v>
      </c>
      <c r="H98" s="41">
        <v>0.37078524991930562</v>
      </c>
      <c r="I98" s="41"/>
      <c r="J98" s="41">
        <f t="shared" si="3"/>
        <v>-9.721436656720539E-4</v>
      </c>
    </row>
    <row r="99" spans="1:10" x14ac:dyDescent="0.35">
      <c r="A99" s="28" t="s">
        <v>160</v>
      </c>
      <c r="B99" s="23">
        <v>96.10252380618499</v>
      </c>
      <c r="C99" s="23">
        <v>96.010618470555812</v>
      </c>
      <c r="D99" s="23"/>
      <c r="E99" s="23">
        <f t="shared" si="2"/>
        <v>-9.5632593181971259E-2</v>
      </c>
      <c r="F99" s="23"/>
      <c r="G99" s="23">
        <v>0.35808452695272186</v>
      </c>
      <c r="H99" s="23">
        <v>0.35774208143381359</v>
      </c>
      <c r="I99" s="23"/>
      <c r="J99" s="23">
        <f t="shared" si="3"/>
        <v>-3.4244551890827424E-4</v>
      </c>
    </row>
    <row r="100" spans="1:10" x14ac:dyDescent="0.35">
      <c r="A100" s="27" t="s">
        <v>23</v>
      </c>
      <c r="B100" s="41">
        <v>100.28836830220828</v>
      </c>
      <c r="C100" s="41">
        <v>100.28137290452726</v>
      </c>
      <c r="D100" s="41"/>
      <c r="E100" s="41">
        <f t="shared" si="2"/>
        <v>-6.9752831753588929E-3</v>
      </c>
      <c r="F100" s="41"/>
      <c r="G100" s="41">
        <v>12.168845087044467</v>
      </c>
      <c r="H100" s="41">
        <v>12.167996275640476</v>
      </c>
      <c r="I100" s="41"/>
      <c r="J100" s="41">
        <f t="shared" si="3"/>
        <v>-8.488114039906236E-4</v>
      </c>
    </row>
    <row r="101" spans="1:10" x14ac:dyDescent="0.35">
      <c r="A101" s="28" t="s">
        <v>24</v>
      </c>
      <c r="B101" s="23">
        <v>100.13947679011274</v>
      </c>
      <c r="C101" s="23">
        <v>100.05647699753364</v>
      </c>
      <c r="D101" s="23"/>
      <c r="E101" s="23">
        <f t="shared" si="2"/>
        <v>-8.2884188373644196E-2</v>
      </c>
      <c r="F101" s="23"/>
      <c r="G101" s="23">
        <v>1.0240932808115739</v>
      </c>
      <c r="H101" s="23">
        <v>1.0232444694075844</v>
      </c>
      <c r="I101" s="23"/>
      <c r="J101" s="23">
        <f t="shared" si="3"/>
        <v>-8.4881140398951338E-4</v>
      </c>
    </row>
    <row r="102" spans="1:10" x14ac:dyDescent="0.35">
      <c r="A102" s="27" t="s">
        <v>161</v>
      </c>
      <c r="B102" s="41">
        <v>100.13947679011274</v>
      </c>
      <c r="C102" s="41">
        <v>100.05647699753364</v>
      </c>
      <c r="D102" s="41"/>
      <c r="E102" s="41">
        <f t="shared" si="2"/>
        <v>-8.2884188373644196E-2</v>
      </c>
      <c r="F102" s="41"/>
      <c r="G102" s="41">
        <v>1.0240932808115739</v>
      </c>
      <c r="H102" s="41">
        <v>1.0232444694075844</v>
      </c>
      <c r="I102" s="41"/>
      <c r="J102" s="41">
        <f t="shared" si="3"/>
        <v>-8.4881140398951338E-4</v>
      </c>
    </row>
    <row r="103" spans="1:10" x14ac:dyDescent="0.35">
      <c r="A103" s="28" t="s">
        <v>161</v>
      </c>
      <c r="B103" s="23">
        <v>100.13947679011274</v>
      </c>
      <c r="C103" s="23">
        <v>100.05647699753364</v>
      </c>
      <c r="D103" s="23"/>
      <c r="E103" s="23">
        <f t="shared" si="2"/>
        <v>-8.2884188373644196E-2</v>
      </c>
      <c r="F103" s="23"/>
      <c r="G103" s="23">
        <v>1.0240932808115739</v>
      </c>
      <c r="H103" s="23">
        <v>1.0232444694075844</v>
      </c>
      <c r="I103" s="23"/>
      <c r="J103" s="23">
        <f t="shared" si="3"/>
        <v>-8.4881140398951338E-4</v>
      </c>
    </row>
    <row r="104" spans="1:10" x14ac:dyDescent="0.35">
      <c r="A104" s="27" t="s">
        <v>162</v>
      </c>
      <c r="B104" s="41">
        <v>101.15837520945277</v>
      </c>
      <c r="C104" s="41">
        <v>101.15837520945277</v>
      </c>
      <c r="D104" s="41"/>
      <c r="E104" s="41">
        <f t="shared" si="2"/>
        <v>0</v>
      </c>
      <c r="F104" s="41"/>
      <c r="G104" s="41">
        <v>3.4111044304546172</v>
      </c>
      <c r="H104" s="41">
        <v>3.4111044304546181</v>
      </c>
      <c r="I104" s="41"/>
      <c r="J104" s="41">
        <f t="shared" si="3"/>
        <v>0</v>
      </c>
    </row>
    <row r="105" spans="1:10" x14ac:dyDescent="0.35">
      <c r="A105" s="28" t="s">
        <v>163</v>
      </c>
      <c r="B105" s="23">
        <v>101.5050669641615</v>
      </c>
      <c r="C105" s="23">
        <v>101.5050669641615</v>
      </c>
      <c r="D105" s="23"/>
      <c r="E105" s="23">
        <f t="shared" si="2"/>
        <v>0</v>
      </c>
      <c r="F105" s="23"/>
      <c r="G105" s="23">
        <v>2.6343551490102075</v>
      </c>
      <c r="H105" s="23">
        <v>2.6343551490102075</v>
      </c>
      <c r="I105" s="23"/>
      <c r="J105" s="23">
        <f t="shared" si="3"/>
        <v>0</v>
      </c>
    </row>
    <row r="106" spans="1:10" x14ac:dyDescent="0.35">
      <c r="A106" s="29" t="s">
        <v>25</v>
      </c>
      <c r="B106" s="41">
        <v>101.5050669641615</v>
      </c>
      <c r="C106" s="41">
        <v>101.5050669641615</v>
      </c>
      <c r="D106" s="41"/>
      <c r="E106" s="41">
        <f t="shared" si="2"/>
        <v>0</v>
      </c>
      <c r="F106" s="41"/>
      <c r="G106" s="41">
        <v>2.6343551490102075</v>
      </c>
      <c r="H106" s="41">
        <v>2.6343551490102075</v>
      </c>
      <c r="I106" s="41"/>
      <c r="J106" s="41">
        <f t="shared" si="3"/>
        <v>0</v>
      </c>
    </row>
    <row r="107" spans="1:10" x14ac:dyDescent="0.35">
      <c r="A107" s="30" t="s">
        <v>164</v>
      </c>
      <c r="B107" s="23">
        <v>100</v>
      </c>
      <c r="C107" s="23">
        <v>100</v>
      </c>
      <c r="D107" s="23"/>
      <c r="E107" s="23">
        <f t="shared" si="2"/>
        <v>0</v>
      </c>
      <c r="F107" s="23"/>
      <c r="G107" s="23">
        <v>0.77674928144441024</v>
      </c>
      <c r="H107" s="23">
        <v>0.77674928144441024</v>
      </c>
      <c r="I107" s="23"/>
      <c r="J107" s="23">
        <f t="shared" si="3"/>
        <v>0</v>
      </c>
    </row>
    <row r="108" spans="1:10" x14ac:dyDescent="0.35">
      <c r="A108" s="29" t="s">
        <v>164</v>
      </c>
      <c r="B108" s="41">
        <v>100</v>
      </c>
      <c r="C108" s="41">
        <v>100</v>
      </c>
      <c r="D108" s="41"/>
      <c r="E108" s="41">
        <f t="shared" si="2"/>
        <v>0</v>
      </c>
      <c r="F108" s="41"/>
      <c r="G108" s="41">
        <v>0.77674928144441024</v>
      </c>
      <c r="H108" s="41">
        <v>0.77674928144441024</v>
      </c>
      <c r="I108" s="41"/>
      <c r="J108" s="41">
        <f t="shared" si="3"/>
        <v>0</v>
      </c>
    </row>
    <row r="109" spans="1:10" x14ac:dyDescent="0.35">
      <c r="A109" s="28" t="s">
        <v>26</v>
      </c>
      <c r="B109" s="23">
        <v>100.00000000000003</v>
      </c>
      <c r="C109" s="23">
        <v>100.00000000000003</v>
      </c>
      <c r="D109" s="23"/>
      <c r="E109" s="23">
        <f t="shared" si="2"/>
        <v>0</v>
      </c>
      <c r="F109" s="23"/>
      <c r="G109" s="23">
        <v>0.38751312168952079</v>
      </c>
      <c r="H109" s="23">
        <v>0.38751312168952079</v>
      </c>
      <c r="I109" s="23"/>
      <c r="J109" s="23">
        <f t="shared" si="3"/>
        <v>0</v>
      </c>
    </row>
    <row r="110" spans="1:10" x14ac:dyDescent="0.35">
      <c r="A110" s="27" t="s">
        <v>165</v>
      </c>
      <c r="B110" s="41">
        <v>100.00000000000004</v>
      </c>
      <c r="C110" s="41">
        <v>100.00000000000004</v>
      </c>
      <c r="D110" s="41"/>
      <c r="E110" s="41">
        <f t="shared" si="2"/>
        <v>0</v>
      </c>
      <c r="F110" s="41"/>
      <c r="G110" s="41">
        <v>0.17574859045368224</v>
      </c>
      <c r="H110" s="41">
        <v>0.17574859045368224</v>
      </c>
      <c r="I110" s="41"/>
      <c r="J110" s="41">
        <f t="shared" si="3"/>
        <v>0</v>
      </c>
    </row>
    <row r="111" spans="1:10" x14ac:dyDescent="0.35">
      <c r="A111" s="30" t="s">
        <v>166</v>
      </c>
      <c r="B111" s="23">
        <v>100.00000000000004</v>
      </c>
      <c r="C111" s="23">
        <v>100.00000000000004</v>
      </c>
      <c r="D111" s="23"/>
      <c r="E111" s="23">
        <f t="shared" si="2"/>
        <v>0</v>
      </c>
      <c r="F111" s="23"/>
      <c r="G111" s="23">
        <v>0.17574859045368224</v>
      </c>
      <c r="H111" s="23">
        <v>0.17574859045368224</v>
      </c>
      <c r="I111" s="23"/>
      <c r="J111" s="23">
        <f t="shared" si="3"/>
        <v>0</v>
      </c>
    </row>
    <row r="112" spans="1:10" x14ac:dyDescent="0.35">
      <c r="A112" s="29" t="s">
        <v>167</v>
      </c>
      <c r="B112" s="41">
        <v>100</v>
      </c>
      <c r="C112" s="41">
        <v>100</v>
      </c>
      <c r="D112" s="41"/>
      <c r="E112" s="41">
        <f t="shared" si="2"/>
        <v>0</v>
      </c>
      <c r="F112" s="41"/>
      <c r="G112" s="41">
        <v>0.21176453123583855</v>
      </c>
      <c r="H112" s="41">
        <v>0.21176453123583858</v>
      </c>
      <c r="I112" s="41"/>
      <c r="J112" s="41">
        <f t="shared" si="3"/>
        <v>0</v>
      </c>
    </row>
    <row r="113" spans="1:10" x14ac:dyDescent="0.35">
      <c r="A113" s="30" t="s">
        <v>167</v>
      </c>
      <c r="B113" s="23">
        <v>100</v>
      </c>
      <c r="C113" s="23">
        <v>100</v>
      </c>
      <c r="D113" s="23"/>
      <c r="E113" s="23">
        <f t="shared" si="2"/>
        <v>0</v>
      </c>
      <c r="F113" s="23"/>
      <c r="G113" s="23">
        <v>0.21176453123583855</v>
      </c>
      <c r="H113" s="23">
        <v>0.21176453123583858</v>
      </c>
      <c r="I113" s="23"/>
      <c r="J113" s="23">
        <f t="shared" si="3"/>
        <v>0</v>
      </c>
    </row>
    <row r="114" spans="1:10" x14ac:dyDescent="0.35">
      <c r="A114" s="29" t="s">
        <v>27</v>
      </c>
      <c r="B114" s="41">
        <v>99.925226015029963</v>
      </c>
      <c r="C114" s="41">
        <v>99.925226015029963</v>
      </c>
      <c r="D114" s="41"/>
      <c r="E114" s="41">
        <f t="shared" si="2"/>
        <v>0</v>
      </c>
      <c r="F114" s="41"/>
      <c r="G114" s="41">
        <v>7.3461342540887538</v>
      </c>
      <c r="H114" s="41">
        <v>7.3461342540887546</v>
      </c>
      <c r="I114" s="41"/>
      <c r="J114" s="41">
        <f t="shared" si="3"/>
        <v>0</v>
      </c>
    </row>
    <row r="115" spans="1:10" x14ac:dyDescent="0.35">
      <c r="A115" s="30" t="s">
        <v>168</v>
      </c>
      <c r="B115" s="23">
        <v>100</v>
      </c>
      <c r="C115" s="23">
        <v>100</v>
      </c>
      <c r="D115" s="23"/>
      <c r="E115" s="23">
        <f t="shared" si="2"/>
        <v>0</v>
      </c>
      <c r="F115" s="23"/>
      <c r="G115" s="23">
        <v>5.9924285360400003</v>
      </c>
      <c r="H115" s="23">
        <v>5.9924285360400003</v>
      </c>
      <c r="I115" s="23"/>
      <c r="J115" s="23">
        <f t="shared" si="3"/>
        <v>0</v>
      </c>
    </row>
    <row r="116" spans="1:10" x14ac:dyDescent="0.35">
      <c r="A116" s="29" t="s">
        <v>168</v>
      </c>
      <c r="B116" s="41">
        <v>100</v>
      </c>
      <c r="C116" s="41">
        <v>100</v>
      </c>
      <c r="D116" s="41"/>
      <c r="E116" s="41">
        <f t="shared" si="2"/>
        <v>0</v>
      </c>
      <c r="F116" s="41"/>
      <c r="G116" s="41">
        <v>5.9924285360400003</v>
      </c>
      <c r="H116" s="41">
        <v>5.9924285360400003</v>
      </c>
      <c r="I116" s="41"/>
      <c r="J116" s="41">
        <f t="shared" si="3"/>
        <v>0</v>
      </c>
    </row>
    <row r="117" spans="1:10" x14ac:dyDescent="0.35">
      <c r="A117" s="30" t="s">
        <v>28</v>
      </c>
      <c r="B117" s="23">
        <v>99.595563838944273</v>
      </c>
      <c r="C117" s="23">
        <v>99.595563838944273</v>
      </c>
      <c r="D117" s="23"/>
      <c r="E117" s="23">
        <f t="shared" si="2"/>
        <v>0</v>
      </c>
      <c r="F117" s="23"/>
      <c r="G117" s="23">
        <v>1.3537057180487535</v>
      </c>
      <c r="H117" s="23">
        <v>1.3537057180487535</v>
      </c>
      <c r="I117" s="23"/>
      <c r="J117" s="23">
        <f t="shared" si="3"/>
        <v>0</v>
      </c>
    </row>
    <row r="118" spans="1:10" x14ac:dyDescent="0.35">
      <c r="A118" s="29" t="s">
        <v>169</v>
      </c>
      <c r="B118" s="41">
        <v>99.595563838944273</v>
      </c>
      <c r="C118" s="41">
        <v>99.595563838944273</v>
      </c>
      <c r="D118" s="41"/>
      <c r="E118" s="41">
        <f t="shared" si="2"/>
        <v>0</v>
      </c>
      <c r="F118" s="41"/>
      <c r="G118" s="41">
        <v>1.3537057180487535</v>
      </c>
      <c r="H118" s="41">
        <v>1.3537057180487535</v>
      </c>
      <c r="I118" s="41"/>
      <c r="J118" s="41">
        <f t="shared" si="3"/>
        <v>0</v>
      </c>
    </row>
    <row r="119" spans="1:10" x14ac:dyDescent="0.35">
      <c r="A119" s="30" t="s">
        <v>29</v>
      </c>
      <c r="B119" s="23">
        <v>100.12739680314242</v>
      </c>
      <c r="C119" s="23">
        <v>100.14498314058723</v>
      </c>
      <c r="D119" s="23"/>
      <c r="E119" s="23">
        <f t="shared" si="2"/>
        <v>1.7563961519329041E-2</v>
      </c>
      <c r="F119" s="23"/>
      <c r="G119" s="23">
        <v>8.4556072145067258</v>
      </c>
      <c r="H119" s="23">
        <v>8.4570923541041072</v>
      </c>
      <c r="I119" s="23"/>
      <c r="J119" s="23">
        <f t="shared" si="3"/>
        <v>1.4851395973813908E-3</v>
      </c>
    </row>
    <row r="120" spans="1:10" x14ac:dyDescent="0.35">
      <c r="A120" s="27" t="s">
        <v>170</v>
      </c>
      <c r="B120" s="41">
        <v>99.710727197513194</v>
      </c>
      <c r="C120" s="41">
        <v>99.704126112684989</v>
      </c>
      <c r="D120" s="41"/>
      <c r="E120" s="41">
        <f t="shared" si="2"/>
        <v>-6.6202353685818061E-3</v>
      </c>
      <c r="F120" s="41"/>
      <c r="G120" s="41">
        <v>1.4666325776701961</v>
      </c>
      <c r="H120" s="41">
        <v>1.4665354831415622</v>
      </c>
      <c r="I120" s="41"/>
      <c r="J120" s="41">
        <f t="shared" si="3"/>
        <v>-9.7094528633823174E-5</v>
      </c>
    </row>
    <row r="121" spans="1:10" x14ac:dyDescent="0.35">
      <c r="A121" s="28" t="s">
        <v>171</v>
      </c>
      <c r="B121" s="23">
        <v>99.710727197513194</v>
      </c>
      <c r="C121" s="23">
        <v>99.704126112684989</v>
      </c>
      <c r="D121" s="23"/>
      <c r="E121" s="23">
        <f t="shared" si="2"/>
        <v>-6.6202353685818061E-3</v>
      </c>
      <c r="F121" s="23"/>
      <c r="G121" s="23">
        <v>1.4666325776701961</v>
      </c>
      <c r="H121" s="23">
        <v>1.4665354831415622</v>
      </c>
      <c r="I121" s="23"/>
      <c r="J121" s="23">
        <f t="shared" si="3"/>
        <v>-9.7094528633823174E-5</v>
      </c>
    </row>
    <row r="122" spans="1:10" x14ac:dyDescent="0.35">
      <c r="A122" s="27" t="s">
        <v>172</v>
      </c>
      <c r="B122" s="41">
        <v>99.710727197513194</v>
      </c>
      <c r="C122" s="41">
        <v>99.704126112684989</v>
      </c>
      <c r="D122" s="41"/>
      <c r="E122" s="41">
        <f t="shared" si="2"/>
        <v>-6.6202353685818061E-3</v>
      </c>
      <c r="F122" s="41"/>
      <c r="G122" s="41">
        <v>1.4666325776701961</v>
      </c>
      <c r="H122" s="41">
        <v>1.4665354831415622</v>
      </c>
      <c r="I122" s="41"/>
      <c r="J122" s="41">
        <f t="shared" si="3"/>
        <v>-9.7094528633823174E-5</v>
      </c>
    </row>
    <row r="123" spans="1:10" x14ac:dyDescent="0.35">
      <c r="A123" s="28" t="s">
        <v>30</v>
      </c>
      <c r="B123" s="23">
        <v>100.46998188199019</v>
      </c>
      <c r="C123" s="23">
        <v>100.46998188199019</v>
      </c>
      <c r="D123" s="23"/>
      <c r="E123" s="23">
        <f t="shared" si="2"/>
        <v>0</v>
      </c>
      <c r="F123" s="23"/>
      <c r="G123" s="23">
        <v>0.5255101401454183</v>
      </c>
      <c r="H123" s="23">
        <v>0.52551014014541841</v>
      </c>
      <c r="I123" s="23"/>
      <c r="J123" s="23">
        <f t="shared" si="3"/>
        <v>0</v>
      </c>
    </row>
    <row r="124" spans="1:10" x14ac:dyDescent="0.35">
      <c r="A124" s="27" t="s">
        <v>31</v>
      </c>
      <c r="B124" s="41">
        <v>100.46998188199019</v>
      </c>
      <c r="C124" s="41">
        <v>100.46998188199019</v>
      </c>
      <c r="D124" s="41"/>
      <c r="E124" s="41">
        <f t="shared" si="2"/>
        <v>0</v>
      </c>
      <c r="F124" s="41"/>
      <c r="G124" s="41">
        <v>0.5255101401454183</v>
      </c>
      <c r="H124" s="41">
        <v>0.52551014014541841</v>
      </c>
      <c r="I124" s="41"/>
      <c r="J124" s="41">
        <f t="shared" si="3"/>
        <v>0</v>
      </c>
    </row>
    <row r="125" spans="1:10" x14ac:dyDescent="0.35">
      <c r="A125" s="30" t="s">
        <v>173</v>
      </c>
      <c r="B125" s="23">
        <v>100</v>
      </c>
      <c r="C125" s="23">
        <v>100</v>
      </c>
      <c r="D125" s="23"/>
      <c r="E125" s="23">
        <f t="shared" si="2"/>
        <v>0</v>
      </c>
      <c r="F125" s="23"/>
      <c r="G125" s="23">
        <v>0.10447291248607998</v>
      </c>
      <c r="H125" s="23">
        <v>0.10447291248608</v>
      </c>
      <c r="I125" s="23"/>
      <c r="J125" s="23">
        <f t="shared" si="3"/>
        <v>0</v>
      </c>
    </row>
    <row r="126" spans="1:10" x14ac:dyDescent="0.35">
      <c r="A126" s="29" t="s">
        <v>174</v>
      </c>
      <c r="B126" s="41">
        <v>99.606986641492128</v>
      </c>
      <c r="C126" s="41">
        <v>99.606986641492128</v>
      </c>
      <c r="D126" s="41"/>
      <c r="E126" s="41">
        <f t="shared" si="2"/>
        <v>0</v>
      </c>
      <c r="F126" s="41"/>
      <c r="G126" s="41">
        <v>0.33403440949570129</v>
      </c>
      <c r="H126" s="41">
        <v>0.33403440949570135</v>
      </c>
      <c r="I126" s="41"/>
      <c r="J126" s="41">
        <f t="shared" si="3"/>
        <v>0</v>
      </c>
    </row>
    <row r="127" spans="1:10" x14ac:dyDescent="0.35">
      <c r="A127" s="28" t="s">
        <v>175</v>
      </c>
      <c r="B127" s="23">
        <v>104.53728650670256</v>
      </c>
      <c r="C127" s="23">
        <v>104.53728650670256</v>
      </c>
      <c r="D127" s="23"/>
      <c r="E127" s="23">
        <f t="shared" si="2"/>
        <v>0</v>
      </c>
      <c r="F127" s="23"/>
      <c r="G127" s="23">
        <v>8.700281816363703E-2</v>
      </c>
      <c r="H127" s="23">
        <v>8.700281816363703E-2</v>
      </c>
      <c r="I127" s="23"/>
      <c r="J127" s="23">
        <f t="shared" si="3"/>
        <v>0</v>
      </c>
    </row>
    <row r="128" spans="1:10" x14ac:dyDescent="0.35">
      <c r="A128" s="27" t="s">
        <v>32</v>
      </c>
      <c r="B128" s="41">
        <v>100.27602996285538</v>
      </c>
      <c r="C128" s="41">
        <v>100.25199446593908</v>
      </c>
      <c r="D128" s="41"/>
      <c r="E128" s="41">
        <f t="shared" si="2"/>
        <v>-2.3969334371531925E-2</v>
      </c>
      <c r="F128" s="41"/>
      <c r="G128" s="41">
        <v>2.9384262636559284</v>
      </c>
      <c r="H128" s="41">
        <v>2.9377219424395316</v>
      </c>
      <c r="I128" s="41"/>
      <c r="J128" s="41">
        <f t="shared" si="3"/>
        <v>-7.0432121639685263E-4</v>
      </c>
    </row>
    <row r="129" spans="1:10" x14ac:dyDescent="0.35">
      <c r="A129" s="30" t="s">
        <v>176</v>
      </c>
      <c r="B129" s="23">
        <v>100.76786395119917</v>
      </c>
      <c r="C129" s="23">
        <v>100.73998118251149</v>
      </c>
      <c r="D129" s="23"/>
      <c r="E129" s="23">
        <f t="shared" si="2"/>
        <v>-2.7670298440773955E-2</v>
      </c>
      <c r="F129" s="23"/>
      <c r="G129" s="23">
        <v>1.9174716087975761</v>
      </c>
      <c r="H129" s="23">
        <v>1.9169410386809052</v>
      </c>
      <c r="I129" s="23"/>
      <c r="J129" s="23">
        <f t="shared" si="3"/>
        <v>-5.3057011667090315E-4</v>
      </c>
    </row>
    <row r="130" spans="1:10" x14ac:dyDescent="0.35">
      <c r="A130" s="29" t="s">
        <v>177</v>
      </c>
      <c r="B130" s="41">
        <v>99.351100651717957</v>
      </c>
      <c r="C130" s="41">
        <v>99.27316827560756</v>
      </c>
      <c r="D130" s="41"/>
      <c r="E130" s="41">
        <f t="shared" si="2"/>
        <v>-7.8441381725191661E-2</v>
      </c>
      <c r="F130" s="41"/>
      <c r="G130" s="41">
        <v>0.67639057982164486</v>
      </c>
      <c r="H130" s="41">
        <v>0.67586000970497384</v>
      </c>
      <c r="I130" s="41"/>
      <c r="J130" s="41">
        <f t="shared" si="3"/>
        <v>-5.3057011667101417E-4</v>
      </c>
    </row>
    <row r="131" spans="1:10" x14ac:dyDescent="0.35">
      <c r="A131" s="28" t="s">
        <v>178</v>
      </c>
      <c r="B131" s="23">
        <v>101.17268490634096</v>
      </c>
      <c r="C131" s="23">
        <v>101.17268490634096</v>
      </c>
      <c r="D131" s="23"/>
      <c r="E131" s="23">
        <f t="shared" si="2"/>
        <v>0</v>
      </c>
      <c r="F131" s="23"/>
      <c r="G131" s="23">
        <v>0.50717597839486273</v>
      </c>
      <c r="H131" s="23">
        <v>0.50717597839486284</v>
      </c>
      <c r="I131" s="23"/>
      <c r="J131" s="23">
        <f t="shared" si="3"/>
        <v>0</v>
      </c>
    </row>
    <row r="132" spans="1:10" x14ac:dyDescent="0.35">
      <c r="A132" s="29" t="s">
        <v>179</v>
      </c>
      <c r="B132" s="41">
        <v>101.82454628896824</v>
      </c>
      <c r="C132" s="41">
        <v>101.82454628896824</v>
      </c>
      <c r="D132" s="41"/>
      <c r="E132" s="41">
        <f t="shared" si="2"/>
        <v>0</v>
      </c>
      <c r="F132" s="41"/>
      <c r="G132" s="41">
        <v>0.73390505058106836</v>
      </c>
      <c r="H132" s="41">
        <v>0.73390505058106836</v>
      </c>
      <c r="I132" s="41"/>
      <c r="J132" s="41">
        <f t="shared" si="3"/>
        <v>0</v>
      </c>
    </row>
    <row r="133" spans="1:10" x14ac:dyDescent="0.35">
      <c r="A133" s="30" t="s">
        <v>180</v>
      </c>
      <c r="B133" s="23">
        <v>98.975034902499317</v>
      </c>
      <c r="C133" s="23">
        <v>98.947732257699002</v>
      </c>
      <c r="D133" s="23"/>
      <c r="E133" s="23">
        <f t="shared" si="2"/>
        <v>-2.7585385372397297E-2</v>
      </c>
      <c r="F133" s="23"/>
      <c r="G133" s="23">
        <v>0.62986649408704842</v>
      </c>
      <c r="H133" s="23">
        <v>0.62969274298732303</v>
      </c>
      <c r="I133" s="23"/>
      <c r="J133" s="23">
        <f t="shared" si="3"/>
        <v>-1.7375109972539438E-4</v>
      </c>
    </row>
    <row r="134" spans="1:10" x14ac:dyDescent="0.35">
      <c r="A134" s="29" t="s">
        <v>181</v>
      </c>
      <c r="B134" s="41">
        <v>98.525828485697019</v>
      </c>
      <c r="C134" s="41">
        <v>98.486560044919941</v>
      </c>
      <c r="D134" s="41"/>
      <c r="E134" s="41">
        <f t="shared" si="2"/>
        <v>-3.985598637495924E-2</v>
      </c>
      <c r="F134" s="41"/>
      <c r="G134" s="41">
        <v>0.43594730811814936</v>
      </c>
      <c r="H134" s="41">
        <v>0.43577355701842374</v>
      </c>
      <c r="I134" s="41"/>
      <c r="J134" s="41">
        <f t="shared" si="3"/>
        <v>-1.7375109972561642E-4</v>
      </c>
    </row>
    <row r="135" spans="1:10" x14ac:dyDescent="0.35">
      <c r="A135" s="28" t="s">
        <v>182</v>
      </c>
      <c r="B135" s="23">
        <v>100</v>
      </c>
      <c r="C135" s="23">
        <v>100</v>
      </c>
      <c r="D135" s="23"/>
      <c r="E135" s="23">
        <f t="shared" ref="E135:E198" si="4">((C135/B135-1)*100)</f>
        <v>0</v>
      </c>
      <c r="F135" s="23"/>
      <c r="G135" s="23">
        <v>0.19391918596889915</v>
      </c>
      <c r="H135" s="23">
        <v>0.19391918596889918</v>
      </c>
      <c r="I135" s="23"/>
      <c r="J135" s="23">
        <f t="shared" si="3"/>
        <v>0</v>
      </c>
    </row>
    <row r="136" spans="1:10" x14ac:dyDescent="0.35">
      <c r="A136" s="27" t="s">
        <v>183</v>
      </c>
      <c r="B136" s="41">
        <v>100</v>
      </c>
      <c r="C136" s="41">
        <v>100</v>
      </c>
      <c r="D136" s="41"/>
      <c r="E136" s="41">
        <f t="shared" si="4"/>
        <v>0</v>
      </c>
      <c r="F136" s="41"/>
      <c r="G136" s="41">
        <v>0.39108816077130365</v>
      </c>
      <c r="H136" s="41">
        <v>0.39108816077130365</v>
      </c>
      <c r="I136" s="41"/>
      <c r="J136" s="41">
        <f t="shared" ref="J136:J199" si="5">H136-G136</f>
        <v>0</v>
      </c>
    </row>
    <row r="137" spans="1:10" x14ac:dyDescent="0.35">
      <c r="A137" s="28" t="s">
        <v>183</v>
      </c>
      <c r="B137" s="23">
        <v>100</v>
      </c>
      <c r="C137" s="23">
        <v>100</v>
      </c>
      <c r="D137" s="23"/>
      <c r="E137" s="23">
        <f t="shared" si="4"/>
        <v>0</v>
      </c>
      <c r="F137" s="23"/>
      <c r="G137" s="23">
        <v>0.39108816077130365</v>
      </c>
      <c r="H137" s="23">
        <v>0.39108816077130365</v>
      </c>
      <c r="I137" s="23"/>
      <c r="J137" s="23">
        <f t="shared" si="5"/>
        <v>0</v>
      </c>
    </row>
    <row r="138" spans="1:10" x14ac:dyDescent="0.35">
      <c r="A138" s="27" t="s">
        <v>33</v>
      </c>
      <c r="B138" s="41">
        <v>100.17101771375064</v>
      </c>
      <c r="C138" s="41">
        <v>100.17101771375064</v>
      </c>
      <c r="D138" s="41"/>
      <c r="E138" s="41">
        <f t="shared" si="4"/>
        <v>0</v>
      </c>
      <c r="F138" s="41"/>
      <c r="G138" s="41">
        <v>0.4304816220027875</v>
      </c>
      <c r="H138" s="41">
        <v>0.4304816220027875</v>
      </c>
      <c r="I138" s="41"/>
      <c r="J138" s="41">
        <f t="shared" si="5"/>
        <v>0</v>
      </c>
    </row>
    <row r="139" spans="1:10" x14ac:dyDescent="0.35">
      <c r="A139" s="28" t="s">
        <v>34</v>
      </c>
      <c r="B139" s="23">
        <v>100.17101771375064</v>
      </c>
      <c r="C139" s="23">
        <v>100.17101771375064</v>
      </c>
      <c r="D139" s="23"/>
      <c r="E139" s="23">
        <f t="shared" si="4"/>
        <v>0</v>
      </c>
      <c r="F139" s="23"/>
      <c r="G139" s="23">
        <v>0.4304816220027875</v>
      </c>
      <c r="H139" s="23">
        <v>0.4304816220027875</v>
      </c>
      <c r="I139" s="23"/>
      <c r="J139" s="23">
        <f t="shared" si="5"/>
        <v>0</v>
      </c>
    </row>
    <row r="140" spans="1:10" x14ac:dyDescent="0.35">
      <c r="A140" s="27" t="s">
        <v>184</v>
      </c>
      <c r="B140" s="41">
        <v>99.930869416545946</v>
      </c>
      <c r="C140" s="41">
        <v>99.930869416545946</v>
      </c>
      <c r="D140" s="41"/>
      <c r="E140" s="41">
        <f t="shared" si="4"/>
        <v>0</v>
      </c>
      <c r="F140" s="41"/>
      <c r="G140" s="41">
        <v>0.1916102863104566</v>
      </c>
      <c r="H140" s="41">
        <v>0.19161028631045662</v>
      </c>
      <c r="I140" s="41"/>
      <c r="J140" s="41">
        <f t="shared" si="5"/>
        <v>0</v>
      </c>
    </row>
    <row r="141" spans="1:10" x14ac:dyDescent="0.35">
      <c r="A141" s="28" t="s">
        <v>185</v>
      </c>
      <c r="B141" s="23">
        <v>100.26183592719032</v>
      </c>
      <c r="C141" s="23">
        <v>100.26183592719032</v>
      </c>
      <c r="D141" s="23"/>
      <c r="E141" s="23">
        <f t="shared" si="4"/>
        <v>0</v>
      </c>
      <c r="F141" s="23"/>
      <c r="G141" s="23">
        <v>6.9549353711194126E-2</v>
      </c>
      <c r="H141" s="23">
        <v>6.9549353711194126E-2</v>
      </c>
      <c r="I141" s="23"/>
      <c r="J141" s="23">
        <f t="shared" si="5"/>
        <v>0</v>
      </c>
    </row>
    <row r="142" spans="1:10" x14ac:dyDescent="0.35">
      <c r="A142" s="27" t="s">
        <v>186</v>
      </c>
      <c r="B142" s="41">
        <v>100.40671374723266</v>
      </c>
      <c r="C142" s="41">
        <v>100.40671374723266</v>
      </c>
      <c r="D142" s="41"/>
      <c r="E142" s="41">
        <f t="shared" si="4"/>
        <v>0</v>
      </c>
      <c r="F142" s="41"/>
      <c r="G142" s="41">
        <v>0.16932198198113663</v>
      </c>
      <c r="H142" s="41">
        <v>0.16932198198113663</v>
      </c>
      <c r="I142" s="41"/>
      <c r="J142" s="41">
        <f t="shared" si="5"/>
        <v>0</v>
      </c>
    </row>
    <row r="143" spans="1:10" x14ac:dyDescent="0.35">
      <c r="A143" s="28" t="s">
        <v>35</v>
      </c>
      <c r="B143" s="23">
        <v>100.53964107236841</v>
      </c>
      <c r="C143" s="23">
        <v>100.91608538869761</v>
      </c>
      <c r="D143" s="23"/>
      <c r="E143" s="23">
        <f t="shared" si="4"/>
        <v>0.37442377187146825</v>
      </c>
      <c r="F143" s="23"/>
      <c r="G143" s="23">
        <v>0.61068647724575065</v>
      </c>
      <c r="H143" s="23">
        <v>0.61297303258816316</v>
      </c>
      <c r="I143" s="23"/>
      <c r="J143" s="23">
        <f t="shared" si="5"/>
        <v>2.2865553424125107E-3</v>
      </c>
    </row>
    <row r="144" spans="1:10" x14ac:dyDescent="0.35">
      <c r="A144" s="27" t="s">
        <v>187</v>
      </c>
      <c r="B144" s="41">
        <v>100.56545960407499</v>
      </c>
      <c r="C144" s="41">
        <v>100.56545960407499</v>
      </c>
      <c r="D144" s="41"/>
      <c r="E144" s="41">
        <f t="shared" si="4"/>
        <v>0</v>
      </c>
      <c r="F144" s="41"/>
      <c r="G144" s="41">
        <v>0.25194864031692044</v>
      </c>
      <c r="H144" s="41">
        <v>0.25194864031692049</v>
      </c>
      <c r="I144" s="41"/>
      <c r="J144" s="41">
        <f t="shared" si="5"/>
        <v>0</v>
      </c>
    </row>
    <row r="145" spans="1:10" x14ac:dyDescent="0.35">
      <c r="A145" s="28" t="s">
        <v>187</v>
      </c>
      <c r="B145" s="23">
        <v>100.56545960407499</v>
      </c>
      <c r="C145" s="23">
        <v>100.56545960407499</v>
      </c>
      <c r="D145" s="23"/>
      <c r="E145" s="23">
        <f t="shared" si="4"/>
        <v>0</v>
      </c>
      <c r="F145" s="23"/>
      <c r="G145" s="23">
        <v>0.25194864031692044</v>
      </c>
      <c r="H145" s="23">
        <v>0.25194864031692049</v>
      </c>
      <c r="I145" s="23"/>
      <c r="J145" s="23">
        <f t="shared" si="5"/>
        <v>0</v>
      </c>
    </row>
    <row r="146" spans="1:10" x14ac:dyDescent="0.35">
      <c r="A146" s="27" t="s">
        <v>188</v>
      </c>
      <c r="B146" s="41">
        <v>100.52151613302911</v>
      </c>
      <c r="C146" s="41">
        <v>101.16222917213622</v>
      </c>
      <c r="D146" s="41"/>
      <c r="E146" s="41">
        <f t="shared" si="4"/>
        <v>0.63738895288765196</v>
      </c>
      <c r="F146" s="41"/>
      <c r="G146" s="41">
        <v>0.35873783692883027</v>
      </c>
      <c r="H146" s="41">
        <v>0.36102439227124278</v>
      </c>
      <c r="I146" s="41"/>
      <c r="J146" s="41">
        <f t="shared" si="5"/>
        <v>2.2865553424125107E-3</v>
      </c>
    </row>
    <row r="147" spans="1:10" x14ac:dyDescent="0.35">
      <c r="A147" s="28" t="s">
        <v>189</v>
      </c>
      <c r="B147" s="23">
        <v>100.52151613302911</v>
      </c>
      <c r="C147" s="23">
        <v>101.16222917213622</v>
      </c>
      <c r="D147" s="23"/>
      <c r="E147" s="23">
        <f t="shared" si="4"/>
        <v>0.63738895288765196</v>
      </c>
      <c r="F147" s="23"/>
      <c r="G147" s="23">
        <v>0.35873783692883027</v>
      </c>
      <c r="H147" s="23">
        <v>0.36102439227124278</v>
      </c>
      <c r="I147" s="23"/>
      <c r="J147" s="23">
        <f t="shared" si="5"/>
        <v>2.2865553424125107E-3</v>
      </c>
    </row>
    <row r="148" spans="1:10" x14ac:dyDescent="0.35">
      <c r="A148" s="27" t="s">
        <v>36</v>
      </c>
      <c r="B148" s="41">
        <v>100.01826983720844</v>
      </c>
      <c r="C148" s="41">
        <v>100.01826983720844</v>
      </c>
      <c r="D148" s="41"/>
      <c r="E148" s="41">
        <f t="shared" si="4"/>
        <v>0</v>
      </c>
      <c r="F148" s="41"/>
      <c r="G148" s="41">
        <v>2.4838701337866445</v>
      </c>
      <c r="H148" s="41">
        <v>2.4838701337866453</v>
      </c>
      <c r="I148" s="41"/>
      <c r="J148" s="41">
        <f t="shared" si="5"/>
        <v>0</v>
      </c>
    </row>
    <row r="149" spans="1:10" x14ac:dyDescent="0.35">
      <c r="A149" s="28" t="s">
        <v>37</v>
      </c>
      <c r="B149" s="23">
        <v>100.02715433392082</v>
      </c>
      <c r="C149" s="23">
        <v>100.02715433392082</v>
      </c>
      <c r="D149" s="23"/>
      <c r="E149" s="23">
        <f t="shared" si="4"/>
        <v>0</v>
      </c>
      <c r="F149" s="23"/>
      <c r="G149" s="23">
        <v>1.671332987320193</v>
      </c>
      <c r="H149" s="23">
        <v>1.671332987320193</v>
      </c>
      <c r="I149" s="23"/>
      <c r="J149" s="23">
        <f t="shared" si="5"/>
        <v>0</v>
      </c>
    </row>
    <row r="150" spans="1:10" x14ac:dyDescent="0.35">
      <c r="A150" s="27" t="s">
        <v>190</v>
      </c>
      <c r="B150" s="41">
        <v>99.980547682020728</v>
      </c>
      <c r="C150" s="41">
        <v>99.980547682020728</v>
      </c>
      <c r="D150" s="41"/>
      <c r="E150" s="41">
        <f t="shared" si="4"/>
        <v>0</v>
      </c>
      <c r="F150" s="41"/>
      <c r="G150" s="41">
        <v>1.3143601651231678</v>
      </c>
      <c r="H150" s="41">
        <v>1.314360165123168</v>
      </c>
      <c r="I150" s="41"/>
      <c r="J150" s="41">
        <f t="shared" si="5"/>
        <v>0</v>
      </c>
    </row>
    <row r="151" spans="1:10" x14ac:dyDescent="0.35">
      <c r="A151" s="28" t="s">
        <v>191</v>
      </c>
      <c r="B151" s="23">
        <v>100.19913340348222</v>
      </c>
      <c r="C151" s="23">
        <v>100.19913340348222</v>
      </c>
      <c r="D151" s="23"/>
      <c r="E151" s="23">
        <f t="shared" si="4"/>
        <v>0</v>
      </c>
      <c r="F151" s="23"/>
      <c r="G151" s="23">
        <v>0.35697282219702525</v>
      </c>
      <c r="H151" s="23">
        <v>0.35697282219702531</v>
      </c>
      <c r="I151" s="23"/>
      <c r="J151" s="23">
        <f t="shared" si="5"/>
        <v>0</v>
      </c>
    </row>
    <row r="152" spans="1:10" x14ac:dyDescent="0.35">
      <c r="A152" s="27" t="s">
        <v>192</v>
      </c>
      <c r="B152" s="41">
        <v>100</v>
      </c>
      <c r="C152" s="41">
        <v>100</v>
      </c>
      <c r="D152" s="41"/>
      <c r="E152" s="41">
        <f t="shared" si="4"/>
        <v>0</v>
      </c>
      <c r="F152" s="41"/>
      <c r="G152" s="41">
        <v>0.81253714646645148</v>
      </c>
      <c r="H152" s="41">
        <v>0.81253714646645137</v>
      </c>
      <c r="I152" s="41"/>
      <c r="J152" s="41">
        <f t="shared" si="5"/>
        <v>0</v>
      </c>
    </row>
    <row r="153" spans="1:10" x14ac:dyDescent="0.35">
      <c r="A153" s="28" t="s">
        <v>193</v>
      </c>
      <c r="B153" s="23">
        <v>100</v>
      </c>
      <c r="C153" s="23">
        <v>100</v>
      </c>
      <c r="D153" s="23"/>
      <c r="E153" s="23">
        <f t="shared" si="4"/>
        <v>0</v>
      </c>
      <c r="F153" s="23"/>
      <c r="G153" s="23">
        <v>0.81253714646645148</v>
      </c>
      <c r="H153" s="23">
        <v>0.81253714646645137</v>
      </c>
      <c r="I153" s="23"/>
      <c r="J153" s="23">
        <f t="shared" si="5"/>
        <v>0</v>
      </c>
    </row>
    <row r="154" spans="1:10" x14ac:dyDescent="0.35">
      <c r="A154" s="27" t="s">
        <v>38</v>
      </c>
      <c r="B154" s="41">
        <v>100.27754791653402</v>
      </c>
      <c r="C154" s="41">
        <v>100.27750152587794</v>
      </c>
      <c r="D154" s="41"/>
      <c r="E154" s="41">
        <f t="shared" si="4"/>
        <v>-4.626225614812185E-5</v>
      </c>
      <c r="F154" s="41"/>
      <c r="G154" s="41">
        <v>8.5625633403314083</v>
      </c>
      <c r="H154" s="41">
        <v>8.5625593790964238</v>
      </c>
      <c r="I154" s="41"/>
      <c r="J154" s="41">
        <f t="shared" si="5"/>
        <v>-3.9612349844730943E-6</v>
      </c>
    </row>
    <row r="155" spans="1:10" x14ac:dyDescent="0.35">
      <c r="A155" s="28" t="s">
        <v>194</v>
      </c>
      <c r="B155" s="23">
        <v>100.7151199027423</v>
      </c>
      <c r="C155" s="23">
        <v>100.71501847788234</v>
      </c>
      <c r="D155" s="23"/>
      <c r="E155" s="23">
        <f t="shared" si="4"/>
        <v>-1.007047006007511E-4</v>
      </c>
      <c r="F155" s="23"/>
      <c r="G155" s="23">
        <v>3.9335154783298578</v>
      </c>
      <c r="H155" s="23">
        <v>3.9335115170948725</v>
      </c>
      <c r="I155" s="23"/>
      <c r="J155" s="23">
        <f t="shared" si="5"/>
        <v>-3.9612349853612727E-6</v>
      </c>
    </row>
    <row r="156" spans="1:10" x14ac:dyDescent="0.35">
      <c r="A156" s="27" t="s">
        <v>195</v>
      </c>
      <c r="B156" s="41">
        <v>100.87153610858263</v>
      </c>
      <c r="C156" s="41">
        <v>100.87141140657126</v>
      </c>
      <c r="D156" s="41"/>
      <c r="E156" s="41">
        <f t="shared" si="4"/>
        <v>-1.236245785407597E-4</v>
      </c>
      <c r="F156" s="41"/>
      <c r="G156" s="41">
        <v>3.2042454930936852</v>
      </c>
      <c r="H156" s="41">
        <v>3.2042415318586999</v>
      </c>
      <c r="I156" s="41"/>
      <c r="J156" s="41">
        <f t="shared" si="5"/>
        <v>-3.9612349853612727E-6</v>
      </c>
    </row>
    <row r="157" spans="1:10" x14ac:dyDescent="0.35">
      <c r="A157" s="28" t="s">
        <v>196</v>
      </c>
      <c r="B157" s="23">
        <v>100.87153610858263</v>
      </c>
      <c r="C157" s="23">
        <v>100.87141140657126</v>
      </c>
      <c r="D157" s="23"/>
      <c r="E157" s="23">
        <f t="shared" si="4"/>
        <v>-1.236245785407597E-4</v>
      </c>
      <c r="F157" s="23"/>
      <c r="G157" s="23">
        <v>3.2042454930936852</v>
      </c>
      <c r="H157" s="23">
        <v>3.2042415318586999</v>
      </c>
      <c r="I157" s="23"/>
      <c r="J157" s="23">
        <f t="shared" si="5"/>
        <v>-3.9612349853612727E-6</v>
      </c>
    </row>
    <row r="158" spans="1:10" x14ac:dyDescent="0.35">
      <c r="A158" s="27" t="s">
        <v>197</v>
      </c>
      <c r="B158" s="41">
        <v>100.03357208365048</v>
      </c>
      <c r="C158" s="41">
        <v>100.03357208365048</v>
      </c>
      <c r="D158" s="41"/>
      <c r="E158" s="41">
        <f t="shared" si="4"/>
        <v>0</v>
      </c>
      <c r="F158" s="41"/>
      <c r="G158" s="41">
        <v>0.72926998523617259</v>
      </c>
      <c r="H158" s="41">
        <v>0.7292699852361727</v>
      </c>
      <c r="I158" s="41"/>
      <c r="J158" s="41">
        <f t="shared" si="5"/>
        <v>0</v>
      </c>
    </row>
    <row r="159" spans="1:10" x14ac:dyDescent="0.35">
      <c r="A159" s="28" t="s">
        <v>198</v>
      </c>
      <c r="B159" s="23">
        <v>100.03357208365048</v>
      </c>
      <c r="C159" s="23">
        <v>100.03357208365048</v>
      </c>
      <c r="D159" s="23"/>
      <c r="E159" s="23">
        <f t="shared" si="4"/>
        <v>0</v>
      </c>
      <c r="F159" s="23"/>
      <c r="G159" s="23">
        <v>0.72926998523617259</v>
      </c>
      <c r="H159" s="23">
        <v>0.7292699852361727</v>
      </c>
      <c r="I159" s="23"/>
      <c r="J159" s="23">
        <f t="shared" si="5"/>
        <v>0</v>
      </c>
    </row>
    <row r="160" spans="1:10" x14ac:dyDescent="0.35">
      <c r="A160" s="27" t="s">
        <v>199</v>
      </c>
      <c r="B160" s="41">
        <v>99.639953801203646</v>
      </c>
      <c r="C160" s="41">
        <v>99.639953801203646</v>
      </c>
      <c r="D160" s="41"/>
      <c r="E160" s="41">
        <f t="shared" si="4"/>
        <v>0</v>
      </c>
      <c r="F160" s="41"/>
      <c r="G160" s="41">
        <v>1.1706698545709948</v>
      </c>
      <c r="H160" s="41">
        <v>1.170669854570995</v>
      </c>
      <c r="I160" s="41"/>
      <c r="J160" s="41">
        <f t="shared" si="5"/>
        <v>0</v>
      </c>
    </row>
    <row r="161" spans="1:10" x14ac:dyDescent="0.35">
      <c r="A161" s="28" t="s">
        <v>200</v>
      </c>
      <c r="B161" s="23">
        <v>99.639953801203646</v>
      </c>
      <c r="C161" s="23">
        <v>99.639953801203646</v>
      </c>
      <c r="D161" s="23"/>
      <c r="E161" s="23">
        <f t="shared" si="4"/>
        <v>0</v>
      </c>
      <c r="F161" s="23"/>
      <c r="G161" s="23">
        <v>1.1706698545709948</v>
      </c>
      <c r="H161" s="23">
        <v>1.170669854570995</v>
      </c>
      <c r="I161" s="23"/>
      <c r="J161" s="23">
        <f t="shared" si="5"/>
        <v>0</v>
      </c>
    </row>
    <row r="162" spans="1:10" x14ac:dyDescent="0.35">
      <c r="A162" s="27" t="s">
        <v>201</v>
      </c>
      <c r="B162" s="41">
        <v>99.639953801203646</v>
      </c>
      <c r="C162" s="41">
        <v>99.639953801203646</v>
      </c>
      <c r="D162" s="41"/>
      <c r="E162" s="41">
        <f t="shared" si="4"/>
        <v>0</v>
      </c>
      <c r="F162" s="41"/>
      <c r="G162" s="41">
        <v>1.1706698545709948</v>
      </c>
      <c r="H162" s="41">
        <v>1.170669854570995</v>
      </c>
      <c r="I162" s="41"/>
      <c r="J162" s="41">
        <f t="shared" si="5"/>
        <v>0</v>
      </c>
    </row>
    <row r="163" spans="1:10" x14ac:dyDescent="0.35">
      <c r="A163" s="28" t="s">
        <v>202</v>
      </c>
      <c r="B163" s="23">
        <v>100</v>
      </c>
      <c r="C163" s="23">
        <v>100</v>
      </c>
      <c r="D163" s="23"/>
      <c r="E163" s="23">
        <f t="shared" si="4"/>
        <v>0</v>
      </c>
      <c r="F163" s="23"/>
      <c r="G163" s="23">
        <v>0.31909801771719898</v>
      </c>
      <c r="H163" s="23">
        <v>0.31909801771719898</v>
      </c>
      <c r="I163" s="23"/>
      <c r="J163" s="23">
        <f t="shared" si="5"/>
        <v>0</v>
      </c>
    </row>
    <row r="164" spans="1:10" x14ac:dyDescent="0.35">
      <c r="A164" s="27" t="s">
        <v>203</v>
      </c>
      <c r="B164" s="41">
        <v>100</v>
      </c>
      <c r="C164" s="41">
        <v>100</v>
      </c>
      <c r="D164" s="41"/>
      <c r="E164" s="41">
        <f t="shared" si="4"/>
        <v>0</v>
      </c>
      <c r="F164" s="41"/>
      <c r="G164" s="41">
        <v>0.31909801771719898</v>
      </c>
      <c r="H164" s="41">
        <v>0.31909801771719898</v>
      </c>
      <c r="I164" s="41"/>
      <c r="J164" s="41">
        <f t="shared" si="5"/>
        <v>0</v>
      </c>
    </row>
    <row r="165" spans="1:10" x14ac:dyDescent="0.35">
      <c r="A165" s="28" t="s">
        <v>203</v>
      </c>
      <c r="B165" s="23">
        <v>100</v>
      </c>
      <c r="C165" s="23">
        <v>100</v>
      </c>
      <c r="D165" s="23"/>
      <c r="E165" s="23">
        <f t="shared" si="4"/>
        <v>0</v>
      </c>
      <c r="F165" s="23"/>
      <c r="G165" s="23">
        <v>0.31909801771719898</v>
      </c>
      <c r="H165" s="23">
        <v>0.31909801771719898</v>
      </c>
      <c r="I165" s="23"/>
      <c r="J165" s="23">
        <f t="shared" si="5"/>
        <v>0</v>
      </c>
    </row>
    <row r="166" spans="1:10" x14ac:dyDescent="0.35">
      <c r="A166" s="27" t="s">
        <v>204</v>
      </c>
      <c r="B166" s="41">
        <v>100</v>
      </c>
      <c r="C166" s="41">
        <v>100</v>
      </c>
      <c r="D166" s="41"/>
      <c r="E166" s="41">
        <f t="shared" si="4"/>
        <v>0</v>
      </c>
      <c r="F166" s="41"/>
      <c r="G166" s="41">
        <v>3.1392799897133568</v>
      </c>
      <c r="H166" s="41">
        <v>3.1392799897133568</v>
      </c>
      <c r="I166" s="41"/>
      <c r="J166" s="41">
        <f t="shared" si="5"/>
        <v>0</v>
      </c>
    </row>
    <row r="167" spans="1:10" x14ac:dyDescent="0.35">
      <c r="A167" s="28" t="s">
        <v>205</v>
      </c>
      <c r="B167" s="23">
        <v>100</v>
      </c>
      <c r="C167" s="23">
        <v>100</v>
      </c>
      <c r="D167" s="23"/>
      <c r="E167" s="23">
        <f t="shared" si="4"/>
        <v>0</v>
      </c>
      <c r="F167" s="23"/>
      <c r="G167" s="23">
        <v>3.1392799897133568</v>
      </c>
      <c r="H167" s="23">
        <v>3.1392799897133568</v>
      </c>
      <c r="I167" s="23"/>
      <c r="J167" s="23">
        <f t="shared" si="5"/>
        <v>0</v>
      </c>
    </row>
    <row r="168" spans="1:10" x14ac:dyDescent="0.35">
      <c r="A168" s="27" t="s">
        <v>205</v>
      </c>
      <c r="B168" s="41">
        <v>100</v>
      </c>
      <c r="C168" s="41">
        <v>100</v>
      </c>
      <c r="D168" s="41"/>
      <c r="E168" s="41">
        <f t="shared" si="4"/>
        <v>0</v>
      </c>
      <c r="F168" s="41"/>
      <c r="G168" s="41">
        <v>3.1392799897133568</v>
      </c>
      <c r="H168" s="41">
        <v>3.1392799897133568</v>
      </c>
      <c r="I168" s="41"/>
      <c r="J168" s="41">
        <f t="shared" si="5"/>
        <v>0</v>
      </c>
    </row>
    <row r="169" spans="1:10" x14ac:dyDescent="0.35">
      <c r="A169" s="28" t="s">
        <v>39</v>
      </c>
      <c r="B169" s="23">
        <v>97.356318579448754</v>
      </c>
      <c r="C169" s="23">
        <v>96.99116416377224</v>
      </c>
      <c r="D169" s="23"/>
      <c r="E169" s="23">
        <f t="shared" si="4"/>
        <v>-0.37507007352431954</v>
      </c>
      <c r="F169" s="23"/>
      <c r="G169" s="23">
        <v>9.7429691186661938</v>
      </c>
      <c r="H169" s="23">
        <v>9.7064261572293589</v>
      </c>
      <c r="I169" s="23"/>
      <c r="J169" s="23">
        <f t="shared" si="5"/>
        <v>-3.6542961436834887E-2</v>
      </c>
    </row>
    <row r="170" spans="1:10" x14ac:dyDescent="0.35">
      <c r="A170" s="27" t="s">
        <v>206</v>
      </c>
      <c r="B170" s="41">
        <v>99.006406847346</v>
      </c>
      <c r="C170" s="41">
        <v>99.005486812789371</v>
      </c>
      <c r="D170" s="41"/>
      <c r="E170" s="41">
        <f t="shared" si="4"/>
        <v>-9.2926769683643329E-4</v>
      </c>
      <c r="F170" s="41"/>
      <c r="G170" s="41">
        <v>3.1530741997454301</v>
      </c>
      <c r="H170" s="41">
        <v>3.1530448992454345</v>
      </c>
      <c r="I170" s="41"/>
      <c r="J170" s="41">
        <f t="shared" si="5"/>
        <v>-2.9300499995610352E-5</v>
      </c>
    </row>
    <row r="171" spans="1:10" x14ac:dyDescent="0.35">
      <c r="A171" s="28" t="s">
        <v>207</v>
      </c>
      <c r="B171" s="23">
        <v>98.974338297846032</v>
      </c>
      <c r="C171" s="23">
        <v>98.973361264664987</v>
      </c>
      <c r="D171" s="23"/>
      <c r="E171" s="23">
        <f t="shared" si="4"/>
        <v>-9.8715808344307376E-4</v>
      </c>
      <c r="F171" s="23"/>
      <c r="G171" s="23">
        <v>2.9681669518833185</v>
      </c>
      <c r="H171" s="23">
        <v>2.9681376513833229</v>
      </c>
      <c r="I171" s="23"/>
      <c r="J171" s="23">
        <f t="shared" si="5"/>
        <v>-2.9300499995610352E-5</v>
      </c>
    </row>
    <row r="172" spans="1:10" x14ac:dyDescent="0.35">
      <c r="A172" s="27" t="s">
        <v>207</v>
      </c>
      <c r="B172" s="41">
        <v>98.974338297846032</v>
      </c>
      <c r="C172" s="41">
        <v>98.973361264664987</v>
      </c>
      <c r="D172" s="41"/>
      <c r="E172" s="41">
        <f t="shared" si="4"/>
        <v>-9.8715808344307376E-4</v>
      </c>
      <c r="F172" s="41"/>
      <c r="G172" s="41">
        <v>2.9681669518833185</v>
      </c>
      <c r="H172" s="41">
        <v>2.9681376513833229</v>
      </c>
      <c r="I172" s="41"/>
      <c r="J172" s="41">
        <f t="shared" si="5"/>
        <v>-2.9300499995610352E-5</v>
      </c>
    </row>
    <row r="173" spans="1:10" x14ac:dyDescent="0.35">
      <c r="A173" s="28" t="s">
        <v>208</v>
      </c>
      <c r="B173" s="23">
        <v>99.524036422226914</v>
      </c>
      <c r="C173" s="23">
        <v>99.524036422226914</v>
      </c>
      <c r="D173" s="23"/>
      <c r="E173" s="23">
        <f t="shared" si="4"/>
        <v>0</v>
      </c>
      <c r="F173" s="23"/>
      <c r="G173" s="23">
        <v>0.18490724786211168</v>
      </c>
      <c r="H173" s="23">
        <v>0.18490724786211171</v>
      </c>
      <c r="I173" s="23"/>
      <c r="J173" s="23">
        <f t="shared" si="5"/>
        <v>0</v>
      </c>
    </row>
    <row r="174" spans="1:10" x14ac:dyDescent="0.35">
      <c r="A174" s="27" t="s">
        <v>208</v>
      </c>
      <c r="B174" s="41">
        <v>99.524036422226914</v>
      </c>
      <c r="C174" s="41">
        <v>99.524036422226914</v>
      </c>
      <c r="D174" s="41"/>
      <c r="E174" s="41">
        <f t="shared" si="4"/>
        <v>0</v>
      </c>
      <c r="F174" s="41"/>
      <c r="G174" s="41">
        <v>0.18490724786211168</v>
      </c>
      <c r="H174" s="41">
        <v>0.18490724786211171</v>
      </c>
      <c r="I174" s="41"/>
      <c r="J174" s="41">
        <f t="shared" si="5"/>
        <v>0</v>
      </c>
    </row>
    <row r="175" spans="1:10" x14ac:dyDescent="0.35">
      <c r="A175" s="28" t="s">
        <v>209</v>
      </c>
      <c r="B175" s="23">
        <v>96.771571672028614</v>
      </c>
      <c r="C175" s="23">
        <v>92.503377779681557</v>
      </c>
      <c r="D175" s="23"/>
      <c r="E175" s="23">
        <f t="shared" si="4"/>
        <v>-4.4105865168879488</v>
      </c>
      <c r="F175" s="23"/>
      <c r="G175" s="23">
        <v>0.827864067443844</v>
      </c>
      <c r="H175" s="23">
        <v>0.79135040650700572</v>
      </c>
      <c r="I175" s="23"/>
      <c r="J175" s="23">
        <f t="shared" si="5"/>
        <v>-3.6513660936838277E-2</v>
      </c>
    </row>
    <row r="176" spans="1:10" x14ac:dyDescent="0.35">
      <c r="A176" s="27" t="s">
        <v>210</v>
      </c>
      <c r="B176" s="41">
        <v>96.465283117274709</v>
      </c>
      <c r="C176" s="41">
        <v>91.670952337149771</v>
      </c>
      <c r="D176" s="41"/>
      <c r="E176" s="41">
        <f t="shared" si="4"/>
        <v>-4.970006436716079</v>
      </c>
      <c r="F176" s="41"/>
      <c r="G176" s="41">
        <v>0.73468035508148632</v>
      </c>
      <c r="H176" s="41">
        <v>0.69816669414464794</v>
      </c>
      <c r="I176" s="41"/>
      <c r="J176" s="41">
        <f t="shared" si="5"/>
        <v>-3.6513660936838388E-2</v>
      </c>
    </row>
    <row r="177" spans="1:10" x14ac:dyDescent="0.35">
      <c r="A177" s="28" t="s">
        <v>211</v>
      </c>
      <c r="B177" s="23">
        <v>94.990954169755241</v>
      </c>
      <c r="C177" s="23">
        <v>89.054584484234056</v>
      </c>
      <c r="D177" s="23"/>
      <c r="E177" s="23">
        <f t="shared" si="4"/>
        <v>-6.2494052590654992</v>
      </c>
      <c r="F177" s="23"/>
      <c r="G177" s="23">
        <v>0.58427417367230516</v>
      </c>
      <c r="H177" s="23">
        <v>0.54776051273546666</v>
      </c>
      <c r="I177" s="23"/>
      <c r="J177" s="23">
        <f t="shared" si="5"/>
        <v>-3.6513660936838499E-2</v>
      </c>
    </row>
    <row r="178" spans="1:10" x14ac:dyDescent="0.35">
      <c r="A178" s="27" t="s">
        <v>212</v>
      </c>
      <c r="B178" s="41">
        <v>102.65458246576715</v>
      </c>
      <c r="C178" s="41">
        <v>102.65458246576715</v>
      </c>
      <c r="D178" s="41"/>
      <c r="E178" s="41">
        <f t="shared" si="4"/>
        <v>0</v>
      </c>
      <c r="F178" s="41"/>
      <c r="G178" s="41">
        <v>0.15040618140918119</v>
      </c>
      <c r="H178" s="41">
        <v>0.15040618140918119</v>
      </c>
      <c r="I178" s="41"/>
      <c r="J178" s="41">
        <f t="shared" si="5"/>
        <v>0</v>
      </c>
    </row>
    <row r="179" spans="1:10" x14ac:dyDescent="0.35">
      <c r="A179" s="28" t="s">
        <v>213</v>
      </c>
      <c r="B179" s="23">
        <v>99.2562842422073</v>
      </c>
      <c r="C179" s="23">
        <v>99.2562842422073</v>
      </c>
      <c r="D179" s="23"/>
      <c r="E179" s="23">
        <f t="shared" si="4"/>
        <v>0</v>
      </c>
      <c r="F179" s="23"/>
      <c r="G179" s="23">
        <v>9.3183712362357785E-2</v>
      </c>
      <c r="H179" s="23">
        <v>9.3183712362357785E-2</v>
      </c>
      <c r="I179" s="23"/>
      <c r="J179" s="23">
        <f t="shared" si="5"/>
        <v>0</v>
      </c>
    </row>
    <row r="180" spans="1:10" x14ac:dyDescent="0.35">
      <c r="A180" s="27" t="s">
        <v>213</v>
      </c>
      <c r="B180" s="41">
        <v>99.2562842422073</v>
      </c>
      <c r="C180" s="41">
        <v>99.2562842422073</v>
      </c>
      <c r="D180" s="41"/>
      <c r="E180" s="41">
        <f t="shared" si="4"/>
        <v>0</v>
      </c>
      <c r="F180" s="41"/>
      <c r="G180" s="41">
        <v>9.3183712362357785E-2</v>
      </c>
      <c r="H180" s="41">
        <v>9.3183712362357785E-2</v>
      </c>
      <c r="I180" s="41"/>
      <c r="J180" s="41">
        <f t="shared" si="5"/>
        <v>0</v>
      </c>
    </row>
    <row r="181" spans="1:10" x14ac:dyDescent="0.35">
      <c r="A181" s="28" t="s">
        <v>214</v>
      </c>
      <c r="B181" s="23">
        <v>96.559510175469896</v>
      </c>
      <c r="C181" s="23">
        <v>96.559510175469896</v>
      </c>
      <c r="D181" s="23"/>
      <c r="E181" s="23">
        <f t="shared" si="4"/>
        <v>0</v>
      </c>
      <c r="F181" s="23"/>
      <c r="G181" s="23">
        <v>5.7620308514769203</v>
      </c>
      <c r="H181" s="23">
        <v>5.7620308514769203</v>
      </c>
      <c r="I181" s="23"/>
      <c r="J181" s="23">
        <f t="shared" si="5"/>
        <v>0</v>
      </c>
    </row>
    <row r="182" spans="1:10" x14ac:dyDescent="0.35">
      <c r="A182" s="27" t="s">
        <v>40</v>
      </c>
      <c r="B182" s="41">
        <v>100</v>
      </c>
      <c r="C182" s="41">
        <v>100</v>
      </c>
      <c r="D182" s="41"/>
      <c r="E182" s="41">
        <f t="shared" si="4"/>
        <v>0</v>
      </c>
      <c r="F182" s="41"/>
      <c r="G182" s="41">
        <v>0.42467616078473236</v>
      </c>
      <c r="H182" s="41">
        <v>0.42467616078473236</v>
      </c>
      <c r="I182" s="41"/>
      <c r="J182" s="41">
        <f t="shared" si="5"/>
        <v>0</v>
      </c>
    </row>
    <row r="183" spans="1:10" x14ac:dyDescent="0.35">
      <c r="A183" s="28" t="s">
        <v>215</v>
      </c>
      <c r="B183" s="23">
        <v>100</v>
      </c>
      <c r="C183" s="23">
        <v>100</v>
      </c>
      <c r="D183" s="23"/>
      <c r="E183" s="23">
        <f t="shared" si="4"/>
        <v>0</v>
      </c>
      <c r="F183" s="23"/>
      <c r="G183" s="23">
        <v>3.9301394720359643E-2</v>
      </c>
      <c r="H183" s="23">
        <v>3.930139472035965E-2</v>
      </c>
      <c r="I183" s="23"/>
      <c r="J183" s="23">
        <f t="shared" si="5"/>
        <v>0</v>
      </c>
    </row>
    <row r="184" spans="1:10" x14ac:dyDescent="0.35">
      <c r="A184" s="27" t="s">
        <v>216</v>
      </c>
      <c r="B184" s="41">
        <v>100</v>
      </c>
      <c r="C184" s="41">
        <v>100</v>
      </c>
      <c r="D184" s="41"/>
      <c r="E184" s="41">
        <f t="shared" si="4"/>
        <v>0</v>
      </c>
      <c r="F184" s="41"/>
      <c r="G184" s="41">
        <v>0.38537476606437271</v>
      </c>
      <c r="H184" s="41">
        <v>0.38537476606437276</v>
      </c>
      <c r="I184" s="41"/>
      <c r="J184" s="41">
        <f t="shared" si="5"/>
        <v>0</v>
      </c>
    </row>
    <row r="185" spans="1:10" x14ac:dyDescent="0.35">
      <c r="A185" s="28" t="s">
        <v>41</v>
      </c>
      <c r="B185" s="23">
        <v>97.247702983038451</v>
      </c>
      <c r="C185" s="23">
        <v>97.247702983038451</v>
      </c>
      <c r="D185" s="23"/>
      <c r="E185" s="23">
        <f t="shared" si="4"/>
        <v>0</v>
      </c>
      <c r="F185" s="23"/>
      <c r="G185" s="23">
        <v>3.4964824726334136</v>
      </c>
      <c r="H185" s="23">
        <v>3.4964824726334132</v>
      </c>
      <c r="I185" s="23"/>
      <c r="J185" s="23">
        <f t="shared" si="5"/>
        <v>0</v>
      </c>
    </row>
    <row r="186" spans="1:10" x14ac:dyDescent="0.35">
      <c r="A186" s="27" t="s">
        <v>217</v>
      </c>
      <c r="B186" s="41">
        <v>95.452143878694201</v>
      </c>
      <c r="C186" s="41">
        <v>95.452143878694201</v>
      </c>
      <c r="D186" s="41"/>
      <c r="E186" s="41">
        <f t="shared" si="4"/>
        <v>0</v>
      </c>
      <c r="F186" s="41"/>
      <c r="G186" s="41">
        <v>2.2665174174733971</v>
      </c>
      <c r="H186" s="41">
        <v>2.2665174174733975</v>
      </c>
      <c r="I186" s="41"/>
      <c r="J186" s="41">
        <f t="shared" si="5"/>
        <v>0</v>
      </c>
    </row>
    <row r="187" spans="1:10" x14ac:dyDescent="0.35">
      <c r="A187" s="28" t="s">
        <v>218</v>
      </c>
      <c r="B187" s="23">
        <v>100.73975910035524</v>
      </c>
      <c r="C187" s="23">
        <v>100.73975910035524</v>
      </c>
      <c r="D187" s="23"/>
      <c r="E187" s="23">
        <f t="shared" si="4"/>
        <v>0</v>
      </c>
      <c r="F187" s="23"/>
      <c r="G187" s="23">
        <v>1.2299650551600161</v>
      </c>
      <c r="H187" s="23">
        <v>1.2299650551600161</v>
      </c>
      <c r="I187" s="23"/>
      <c r="J187" s="23">
        <f t="shared" si="5"/>
        <v>0</v>
      </c>
    </row>
    <row r="188" spans="1:10" x14ac:dyDescent="0.35">
      <c r="A188" s="27" t="s">
        <v>42</v>
      </c>
      <c r="B188" s="41">
        <v>94.53845019381346</v>
      </c>
      <c r="C188" s="41">
        <v>94.53845019381346</v>
      </c>
      <c r="D188" s="41"/>
      <c r="E188" s="41">
        <f t="shared" si="4"/>
        <v>0</v>
      </c>
      <c r="F188" s="41"/>
      <c r="G188" s="41">
        <v>1.840872218058774</v>
      </c>
      <c r="H188" s="41">
        <v>1.840872218058774</v>
      </c>
      <c r="I188" s="41"/>
      <c r="J188" s="41">
        <f t="shared" si="5"/>
        <v>0</v>
      </c>
    </row>
    <row r="189" spans="1:10" x14ac:dyDescent="0.35">
      <c r="A189" s="28" t="s">
        <v>42</v>
      </c>
      <c r="B189" s="23">
        <v>94.53845019381346</v>
      </c>
      <c r="C189" s="23">
        <v>94.53845019381346</v>
      </c>
      <c r="D189" s="23"/>
      <c r="E189" s="23">
        <f t="shared" si="4"/>
        <v>0</v>
      </c>
      <c r="F189" s="23"/>
      <c r="G189" s="23">
        <v>1.840872218058774</v>
      </c>
      <c r="H189" s="23">
        <v>1.840872218058774</v>
      </c>
      <c r="I189" s="23"/>
      <c r="J189" s="23">
        <f t="shared" si="5"/>
        <v>0</v>
      </c>
    </row>
    <row r="190" spans="1:10" x14ac:dyDescent="0.35">
      <c r="A190" s="27" t="s">
        <v>219</v>
      </c>
      <c r="B190" s="41">
        <v>98.259994175999253</v>
      </c>
      <c r="C190" s="41">
        <v>89.979937162326507</v>
      </c>
      <c r="D190" s="41"/>
      <c r="E190" s="41">
        <f t="shared" si="4"/>
        <v>-8.4266817671918908</v>
      </c>
      <c r="F190" s="41"/>
      <c r="G190" s="41">
        <v>10.955560847571961</v>
      </c>
      <c r="H190" s="41">
        <v>10.032370599136003</v>
      </c>
      <c r="I190" s="41"/>
      <c r="J190" s="41">
        <f t="shared" si="5"/>
        <v>-0.92319024843595798</v>
      </c>
    </row>
    <row r="191" spans="1:10" x14ac:dyDescent="0.35">
      <c r="A191" s="28" t="s">
        <v>220</v>
      </c>
      <c r="B191" s="23">
        <v>96.801616447334183</v>
      </c>
      <c r="C191" s="23">
        <v>96.838915223540127</v>
      </c>
      <c r="D191" s="23"/>
      <c r="E191" s="23">
        <f t="shared" si="4"/>
        <v>3.8531150175824536E-2</v>
      </c>
      <c r="F191" s="23"/>
      <c r="G191" s="23">
        <v>2.5945594097963665</v>
      </c>
      <c r="H191" s="23">
        <v>2.5955591233789557</v>
      </c>
      <c r="I191" s="23"/>
      <c r="J191" s="23">
        <f t="shared" si="5"/>
        <v>9.9971358258921228E-4</v>
      </c>
    </row>
    <row r="192" spans="1:10" x14ac:dyDescent="0.35">
      <c r="A192" s="27" t="s">
        <v>221</v>
      </c>
      <c r="B192" s="41">
        <v>96.523142940659156</v>
      </c>
      <c r="C192" s="41">
        <v>96.628062233264529</v>
      </c>
      <c r="D192" s="41"/>
      <c r="E192" s="41">
        <f t="shared" si="4"/>
        <v>0.10869858710451652</v>
      </c>
      <c r="F192" s="41"/>
      <c r="G192" s="41">
        <v>0.91971166251533376</v>
      </c>
      <c r="H192" s="41">
        <v>0.92071137609792364</v>
      </c>
      <c r="I192" s="41"/>
      <c r="J192" s="41">
        <f t="shared" si="5"/>
        <v>9.9971358258987841E-4</v>
      </c>
    </row>
    <row r="193" spans="1:10" x14ac:dyDescent="0.35">
      <c r="A193" s="28" t="s">
        <v>221</v>
      </c>
      <c r="B193" s="23">
        <v>96.523142940659156</v>
      </c>
      <c r="C193" s="23">
        <v>96.628062233264529</v>
      </c>
      <c r="D193" s="23"/>
      <c r="E193" s="23">
        <f t="shared" si="4"/>
        <v>0.10869858710451652</v>
      </c>
      <c r="F193" s="23"/>
      <c r="G193" s="23">
        <v>0.91971166251533376</v>
      </c>
      <c r="H193" s="23">
        <v>0.92071137609792364</v>
      </c>
      <c r="I193" s="23"/>
      <c r="J193" s="23">
        <f t="shared" si="5"/>
        <v>9.9971358258987841E-4</v>
      </c>
    </row>
    <row r="194" spans="1:10" x14ac:dyDescent="0.35">
      <c r="A194" s="27" t="s">
        <v>43</v>
      </c>
      <c r="B194" s="41">
        <v>98.776138860144897</v>
      </c>
      <c r="C194" s="41">
        <v>98.776138860144897</v>
      </c>
      <c r="D194" s="41"/>
      <c r="E194" s="41">
        <f t="shared" si="4"/>
        <v>0</v>
      </c>
      <c r="F194" s="41"/>
      <c r="G194" s="41">
        <v>0.6549946308177732</v>
      </c>
      <c r="H194" s="41">
        <v>0.6549946308177732</v>
      </c>
      <c r="I194" s="41"/>
      <c r="J194" s="41">
        <f t="shared" si="5"/>
        <v>0</v>
      </c>
    </row>
    <row r="195" spans="1:10" x14ac:dyDescent="0.35">
      <c r="A195" s="28" t="s">
        <v>222</v>
      </c>
      <c r="B195" s="23">
        <v>98.776138860144897</v>
      </c>
      <c r="C195" s="23">
        <v>98.776138860144897</v>
      </c>
      <c r="D195" s="23"/>
      <c r="E195" s="23">
        <f t="shared" si="4"/>
        <v>0</v>
      </c>
      <c r="F195" s="23"/>
      <c r="G195" s="23">
        <v>0.6549946308177732</v>
      </c>
      <c r="H195" s="23">
        <v>0.6549946308177732</v>
      </c>
      <c r="I195" s="23"/>
      <c r="J195" s="23">
        <f t="shared" si="5"/>
        <v>0</v>
      </c>
    </row>
    <row r="196" spans="1:10" x14ac:dyDescent="0.35">
      <c r="A196" s="27" t="s">
        <v>223</v>
      </c>
      <c r="B196" s="41">
        <v>95.116654528367874</v>
      </c>
      <c r="C196" s="41">
        <v>95.116654528367874</v>
      </c>
      <c r="D196" s="41"/>
      <c r="E196" s="41">
        <f t="shared" si="4"/>
        <v>0</v>
      </c>
      <c r="F196" s="41"/>
      <c r="G196" s="41">
        <v>0.82771839896290078</v>
      </c>
      <c r="H196" s="41">
        <v>0.827718398962901</v>
      </c>
      <c r="I196" s="41"/>
      <c r="J196" s="41">
        <f t="shared" si="5"/>
        <v>0</v>
      </c>
    </row>
    <row r="197" spans="1:10" x14ac:dyDescent="0.35">
      <c r="A197" s="28" t="s">
        <v>223</v>
      </c>
      <c r="B197" s="23">
        <v>95.116654528367874</v>
      </c>
      <c r="C197" s="23">
        <v>95.116654528367874</v>
      </c>
      <c r="D197" s="23"/>
      <c r="E197" s="23">
        <f t="shared" si="4"/>
        <v>0</v>
      </c>
      <c r="F197" s="23"/>
      <c r="G197" s="23">
        <v>0.82771839896290078</v>
      </c>
      <c r="H197" s="23">
        <v>0.827718398962901</v>
      </c>
      <c r="I197" s="23"/>
      <c r="J197" s="23">
        <f t="shared" si="5"/>
        <v>0</v>
      </c>
    </row>
    <row r="198" spans="1:10" x14ac:dyDescent="0.35">
      <c r="A198" s="27" t="s">
        <v>224</v>
      </c>
      <c r="B198" s="41">
        <v>98.977029593389545</v>
      </c>
      <c r="C198" s="41">
        <v>98.977029593389545</v>
      </c>
      <c r="D198" s="41"/>
      <c r="E198" s="41">
        <f t="shared" si="4"/>
        <v>0</v>
      </c>
      <c r="F198" s="41"/>
      <c r="G198" s="41">
        <v>0.19213471750035843</v>
      </c>
      <c r="H198" s="41">
        <v>0.19213471750035843</v>
      </c>
      <c r="I198" s="41"/>
      <c r="J198" s="41">
        <f t="shared" si="5"/>
        <v>0</v>
      </c>
    </row>
    <row r="199" spans="1:10" x14ac:dyDescent="0.35">
      <c r="A199" s="28" t="s">
        <v>224</v>
      </c>
      <c r="B199" s="23">
        <v>98.977029593389545</v>
      </c>
      <c r="C199" s="23">
        <v>98.977029593389545</v>
      </c>
      <c r="D199" s="23"/>
      <c r="E199" s="23">
        <f t="shared" ref="E199:E262" si="6">((C199/B199-1)*100)</f>
        <v>0</v>
      </c>
      <c r="F199" s="23"/>
      <c r="G199" s="23">
        <v>0.19213471750035843</v>
      </c>
      <c r="H199" s="23">
        <v>0.19213471750035843</v>
      </c>
      <c r="I199" s="23"/>
      <c r="J199" s="23">
        <f t="shared" si="5"/>
        <v>0</v>
      </c>
    </row>
    <row r="200" spans="1:10" x14ac:dyDescent="0.35">
      <c r="A200" s="27" t="s">
        <v>225</v>
      </c>
      <c r="B200" s="41">
        <v>98.7215291423053</v>
      </c>
      <c r="C200" s="41">
        <v>87.809266185834204</v>
      </c>
      <c r="D200" s="41"/>
      <c r="E200" s="41">
        <f t="shared" si="6"/>
        <v>-11.053579752336763</v>
      </c>
      <c r="F200" s="41"/>
      <c r="G200" s="41">
        <v>8.361001437775597</v>
      </c>
      <c r="H200" s="41">
        <v>7.4368114757570476</v>
      </c>
      <c r="I200" s="41"/>
      <c r="J200" s="41">
        <f t="shared" ref="J200:J263" si="7">H200-G200</f>
        <v>-0.92418996201854942</v>
      </c>
    </row>
    <row r="201" spans="1:10" x14ac:dyDescent="0.35">
      <c r="A201" s="28" t="s">
        <v>226</v>
      </c>
      <c r="B201" s="23">
        <v>98.54703721724978</v>
      </c>
      <c r="C201" s="23">
        <v>99.965109570935567</v>
      </c>
      <c r="D201" s="23"/>
      <c r="E201" s="23">
        <f t="shared" si="6"/>
        <v>1.4389802004494578</v>
      </c>
      <c r="F201" s="23"/>
      <c r="G201" s="23">
        <v>3.7077564186975658E-2</v>
      </c>
      <c r="H201" s="23">
        <v>3.761110299443518E-2</v>
      </c>
      <c r="I201" s="23"/>
      <c r="J201" s="23">
        <f t="shared" si="7"/>
        <v>5.3353880745952292E-4</v>
      </c>
    </row>
    <row r="202" spans="1:10" x14ac:dyDescent="0.35">
      <c r="A202" s="27" t="s">
        <v>226</v>
      </c>
      <c r="B202" s="41">
        <v>98.54703721724978</v>
      </c>
      <c r="C202" s="41">
        <v>99.965109570935567</v>
      </c>
      <c r="D202" s="41"/>
      <c r="E202" s="41">
        <f t="shared" si="6"/>
        <v>1.4389802004494578</v>
      </c>
      <c r="F202" s="41"/>
      <c r="G202" s="41">
        <v>3.7077564186975658E-2</v>
      </c>
      <c r="H202" s="41">
        <v>3.761110299443518E-2</v>
      </c>
      <c r="I202" s="41"/>
      <c r="J202" s="41">
        <f t="shared" si="7"/>
        <v>5.3353880745952292E-4</v>
      </c>
    </row>
    <row r="203" spans="1:10" x14ac:dyDescent="0.35">
      <c r="A203" s="28" t="s">
        <v>227</v>
      </c>
      <c r="B203" s="23">
        <v>98.134758798345246</v>
      </c>
      <c r="C203" s="23">
        <v>83.233321815507409</v>
      </c>
      <c r="D203" s="23"/>
      <c r="E203" s="23">
        <f t="shared" si="6"/>
        <v>-15.184667660373464</v>
      </c>
      <c r="F203" s="23"/>
      <c r="G203" s="23">
        <v>6.0898501140015293</v>
      </c>
      <c r="H203" s="23">
        <v>5.1651266131755218</v>
      </c>
      <c r="I203" s="23"/>
      <c r="J203" s="23">
        <f t="shared" si="7"/>
        <v>-0.92472350082600752</v>
      </c>
    </row>
    <row r="204" spans="1:10" x14ac:dyDescent="0.35">
      <c r="A204" s="27" t="s">
        <v>227</v>
      </c>
      <c r="B204" s="41">
        <v>98.134758798345246</v>
      </c>
      <c r="C204" s="41">
        <v>83.233321815507409</v>
      </c>
      <c r="D204" s="41"/>
      <c r="E204" s="41">
        <f t="shared" si="6"/>
        <v>-15.184667660373464</v>
      </c>
      <c r="F204" s="41"/>
      <c r="G204" s="41">
        <v>6.0898501140015293</v>
      </c>
      <c r="H204" s="41">
        <v>5.1651266131755218</v>
      </c>
      <c r="I204" s="41"/>
      <c r="J204" s="41">
        <f t="shared" si="7"/>
        <v>-0.92472350082600752</v>
      </c>
    </row>
    <row r="205" spans="1:10" x14ac:dyDescent="0.35">
      <c r="A205" s="28" t="s">
        <v>228</v>
      </c>
      <c r="B205" s="23">
        <v>100.86171825135465</v>
      </c>
      <c r="C205" s="23">
        <v>100.86171825135465</v>
      </c>
      <c r="D205" s="23"/>
      <c r="E205" s="23">
        <f t="shared" si="6"/>
        <v>0</v>
      </c>
      <c r="F205" s="23"/>
      <c r="G205" s="23">
        <v>0.9385787608465731</v>
      </c>
      <c r="H205" s="23">
        <v>0.9385787608465731</v>
      </c>
      <c r="I205" s="23"/>
      <c r="J205" s="23">
        <f t="shared" si="7"/>
        <v>0</v>
      </c>
    </row>
    <row r="206" spans="1:10" x14ac:dyDescent="0.35">
      <c r="A206" s="27" t="s">
        <v>228</v>
      </c>
      <c r="B206" s="41">
        <v>100.86171825135465</v>
      </c>
      <c r="C206" s="41">
        <v>100.86171825135465</v>
      </c>
      <c r="D206" s="41"/>
      <c r="E206" s="41">
        <f t="shared" si="6"/>
        <v>0</v>
      </c>
      <c r="F206" s="41"/>
      <c r="G206" s="41">
        <v>0.9385787608465731</v>
      </c>
      <c r="H206" s="41">
        <v>0.9385787608465731</v>
      </c>
      <c r="I206" s="41"/>
      <c r="J206" s="41">
        <f t="shared" si="7"/>
        <v>0</v>
      </c>
    </row>
    <row r="207" spans="1:10" x14ac:dyDescent="0.35">
      <c r="A207" s="28" t="s">
        <v>229</v>
      </c>
      <c r="B207" s="23">
        <v>100</v>
      </c>
      <c r="C207" s="23">
        <v>100</v>
      </c>
      <c r="D207" s="23"/>
      <c r="E207" s="23">
        <f t="shared" si="6"/>
        <v>0</v>
      </c>
      <c r="F207" s="23"/>
      <c r="G207" s="23">
        <v>1.2954949987405178</v>
      </c>
      <c r="H207" s="23">
        <v>1.2954949987405178</v>
      </c>
      <c r="I207" s="23"/>
      <c r="J207" s="23">
        <f t="shared" si="7"/>
        <v>0</v>
      </c>
    </row>
    <row r="208" spans="1:10" x14ac:dyDescent="0.35">
      <c r="A208" s="27" t="s">
        <v>230</v>
      </c>
      <c r="B208" s="41">
        <v>100</v>
      </c>
      <c r="C208" s="41">
        <v>100</v>
      </c>
      <c r="D208" s="41"/>
      <c r="E208" s="41">
        <f t="shared" si="6"/>
        <v>0</v>
      </c>
      <c r="F208" s="41"/>
      <c r="G208" s="41">
        <v>1.2954949987405178</v>
      </c>
      <c r="H208" s="41">
        <v>1.2954949987405178</v>
      </c>
      <c r="I208" s="41"/>
      <c r="J208" s="41">
        <f t="shared" si="7"/>
        <v>0</v>
      </c>
    </row>
    <row r="209" spans="1:10" x14ac:dyDescent="0.35">
      <c r="A209" s="28" t="s">
        <v>231</v>
      </c>
      <c r="B209" s="23">
        <v>100.20676558691456</v>
      </c>
      <c r="C209" s="23">
        <v>100.20676558691456</v>
      </c>
      <c r="D209" s="23"/>
      <c r="E209" s="23">
        <f t="shared" si="6"/>
        <v>0</v>
      </c>
      <c r="F209" s="23"/>
      <c r="G209" s="23">
        <v>2.6638712940892217</v>
      </c>
      <c r="H209" s="23">
        <v>2.6638712940892217</v>
      </c>
      <c r="I209" s="23"/>
      <c r="J209" s="23">
        <f t="shared" si="7"/>
        <v>0</v>
      </c>
    </row>
    <row r="210" spans="1:10" x14ac:dyDescent="0.35">
      <c r="A210" s="27" t="s">
        <v>232</v>
      </c>
      <c r="B210" s="41">
        <v>97.845824212426677</v>
      </c>
      <c r="C210" s="41">
        <v>97.845824212426677</v>
      </c>
      <c r="D210" s="41"/>
      <c r="E210" s="41">
        <f t="shared" si="6"/>
        <v>0</v>
      </c>
      <c r="F210" s="41"/>
      <c r="G210" s="41">
        <v>0.40491647616632181</v>
      </c>
      <c r="H210" s="41">
        <v>0.40491647616632187</v>
      </c>
      <c r="I210" s="41"/>
      <c r="J210" s="41">
        <f t="shared" si="7"/>
        <v>0</v>
      </c>
    </row>
    <row r="211" spans="1:10" x14ac:dyDescent="0.35">
      <c r="A211" s="28" t="s">
        <v>44</v>
      </c>
      <c r="B211" s="23">
        <v>97.845824212426677</v>
      </c>
      <c r="C211" s="23">
        <v>97.845824212426677</v>
      </c>
      <c r="D211" s="23"/>
      <c r="E211" s="23">
        <f t="shared" si="6"/>
        <v>0</v>
      </c>
      <c r="F211" s="23"/>
      <c r="G211" s="23">
        <v>0.40491647616632181</v>
      </c>
      <c r="H211" s="23">
        <v>0.40491647616632187</v>
      </c>
      <c r="I211" s="23"/>
      <c r="J211" s="23">
        <f t="shared" si="7"/>
        <v>0</v>
      </c>
    </row>
    <row r="212" spans="1:10" x14ac:dyDescent="0.35">
      <c r="A212" s="27" t="s">
        <v>233</v>
      </c>
      <c r="B212" s="41">
        <v>79.999999999999986</v>
      </c>
      <c r="C212" s="41">
        <v>79.999999999999986</v>
      </c>
      <c r="D212" s="41"/>
      <c r="E212" s="41">
        <f t="shared" si="6"/>
        <v>0</v>
      </c>
      <c r="F212" s="41"/>
      <c r="G212" s="41">
        <v>1.9233519012329454E-2</v>
      </c>
      <c r="H212" s="41">
        <v>1.9233519012329458E-2</v>
      </c>
      <c r="I212" s="41"/>
      <c r="J212" s="41">
        <f t="shared" si="7"/>
        <v>0</v>
      </c>
    </row>
    <row r="213" spans="1:10" x14ac:dyDescent="0.35">
      <c r="A213" s="28" t="s">
        <v>234</v>
      </c>
      <c r="B213" s="23">
        <v>98.946540879354274</v>
      </c>
      <c r="C213" s="23">
        <v>98.946540879354274</v>
      </c>
      <c r="D213" s="23"/>
      <c r="E213" s="23">
        <f t="shared" si="6"/>
        <v>0</v>
      </c>
      <c r="F213" s="23"/>
      <c r="G213" s="23">
        <v>0.38568295715399237</v>
      </c>
      <c r="H213" s="23">
        <v>0.38568295715399242</v>
      </c>
      <c r="I213" s="23"/>
      <c r="J213" s="23">
        <f t="shared" si="7"/>
        <v>0</v>
      </c>
    </row>
    <row r="214" spans="1:10" x14ac:dyDescent="0.35">
      <c r="A214" s="27" t="s">
        <v>235</v>
      </c>
      <c r="B214" s="41">
        <v>101.1778682190744</v>
      </c>
      <c r="C214" s="41">
        <v>101.1778682190744</v>
      </c>
      <c r="D214" s="41"/>
      <c r="E214" s="41">
        <f t="shared" si="6"/>
        <v>0</v>
      </c>
      <c r="F214" s="41"/>
      <c r="G214" s="41">
        <v>0.10389933683167468</v>
      </c>
      <c r="H214" s="41">
        <v>0.10389933683167468</v>
      </c>
      <c r="I214" s="41"/>
      <c r="J214" s="41">
        <f t="shared" si="7"/>
        <v>0</v>
      </c>
    </row>
    <row r="215" spans="1:10" x14ac:dyDescent="0.35">
      <c r="A215" s="28" t="s">
        <v>236</v>
      </c>
      <c r="B215" s="23">
        <v>101.1778682190744</v>
      </c>
      <c r="C215" s="23">
        <v>101.1778682190744</v>
      </c>
      <c r="D215" s="23"/>
      <c r="E215" s="23">
        <f t="shared" si="6"/>
        <v>0</v>
      </c>
      <c r="F215" s="23"/>
      <c r="G215" s="23">
        <v>0.10389933683167468</v>
      </c>
      <c r="H215" s="23">
        <v>0.10389933683167468</v>
      </c>
      <c r="I215" s="23"/>
      <c r="J215" s="23">
        <f t="shared" si="7"/>
        <v>0</v>
      </c>
    </row>
    <row r="216" spans="1:10" x14ac:dyDescent="0.35">
      <c r="A216" s="27" t="s">
        <v>237</v>
      </c>
      <c r="B216" s="41">
        <v>101.1778682190744</v>
      </c>
      <c r="C216" s="41">
        <v>101.1778682190744</v>
      </c>
      <c r="D216" s="41"/>
      <c r="E216" s="41">
        <f t="shared" si="6"/>
        <v>0</v>
      </c>
      <c r="F216" s="41"/>
      <c r="G216" s="41">
        <v>0.10389933683167468</v>
      </c>
      <c r="H216" s="41">
        <v>0.10389933683167468</v>
      </c>
      <c r="I216" s="41"/>
      <c r="J216" s="41">
        <f t="shared" si="7"/>
        <v>0</v>
      </c>
    </row>
    <row r="217" spans="1:10" x14ac:dyDescent="0.35">
      <c r="A217" s="28" t="s">
        <v>238</v>
      </c>
      <c r="B217" s="23">
        <v>100</v>
      </c>
      <c r="C217" s="23">
        <v>100</v>
      </c>
      <c r="D217" s="23"/>
      <c r="E217" s="23">
        <f t="shared" si="6"/>
        <v>0</v>
      </c>
      <c r="F217" s="23"/>
      <c r="G217" s="23">
        <v>3.9975930396167744E-2</v>
      </c>
      <c r="H217" s="23">
        <v>3.9975930396167751E-2</v>
      </c>
      <c r="I217" s="23"/>
      <c r="J217" s="23">
        <f t="shared" si="7"/>
        <v>0</v>
      </c>
    </row>
    <row r="218" spans="1:10" x14ac:dyDescent="0.35">
      <c r="A218" s="27" t="s">
        <v>45</v>
      </c>
      <c r="B218" s="41">
        <v>100</v>
      </c>
      <c r="C218" s="41">
        <v>100</v>
      </c>
      <c r="D218" s="41"/>
      <c r="E218" s="41">
        <f t="shared" si="6"/>
        <v>0</v>
      </c>
      <c r="F218" s="41"/>
      <c r="G218" s="41">
        <v>3.9975930396167744E-2</v>
      </c>
      <c r="H218" s="41">
        <v>3.9975930396167751E-2</v>
      </c>
      <c r="I218" s="41"/>
      <c r="J218" s="41">
        <f t="shared" si="7"/>
        <v>0</v>
      </c>
    </row>
    <row r="219" spans="1:10" x14ac:dyDescent="0.35">
      <c r="A219" s="28" t="s">
        <v>239</v>
      </c>
      <c r="B219" s="23">
        <v>100</v>
      </c>
      <c r="C219" s="23">
        <v>100</v>
      </c>
      <c r="D219" s="23"/>
      <c r="E219" s="23">
        <f t="shared" si="6"/>
        <v>0</v>
      </c>
      <c r="F219" s="23"/>
      <c r="G219" s="23">
        <v>3.9975930396167744E-2</v>
      </c>
      <c r="H219" s="23">
        <v>3.9975930396167751E-2</v>
      </c>
      <c r="I219" s="23"/>
      <c r="J219" s="23">
        <f t="shared" si="7"/>
        <v>0</v>
      </c>
    </row>
    <row r="220" spans="1:10" x14ac:dyDescent="0.35">
      <c r="A220" s="27" t="s">
        <v>240</v>
      </c>
      <c r="B220" s="41">
        <v>99.727481311131456</v>
      </c>
      <c r="C220" s="41">
        <v>99.727481311131456</v>
      </c>
      <c r="D220" s="41"/>
      <c r="E220" s="41">
        <f t="shared" si="6"/>
        <v>0</v>
      </c>
      <c r="F220" s="41"/>
      <c r="G220" s="41">
        <v>0.92496026873152304</v>
      </c>
      <c r="H220" s="41">
        <v>0.92496026873152315</v>
      </c>
      <c r="I220" s="41"/>
      <c r="J220" s="41">
        <f t="shared" si="7"/>
        <v>0</v>
      </c>
    </row>
    <row r="221" spans="1:10" x14ac:dyDescent="0.35">
      <c r="A221" s="28" t="s">
        <v>241</v>
      </c>
      <c r="B221" s="23">
        <v>100</v>
      </c>
      <c r="C221" s="23">
        <v>100</v>
      </c>
      <c r="D221" s="23"/>
      <c r="E221" s="23">
        <f t="shared" si="6"/>
        <v>0</v>
      </c>
      <c r="F221" s="23"/>
      <c r="G221" s="23">
        <v>0.16778532205872537</v>
      </c>
      <c r="H221" s="23">
        <v>0.16778532205872537</v>
      </c>
      <c r="I221" s="23"/>
      <c r="J221" s="23">
        <f t="shared" si="7"/>
        <v>0</v>
      </c>
    </row>
    <row r="222" spans="1:10" x14ac:dyDescent="0.35">
      <c r="A222" s="27" t="s">
        <v>241</v>
      </c>
      <c r="B222" s="41">
        <v>100</v>
      </c>
      <c r="C222" s="41">
        <v>100</v>
      </c>
      <c r="D222" s="41"/>
      <c r="E222" s="41">
        <f t="shared" si="6"/>
        <v>0</v>
      </c>
      <c r="F222" s="41"/>
      <c r="G222" s="41">
        <v>0.16778532205872537</v>
      </c>
      <c r="H222" s="41">
        <v>0.16778532205872537</v>
      </c>
      <c r="I222" s="41"/>
      <c r="J222" s="41">
        <f t="shared" si="7"/>
        <v>0</v>
      </c>
    </row>
    <row r="223" spans="1:10" x14ac:dyDescent="0.35">
      <c r="A223" s="28" t="s">
        <v>242</v>
      </c>
      <c r="B223" s="23">
        <v>99.667293758094871</v>
      </c>
      <c r="C223" s="23">
        <v>99.667293758094871</v>
      </c>
      <c r="D223" s="23"/>
      <c r="E223" s="23">
        <f t="shared" si="6"/>
        <v>0</v>
      </c>
      <c r="F223" s="23"/>
      <c r="G223" s="23">
        <v>0.75717494667279761</v>
      </c>
      <c r="H223" s="23">
        <v>0.75717494667279772</v>
      </c>
      <c r="I223" s="23"/>
      <c r="J223" s="23">
        <f t="shared" si="7"/>
        <v>0</v>
      </c>
    </row>
    <row r="224" spans="1:10" x14ac:dyDescent="0.35">
      <c r="A224" s="27" t="s">
        <v>242</v>
      </c>
      <c r="B224" s="41">
        <v>99.667293758094871</v>
      </c>
      <c r="C224" s="41">
        <v>99.667293758094871</v>
      </c>
      <c r="D224" s="41"/>
      <c r="E224" s="41">
        <f t="shared" si="6"/>
        <v>0</v>
      </c>
      <c r="F224" s="41"/>
      <c r="G224" s="41">
        <v>0.75717494667279761</v>
      </c>
      <c r="H224" s="41">
        <v>0.75717494667279772</v>
      </c>
      <c r="I224" s="41"/>
      <c r="J224" s="41">
        <f t="shared" si="7"/>
        <v>0</v>
      </c>
    </row>
    <row r="225" spans="1:10" x14ac:dyDescent="0.35">
      <c r="A225" s="28" t="s">
        <v>46</v>
      </c>
      <c r="B225" s="23">
        <v>101.33935756440164</v>
      </c>
      <c r="C225" s="23">
        <v>101.33935756440164</v>
      </c>
      <c r="D225" s="23"/>
      <c r="E225" s="23">
        <f t="shared" si="6"/>
        <v>0</v>
      </c>
      <c r="F225" s="23"/>
      <c r="G225" s="23">
        <v>1.1901192819635349</v>
      </c>
      <c r="H225" s="23">
        <v>1.1901192819635349</v>
      </c>
      <c r="I225" s="23"/>
      <c r="J225" s="23">
        <f t="shared" si="7"/>
        <v>0</v>
      </c>
    </row>
    <row r="226" spans="1:10" x14ac:dyDescent="0.35">
      <c r="A226" s="27" t="s">
        <v>47</v>
      </c>
      <c r="B226" s="41">
        <v>102.5601548739118</v>
      </c>
      <c r="C226" s="41">
        <v>102.5601548739118</v>
      </c>
      <c r="D226" s="41"/>
      <c r="E226" s="41">
        <f t="shared" si="6"/>
        <v>0</v>
      </c>
      <c r="F226" s="41"/>
      <c r="G226" s="41">
        <v>0.50770668803010932</v>
      </c>
      <c r="H226" s="41">
        <v>0.50770668803010943</v>
      </c>
      <c r="I226" s="41"/>
      <c r="J226" s="41">
        <f t="shared" si="7"/>
        <v>0</v>
      </c>
    </row>
    <row r="227" spans="1:10" x14ac:dyDescent="0.35">
      <c r="A227" s="28" t="s">
        <v>243</v>
      </c>
      <c r="B227" s="23">
        <v>103.89122169419852</v>
      </c>
      <c r="C227" s="23">
        <v>103.89122169419852</v>
      </c>
      <c r="D227" s="23"/>
      <c r="E227" s="23">
        <f t="shared" si="6"/>
        <v>0</v>
      </c>
      <c r="F227" s="23"/>
      <c r="G227" s="23">
        <v>0.32606187531346292</v>
      </c>
      <c r="H227" s="23">
        <v>0.32606187531346292</v>
      </c>
      <c r="I227" s="23"/>
      <c r="J227" s="23">
        <f t="shared" si="7"/>
        <v>0</v>
      </c>
    </row>
    <row r="228" spans="1:10" x14ac:dyDescent="0.35">
      <c r="A228" s="27" t="s">
        <v>244</v>
      </c>
      <c r="B228" s="41">
        <v>100.25446054750911</v>
      </c>
      <c r="C228" s="41">
        <v>100.25446054750911</v>
      </c>
      <c r="D228" s="41"/>
      <c r="E228" s="41">
        <f t="shared" si="6"/>
        <v>0</v>
      </c>
      <c r="F228" s="41"/>
      <c r="G228" s="41">
        <v>0.18164481271664651</v>
      </c>
      <c r="H228" s="41">
        <v>0.18164481271664651</v>
      </c>
      <c r="I228" s="41"/>
      <c r="J228" s="41">
        <f t="shared" si="7"/>
        <v>0</v>
      </c>
    </row>
    <row r="229" spans="1:10" x14ac:dyDescent="0.35">
      <c r="A229" s="28" t="s">
        <v>245</v>
      </c>
      <c r="B229" s="23">
        <v>100.44978829307721</v>
      </c>
      <c r="C229" s="23">
        <v>100.44978829307721</v>
      </c>
      <c r="D229" s="23"/>
      <c r="E229" s="23">
        <f t="shared" si="6"/>
        <v>0</v>
      </c>
      <c r="F229" s="23"/>
      <c r="G229" s="23">
        <v>0.68241259393342535</v>
      </c>
      <c r="H229" s="23">
        <v>0.68241259393342546</v>
      </c>
      <c r="I229" s="23"/>
      <c r="J229" s="23">
        <f t="shared" si="7"/>
        <v>0</v>
      </c>
    </row>
    <row r="230" spans="1:10" x14ac:dyDescent="0.35">
      <c r="A230" s="27" t="s">
        <v>245</v>
      </c>
      <c r="B230" s="41">
        <v>100.44978829307721</v>
      </c>
      <c r="C230" s="41">
        <v>100.44978829307721</v>
      </c>
      <c r="D230" s="41"/>
      <c r="E230" s="41">
        <f t="shared" si="6"/>
        <v>0</v>
      </c>
      <c r="F230" s="41"/>
      <c r="G230" s="41">
        <v>0.68241259393342535</v>
      </c>
      <c r="H230" s="41">
        <v>0.68241259393342546</v>
      </c>
      <c r="I230" s="41"/>
      <c r="J230" s="41">
        <f t="shared" si="7"/>
        <v>0</v>
      </c>
    </row>
    <row r="231" spans="1:10" x14ac:dyDescent="0.35">
      <c r="A231" s="28" t="s">
        <v>246</v>
      </c>
      <c r="B231" s="23">
        <v>100.14978985724414</v>
      </c>
      <c r="C231" s="23">
        <v>100.15274548575101</v>
      </c>
      <c r="D231" s="23"/>
      <c r="E231" s="23">
        <f t="shared" si="6"/>
        <v>2.9512078967730559E-3</v>
      </c>
      <c r="F231" s="23"/>
      <c r="G231" s="23">
        <v>2.3013382501054456</v>
      </c>
      <c r="H231" s="23">
        <v>2.3014061673816144</v>
      </c>
      <c r="I231" s="23"/>
      <c r="J231" s="23">
        <f t="shared" si="7"/>
        <v>6.791727616883847E-5</v>
      </c>
    </row>
    <row r="232" spans="1:10" x14ac:dyDescent="0.35">
      <c r="A232" s="27" t="s">
        <v>247</v>
      </c>
      <c r="B232" s="41">
        <v>101.08159095064573</v>
      </c>
      <c r="C232" s="41">
        <v>101.08159095064573</v>
      </c>
      <c r="D232" s="41"/>
      <c r="E232" s="41">
        <f t="shared" si="6"/>
        <v>0</v>
      </c>
      <c r="F232" s="41"/>
      <c r="G232" s="41">
        <v>0.11265474282460482</v>
      </c>
      <c r="H232" s="41">
        <v>0.1126547428246048</v>
      </c>
      <c r="I232" s="41"/>
      <c r="J232" s="41">
        <f t="shared" si="7"/>
        <v>0</v>
      </c>
    </row>
    <row r="233" spans="1:10" x14ac:dyDescent="0.35">
      <c r="A233" s="28" t="s">
        <v>248</v>
      </c>
      <c r="B233" s="23">
        <v>101.08159095064573</v>
      </c>
      <c r="C233" s="23">
        <v>101.08159095064573</v>
      </c>
      <c r="D233" s="23"/>
      <c r="E233" s="23">
        <f t="shared" si="6"/>
        <v>0</v>
      </c>
      <c r="F233" s="23"/>
      <c r="G233" s="23">
        <v>0.11265474282460482</v>
      </c>
      <c r="H233" s="23">
        <v>0.1126547428246048</v>
      </c>
      <c r="I233" s="23"/>
      <c r="J233" s="23">
        <f t="shared" si="7"/>
        <v>0</v>
      </c>
    </row>
    <row r="234" spans="1:10" x14ac:dyDescent="0.35">
      <c r="A234" s="27" t="s">
        <v>249</v>
      </c>
      <c r="B234" s="41">
        <v>100.57396499017443</v>
      </c>
      <c r="C234" s="41">
        <v>100.57396499017443</v>
      </c>
      <c r="D234" s="41"/>
      <c r="E234" s="41">
        <f t="shared" si="6"/>
        <v>0</v>
      </c>
      <c r="F234" s="41"/>
      <c r="G234" s="41">
        <v>6.7662418098420371E-2</v>
      </c>
      <c r="H234" s="41">
        <v>6.7662418098420371E-2</v>
      </c>
      <c r="I234" s="41"/>
      <c r="J234" s="41">
        <f t="shared" si="7"/>
        <v>0</v>
      </c>
    </row>
    <row r="235" spans="1:10" x14ac:dyDescent="0.35">
      <c r="A235" s="28" t="s">
        <v>250</v>
      </c>
      <c r="B235" s="23">
        <v>101.8547137231365</v>
      </c>
      <c r="C235" s="23">
        <v>101.8547137231365</v>
      </c>
      <c r="D235" s="23"/>
      <c r="E235" s="23">
        <f t="shared" si="6"/>
        <v>0</v>
      </c>
      <c r="F235" s="23"/>
      <c r="G235" s="23">
        <v>4.4992324726184432E-2</v>
      </c>
      <c r="H235" s="23">
        <v>4.4992324726184432E-2</v>
      </c>
      <c r="I235" s="23"/>
      <c r="J235" s="23">
        <f t="shared" si="7"/>
        <v>0</v>
      </c>
    </row>
    <row r="236" spans="1:10" x14ac:dyDescent="0.35">
      <c r="A236" s="27" t="s">
        <v>48</v>
      </c>
      <c r="B236" s="41">
        <v>100</v>
      </c>
      <c r="C236" s="41">
        <v>100</v>
      </c>
      <c r="D236" s="41"/>
      <c r="E236" s="41">
        <f t="shared" si="6"/>
        <v>0</v>
      </c>
      <c r="F236" s="41"/>
      <c r="G236" s="41">
        <v>1.981946050052568E-2</v>
      </c>
      <c r="H236" s="41">
        <v>1.9819460500525684E-2</v>
      </c>
      <c r="I236" s="41"/>
      <c r="J236" s="41">
        <f t="shared" si="7"/>
        <v>0</v>
      </c>
    </row>
    <row r="237" spans="1:10" x14ac:dyDescent="0.35">
      <c r="A237" s="28" t="s">
        <v>49</v>
      </c>
      <c r="B237" s="23">
        <v>100</v>
      </c>
      <c r="C237" s="23">
        <v>100</v>
      </c>
      <c r="D237" s="23"/>
      <c r="E237" s="23">
        <f t="shared" si="6"/>
        <v>0</v>
      </c>
      <c r="F237" s="23"/>
      <c r="G237" s="23">
        <v>1.981946050052568E-2</v>
      </c>
      <c r="H237" s="23">
        <v>1.9819460500525684E-2</v>
      </c>
      <c r="I237" s="23"/>
      <c r="J237" s="23">
        <f t="shared" si="7"/>
        <v>0</v>
      </c>
    </row>
    <row r="238" spans="1:10" x14ac:dyDescent="0.35">
      <c r="A238" s="27" t="s">
        <v>49</v>
      </c>
      <c r="B238" s="41">
        <v>100</v>
      </c>
      <c r="C238" s="41">
        <v>100</v>
      </c>
      <c r="D238" s="41"/>
      <c r="E238" s="41">
        <f t="shared" si="6"/>
        <v>0</v>
      </c>
      <c r="F238" s="41"/>
      <c r="G238" s="41">
        <v>1.981946050052568E-2</v>
      </c>
      <c r="H238" s="41">
        <v>1.9819460500525684E-2</v>
      </c>
      <c r="I238" s="41"/>
      <c r="J238" s="41">
        <f t="shared" si="7"/>
        <v>0</v>
      </c>
    </row>
    <row r="239" spans="1:10" x14ac:dyDescent="0.35">
      <c r="A239" s="28" t="s">
        <v>251</v>
      </c>
      <c r="B239" s="23">
        <v>100</v>
      </c>
      <c r="C239" s="23">
        <v>100.00721389250783</v>
      </c>
      <c r="D239" s="23"/>
      <c r="E239" s="23">
        <f t="shared" si="6"/>
        <v>7.2138925078402139E-3</v>
      </c>
      <c r="F239" s="23"/>
      <c r="G239" s="23">
        <v>0.5610836855501482</v>
      </c>
      <c r="H239" s="23">
        <v>0.56112416152410283</v>
      </c>
      <c r="I239" s="23"/>
      <c r="J239" s="23">
        <f t="shared" si="7"/>
        <v>4.0475973954623434E-5</v>
      </c>
    </row>
    <row r="240" spans="1:10" x14ac:dyDescent="0.35">
      <c r="A240" s="27" t="s">
        <v>252</v>
      </c>
      <c r="B240" s="41">
        <v>100</v>
      </c>
      <c r="C240" s="41">
        <v>100.00721389250783</v>
      </c>
      <c r="D240" s="41"/>
      <c r="E240" s="41">
        <f t="shared" si="6"/>
        <v>7.2138925078402139E-3</v>
      </c>
      <c r="F240" s="41"/>
      <c r="G240" s="41">
        <v>0.5610836855501482</v>
      </c>
      <c r="H240" s="41">
        <v>0.56112416152410283</v>
      </c>
      <c r="I240" s="41"/>
      <c r="J240" s="41">
        <f t="shared" si="7"/>
        <v>4.0475973954623434E-5</v>
      </c>
    </row>
    <row r="241" spans="1:10" x14ac:dyDescent="0.35">
      <c r="A241" s="28" t="s">
        <v>252</v>
      </c>
      <c r="B241" s="23">
        <v>100</v>
      </c>
      <c r="C241" s="23">
        <v>100.00721389250783</v>
      </c>
      <c r="D241" s="23"/>
      <c r="E241" s="23">
        <f t="shared" si="6"/>
        <v>7.2138925078402139E-3</v>
      </c>
      <c r="F241" s="23"/>
      <c r="G241" s="23">
        <v>0.5610836855501482</v>
      </c>
      <c r="H241" s="23">
        <v>0.56112416152410283</v>
      </c>
      <c r="I241" s="23"/>
      <c r="J241" s="23">
        <f t="shared" si="7"/>
        <v>4.0475973954623434E-5</v>
      </c>
    </row>
    <row r="242" spans="1:10" x14ac:dyDescent="0.35">
      <c r="A242" s="27" t="s">
        <v>253</v>
      </c>
      <c r="B242" s="41">
        <v>100.13930419094915</v>
      </c>
      <c r="C242" s="41">
        <v>100.14101335034438</v>
      </c>
      <c r="D242" s="41"/>
      <c r="E242" s="41">
        <f t="shared" si="6"/>
        <v>1.706781776689148E-3</v>
      </c>
      <c r="F242" s="41"/>
      <c r="G242" s="41">
        <v>1.6077803612301669</v>
      </c>
      <c r="H242" s="41">
        <v>1.6078078025323816</v>
      </c>
      <c r="I242" s="41"/>
      <c r="J242" s="41">
        <f t="shared" si="7"/>
        <v>2.7441302214770147E-5</v>
      </c>
    </row>
    <row r="243" spans="1:10" x14ac:dyDescent="0.35">
      <c r="A243" s="28" t="s">
        <v>254</v>
      </c>
      <c r="B243" s="23">
        <v>100.13930419094915</v>
      </c>
      <c r="C243" s="23">
        <v>100.14101335034438</v>
      </c>
      <c r="D243" s="23"/>
      <c r="E243" s="23">
        <f t="shared" si="6"/>
        <v>1.706781776689148E-3</v>
      </c>
      <c r="F243" s="23"/>
      <c r="G243" s="23">
        <v>1.6077803612301669</v>
      </c>
      <c r="H243" s="23">
        <v>1.6078078025323816</v>
      </c>
      <c r="I243" s="23"/>
      <c r="J243" s="23">
        <f t="shared" si="7"/>
        <v>2.7441302214770147E-5</v>
      </c>
    </row>
    <row r="244" spans="1:10" x14ac:dyDescent="0.35">
      <c r="A244" s="27" t="s">
        <v>255</v>
      </c>
      <c r="B244" s="41">
        <v>100.16741647821281</v>
      </c>
      <c r="C244" s="41">
        <v>100.16741647821281</v>
      </c>
      <c r="D244" s="41"/>
      <c r="E244" s="41">
        <f t="shared" si="6"/>
        <v>0</v>
      </c>
      <c r="F244" s="41"/>
      <c r="G244" s="41">
        <v>1.3381802107565057</v>
      </c>
      <c r="H244" s="41">
        <v>1.3381802107565057</v>
      </c>
      <c r="I244" s="41"/>
      <c r="J244" s="41">
        <f t="shared" si="7"/>
        <v>0</v>
      </c>
    </row>
    <row r="245" spans="1:10" x14ac:dyDescent="0.35">
      <c r="A245" s="28" t="s">
        <v>256</v>
      </c>
      <c r="B245" s="23">
        <v>100</v>
      </c>
      <c r="C245" s="23">
        <v>100.01017851887923</v>
      </c>
      <c r="D245" s="23"/>
      <c r="E245" s="23">
        <f t="shared" si="6"/>
        <v>1.01785188792336E-2</v>
      </c>
      <c r="F245" s="23"/>
      <c r="G245" s="23">
        <v>0.26960015047366115</v>
      </c>
      <c r="H245" s="23">
        <v>0.26962759177587559</v>
      </c>
      <c r="I245" s="23"/>
      <c r="J245" s="23">
        <f t="shared" si="7"/>
        <v>2.744130221443708E-5</v>
      </c>
    </row>
    <row r="246" spans="1:10" x14ac:dyDescent="0.35">
      <c r="A246" s="27" t="s">
        <v>257</v>
      </c>
      <c r="B246" s="41">
        <v>99.968437183790058</v>
      </c>
      <c r="C246" s="41">
        <v>100.03031046877466</v>
      </c>
      <c r="D246" s="41"/>
      <c r="E246" s="41">
        <f t="shared" si="6"/>
        <v>6.1892820101649981E-2</v>
      </c>
      <c r="F246" s="41"/>
      <c r="G246" s="41">
        <v>4.1784454572193122</v>
      </c>
      <c r="H246" s="41">
        <v>4.1810316149491946</v>
      </c>
      <c r="I246" s="41"/>
      <c r="J246" s="41">
        <f t="shared" si="7"/>
        <v>2.5861577298824656E-3</v>
      </c>
    </row>
    <row r="247" spans="1:10" x14ac:dyDescent="0.35">
      <c r="A247" s="28" t="s">
        <v>258</v>
      </c>
      <c r="B247" s="23">
        <v>100</v>
      </c>
      <c r="C247" s="23">
        <v>100</v>
      </c>
      <c r="D247" s="23"/>
      <c r="E247" s="23">
        <f t="shared" si="6"/>
        <v>0</v>
      </c>
      <c r="F247" s="23"/>
      <c r="G247" s="23">
        <v>3.7604331447365178</v>
      </c>
      <c r="H247" s="23">
        <v>3.7604331447365187</v>
      </c>
      <c r="I247" s="23"/>
      <c r="J247" s="23">
        <f t="shared" si="7"/>
        <v>0</v>
      </c>
    </row>
    <row r="248" spans="1:10" x14ac:dyDescent="0.35">
      <c r="A248" s="27" t="s">
        <v>259</v>
      </c>
      <c r="B248" s="41">
        <v>100</v>
      </c>
      <c r="C248" s="41">
        <v>100</v>
      </c>
      <c r="D248" s="41"/>
      <c r="E248" s="41">
        <f t="shared" si="6"/>
        <v>0</v>
      </c>
      <c r="F248" s="41"/>
      <c r="G248" s="41">
        <v>3.7604331447365178</v>
      </c>
      <c r="H248" s="41">
        <v>3.7604331447365187</v>
      </c>
      <c r="I248" s="41"/>
      <c r="J248" s="41">
        <f t="shared" si="7"/>
        <v>0</v>
      </c>
    </row>
    <row r="249" spans="1:10" x14ac:dyDescent="0.35">
      <c r="A249" s="28" t="s">
        <v>260</v>
      </c>
      <c r="B249" s="23">
        <v>100</v>
      </c>
      <c r="C249" s="23">
        <v>100</v>
      </c>
      <c r="D249" s="23"/>
      <c r="E249" s="23">
        <f t="shared" si="6"/>
        <v>0</v>
      </c>
      <c r="F249" s="23"/>
      <c r="G249" s="23">
        <v>3.7604331447365178</v>
      </c>
      <c r="H249" s="23">
        <v>3.7604331447365187</v>
      </c>
      <c r="I249" s="23"/>
      <c r="J249" s="23">
        <f t="shared" si="7"/>
        <v>0</v>
      </c>
    </row>
    <row r="250" spans="1:10" x14ac:dyDescent="0.35">
      <c r="A250" s="27" t="s">
        <v>261</v>
      </c>
      <c r="B250" s="41">
        <v>99.685391807708399</v>
      </c>
      <c r="C250" s="41">
        <v>100.30212518823635</v>
      </c>
      <c r="D250" s="41"/>
      <c r="E250" s="41">
        <f t="shared" si="6"/>
        <v>0.61867979785605876</v>
      </c>
      <c r="F250" s="41"/>
      <c r="G250" s="41">
        <v>0.41801231248279419</v>
      </c>
      <c r="H250" s="41">
        <v>0.42059847021267621</v>
      </c>
      <c r="I250" s="41"/>
      <c r="J250" s="41">
        <f t="shared" si="7"/>
        <v>2.5861577298820215E-3</v>
      </c>
    </row>
    <row r="251" spans="1:10" x14ac:dyDescent="0.35">
      <c r="A251" s="28" t="s">
        <v>262</v>
      </c>
      <c r="B251" s="23">
        <v>99.685391807708399</v>
      </c>
      <c r="C251" s="23">
        <v>100.30212518823635</v>
      </c>
      <c r="D251" s="23"/>
      <c r="E251" s="23">
        <f t="shared" si="6"/>
        <v>0.61867979785605876</v>
      </c>
      <c r="F251" s="23"/>
      <c r="G251" s="23">
        <v>0.41801231248279419</v>
      </c>
      <c r="H251" s="23">
        <v>0.42059847021267621</v>
      </c>
      <c r="I251" s="23"/>
      <c r="J251" s="23">
        <f t="shared" si="7"/>
        <v>2.5861577298820215E-3</v>
      </c>
    </row>
    <row r="252" spans="1:10" x14ac:dyDescent="0.35">
      <c r="A252" s="27" t="s">
        <v>263</v>
      </c>
      <c r="B252" s="41">
        <v>99.685391807708399</v>
      </c>
      <c r="C252" s="41">
        <v>100.30212518823635</v>
      </c>
      <c r="D252" s="41"/>
      <c r="E252" s="41">
        <f t="shared" si="6"/>
        <v>0.61867979785605876</v>
      </c>
      <c r="F252" s="41"/>
      <c r="G252" s="41">
        <v>0.41801231248279419</v>
      </c>
      <c r="H252" s="41">
        <v>0.42059847021267621</v>
      </c>
      <c r="I252" s="41"/>
      <c r="J252" s="41">
        <f t="shared" si="7"/>
        <v>2.5861577298820215E-3</v>
      </c>
    </row>
    <row r="253" spans="1:10" x14ac:dyDescent="0.35">
      <c r="A253" s="28" t="s">
        <v>264</v>
      </c>
      <c r="B253" s="23">
        <v>100</v>
      </c>
      <c r="C253" s="23">
        <v>100</v>
      </c>
      <c r="D253" s="23"/>
      <c r="E253" s="23">
        <f t="shared" si="6"/>
        <v>0</v>
      </c>
      <c r="F253" s="23"/>
      <c r="G253" s="23">
        <v>7.4611915913581836E-2</v>
      </c>
      <c r="H253" s="23">
        <v>7.4611915913581836E-2</v>
      </c>
      <c r="I253" s="23"/>
      <c r="J253" s="23">
        <f t="shared" si="7"/>
        <v>0</v>
      </c>
    </row>
    <row r="254" spans="1:10" x14ac:dyDescent="0.35">
      <c r="A254" s="27" t="s">
        <v>265</v>
      </c>
      <c r="B254" s="41">
        <v>100</v>
      </c>
      <c r="C254" s="41">
        <v>100</v>
      </c>
      <c r="D254" s="41"/>
      <c r="E254" s="41">
        <f t="shared" si="6"/>
        <v>0</v>
      </c>
      <c r="F254" s="41"/>
      <c r="G254" s="41">
        <v>7.4611915913581836E-2</v>
      </c>
      <c r="H254" s="41">
        <v>7.4611915913581836E-2</v>
      </c>
      <c r="I254" s="41"/>
      <c r="J254" s="41">
        <f t="shared" si="7"/>
        <v>0</v>
      </c>
    </row>
    <row r="255" spans="1:10" x14ac:dyDescent="0.35">
      <c r="A255" s="28" t="s">
        <v>266</v>
      </c>
      <c r="B255" s="23">
        <v>100</v>
      </c>
      <c r="C255" s="23">
        <v>100</v>
      </c>
      <c r="D255" s="23"/>
      <c r="E255" s="23">
        <f t="shared" si="6"/>
        <v>0</v>
      </c>
      <c r="F255" s="23"/>
      <c r="G255" s="23">
        <v>3.2097431235565368E-2</v>
      </c>
      <c r="H255" s="23">
        <v>3.2097431235565368E-2</v>
      </c>
      <c r="I255" s="23"/>
      <c r="J255" s="23">
        <f t="shared" si="7"/>
        <v>0</v>
      </c>
    </row>
    <row r="256" spans="1:10" x14ac:dyDescent="0.35">
      <c r="A256" s="27" t="s">
        <v>266</v>
      </c>
      <c r="B256" s="41">
        <v>100</v>
      </c>
      <c r="C256" s="41">
        <v>100</v>
      </c>
      <c r="D256" s="41"/>
      <c r="E256" s="41">
        <f t="shared" si="6"/>
        <v>0</v>
      </c>
      <c r="F256" s="41"/>
      <c r="G256" s="41">
        <v>3.2097431235565368E-2</v>
      </c>
      <c r="H256" s="41">
        <v>3.2097431235565368E-2</v>
      </c>
      <c r="I256" s="41"/>
      <c r="J256" s="41">
        <f t="shared" si="7"/>
        <v>0</v>
      </c>
    </row>
    <row r="257" spans="1:10" x14ac:dyDescent="0.35">
      <c r="A257" s="28" t="s">
        <v>267</v>
      </c>
      <c r="B257" s="23">
        <v>100</v>
      </c>
      <c r="C257" s="23">
        <v>100</v>
      </c>
      <c r="D257" s="23"/>
      <c r="E257" s="23">
        <f t="shared" si="6"/>
        <v>0</v>
      </c>
      <c r="F257" s="23"/>
      <c r="G257" s="23">
        <v>4.2514484678016454E-2</v>
      </c>
      <c r="H257" s="23">
        <v>4.2514484678016454E-2</v>
      </c>
      <c r="I257" s="23"/>
      <c r="J257" s="23">
        <f t="shared" si="7"/>
        <v>0</v>
      </c>
    </row>
    <row r="258" spans="1:10" x14ac:dyDescent="0.35">
      <c r="A258" s="27" t="s">
        <v>268</v>
      </c>
      <c r="B258" s="41">
        <v>100</v>
      </c>
      <c r="C258" s="41">
        <v>100</v>
      </c>
      <c r="D258" s="41"/>
      <c r="E258" s="41">
        <f t="shared" si="6"/>
        <v>0</v>
      </c>
      <c r="F258" s="41"/>
      <c r="G258" s="41">
        <v>4.2514484678016454E-2</v>
      </c>
      <c r="H258" s="41">
        <v>4.2514484678016454E-2</v>
      </c>
      <c r="I258" s="41"/>
      <c r="J258" s="41">
        <f t="shared" si="7"/>
        <v>0</v>
      </c>
    </row>
    <row r="259" spans="1:10" x14ac:dyDescent="0.35">
      <c r="A259" s="28" t="s">
        <v>269</v>
      </c>
      <c r="B259" s="23">
        <v>99.637941507337914</v>
      </c>
      <c r="C259" s="23">
        <v>99.633972286096764</v>
      </c>
      <c r="D259" s="23"/>
      <c r="E259" s="23">
        <f t="shared" si="6"/>
        <v>-3.9836443638918695E-3</v>
      </c>
      <c r="F259" s="23"/>
      <c r="G259" s="23">
        <v>6.3352042177358365</v>
      </c>
      <c r="H259" s="23">
        <v>6.3349518457300764</v>
      </c>
      <c r="I259" s="23"/>
      <c r="J259" s="23">
        <f t="shared" si="7"/>
        <v>-2.5237200576011531E-4</v>
      </c>
    </row>
    <row r="260" spans="1:10" x14ac:dyDescent="0.35">
      <c r="A260" s="27" t="s">
        <v>50</v>
      </c>
      <c r="B260" s="41">
        <v>99.765421861517652</v>
      </c>
      <c r="C260" s="41">
        <v>99.765421861517652</v>
      </c>
      <c r="D260" s="41"/>
      <c r="E260" s="41">
        <f t="shared" si="6"/>
        <v>0</v>
      </c>
      <c r="F260" s="41"/>
      <c r="G260" s="41">
        <v>5.8578209091852509</v>
      </c>
      <c r="H260" s="41">
        <v>5.8578209091852509</v>
      </c>
      <c r="I260" s="41"/>
      <c r="J260" s="41">
        <f t="shared" si="7"/>
        <v>0</v>
      </c>
    </row>
    <row r="261" spans="1:10" x14ac:dyDescent="0.35">
      <c r="A261" s="28" t="s">
        <v>270</v>
      </c>
      <c r="B261" s="23">
        <v>100.35581682413108</v>
      </c>
      <c r="C261" s="23">
        <v>100.35581682413108</v>
      </c>
      <c r="D261" s="23"/>
      <c r="E261" s="23">
        <f t="shared" si="6"/>
        <v>0</v>
      </c>
      <c r="F261" s="23"/>
      <c r="G261" s="23">
        <v>3.6810912213602942E-2</v>
      </c>
      <c r="H261" s="23">
        <v>3.6810912213602942E-2</v>
      </c>
      <c r="I261" s="23"/>
      <c r="J261" s="23">
        <f t="shared" si="7"/>
        <v>0</v>
      </c>
    </row>
    <row r="262" spans="1:10" x14ac:dyDescent="0.35">
      <c r="A262" s="27" t="s">
        <v>270</v>
      </c>
      <c r="B262" s="41">
        <v>100.35581682413108</v>
      </c>
      <c r="C262" s="41">
        <v>100.35581682413108</v>
      </c>
      <c r="D262" s="41"/>
      <c r="E262" s="41">
        <f t="shared" si="6"/>
        <v>0</v>
      </c>
      <c r="F262" s="41"/>
      <c r="G262" s="41">
        <v>3.6810912213602942E-2</v>
      </c>
      <c r="H262" s="41">
        <v>3.6810912213602942E-2</v>
      </c>
      <c r="I262" s="41"/>
      <c r="J262" s="41">
        <f t="shared" si="7"/>
        <v>0</v>
      </c>
    </row>
    <row r="263" spans="1:10" x14ac:dyDescent="0.35">
      <c r="A263" s="28" t="s">
        <v>52</v>
      </c>
      <c r="B263" s="23">
        <v>99.757693050125013</v>
      </c>
      <c r="C263" s="23">
        <v>99.757693050125013</v>
      </c>
      <c r="D263" s="23"/>
      <c r="E263" s="23">
        <f t="shared" ref="E263:E275" si="8">((C263/B263-1)*100)</f>
        <v>0</v>
      </c>
      <c r="F263" s="23"/>
      <c r="G263" s="23">
        <v>5.7022062650794219</v>
      </c>
      <c r="H263" s="23">
        <v>5.7022062650794219</v>
      </c>
      <c r="I263" s="23"/>
      <c r="J263" s="23">
        <f t="shared" si="7"/>
        <v>0</v>
      </c>
    </row>
    <row r="264" spans="1:10" x14ac:dyDescent="0.35">
      <c r="A264" s="27" t="s">
        <v>52</v>
      </c>
      <c r="B264" s="41">
        <v>99.757693050125013</v>
      </c>
      <c r="C264" s="41">
        <v>99.757693050125013</v>
      </c>
      <c r="D264" s="41"/>
      <c r="E264" s="41">
        <f t="shared" si="8"/>
        <v>0</v>
      </c>
      <c r="F264" s="41"/>
      <c r="G264" s="41">
        <v>5.7022062650794219</v>
      </c>
      <c r="H264" s="41">
        <v>5.7022062650794219</v>
      </c>
      <c r="I264" s="41"/>
      <c r="J264" s="41">
        <f t="shared" ref="J264:J275" si="9">H264-G264</f>
        <v>0</v>
      </c>
    </row>
    <row r="265" spans="1:10" x14ac:dyDescent="0.35">
      <c r="A265" s="28" t="s">
        <v>51</v>
      </c>
      <c r="B265" s="23">
        <v>99.954912941633339</v>
      </c>
      <c r="C265" s="23">
        <v>99.954912941633339</v>
      </c>
      <c r="D265" s="23"/>
      <c r="E265" s="23">
        <f t="shared" si="8"/>
        <v>0</v>
      </c>
      <c r="F265" s="23"/>
      <c r="G265" s="23">
        <v>0.11880373189222557</v>
      </c>
      <c r="H265" s="23">
        <v>0.11880373189222558</v>
      </c>
      <c r="I265" s="23"/>
      <c r="J265" s="23">
        <f t="shared" si="9"/>
        <v>0</v>
      </c>
    </row>
    <row r="266" spans="1:10" x14ac:dyDescent="0.35">
      <c r="A266" s="27" t="s">
        <v>271</v>
      </c>
      <c r="B266" s="41">
        <v>99.950402966294064</v>
      </c>
      <c r="C266" s="41">
        <v>99.950402966294064</v>
      </c>
      <c r="D266" s="41"/>
      <c r="E266" s="41">
        <f t="shared" si="8"/>
        <v>0</v>
      </c>
      <c r="F266" s="41"/>
      <c r="G266" s="41">
        <v>9.4385057881733833E-2</v>
      </c>
      <c r="H266" s="41">
        <v>9.4385057881733833E-2</v>
      </c>
      <c r="I266" s="41"/>
      <c r="J266" s="41">
        <f t="shared" si="9"/>
        <v>0</v>
      </c>
    </row>
    <row r="267" spans="1:10" x14ac:dyDescent="0.35">
      <c r="A267" s="28" t="s">
        <v>272</v>
      </c>
      <c r="B267" s="23">
        <v>99.972349095154314</v>
      </c>
      <c r="C267" s="23">
        <v>99.972349095154314</v>
      </c>
      <c r="D267" s="23"/>
      <c r="E267" s="23">
        <f t="shared" si="8"/>
        <v>0</v>
      </c>
      <c r="F267" s="23"/>
      <c r="G267" s="23">
        <v>2.441867401049172E-2</v>
      </c>
      <c r="H267" s="23">
        <v>2.4418674010491723E-2</v>
      </c>
      <c r="I267" s="23"/>
      <c r="J267" s="23">
        <f t="shared" si="9"/>
        <v>0</v>
      </c>
    </row>
    <row r="268" spans="1:10" x14ac:dyDescent="0.35">
      <c r="A268" s="27" t="s">
        <v>273</v>
      </c>
      <c r="B268" s="41">
        <v>97.331743454988725</v>
      </c>
      <c r="C268" s="41">
        <v>97.258528128320847</v>
      </c>
      <c r="D268" s="41"/>
      <c r="E268" s="41">
        <f t="shared" si="8"/>
        <v>-7.5222454739787281E-2</v>
      </c>
      <c r="F268" s="41"/>
      <c r="G268" s="41">
        <v>0.33550089083506296</v>
      </c>
      <c r="H268" s="41">
        <v>0.33524851882930301</v>
      </c>
      <c r="I268" s="41"/>
      <c r="J268" s="41">
        <f t="shared" si="9"/>
        <v>-2.5237200575994878E-4</v>
      </c>
    </row>
    <row r="269" spans="1:10" x14ac:dyDescent="0.35">
      <c r="A269" s="28" t="s">
        <v>274</v>
      </c>
      <c r="B269" s="23">
        <v>100</v>
      </c>
      <c r="C269" s="23">
        <v>100</v>
      </c>
      <c r="D269" s="23"/>
      <c r="E269" s="23">
        <f t="shared" si="8"/>
        <v>0</v>
      </c>
      <c r="F269" s="23"/>
      <c r="G269" s="23">
        <v>9.4127447695812369E-2</v>
      </c>
      <c r="H269" s="23">
        <v>9.4127447695812369E-2</v>
      </c>
      <c r="I269" s="23"/>
      <c r="J269" s="23">
        <f t="shared" si="9"/>
        <v>0</v>
      </c>
    </row>
    <row r="270" spans="1:10" x14ac:dyDescent="0.35">
      <c r="A270" s="27" t="s">
        <v>274</v>
      </c>
      <c r="B270" s="41">
        <v>100</v>
      </c>
      <c r="C270" s="41">
        <v>100</v>
      </c>
      <c r="D270" s="41"/>
      <c r="E270" s="41">
        <f t="shared" si="8"/>
        <v>0</v>
      </c>
      <c r="F270" s="41"/>
      <c r="G270" s="41">
        <v>9.4127447695812369E-2</v>
      </c>
      <c r="H270" s="41">
        <v>9.4127447695812369E-2</v>
      </c>
      <c r="I270" s="41"/>
      <c r="J270" s="41">
        <f t="shared" si="9"/>
        <v>0</v>
      </c>
    </row>
    <row r="271" spans="1:10" x14ac:dyDescent="0.35">
      <c r="A271" s="28" t="s">
        <v>275</v>
      </c>
      <c r="B271" s="23">
        <v>96.329407590637913</v>
      </c>
      <c r="C271" s="23">
        <v>96.228688781264609</v>
      </c>
      <c r="D271" s="23"/>
      <c r="E271" s="23">
        <f t="shared" si="8"/>
        <v>-0.10455665813010606</v>
      </c>
      <c r="F271" s="23"/>
      <c r="G271" s="23">
        <v>0.24137344313925058</v>
      </c>
      <c r="H271" s="23">
        <v>0.2411210711334906</v>
      </c>
      <c r="I271" s="23"/>
      <c r="J271" s="23">
        <f t="shared" si="9"/>
        <v>-2.5237200575997654E-4</v>
      </c>
    </row>
    <row r="272" spans="1:10" x14ac:dyDescent="0.35">
      <c r="A272" s="27" t="s">
        <v>276</v>
      </c>
      <c r="B272" s="41">
        <v>96.329407590637913</v>
      </c>
      <c r="C272" s="41">
        <v>96.228688781264609</v>
      </c>
      <c r="D272" s="41"/>
      <c r="E272" s="41">
        <f t="shared" si="8"/>
        <v>-0.10455665813010606</v>
      </c>
      <c r="F272" s="41"/>
      <c r="G272" s="41">
        <v>0.24137344313925058</v>
      </c>
      <c r="H272" s="41">
        <v>0.2411210711334906</v>
      </c>
      <c r="I272" s="41"/>
      <c r="J272" s="41">
        <f t="shared" si="9"/>
        <v>-2.5237200575997654E-4</v>
      </c>
    </row>
    <row r="273" spans="1:10" x14ac:dyDescent="0.35">
      <c r="A273" s="28" t="s">
        <v>277</v>
      </c>
      <c r="B273" s="23">
        <v>99.965067722704546</v>
      </c>
      <c r="C273" s="23">
        <v>99.965067722704546</v>
      </c>
      <c r="D273" s="23"/>
      <c r="E273" s="23">
        <f t="shared" si="8"/>
        <v>0</v>
      </c>
      <c r="F273" s="23"/>
      <c r="G273" s="23">
        <v>0.14188241771552237</v>
      </c>
      <c r="H273" s="23">
        <v>0.1418824177155224</v>
      </c>
      <c r="I273" s="23"/>
      <c r="J273" s="23">
        <f t="shared" si="9"/>
        <v>0</v>
      </c>
    </row>
    <row r="274" spans="1:10" x14ac:dyDescent="0.35">
      <c r="A274" s="27" t="s">
        <v>278</v>
      </c>
      <c r="B274" s="41">
        <v>99.965067722704546</v>
      </c>
      <c r="C274" s="41">
        <v>99.965067722704546</v>
      </c>
      <c r="D274" s="41"/>
      <c r="E274" s="41">
        <f t="shared" si="8"/>
        <v>0</v>
      </c>
      <c r="F274" s="41"/>
      <c r="G274" s="41">
        <v>0.14188241771552237</v>
      </c>
      <c r="H274" s="41">
        <v>0.1418824177155224</v>
      </c>
      <c r="I274" s="41"/>
      <c r="J274" s="41">
        <f t="shared" si="9"/>
        <v>0</v>
      </c>
    </row>
    <row r="275" spans="1:10" x14ac:dyDescent="0.35">
      <c r="A275" s="28" t="s">
        <v>279</v>
      </c>
      <c r="B275" s="23">
        <v>99.965067722704546</v>
      </c>
      <c r="C275" s="23">
        <v>99.965067722704546</v>
      </c>
      <c r="D275" s="23"/>
      <c r="E275" s="23">
        <f t="shared" si="8"/>
        <v>0</v>
      </c>
      <c r="F275" s="23"/>
      <c r="G275" s="23">
        <v>0.14188241771552237</v>
      </c>
      <c r="H275" s="23">
        <v>0.1418824177155224</v>
      </c>
      <c r="I275" s="23"/>
      <c r="J275" s="23">
        <f t="shared" si="9"/>
        <v>0</v>
      </c>
    </row>
    <row r="276" spans="1:10" ht="15.5" x14ac:dyDescent="0.35">
      <c r="A276" s="103"/>
      <c r="B276" s="20"/>
      <c r="C276" s="20"/>
      <c r="D276" s="17"/>
      <c r="E276" s="17"/>
      <c r="F276" s="17"/>
      <c r="G276" s="20"/>
      <c r="H276" s="20"/>
      <c r="I276" s="36"/>
      <c r="J276" s="17"/>
    </row>
    <row r="277" spans="1:10" x14ac:dyDescent="0.35">
      <c r="A277" s="117"/>
      <c r="B277" s="118"/>
      <c r="C277" s="118"/>
    </row>
    <row r="278" spans="1:10" x14ac:dyDescent="0.35">
      <c r="A278" s="22" t="s">
        <v>285</v>
      </c>
    </row>
    <row r="279" spans="1:10" x14ac:dyDescent="0.35">
      <c r="A279" s="35"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P495"/>
  <sheetViews>
    <sheetView tabSelected="1" zoomScaleNormal="100" workbookViewId="0">
      <pane xSplit="1" ySplit="4" topLeftCell="B5" activePane="bottomRight" state="frozen"/>
      <selection activeCell="A11" sqref="A11"/>
      <selection pane="topRight" activeCell="A11" sqref="A11"/>
      <selection pane="bottomLeft" activeCell="A11" sqref="A11"/>
      <selection pane="bottomRight" activeCell="J10" sqref="J10"/>
    </sheetView>
  </sheetViews>
  <sheetFormatPr defaultRowHeight="14.5" x14ac:dyDescent="0.35"/>
  <cols>
    <col min="1" max="1" width="53.81640625" style="70" bestFit="1" customWidth="1"/>
    <col min="2" max="3" width="9.7265625" style="70" bestFit="1" customWidth="1"/>
    <col min="4" max="4" width="1.81640625" style="70" customWidth="1"/>
    <col min="5" max="5" width="10.7265625" style="70" customWidth="1"/>
    <col min="6" max="6" width="1.81640625" style="70" customWidth="1"/>
    <col min="7" max="8" width="9.7265625" style="70" bestFit="1" customWidth="1"/>
    <col min="9" max="9" width="11.7265625" style="70" customWidth="1"/>
    <col min="10" max="10" width="26.7265625" style="70" customWidth="1"/>
    <col min="11" max="16384" width="8.7265625" style="70"/>
  </cols>
  <sheetData>
    <row r="1" spans="1:16" ht="15.5" x14ac:dyDescent="0.35">
      <c r="A1" s="99" t="s">
        <v>95</v>
      </c>
    </row>
    <row r="2" spans="1:16" ht="6" customHeight="1" x14ac:dyDescent="0.35">
      <c r="A2" s="36"/>
      <c r="B2" s="36"/>
      <c r="C2" s="36"/>
      <c r="D2" s="36"/>
      <c r="E2" s="36"/>
      <c r="F2" s="36"/>
      <c r="G2" s="36"/>
      <c r="H2" s="36"/>
      <c r="I2" s="36"/>
    </row>
    <row r="3" spans="1:16" ht="60" customHeight="1" x14ac:dyDescent="0.35">
      <c r="A3" s="125"/>
      <c r="B3" s="121" t="s">
        <v>84</v>
      </c>
      <c r="C3" s="121"/>
      <c r="D3" s="36"/>
      <c r="E3" s="104" t="s">
        <v>85</v>
      </c>
      <c r="G3" s="124" t="s">
        <v>86</v>
      </c>
      <c r="H3" s="124"/>
      <c r="I3" s="105" t="s">
        <v>87</v>
      </c>
    </row>
    <row r="4" spans="1:16" ht="29" x14ac:dyDescent="0.35">
      <c r="A4" s="126"/>
      <c r="B4" s="96">
        <v>43862</v>
      </c>
      <c r="C4" s="96">
        <v>43891</v>
      </c>
      <c r="D4" s="19"/>
      <c r="E4" s="102" t="s">
        <v>289</v>
      </c>
      <c r="F4" s="19"/>
      <c r="G4" s="96">
        <v>43862</v>
      </c>
      <c r="H4" s="96">
        <v>43891</v>
      </c>
      <c r="I4" s="102" t="s">
        <v>289</v>
      </c>
    </row>
    <row r="5" spans="1:16" ht="15.5" x14ac:dyDescent="0.35">
      <c r="A5" s="37" t="s">
        <v>66</v>
      </c>
      <c r="B5" s="81"/>
      <c r="C5" s="81"/>
      <c r="D5" s="81"/>
      <c r="E5" s="81"/>
      <c r="F5" s="81"/>
      <c r="G5" s="81"/>
      <c r="H5" s="81"/>
    </row>
    <row r="6" spans="1:16" ht="1.5" customHeight="1" x14ac:dyDescent="0.35">
      <c r="A6" s="106"/>
      <c r="B6" s="81"/>
      <c r="C6" s="81"/>
      <c r="D6" s="81"/>
      <c r="E6" s="81"/>
      <c r="F6" s="81"/>
      <c r="G6" s="81"/>
      <c r="H6" s="81"/>
    </row>
    <row r="7" spans="1:16" ht="15.5" x14ac:dyDescent="0.35">
      <c r="A7" s="99" t="s">
        <v>83</v>
      </c>
      <c r="B7" s="59">
        <v>100.25305581995573</v>
      </c>
      <c r="C7" s="59">
        <v>99.134360875184896</v>
      </c>
      <c r="D7" s="41"/>
      <c r="E7" s="41">
        <f>((C7/B7-1)*100)</f>
        <v>-1.1158711678374122</v>
      </c>
      <c r="F7" s="44"/>
      <c r="G7" s="59">
        <v>100.25305581995573</v>
      </c>
      <c r="H7" s="59">
        <v>99.134360875184882</v>
      </c>
      <c r="I7" s="41">
        <f t="shared" ref="I7:I21" si="0">H7-G7</f>
        <v>-1.1186949447708514</v>
      </c>
      <c r="J7" s="71"/>
      <c r="N7" s="71"/>
      <c r="P7" s="71"/>
    </row>
    <row r="8" spans="1:16" x14ac:dyDescent="0.35">
      <c r="A8" s="70" t="s">
        <v>53</v>
      </c>
      <c r="B8" s="59">
        <v>100.08154399619121</v>
      </c>
      <c r="C8" s="59">
        <v>99.014928922305288</v>
      </c>
      <c r="D8" s="41"/>
      <c r="E8" s="41">
        <f>((C8/B8-1)*100)</f>
        <v>-1.0657460219903436</v>
      </c>
      <c r="F8" s="44"/>
      <c r="G8" s="59">
        <v>95.974491616726795</v>
      </c>
      <c r="H8" s="59">
        <v>94.951647290196078</v>
      </c>
      <c r="I8" s="41">
        <f>H8-G8</f>
        <v>-1.0228443265307163</v>
      </c>
      <c r="K8" s="71"/>
      <c r="L8" s="71"/>
      <c r="N8" s="71"/>
      <c r="P8" s="71"/>
    </row>
    <row r="9" spans="1:16" x14ac:dyDescent="0.35">
      <c r="A9" s="70" t="s">
        <v>54</v>
      </c>
      <c r="B9" s="59">
        <v>102.17619569512593</v>
      </c>
      <c r="C9" s="59">
        <v>101.54857843097243</v>
      </c>
      <c r="D9" s="41"/>
      <c r="E9" s="41">
        <f>((C9/B9-1)*100)</f>
        <v>-0.6142499824775105</v>
      </c>
      <c r="F9" s="44"/>
      <c r="G9" s="59">
        <v>18.250226746786161</v>
      </c>
      <c r="H9" s="59">
        <v>18.138124732191926</v>
      </c>
      <c r="I9" s="41">
        <f t="shared" si="0"/>
        <v>-0.1121020145942353</v>
      </c>
      <c r="K9" s="71"/>
      <c r="L9" s="71"/>
      <c r="N9" s="71"/>
      <c r="P9" s="71"/>
    </row>
    <row r="10" spans="1:16" x14ac:dyDescent="0.35">
      <c r="A10" s="70" t="s">
        <v>55</v>
      </c>
      <c r="B10" s="59">
        <v>99.602095229779266</v>
      </c>
      <c r="C10" s="59">
        <v>98.434997121677782</v>
      </c>
      <c r="D10" s="81"/>
      <c r="E10" s="81">
        <f>((C10/B10-1)*100)</f>
        <v>-1.1717605994221558</v>
      </c>
      <c r="F10" s="81"/>
      <c r="G10" s="59">
        <v>77.724264869940626</v>
      </c>
      <c r="H10" s="59">
        <v>76.813522558004166</v>
      </c>
      <c r="I10" s="81">
        <f t="shared" si="0"/>
        <v>-0.91074231193645971</v>
      </c>
      <c r="J10" s="71"/>
      <c r="K10" s="71"/>
      <c r="L10" s="71"/>
      <c r="N10" s="71"/>
      <c r="O10" s="71"/>
      <c r="P10" s="71"/>
    </row>
    <row r="11" spans="1:16" x14ac:dyDescent="0.35">
      <c r="A11" s="70" t="s">
        <v>56</v>
      </c>
      <c r="B11" s="59">
        <v>100.27097439073631</v>
      </c>
      <c r="C11" s="59">
        <v>99.134386178477925</v>
      </c>
      <c r="D11" s="81"/>
      <c r="E11" s="81">
        <f t="shared" ref="E11:E22" si="1">((C11/B11-1)*100)</f>
        <v>-1.1335166723615675</v>
      </c>
      <c r="F11" s="81"/>
      <c r="G11" s="59">
        <v>98.511928153675257</v>
      </c>
      <c r="H11" s="59">
        <v>97.395279023788518</v>
      </c>
      <c r="I11" s="81">
        <f t="shared" si="0"/>
        <v>-1.1166491298867385</v>
      </c>
      <c r="J11" s="71"/>
      <c r="K11" s="71"/>
      <c r="L11" s="71"/>
      <c r="M11" s="71"/>
      <c r="N11" s="71"/>
      <c r="O11" s="71"/>
      <c r="P11" s="71"/>
    </row>
    <row r="12" spans="1:16" ht="15.5" x14ac:dyDescent="0.35">
      <c r="A12" s="70" t="s">
        <v>57</v>
      </c>
      <c r="B12" s="59">
        <v>100.35129044600313</v>
      </c>
      <c r="C12" s="59">
        <v>99.180538722848269</v>
      </c>
      <c r="D12" s="81"/>
      <c r="E12" s="81">
        <f>((C12/B12-1)*100)</f>
        <v>-1.1666533812884294</v>
      </c>
      <c r="F12" s="81"/>
      <c r="G12" s="59">
        <v>95.993364727943941</v>
      </c>
      <c r="H12" s="59">
        <v>94.873454892532862</v>
      </c>
      <c r="I12" s="81">
        <f t="shared" si="0"/>
        <v>-1.1199098354110788</v>
      </c>
      <c r="J12" s="71"/>
      <c r="K12" s="71"/>
      <c r="L12" s="43"/>
      <c r="M12" s="71"/>
      <c r="N12" s="71"/>
      <c r="O12" s="71"/>
      <c r="P12" s="71"/>
    </row>
    <row r="13" spans="1:16" ht="15.5" x14ac:dyDescent="0.35">
      <c r="A13" s="70" t="s">
        <v>58</v>
      </c>
      <c r="B13" s="59">
        <v>100.29133166266996</v>
      </c>
      <c r="C13" s="59">
        <v>98.845668976554592</v>
      </c>
      <c r="D13" s="81"/>
      <c r="E13" s="81">
        <f t="shared" si="1"/>
        <v>-1.4414632472703248</v>
      </c>
      <c r="F13" s="81"/>
      <c r="G13" s="59">
        <v>76.806138348212031</v>
      </c>
      <c r="H13" s="59">
        <v>75.699006092274956</v>
      </c>
      <c r="I13" s="81">
        <f t="shared" si="0"/>
        <v>-1.1071322559370742</v>
      </c>
      <c r="J13" s="71"/>
      <c r="K13" s="71"/>
      <c r="L13" s="43"/>
      <c r="M13" s="71"/>
      <c r="N13" s="71"/>
      <c r="O13" s="71"/>
      <c r="P13" s="71"/>
    </row>
    <row r="14" spans="1:16" ht="15.5" x14ac:dyDescent="0.35">
      <c r="A14" s="70" t="s">
        <v>59</v>
      </c>
      <c r="B14" s="59">
        <v>100.27793271329307</v>
      </c>
      <c r="C14" s="59">
        <v>99.0892561762779</v>
      </c>
      <c r="D14" s="81"/>
      <c r="E14" s="81">
        <f t="shared" si="1"/>
        <v>-1.1853819727354553</v>
      </c>
      <c r="F14" s="81"/>
      <c r="G14" s="59">
        <v>93.519583084926424</v>
      </c>
      <c r="H14" s="59">
        <v>92.411018806060355</v>
      </c>
      <c r="I14" s="81">
        <f t="shared" si="0"/>
        <v>-1.1085642788660692</v>
      </c>
      <c r="J14" s="71"/>
      <c r="K14" s="71"/>
      <c r="L14" s="43"/>
      <c r="M14" s="71"/>
      <c r="N14" s="71"/>
      <c r="O14" s="71"/>
      <c r="P14" s="71"/>
    </row>
    <row r="15" spans="1:16" ht="15.5" x14ac:dyDescent="0.35">
      <c r="A15" s="70" t="s">
        <v>60</v>
      </c>
      <c r="B15" s="59">
        <v>100.26007840160555</v>
      </c>
      <c r="C15" s="59">
        <v>99.061973638738891</v>
      </c>
      <c r="D15" s="81"/>
      <c r="E15" s="81">
        <f t="shared" si="1"/>
        <v>-1.1949968342010342</v>
      </c>
      <c r="F15" s="81"/>
      <c r="G15" s="59">
        <v>93.614745558999871</v>
      </c>
      <c r="H15" s="59">
        <v>92.496052313224482</v>
      </c>
      <c r="I15" s="81">
        <f>H15-G15</f>
        <v>-1.1186932457753898</v>
      </c>
      <c r="J15" s="71"/>
      <c r="K15" s="71"/>
      <c r="L15" s="43"/>
      <c r="M15" s="71"/>
      <c r="N15" s="71"/>
      <c r="O15" s="71"/>
      <c r="P15" s="71"/>
    </row>
    <row r="16" spans="1:16" ht="15.5" x14ac:dyDescent="0.35">
      <c r="A16" s="70" t="s">
        <v>61</v>
      </c>
      <c r="B16" s="59">
        <v>100.39228544658373</v>
      </c>
      <c r="C16" s="59">
        <v>99.260115444892051</v>
      </c>
      <c r="D16" s="81"/>
      <c r="E16" s="81">
        <f>((C16/B16-1)*100)</f>
        <v>-1.1277460181879029</v>
      </c>
      <c r="F16" s="81"/>
      <c r="G16" s="59">
        <v>92.266066859617766</v>
      </c>
      <c r="H16" s="59">
        <v>91.22553996446986</v>
      </c>
      <c r="I16" s="81">
        <f t="shared" si="0"/>
        <v>-1.0405268951479059</v>
      </c>
      <c r="J16" s="71"/>
      <c r="K16" s="71"/>
      <c r="L16" s="43"/>
      <c r="M16" s="71"/>
      <c r="N16" s="71"/>
      <c r="O16" s="71"/>
      <c r="P16" s="71"/>
    </row>
    <row r="17" spans="1:16" ht="15.5" x14ac:dyDescent="0.35">
      <c r="A17" s="70" t="s">
        <v>280</v>
      </c>
      <c r="B17" s="59">
        <v>100.44745049217711</v>
      </c>
      <c r="C17" s="59">
        <v>100.10622914352039</v>
      </c>
      <c r="D17" s="81"/>
      <c r="E17" s="81">
        <f t="shared" si="1"/>
        <v>-0.33970135327953122</v>
      </c>
      <c r="F17" s="81"/>
      <c r="G17" s="59">
        <v>90.293305936269562</v>
      </c>
      <c r="H17" s="59">
        <v>89.986578354083221</v>
      </c>
      <c r="I17" s="81">
        <f t="shared" si="0"/>
        <v>-0.30672758218634044</v>
      </c>
      <c r="J17" s="71"/>
      <c r="K17" s="71"/>
      <c r="L17" s="43"/>
      <c r="M17" s="71"/>
      <c r="N17" s="71"/>
      <c r="O17" s="71"/>
      <c r="P17" s="71"/>
    </row>
    <row r="18" spans="1:16" ht="15.5" x14ac:dyDescent="0.35">
      <c r="A18" s="70" t="s">
        <v>281</v>
      </c>
      <c r="B18" s="59">
        <v>100.25490778083909</v>
      </c>
      <c r="C18" s="59">
        <v>99.107087327594755</v>
      </c>
      <c r="D18" s="81"/>
      <c r="E18" s="81">
        <f t="shared" si="1"/>
        <v>-1.1449020089405626</v>
      </c>
      <c r="F18" s="81"/>
      <c r="G18" s="59">
        <v>97.715867245822892</v>
      </c>
      <c r="H18" s="59">
        <v>96.597116318671766</v>
      </c>
      <c r="I18" s="81">
        <f>H18-G18</f>
        <v>-1.118750927151126</v>
      </c>
      <c r="J18" s="71"/>
      <c r="K18" s="71"/>
      <c r="L18" s="43"/>
      <c r="M18" s="71"/>
      <c r="N18" s="71"/>
      <c r="O18" s="71"/>
      <c r="P18" s="71"/>
    </row>
    <row r="19" spans="1:16" ht="15.5" x14ac:dyDescent="0.35">
      <c r="A19" s="70" t="s">
        <v>62</v>
      </c>
      <c r="B19" s="59">
        <v>100.26186971695279</v>
      </c>
      <c r="C19" s="59">
        <v>99.097374246821431</v>
      </c>
      <c r="D19" s="81"/>
      <c r="E19" s="81">
        <f t="shared" si="1"/>
        <v>-1.161453973897375</v>
      </c>
      <c r="F19" s="81"/>
      <c r="G19" s="59">
        <v>96.322073922126336</v>
      </c>
      <c r="H19" s="59">
        <v>95.203337366817436</v>
      </c>
      <c r="I19" s="81">
        <f t="shared" si="0"/>
        <v>-1.1187365553088995</v>
      </c>
      <c r="J19" s="71"/>
      <c r="K19" s="71"/>
      <c r="L19" s="43"/>
      <c r="M19" s="71"/>
      <c r="N19" s="71"/>
      <c r="O19" s="71"/>
      <c r="P19" s="71"/>
    </row>
    <row r="20" spans="1:16" ht="15.5" x14ac:dyDescent="0.35">
      <c r="A20" s="70" t="s">
        <v>282</v>
      </c>
      <c r="B20" s="59">
        <v>100.24942942441764</v>
      </c>
      <c r="C20" s="59">
        <v>99.071734420977293</v>
      </c>
      <c r="D20" s="81"/>
      <c r="E20" s="81">
        <f t="shared" si="1"/>
        <v>-1.1747647943754713</v>
      </c>
      <c r="F20" s="81"/>
      <c r="G20" s="59">
        <v>95.32156286923535</v>
      </c>
      <c r="H20" s="59">
        <v>94.201758707199104</v>
      </c>
      <c r="I20" s="81">
        <f t="shared" si="0"/>
        <v>-1.119804162036246</v>
      </c>
      <c r="J20" s="71"/>
      <c r="K20" s="71"/>
      <c r="L20" s="43"/>
      <c r="M20" s="71"/>
      <c r="N20" s="71"/>
      <c r="O20" s="71"/>
      <c r="P20" s="71"/>
    </row>
    <row r="21" spans="1:16" ht="15.5" x14ac:dyDescent="0.35">
      <c r="A21" s="70" t="s">
        <v>283</v>
      </c>
      <c r="B21" s="59">
        <v>100.25333574886116</v>
      </c>
      <c r="C21" s="59">
        <v>99.133403310119746</v>
      </c>
      <c r="D21" s="81"/>
      <c r="E21" s="81">
        <f>((C21/B21-1)*100)</f>
        <v>-1.1171024189627898</v>
      </c>
      <c r="F21" s="81"/>
      <c r="G21" s="59">
        <v>100.14255862139765</v>
      </c>
      <c r="H21" s="59">
        <v>99.023863676626803</v>
      </c>
      <c r="I21" s="81">
        <f t="shared" si="0"/>
        <v>-1.1186949447708514</v>
      </c>
      <c r="J21" s="71"/>
      <c r="K21" s="71"/>
      <c r="L21" s="43"/>
      <c r="M21" s="71"/>
      <c r="N21" s="71"/>
      <c r="O21" s="71"/>
      <c r="P21" s="71"/>
    </row>
    <row r="22" spans="1:16" ht="15.5" x14ac:dyDescent="0.35">
      <c r="A22" s="70" t="s">
        <v>284</v>
      </c>
      <c r="B22" s="59">
        <v>100.28217119884641</v>
      </c>
      <c r="C22" s="59">
        <v>99.098095068604479</v>
      </c>
      <c r="D22" s="81"/>
      <c r="E22" s="81">
        <f t="shared" si="1"/>
        <v>-1.1807444095860875</v>
      </c>
      <c r="F22" s="81"/>
      <c r="G22" s="59">
        <v>94.805209641301118</v>
      </c>
      <c r="H22" s="59">
        <v>93.685802428465081</v>
      </c>
      <c r="I22" s="81">
        <f>H22-G22</f>
        <v>-1.1194072128360375</v>
      </c>
      <c r="J22" s="71"/>
      <c r="K22" s="71"/>
      <c r="L22" s="43"/>
      <c r="M22" s="71"/>
      <c r="N22" s="71"/>
      <c r="O22" s="71"/>
      <c r="P22" s="71"/>
    </row>
    <row r="23" spans="1:16" ht="7.5" customHeight="1" x14ac:dyDescent="0.35">
      <c r="A23" s="33"/>
      <c r="B23" s="41"/>
      <c r="C23" s="41"/>
      <c r="D23" s="81"/>
      <c r="E23" s="81"/>
      <c r="F23" s="81"/>
      <c r="G23" s="46"/>
      <c r="H23" s="46"/>
      <c r="L23" s="43"/>
    </row>
    <row r="24" spans="1:16" ht="15.5" x14ac:dyDescent="0.35">
      <c r="A24" s="34" t="s">
        <v>64</v>
      </c>
      <c r="B24" s="41"/>
      <c r="C24" s="41"/>
      <c r="D24" s="81"/>
      <c r="E24" s="81"/>
      <c r="F24" s="81"/>
      <c r="G24" s="46"/>
      <c r="H24" s="46"/>
      <c r="I24" s="42"/>
      <c r="K24" s="40"/>
    </row>
    <row r="25" spans="1:16" ht="7.5" customHeight="1" x14ac:dyDescent="0.35">
      <c r="A25" s="106"/>
      <c r="B25" s="41"/>
      <c r="C25" s="41"/>
      <c r="D25" s="81"/>
      <c r="E25" s="81"/>
      <c r="F25" s="81"/>
      <c r="G25" s="41"/>
      <c r="H25" s="41"/>
    </row>
    <row r="26" spans="1:16" ht="15.5" x14ac:dyDescent="0.35">
      <c r="A26" s="99" t="s">
        <v>83</v>
      </c>
      <c r="B26" s="59">
        <v>100.26016493377236</v>
      </c>
      <c r="C26" s="59">
        <v>99.181301519700398</v>
      </c>
      <c r="D26" s="40"/>
      <c r="E26" s="41">
        <f>((C26/B26-1)*100)</f>
        <v>-1.0760638732088768</v>
      </c>
      <c r="F26" s="45"/>
      <c r="G26" s="59">
        <v>100.26016493377236</v>
      </c>
      <c r="H26" s="59">
        <v>99.181301519700369</v>
      </c>
      <c r="I26" s="41">
        <f>H26-G26</f>
        <v>-1.0788634140719893</v>
      </c>
      <c r="K26" s="71"/>
      <c r="L26" s="71"/>
      <c r="N26" s="71"/>
      <c r="P26" s="71"/>
    </row>
    <row r="27" spans="1:16" x14ac:dyDescent="0.35">
      <c r="A27" s="70" t="s">
        <v>53</v>
      </c>
      <c r="B27" s="59">
        <v>100.21325912951563</v>
      </c>
      <c r="C27" s="59">
        <v>99.20764598448784</v>
      </c>
      <c r="D27" s="41"/>
      <c r="E27" s="41">
        <f t="shared" ref="E27:E41" si="2">((C27/B27-1)*100)</f>
        <v>-1.0034731469297342</v>
      </c>
      <c r="F27" s="44"/>
      <c r="G27" s="59">
        <v>96.951659287135271</v>
      </c>
      <c r="H27" s="59">
        <v>95.978775420686063</v>
      </c>
      <c r="I27" s="41">
        <f t="shared" ref="I27:I41" si="3">H27-G27</f>
        <v>-0.97288386644920877</v>
      </c>
      <c r="K27" s="71"/>
      <c r="L27" s="71"/>
      <c r="N27" s="71"/>
      <c r="P27" s="71"/>
    </row>
    <row r="28" spans="1:16" x14ac:dyDescent="0.35">
      <c r="A28" s="70" t="s">
        <v>54</v>
      </c>
      <c r="B28" s="59">
        <v>102.40817959335853</v>
      </c>
      <c r="C28" s="59">
        <v>101.76685711624613</v>
      </c>
      <c r="D28" s="41"/>
      <c r="E28" s="41">
        <f>((C28/B28-1)*100)</f>
        <v>-0.62624145811296383</v>
      </c>
      <c r="F28" s="44"/>
      <c r="G28" s="59">
        <v>15.52991174364127</v>
      </c>
      <c r="H28" s="59">
        <v>15.432656997894235</v>
      </c>
      <c r="I28" s="41">
        <f t="shared" si="3"/>
        <v>-9.7254745747035187E-2</v>
      </c>
      <c r="K28" s="71"/>
      <c r="L28" s="71"/>
      <c r="N28" s="71"/>
      <c r="P28" s="71"/>
    </row>
    <row r="29" spans="1:16" x14ac:dyDescent="0.35">
      <c r="A29" s="70" t="s">
        <v>55</v>
      </c>
      <c r="B29" s="59">
        <v>99.80525354082269</v>
      </c>
      <c r="C29" s="59">
        <v>98.731923760560676</v>
      </c>
      <c r="D29" s="81"/>
      <c r="E29" s="81">
        <f>((C29/B29-1)*100)</f>
        <v>-1.0754241306776491</v>
      </c>
      <c r="F29" s="81"/>
      <c r="G29" s="59">
        <v>81.421747543493993</v>
      </c>
      <c r="H29" s="59">
        <v>80.546118422791835</v>
      </c>
      <c r="I29" s="81">
        <f>H29-G29</f>
        <v>-0.87562912070215759</v>
      </c>
      <c r="J29" s="71"/>
      <c r="K29" s="71"/>
      <c r="L29" s="71"/>
      <c r="N29" s="71"/>
      <c r="P29" s="71"/>
    </row>
    <row r="30" spans="1:16" x14ac:dyDescent="0.35">
      <c r="A30" s="70" t="s">
        <v>56</v>
      </c>
      <c r="B30" s="59">
        <v>100.27060303555659</v>
      </c>
      <c r="C30" s="59">
        <v>99.178700712023087</v>
      </c>
      <c r="D30" s="81"/>
      <c r="E30" s="81">
        <f>((C30/B30-1)*100)</f>
        <v>-1.0889555766871228</v>
      </c>
      <c r="F30" s="81"/>
      <c r="G30" s="59">
        <v>98.994577391952831</v>
      </c>
      <c r="H30" s="59">
        <v>97.916570420825309</v>
      </c>
      <c r="I30" s="81">
        <f t="shared" si="3"/>
        <v>-1.0780069711275218</v>
      </c>
      <c r="J30" s="71"/>
      <c r="K30" s="71"/>
      <c r="L30" s="71"/>
      <c r="N30" s="71"/>
      <c r="P30" s="71"/>
    </row>
    <row r="31" spans="1:16" x14ac:dyDescent="0.35">
      <c r="A31" s="70" t="s">
        <v>57</v>
      </c>
      <c r="B31" s="59">
        <v>100.35392879630174</v>
      </c>
      <c r="C31" s="59">
        <v>99.232527293794149</v>
      </c>
      <c r="D31" s="81"/>
      <c r="E31" s="81">
        <f>((C31/B31-1)*100)</f>
        <v>-1.1174465374283571</v>
      </c>
      <c r="F31" s="81"/>
      <c r="G31" s="59">
        <v>96.547206325846986</v>
      </c>
      <c r="H31" s="59">
        <v>95.468342911774982</v>
      </c>
      <c r="I31" s="81">
        <f t="shared" si="3"/>
        <v>-1.0788634140720035</v>
      </c>
      <c r="J31" s="71"/>
      <c r="K31" s="71"/>
      <c r="L31" s="71"/>
      <c r="N31" s="71"/>
      <c r="P31" s="71"/>
    </row>
    <row r="32" spans="1:16" x14ac:dyDescent="0.35">
      <c r="A32" s="70" t="s">
        <v>58</v>
      </c>
      <c r="B32" s="59">
        <v>100.3435788837793</v>
      </c>
      <c r="C32" s="59">
        <v>98.788348030819989</v>
      </c>
      <c r="D32" s="81"/>
      <c r="E32" s="81">
        <f t="shared" si="2"/>
        <v>-1.5499057042410502</v>
      </c>
      <c r="F32" s="81"/>
      <c r="G32" s="59">
        <v>68.343148016451295</v>
      </c>
      <c r="H32" s="59">
        <v>67.283893666886414</v>
      </c>
      <c r="I32" s="81">
        <f t="shared" si="3"/>
        <v>-1.0592543495648812</v>
      </c>
      <c r="J32" s="71"/>
      <c r="K32" s="71"/>
      <c r="L32" s="71"/>
      <c r="N32" s="71"/>
      <c r="P32" s="71"/>
    </row>
    <row r="33" spans="1:16" x14ac:dyDescent="0.35">
      <c r="A33" s="70" t="s">
        <v>59</v>
      </c>
      <c r="B33" s="59">
        <v>100.29511555472185</v>
      </c>
      <c r="C33" s="59">
        <v>99.173899959920917</v>
      </c>
      <c r="D33" s="81"/>
      <c r="E33" s="81">
        <f t="shared" si="2"/>
        <v>-1.1179164494697469</v>
      </c>
      <c r="F33" s="81"/>
      <c r="G33" s="59">
        <v>94.820055976015908</v>
      </c>
      <c r="H33" s="59">
        <v>93.76004697286362</v>
      </c>
      <c r="I33" s="81">
        <f t="shared" si="3"/>
        <v>-1.0600090031522882</v>
      </c>
      <c r="J33" s="71"/>
      <c r="K33" s="71"/>
      <c r="L33" s="71"/>
      <c r="N33" s="71"/>
      <c r="P33" s="71"/>
    </row>
    <row r="34" spans="1:16" x14ac:dyDescent="0.35">
      <c r="A34" s="70" t="s">
        <v>60</v>
      </c>
      <c r="B34" s="59">
        <v>100.27432159917467</v>
      </c>
      <c r="C34" s="59">
        <v>99.136363310119705</v>
      </c>
      <c r="D34" s="81"/>
      <c r="E34" s="81">
        <f t="shared" si="2"/>
        <v>-1.1348451636538748</v>
      </c>
      <c r="F34" s="81"/>
      <c r="G34" s="59">
        <v>95.067014305138187</v>
      </c>
      <c r="H34" s="59">
        <v>93.988150891066212</v>
      </c>
      <c r="I34" s="81">
        <f t="shared" si="3"/>
        <v>-1.0788634140719751</v>
      </c>
      <c r="J34" s="71"/>
      <c r="K34" s="71"/>
      <c r="L34" s="71"/>
      <c r="N34" s="71"/>
      <c r="P34" s="71"/>
    </row>
    <row r="35" spans="1:16" x14ac:dyDescent="0.35">
      <c r="A35" s="70" t="s">
        <v>61</v>
      </c>
      <c r="B35" s="59">
        <v>100.26746927702514</v>
      </c>
      <c r="C35" s="59">
        <v>99.228889799303914</v>
      </c>
      <c r="D35" s="81"/>
      <c r="E35" s="81">
        <f t="shared" si="2"/>
        <v>-1.0358090068592229</v>
      </c>
      <c r="F35" s="81"/>
      <c r="G35" s="59">
        <v>93.591958657049631</v>
      </c>
      <c r="H35" s="59">
        <v>92.62252471958395</v>
      </c>
      <c r="I35" s="81">
        <f t="shared" si="3"/>
        <v>-0.96943393746568063</v>
      </c>
      <c r="J35" s="71"/>
      <c r="K35" s="71"/>
      <c r="L35" s="71"/>
      <c r="N35" s="71"/>
      <c r="P35" s="71"/>
    </row>
    <row r="36" spans="1:16" x14ac:dyDescent="0.35">
      <c r="A36" s="70" t="s">
        <v>280</v>
      </c>
      <c r="B36" s="59">
        <v>100.41429337808566</v>
      </c>
      <c r="C36" s="59">
        <v>100.02781840028204</v>
      </c>
      <c r="D36" s="81"/>
      <c r="E36" s="81">
        <f t="shared" si="2"/>
        <v>-0.38488044361217888</v>
      </c>
      <c r="F36" s="81"/>
      <c r="G36" s="59">
        <v>91.048292666526379</v>
      </c>
      <c r="H36" s="59">
        <v>90.697865593810135</v>
      </c>
      <c r="I36" s="81">
        <f t="shared" si="3"/>
        <v>-0.35042707271624352</v>
      </c>
      <c r="J36" s="71"/>
      <c r="K36" s="71"/>
      <c r="L36" s="71"/>
      <c r="N36" s="71"/>
      <c r="P36" s="71"/>
    </row>
    <row r="37" spans="1:16" x14ac:dyDescent="0.35">
      <c r="A37" s="70" t="s">
        <v>281</v>
      </c>
      <c r="B37" s="59">
        <v>100.26263499947183</v>
      </c>
      <c r="C37" s="59">
        <v>99.156709847642588</v>
      </c>
      <c r="D37" s="81"/>
      <c r="E37" s="81">
        <f t="shared" si="2"/>
        <v>-1.1030282136860525</v>
      </c>
      <c r="F37" s="81"/>
      <c r="G37" s="59">
        <v>97.818118082397234</v>
      </c>
      <c r="H37" s="59">
        <v>96.73915664185165</v>
      </c>
      <c r="I37" s="81">
        <f t="shared" si="3"/>
        <v>-1.0789614405455836</v>
      </c>
      <c r="J37" s="71"/>
      <c r="K37" s="71"/>
      <c r="L37" s="71"/>
      <c r="N37" s="71"/>
      <c r="P37" s="71"/>
    </row>
    <row r="38" spans="1:16" x14ac:dyDescent="0.35">
      <c r="A38" s="70" t="s">
        <v>62</v>
      </c>
      <c r="B38" s="59">
        <v>100.27430505777126</v>
      </c>
      <c r="C38" s="59">
        <v>99.136781798275351</v>
      </c>
      <c r="D38" s="81"/>
      <c r="E38" s="81">
        <f>((C38/B38-1)*100)</f>
        <v>-1.1344115113443465</v>
      </c>
      <c r="F38" s="81"/>
      <c r="G38" s="59">
        <v>95.105282063663168</v>
      </c>
      <c r="H38" s="59">
        <v>94.026396796036465</v>
      </c>
      <c r="I38" s="81">
        <f t="shared" si="3"/>
        <v>-1.0788852676267027</v>
      </c>
      <c r="J38" s="71"/>
      <c r="K38" s="71"/>
      <c r="L38" s="71"/>
      <c r="N38" s="71"/>
      <c r="P38" s="71"/>
    </row>
    <row r="39" spans="1:16" x14ac:dyDescent="0.35">
      <c r="A39" s="70" t="s">
        <v>282</v>
      </c>
      <c r="B39" s="59">
        <v>100.24473784888521</v>
      </c>
      <c r="C39" s="59">
        <v>99.103467011931627</v>
      </c>
      <c r="D39" s="81"/>
      <c r="E39" s="81">
        <f t="shared" si="2"/>
        <v>-1.1384845343942129</v>
      </c>
      <c r="F39" s="81"/>
      <c r="G39" s="59">
        <v>94.763115481938328</v>
      </c>
      <c r="H39" s="59">
        <v>93.684252067866325</v>
      </c>
      <c r="I39" s="81">
        <f t="shared" si="3"/>
        <v>-1.0788634140720035</v>
      </c>
      <c r="J39" s="71"/>
      <c r="K39" s="71"/>
      <c r="L39" s="71"/>
      <c r="N39" s="71"/>
      <c r="P39" s="71"/>
    </row>
    <row r="40" spans="1:16" x14ac:dyDescent="0.35">
      <c r="A40" s="70" t="s">
        <v>283</v>
      </c>
      <c r="B40" s="59">
        <v>100.26052301717718</v>
      </c>
      <c r="C40" s="59">
        <v>99.180174687059733</v>
      </c>
      <c r="D40" s="81"/>
      <c r="E40" s="81">
        <f t="shared" si="2"/>
        <v>-1.0775410875647928</v>
      </c>
      <c r="F40" s="81"/>
      <c r="G40" s="59">
        <v>100.12271703812141</v>
      </c>
      <c r="H40" s="59">
        <v>99.043853624049419</v>
      </c>
      <c r="I40" s="81">
        <f t="shared" si="3"/>
        <v>-1.0788634140719893</v>
      </c>
      <c r="J40" s="71"/>
      <c r="K40" s="71"/>
      <c r="L40" s="71"/>
      <c r="N40" s="71"/>
      <c r="P40" s="71"/>
    </row>
    <row r="41" spans="1:16" x14ac:dyDescent="0.35">
      <c r="A41" s="70" t="s">
        <v>284</v>
      </c>
      <c r="B41" s="59">
        <v>100.28029364169846</v>
      </c>
      <c r="C41" s="59">
        <v>99.145666081548967</v>
      </c>
      <c r="D41" s="81"/>
      <c r="E41" s="81">
        <f t="shared" si="2"/>
        <v>-1.1314561604730877</v>
      </c>
      <c r="F41" s="81"/>
      <c r="G41" s="59">
        <v>95.478745656672956</v>
      </c>
      <c r="H41" s="59">
        <v>94.398445506998115</v>
      </c>
      <c r="I41" s="81">
        <f t="shared" si="3"/>
        <v>-1.0803001496748408</v>
      </c>
      <c r="J41" s="71"/>
      <c r="K41" s="71"/>
      <c r="L41" s="71"/>
      <c r="N41" s="71"/>
      <c r="P41" s="71"/>
    </row>
    <row r="42" spans="1:16" ht="7.5" customHeight="1" x14ac:dyDescent="0.35">
      <c r="A42" s="33"/>
      <c r="B42" s="41"/>
      <c r="C42" s="41"/>
      <c r="D42" s="81"/>
      <c r="E42" s="81"/>
      <c r="F42" s="81"/>
      <c r="G42" s="41"/>
      <c r="H42" s="41"/>
    </row>
    <row r="43" spans="1:16" ht="15.5" x14ac:dyDescent="0.35">
      <c r="A43" s="34" t="s">
        <v>65</v>
      </c>
      <c r="B43" s="41"/>
      <c r="C43" s="41"/>
      <c r="D43" s="81"/>
      <c r="E43" s="81"/>
      <c r="F43" s="81"/>
      <c r="G43" s="41"/>
      <c r="H43" s="41"/>
      <c r="I43" s="81"/>
    </row>
    <row r="44" spans="1:16" ht="7.5" customHeight="1" x14ac:dyDescent="0.35">
      <c r="A44" s="106"/>
      <c r="B44" s="41"/>
      <c r="C44" s="41"/>
      <c r="D44" s="81"/>
      <c r="E44" s="81"/>
      <c r="F44" s="81"/>
      <c r="G44" s="41"/>
      <c r="H44" s="41"/>
    </row>
    <row r="45" spans="1:16" ht="15.5" x14ac:dyDescent="0.35">
      <c r="A45" s="99" t="s">
        <v>83</v>
      </c>
      <c r="B45" s="59">
        <v>100.24358992162354</v>
      </c>
      <c r="C45" s="59">
        <v>99.071858659002885</v>
      </c>
      <c r="D45" s="45"/>
      <c r="E45" s="41">
        <f>((C45/B45-1)*100)</f>
        <v>-1.1688839790522154</v>
      </c>
      <c r="F45" s="45"/>
      <c r="G45" s="59">
        <v>100.24358992162354</v>
      </c>
      <c r="H45" s="71">
        <v>99.071858659002885</v>
      </c>
      <c r="I45" s="41">
        <f>H45-G45</f>
        <v>-1.1717312626206535</v>
      </c>
      <c r="K45" s="71"/>
      <c r="L45" s="71"/>
      <c r="N45" s="71"/>
      <c r="P45" s="71"/>
    </row>
    <row r="46" spans="1:16" x14ac:dyDescent="0.35">
      <c r="A46" s="70" t="s">
        <v>53</v>
      </c>
      <c r="B46" s="59">
        <v>99.902499659400817</v>
      </c>
      <c r="C46" s="71">
        <v>98.752962831425805</v>
      </c>
      <c r="D46" s="44"/>
      <c r="E46" s="41">
        <f t="shared" ref="E46:E60" si="4">((C46/B46-1)*100)</f>
        <v>-1.1506587241501887</v>
      </c>
      <c r="F46" s="44"/>
      <c r="G46" s="59">
        <v>94.673377292194346</v>
      </c>
      <c r="H46" s="59">
        <v>93.584009816934085</v>
      </c>
      <c r="I46" s="41">
        <f t="shared" ref="I46:I59" si="5">H46-G46</f>
        <v>-1.0893674752602607</v>
      </c>
      <c r="K46" s="71"/>
      <c r="L46" s="71"/>
      <c r="N46" s="71"/>
      <c r="P46" s="71"/>
    </row>
    <row r="47" spans="1:16" x14ac:dyDescent="0.35">
      <c r="A47" s="70" t="s">
        <v>54</v>
      </c>
      <c r="B47" s="59">
        <v>101.95784059203788</v>
      </c>
      <c r="C47" s="71">
        <v>101.34312337487596</v>
      </c>
      <c r="D47" s="44"/>
      <c r="E47" s="41">
        <f t="shared" si="4"/>
        <v>-0.60291313899201171</v>
      </c>
      <c r="F47" s="44"/>
      <c r="G47" s="59">
        <v>21.872369522296406</v>
      </c>
      <c r="H47" s="59">
        <v>21.740498132637597</v>
      </c>
      <c r="I47" s="41">
        <f t="shared" si="5"/>
        <v>-0.13187138965880862</v>
      </c>
      <c r="K47" s="71"/>
      <c r="L47" s="71"/>
      <c r="N47" s="71"/>
      <c r="P47" s="71"/>
    </row>
    <row r="48" spans="1:16" x14ac:dyDescent="0.35">
      <c r="A48" s="70" t="s">
        <v>55</v>
      </c>
      <c r="B48" s="59">
        <v>99.301082701428044</v>
      </c>
      <c r="C48" s="71">
        <v>97.995051357972955</v>
      </c>
      <c r="D48" s="81"/>
      <c r="E48" s="81">
        <f t="shared" si="4"/>
        <v>-1.3152236691939989</v>
      </c>
      <c r="F48" s="81"/>
      <c r="G48" s="59">
        <v>72.801007769897936</v>
      </c>
      <c r="H48" s="59">
        <v>71.843511684296487</v>
      </c>
      <c r="I48" s="81">
        <f t="shared" si="5"/>
        <v>-0.9574960856014485</v>
      </c>
      <c r="J48" s="71"/>
      <c r="K48" s="71"/>
      <c r="L48" s="71"/>
      <c r="M48" s="71"/>
      <c r="N48" s="71"/>
      <c r="P48" s="71"/>
    </row>
    <row r="49" spans="1:16" x14ac:dyDescent="0.35">
      <c r="A49" s="70" t="s">
        <v>56</v>
      </c>
      <c r="B49" s="59">
        <v>100.27147454580287</v>
      </c>
      <c r="C49" s="71">
        <v>99.074701704722742</v>
      </c>
      <c r="D49" s="81"/>
      <c r="E49" s="81">
        <f t="shared" si="4"/>
        <v>-1.1935327035940468</v>
      </c>
      <c r="F49" s="81"/>
      <c r="G49" s="59">
        <v>97.869273001785999</v>
      </c>
      <c r="H49" s="59">
        <v>96.701171221739955</v>
      </c>
      <c r="I49" s="81">
        <f t="shared" si="5"/>
        <v>-1.1681017800460438</v>
      </c>
      <c r="J49" s="71"/>
      <c r="K49" s="71"/>
      <c r="L49" s="71"/>
      <c r="M49" s="71"/>
      <c r="N49" s="71"/>
      <c r="P49" s="71"/>
    </row>
    <row r="50" spans="1:16" x14ac:dyDescent="0.35">
      <c r="A50" s="70" t="s">
        <v>57</v>
      </c>
      <c r="B50" s="59">
        <v>100.34773003812359</v>
      </c>
      <c r="C50" s="71">
        <v>99.110381049796231</v>
      </c>
      <c r="D50" s="81"/>
      <c r="E50" s="81">
        <f t="shared" si="4"/>
        <v>-1.2330612639242289</v>
      </c>
      <c r="F50" s="81"/>
      <c r="G50" s="59">
        <v>95.255915814747283</v>
      </c>
      <c r="H50" s="59">
        <v>94.081352015239375</v>
      </c>
      <c r="I50" s="81">
        <f t="shared" si="5"/>
        <v>-1.1745637995079079</v>
      </c>
      <c r="J50" s="71"/>
      <c r="K50" s="71"/>
      <c r="L50" s="71"/>
      <c r="M50" s="71"/>
      <c r="N50" s="71"/>
      <c r="P50" s="71"/>
    </row>
    <row r="51" spans="1:16" x14ac:dyDescent="0.35">
      <c r="A51" s="70" t="s">
        <v>58</v>
      </c>
      <c r="B51" s="59">
        <v>100.2374062615593</v>
      </c>
      <c r="C51" s="71">
        <v>98.904831070253636</v>
      </c>
      <c r="D51" s="81"/>
      <c r="E51" s="81">
        <f t="shared" si="4"/>
        <v>-1.329419067197779</v>
      </c>
      <c r="F51" s="81"/>
      <c r="G51" s="59">
        <v>88.074744834579064</v>
      </c>
      <c r="H51" s="59">
        <v>86.903862383362409</v>
      </c>
      <c r="I51" s="81">
        <f t="shared" si="5"/>
        <v>-1.1708824512166558</v>
      </c>
      <c r="J51" s="71"/>
      <c r="K51" s="71"/>
      <c r="L51" s="71"/>
      <c r="M51" s="71"/>
      <c r="N51" s="71"/>
      <c r="P51" s="71"/>
    </row>
    <row r="52" spans="1:16" x14ac:dyDescent="0.35">
      <c r="A52" s="70" t="s">
        <v>59</v>
      </c>
      <c r="B52" s="59">
        <v>100.25430732307618</v>
      </c>
      <c r="C52" s="71">
        <v>98.972875982333562</v>
      </c>
      <c r="D52" s="81"/>
      <c r="E52" s="81">
        <f t="shared" si="4"/>
        <v>-1.2781808332814282</v>
      </c>
      <c r="F52" s="81"/>
      <c r="G52" s="59">
        <v>91.787982707116811</v>
      </c>
      <c r="H52" s="59">
        <v>90.614766304898779</v>
      </c>
      <c r="I52" s="81">
        <f t="shared" si="5"/>
        <v>-1.1732164022180314</v>
      </c>
      <c r="J52" s="71"/>
      <c r="K52" s="71"/>
      <c r="L52" s="71"/>
      <c r="M52" s="71"/>
      <c r="N52" s="71"/>
      <c r="P52" s="71"/>
    </row>
    <row r="53" spans="1:16" x14ac:dyDescent="0.35">
      <c r="A53" s="70" t="s">
        <v>60</v>
      </c>
      <c r="B53" s="59">
        <v>100.24041958382458</v>
      </c>
      <c r="C53" s="71">
        <v>98.959299152384176</v>
      </c>
      <c r="D53" s="81"/>
      <c r="E53" s="81">
        <f t="shared" si="4"/>
        <v>-1.2780477543483104</v>
      </c>
      <c r="F53" s="81"/>
      <c r="G53" s="59">
        <v>91.68102658129213</v>
      </c>
      <c r="H53" s="59">
        <v>90.509299279906458</v>
      </c>
      <c r="I53" s="81">
        <f t="shared" si="5"/>
        <v>-1.1717273013856726</v>
      </c>
      <c r="J53" s="71"/>
      <c r="K53" s="71"/>
      <c r="L53" s="71"/>
      <c r="M53" s="71"/>
      <c r="N53" s="71"/>
      <c r="P53" s="71"/>
    </row>
    <row r="54" spans="1:16" x14ac:dyDescent="0.35">
      <c r="A54" s="70" t="s">
        <v>61</v>
      </c>
      <c r="B54" s="59">
        <v>100.56466651208774</v>
      </c>
      <c r="C54" s="71">
        <v>99.303240547004819</v>
      </c>
      <c r="D54" s="81"/>
      <c r="E54" s="81">
        <f t="shared" si="4"/>
        <v>-1.2543431095963453</v>
      </c>
      <c r="F54" s="81"/>
      <c r="G54" s="59">
        <v>90.500620802957343</v>
      </c>
      <c r="H54" s="59">
        <v>89.365432501773526</v>
      </c>
      <c r="I54" s="81">
        <f t="shared" si="5"/>
        <v>-1.1351883011838169</v>
      </c>
      <c r="J54" s="71"/>
      <c r="K54" s="71"/>
      <c r="L54" s="71"/>
      <c r="M54" s="71"/>
      <c r="N54" s="71"/>
      <c r="P54" s="71"/>
    </row>
    <row r="55" spans="1:16" x14ac:dyDescent="0.35">
      <c r="A55" s="70" t="s">
        <v>280</v>
      </c>
      <c r="B55" s="59">
        <v>100.49250516062887</v>
      </c>
      <c r="C55" s="71">
        <v>100.21277551030957</v>
      </c>
      <c r="D55" s="81"/>
      <c r="E55" s="81">
        <f t="shared" si="4"/>
        <v>-0.27835871926187306</v>
      </c>
      <c r="F55" s="81"/>
      <c r="G55" s="59">
        <v>89.288029074051579</v>
      </c>
      <c r="H55" s="59">
        <v>89.039488059866883</v>
      </c>
      <c r="I55" s="81">
        <f t="shared" si="5"/>
        <v>-0.24854101418469554</v>
      </c>
      <c r="J55" s="71"/>
      <c r="K55" s="71"/>
      <c r="L55" s="71"/>
      <c r="M55" s="71"/>
      <c r="N55" s="71"/>
      <c r="P55" s="71"/>
    </row>
    <row r="56" spans="1:16" x14ac:dyDescent="0.35">
      <c r="A56" s="70" t="s">
        <v>281</v>
      </c>
      <c r="B56" s="59">
        <v>100.24459558471018</v>
      </c>
      <c r="C56" s="71">
        <v>99.040864643409577</v>
      </c>
      <c r="D56" s="81"/>
      <c r="E56" s="81">
        <f t="shared" si="4"/>
        <v>-1.2007938525557815</v>
      </c>
      <c r="F56" s="81"/>
      <c r="G56" s="59">
        <v>97.579718627534334</v>
      </c>
      <c r="H56" s="59">
        <v>96.40798736491368</v>
      </c>
      <c r="I56" s="81">
        <f t="shared" si="5"/>
        <v>-1.1717312626206535</v>
      </c>
      <c r="J56" s="71"/>
      <c r="K56" s="71"/>
      <c r="L56" s="71"/>
      <c r="M56" s="71"/>
      <c r="N56" s="71"/>
      <c r="P56" s="71"/>
    </row>
    <row r="57" spans="1:16" x14ac:dyDescent="0.35">
      <c r="A57" s="70" t="s">
        <v>62</v>
      </c>
      <c r="B57" s="59">
        <v>100.24579604417811</v>
      </c>
      <c r="C57" s="71">
        <v>99.046436834154633</v>
      </c>
      <c r="D57" s="81"/>
      <c r="E57" s="81">
        <f t="shared" si="4"/>
        <v>-1.1964184607750727</v>
      </c>
      <c r="F57" s="81"/>
      <c r="G57" s="59">
        <v>97.942251671518093</v>
      </c>
      <c r="H57" s="59">
        <v>96.77045249162127</v>
      </c>
      <c r="I57" s="81">
        <f t="shared" si="5"/>
        <v>-1.1717991798968228</v>
      </c>
      <c r="J57" s="71"/>
      <c r="K57" s="71"/>
      <c r="L57" s="71"/>
      <c r="M57" s="71"/>
      <c r="N57" s="71"/>
      <c r="P57" s="71"/>
    </row>
    <row r="58" spans="1:16" x14ac:dyDescent="0.35">
      <c r="A58" s="70" t="s">
        <v>282</v>
      </c>
      <c r="B58" s="59">
        <v>100.25559233113125</v>
      </c>
      <c r="C58" s="71">
        <v>99.030050130383998</v>
      </c>
      <c r="D58" s="81"/>
      <c r="E58" s="81">
        <f t="shared" si="4"/>
        <v>-1.2224177946098536</v>
      </c>
      <c r="F58" s="81"/>
      <c r="G58" s="59">
        <v>96.065144464404227</v>
      </c>
      <c r="H58" s="59">
        <v>94.890827044053694</v>
      </c>
      <c r="I58" s="81">
        <f t="shared" si="5"/>
        <v>-1.1743174203505333</v>
      </c>
      <c r="J58" s="71"/>
      <c r="K58" s="71"/>
      <c r="L58" s="71"/>
      <c r="M58" s="71"/>
      <c r="N58" s="71"/>
      <c r="P58" s="71"/>
    </row>
    <row r="59" spans="1:16" x14ac:dyDescent="0.35">
      <c r="A59" s="70" t="s">
        <v>283</v>
      </c>
      <c r="B59" s="59">
        <v>100.2437718044373</v>
      </c>
      <c r="C59" s="71">
        <v>99.071165637889663</v>
      </c>
      <c r="D59" s="81"/>
      <c r="E59" s="81">
        <f t="shared" si="4"/>
        <v>-1.1697546345674659</v>
      </c>
      <c r="F59" s="81"/>
      <c r="G59" s="59">
        <v>100.16897800570996</v>
      </c>
      <c r="H59" s="59">
        <v>98.997246743089292</v>
      </c>
      <c r="I59" s="81">
        <f t="shared" si="5"/>
        <v>-1.1717312626206677</v>
      </c>
      <c r="J59" s="71"/>
      <c r="K59" s="71"/>
      <c r="L59" s="71"/>
      <c r="M59" s="71"/>
      <c r="N59" s="71"/>
      <c r="P59" s="71"/>
    </row>
    <row r="60" spans="1:16" x14ac:dyDescent="0.35">
      <c r="A60" s="70" t="s">
        <v>284</v>
      </c>
      <c r="B60" s="59">
        <v>100.28471311371959</v>
      </c>
      <c r="C60" s="71">
        <v>99.03369145486009</v>
      </c>
      <c r="D60" s="81"/>
      <c r="E60" s="81">
        <f t="shared" si="4"/>
        <v>-1.2474699483269069</v>
      </c>
      <c r="F60" s="81"/>
      <c r="G60" s="59">
        <v>93.908385703887703</v>
      </c>
      <c r="H60" s="59">
        <v>92.736906813272796</v>
      </c>
      <c r="I60" s="81">
        <f>H60-G60</f>
        <v>-1.1714788906149067</v>
      </c>
      <c r="J60" s="71"/>
      <c r="K60" s="71"/>
      <c r="L60" s="71"/>
      <c r="M60" s="71"/>
      <c r="N60" s="71"/>
      <c r="P60" s="71"/>
    </row>
    <row r="61" spans="1:16" ht="1.5" customHeight="1" x14ac:dyDescent="0.35">
      <c r="A61" s="38"/>
      <c r="B61" s="39"/>
      <c r="C61" s="39"/>
      <c r="D61" s="39"/>
      <c r="E61" s="39"/>
      <c r="F61" s="39"/>
      <c r="G61" s="39"/>
      <c r="H61" s="39"/>
      <c r="I61" s="39"/>
    </row>
    <row r="63" spans="1:16" x14ac:dyDescent="0.35">
      <c r="A63" s="122" t="s">
        <v>285</v>
      </c>
      <c r="B63" s="123"/>
      <c r="C63" s="123"/>
      <c r="D63" s="123"/>
    </row>
    <row r="64" spans="1:16" x14ac:dyDescent="0.35">
      <c r="A64" s="35"/>
      <c r="B64" s="31"/>
      <c r="C64" s="31"/>
      <c r="D64" s="31"/>
    </row>
    <row r="129" spans="7:7" x14ac:dyDescent="0.35">
      <c r="G129" s="107"/>
    </row>
    <row r="130" spans="7:7" x14ac:dyDescent="0.35">
      <c r="G130" s="107"/>
    </row>
    <row r="131" spans="7:7" x14ac:dyDescent="0.35">
      <c r="G131" s="107"/>
    </row>
    <row r="132" spans="7:7" x14ac:dyDescent="0.35">
      <c r="G132" s="107"/>
    </row>
    <row r="133" spans="7:7" x14ac:dyDescent="0.35">
      <c r="G133" s="107"/>
    </row>
    <row r="134" spans="7:7" x14ac:dyDescent="0.35">
      <c r="G134" s="107"/>
    </row>
    <row r="135" spans="7:7" x14ac:dyDescent="0.35">
      <c r="G135" s="107"/>
    </row>
    <row r="136" spans="7:7" x14ac:dyDescent="0.35">
      <c r="G136" s="107"/>
    </row>
    <row r="137" spans="7:7" x14ac:dyDescent="0.35">
      <c r="G137" s="107"/>
    </row>
    <row r="138" spans="7:7" x14ac:dyDescent="0.35">
      <c r="G138" s="107"/>
    </row>
    <row r="139" spans="7:7" x14ac:dyDescent="0.35">
      <c r="G139" s="107"/>
    </row>
    <row r="140" spans="7:7" x14ac:dyDescent="0.35">
      <c r="G140" s="107"/>
    </row>
    <row r="141" spans="7:7" x14ac:dyDescent="0.35">
      <c r="G141" s="107"/>
    </row>
    <row r="142" spans="7:7" x14ac:dyDescent="0.35">
      <c r="G142" s="107"/>
    </row>
    <row r="143" spans="7:7" x14ac:dyDescent="0.35">
      <c r="G143" s="107"/>
    </row>
    <row r="144" spans="7:7" x14ac:dyDescent="0.35">
      <c r="G144" s="107"/>
    </row>
    <row r="145" spans="7:7" x14ac:dyDescent="0.35">
      <c r="G145" s="107"/>
    </row>
    <row r="146" spans="7:7" x14ac:dyDescent="0.35">
      <c r="G146" s="107"/>
    </row>
    <row r="147" spans="7:7" x14ac:dyDescent="0.35">
      <c r="G147" s="107"/>
    </row>
    <row r="148" spans="7:7" x14ac:dyDescent="0.35">
      <c r="G148" s="107"/>
    </row>
    <row r="149" spans="7:7" x14ac:dyDescent="0.35">
      <c r="G149" s="107"/>
    </row>
    <row r="150" spans="7:7" x14ac:dyDescent="0.35">
      <c r="G150" s="107"/>
    </row>
    <row r="151" spans="7:7" x14ac:dyDescent="0.35">
      <c r="G151" s="107"/>
    </row>
    <row r="152" spans="7:7" x14ac:dyDescent="0.35">
      <c r="G152" s="107"/>
    </row>
    <row r="153" spans="7:7" x14ac:dyDescent="0.35">
      <c r="G153" s="107"/>
    </row>
    <row r="154" spans="7:7" x14ac:dyDescent="0.35">
      <c r="G154" s="107"/>
    </row>
    <row r="155" spans="7:7" x14ac:dyDescent="0.35">
      <c r="G155" s="107"/>
    </row>
    <row r="156" spans="7:7" x14ac:dyDescent="0.35">
      <c r="G156" s="107"/>
    </row>
    <row r="157" spans="7:7" x14ac:dyDescent="0.35">
      <c r="G157" s="107"/>
    </row>
    <row r="158" spans="7:7" x14ac:dyDescent="0.35">
      <c r="G158" s="107"/>
    </row>
    <row r="159" spans="7:7" x14ac:dyDescent="0.35">
      <c r="G159" s="107"/>
    </row>
    <row r="160" spans="7:7" x14ac:dyDescent="0.35">
      <c r="G160" s="107"/>
    </row>
    <row r="161" spans="7:7" x14ac:dyDescent="0.35">
      <c r="G161" s="107"/>
    </row>
    <row r="162" spans="7:7" x14ac:dyDescent="0.35">
      <c r="G162" s="107"/>
    </row>
    <row r="163" spans="7:7" x14ac:dyDescent="0.35">
      <c r="G163" s="107"/>
    </row>
    <row r="164" spans="7:7" x14ac:dyDescent="0.35">
      <c r="G164" s="107"/>
    </row>
    <row r="165" spans="7:7" x14ac:dyDescent="0.35">
      <c r="G165" s="107"/>
    </row>
    <row r="166" spans="7:7" x14ac:dyDescent="0.35">
      <c r="G166" s="107"/>
    </row>
    <row r="167" spans="7:7" x14ac:dyDescent="0.35">
      <c r="G167" s="107"/>
    </row>
    <row r="168" spans="7:7" x14ac:dyDescent="0.35">
      <c r="G168" s="107"/>
    </row>
    <row r="169" spans="7:7" x14ac:dyDescent="0.35">
      <c r="G169" s="107"/>
    </row>
    <row r="170" spans="7:7" x14ac:dyDescent="0.35">
      <c r="G170" s="107"/>
    </row>
    <row r="171" spans="7:7" x14ac:dyDescent="0.35">
      <c r="G171" s="107"/>
    </row>
    <row r="172" spans="7:7" x14ac:dyDescent="0.35">
      <c r="G172" s="107"/>
    </row>
    <row r="173" spans="7:7" x14ac:dyDescent="0.35">
      <c r="G173" s="107"/>
    </row>
    <row r="174" spans="7:7" x14ac:dyDescent="0.35">
      <c r="G174" s="107"/>
    </row>
    <row r="175" spans="7:7" x14ac:dyDescent="0.35">
      <c r="G175" s="107"/>
    </row>
    <row r="176" spans="7:7" x14ac:dyDescent="0.35">
      <c r="G176" s="107"/>
    </row>
    <row r="177" spans="7:7" x14ac:dyDescent="0.35">
      <c r="G177" s="107"/>
    </row>
    <row r="178" spans="7:7" x14ac:dyDescent="0.35">
      <c r="G178" s="107"/>
    </row>
    <row r="179" spans="7:7" x14ac:dyDescent="0.35">
      <c r="G179" s="107"/>
    </row>
    <row r="180" spans="7:7" x14ac:dyDescent="0.35">
      <c r="G180" s="107"/>
    </row>
    <row r="181" spans="7:7" x14ac:dyDescent="0.35">
      <c r="G181" s="107"/>
    </row>
    <row r="182" spans="7:7" x14ac:dyDescent="0.35">
      <c r="G182" s="107"/>
    </row>
    <row r="183" spans="7:7" x14ac:dyDescent="0.35">
      <c r="G183" s="107"/>
    </row>
    <row r="184" spans="7:7" x14ac:dyDescent="0.35">
      <c r="G184" s="107"/>
    </row>
    <row r="185" spans="7:7" x14ac:dyDescent="0.35">
      <c r="G185" s="107"/>
    </row>
    <row r="186" spans="7:7" x14ac:dyDescent="0.35">
      <c r="G186" s="107"/>
    </row>
    <row r="187" spans="7:7" x14ac:dyDescent="0.35">
      <c r="G187" s="107"/>
    </row>
    <row r="188" spans="7:7" x14ac:dyDescent="0.35">
      <c r="G188" s="107"/>
    </row>
    <row r="189" spans="7:7" x14ac:dyDescent="0.35">
      <c r="G189" s="107"/>
    </row>
    <row r="190" spans="7:7" x14ac:dyDescent="0.35">
      <c r="G190" s="107"/>
    </row>
    <row r="191" spans="7:7" x14ac:dyDescent="0.35">
      <c r="G191" s="107"/>
    </row>
    <row r="192" spans="7:7" x14ac:dyDescent="0.35">
      <c r="G192" s="107"/>
    </row>
    <row r="193" spans="7:7" x14ac:dyDescent="0.35">
      <c r="G193" s="107"/>
    </row>
    <row r="194" spans="7:7" x14ac:dyDescent="0.35">
      <c r="G194" s="107"/>
    </row>
    <row r="195" spans="7:7" x14ac:dyDescent="0.35">
      <c r="G195" s="107"/>
    </row>
    <row r="196" spans="7:7" x14ac:dyDescent="0.35">
      <c r="G196" s="107"/>
    </row>
    <row r="197" spans="7:7" x14ac:dyDescent="0.35">
      <c r="G197" s="107"/>
    </row>
    <row r="198" spans="7:7" x14ac:dyDescent="0.35">
      <c r="G198" s="107"/>
    </row>
    <row r="199" spans="7:7" x14ac:dyDescent="0.35">
      <c r="G199" s="107"/>
    </row>
    <row r="200" spans="7:7" x14ac:dyDescent="0.35">
      <c r="G200" s="107"/>
    </row>
    <row r="201" spans="7:7" x14ac:dyDescent="0.35">
      <c r="G201" s="107"/>
    </row>
    <row r="202" spans="7:7" x14ac:dyDescent="0.35">
      <c r="G202" s="107"/>
    </row>
    <row r="203" spans="7:7" x14ac:dyDescent="0.35">
      <c r="G203" s="107"/>
    </row>
    <row r="204" spans="7:7" x14ac:dyDescent="0.35">
      <c r="G204" s="107"/>
    </row>
    <row r="205" spans="7:7" x14ac:dyDescent="0.35">
      <c r="G205" s="107"/>
    </row>
    <row r="206" spans="7:7" x14ac:dyDescent="0.35">
      <c r="G206" s="107"/>
    </row>
    <row r="207" spans="7:7" x14ac:dyDescent="0.35">
      <c r="G207" s="107"/>
    </row>
    <row r="208" spans="7:7" x14ac:dyDescent="0.35">
      <c r="G208" s="107"/>
    </row>
    <row r="209" spans="7:7" x14ac:dyDescent="0.35">
      <c r="G209" s="107"/>
    </row>
    <row r="210" spans="7:7" x14ac:dyDescent="0.35">
      <c r="G210" s="107"/>
    </row>
    <row r="211" spans="7:7" x14ac:dyDescent="0.35">
      <c r="G211" s="107"/>
    </row>
    <row r="212" spans="7:7" x14ac:dyDescent="0.35">
      <c r="G212" s="107"/>
    </row>
    <row r="213" spans="7:7" x14ac:dyDescent="0.35">
      <c r="G213" s="107"/>
    </row>
    <row r="214" spans="7:7" x14ac:dyDescent="0.35">
      <c r="G214" s="107"/>
    </row>
    <row r="215" spans="7:7" x14ac:dyDescent="0.35">
      <c r="G215" s="107"/>
    </row>
    <row r="216" spans="7:7" x14ac:dyDescent="0.35">
      <c r="G216" s="107"/>
    </row>
    <row r="217" spans="7:7" x14ac:dyDescent="0.35">
      <c r="G217" s="107"/>
    </row>
    <row r="218" spans="7:7" x14ac:dyDescent="0.35">
      <c r="G218" s="107"/>
    </row>
    <row r="219" spans="7:7" x14ac:dyDescent="0.35">
      <c r="G219" s="107"/>
    </row>
    <row r="220" spans="7:7" x14ac:dyDescent="0.35">
      <c r="G220" s="107"/>
    </row>
    <row r="221" spans="7:7" x14ac:dyDescent="0.35">
      <c r="G221" s="107"/>
    </row>
    <row r="222" spans="7:7" x14ac:dyDescent="0.35">
      <c r="G222" s="107"/>
    </row>
    <row r="223" spans="7:7" x14ac:dyDescent="0.35">
      <c r="G223" s="107"/>
    </row>
    <row r="224" spans="7:7" x14ac:dyDescent="0.35">
      <c r="G224" s="107"/>
    </row>
    <row r="225" spans="7:7" x14ac:dyDescent="0.35">
      <c r="G225" s="107"/>
    </row>
    <row r="226" spans="7:7" x14ac:dyDescent="0.35">
      <c r="G226" s="107"/>
    </row>
    <row r="227" spans="7:7" x14ac:dyDescent="0.35">
      <c r="G227" s="107"/>
    </row>
    <row r="228" spans="7:7" x14ac:dyDescent="0.35">
      <c r="G228" s="107"/>
    </row>
    <row r="229" spans="7:7" x14ac:dyDescent="0.35">
      <c r="G229" s="107"/>
    </row>
    <row r="230" spans="7:7" x14ac:dyDescent="0.35">
      <c r="G230" s="107"/>
    </row>
    <row r="231" spans="7:7" x14ac:dyDescent="0.35">
      <c r="G231" s="107"/>
    </row>
    <row r="232" spans="7:7" x14ac:dyDescent="0.35">
      <c r="G232" s="107"/>
    </row>
    <row r="233" spans="7:7" x14ac:dyDescent="0.35">
      <c r="G233" s="107"/>
    </row>
    <row r="234" spans="7:7" x14ac:dyDescent="0.35">
      <c r="G234" s="107"/>
    </row>
    <row r="235" spans="7:7" x14ac:dyDescent="0.35">
      <c r="G235" s="107"/>
    </row>
    <row r="236" spans="7:7" x14ac:dyDescent="0.35">
      <c r="G236" s="107"/>
    </row>
    <row r="237" spans="7:7" x14ac:dyDescent="0.35">
      <c r="G237" s="107"/>
    </row>
    <row r="238" spans="7:7" x14ac:dyDescent="0.35">
      <c r="G238" s="107"/>
    </row>
    <row r="239" spans="7:7" x14ac:dyDescent="0.35">
      <c r="G239" s="107"/>
    </row>
    <row r="240" spans="7:7" x14ac:dyDescent="0.35">
      <c r="G240" s="107"/>
    </row>
    <row r="241" spans="7:7" x14ac:dyDescent="0.35">
      <c r="G241" s="107"/>
    </row>
    <row r="242" spans="7:7" x14ac:dyDescent="0.35">
      <c r="G242" s="107"/>
    </row>
    <row r="243" spans="7:7" x14ac:dyDescent="0.35">
      <c r="G243" s="107"/>
    </row>
    <row r="244" spans="7:7" x14ac:dyDescent="0.35">
      <c r="G244" s="107"/>
    </row>
    <row r="245" spans="7:7" x14ac:dyDescent="0.35">
      <c r="G245" s="107"/>
    </row>
    <row r="246" spans="7:7" x14ac:dyDescent="0.35">
      <c r="G246" s="107"/>
    </row>
    <row r="247" spans="7:7" x14ac:dyDescent="0.35">
      <c r="G247" s="107"/>
    </row>
    <row r="248" spans="7:7" x14ac:dyDescent="0.35">
      <c r="G248" s="107"/>
    </row>
    <row r="249" spans="7:7" x14ac:dyDescent="0.35">
      <c r="G249" s="107"/>
    </row>
    <row r="250" spans="7:7" x14ac:dyDescent="0.35">
      <c r="G250" s="107"/>
    </row>
    <row r="251" spans="7:7" x14ac:dyDescent="0.35">
      <c r="G251" s="107"/>
    </row>
    <row r="252" spans="7:7" x14ac:dyDescent="0.35">
      <c r="G252" s="107"/>
    </row>
    <row r="253" spans="7:7" x14ac:dyDescent="0.35">
      <c r="G253" s="107"/>
    </row>
    <row r="254" spans="7:7" x14ac:dyDescent="0.35">
      <c r="G254" s="107"/>
    </row>
    <row r="255" spans="7:7" x14ac:dyDescent="0.35">
      <c r="G255" s="107"/>
    </row>
    <row r="256" spans="7:7" x14ac:dyDescent="0.35">
      <c r="G256" s="107"/>
    </row>
    <row r="257" spans="7:7" x14ac:dyDescent="0.35">
      <c r="G257" s="107"/>
    </row>
    <row r="258" spans="7:7" x14ac:dyDescent="0.35">
      <c r="G258" s="107"/>
    </row>
    <row r="259" spans="7:7" x14ac:dyDescent="0.35">
      <c r="G259" s="107"/>
    </row>
    <row r="260" spans="7:7" x14ac:dyDescent="0.35">
      <c r="G260" s="107"/>
    </row>
    <row r="261" spans="7:7" x14ac:dyDescent="0.35">
      <c r="G261" s="107"/>
    </row>
    <row r="262" spans="7:7" x14ac:dyDescent="0.35">
      <c r="G262" s="107"/>
    </row>
    <row r="263" spans="7:7" x14ac:dyDescent="0.35">
      <c r="G263" s="107"/>
    </row>
    <row r="264" spans="7:7" x14ac:dyDescent="0.35">
      <c r="G264" s="107"/>
    </row>
    <row r="265" spans="7:7" x14ac:dyDescent="0.35">
      <c r="G265" s="107"/>
    </row>
    <row r="266" spans="7:7" x14ac:dyDescent="0.35">
      <c r="G266" s="107"/>
    </row>
    <row r="267" spans="7:7" x14ac:dyDescent="0.35">
      <c r="G267" s="107"/>
    </row>
    <row r="268" spans="7:7" x14ac:dyDescent="0.35">
      <c r="G268" s="107"/>
    </row>
    <row r="269" spans="7:7" x14ac:dyDescent="0.35">
      <c r="G269" s="107"/>
    </row>
    <row r="270" spans="7:7" x14ac:dyDescent="0.35">
      <c r="G270" s="107"/>
    </row>
    <row r="271" spans="7:7" x14ac:dyDescent="0.35">
      <c r="G271" s="107"/>
    </row>
    <row r="272" spans="7:7" x14ac:dyDescent="0.35">
      <c r="G272" s="107"/>
    </row>
    <row r="273" spans="7:7" x14ac:dyDescent="0.35">
      <c r="G273" s="107"/>
    </row>
    <row r="274" spans="7:7" x14ac:dyDescent="0.35">
      <c r="G274" s="107"/>
    </row>
    <row r="275" spans="7:7" x14ac:dyDescent="0.35">
      <c r="G275" s="107"/>
    </row>
    <row r="276" spans="7:7" x14ac:dyDescent="0.35">
      <c r="G276" s="107"/>
    </row>
    <row r="277" spans="7:7" x14ac:dyDescent="0.35">
      <c r="G277" s="107"/>
    </row>
    <row r="278" spans="7:7" x14ac:dyDescent="0.35">
      <c r="G278" s="107"/>
    </row>
    <row r="279" spans="7:7" x14ac:dyDescent="0.35">
      <c r="G279" s="107"/>
    </row>
    <row r="280" spans="7:7" x14ac:dyDescent="0.35">
      <c r="G280" s="107"/>
    </row>
    <row r="281" spans="7:7" x14ac:dyDescent="0.35">
      <c r="G281" s="107"/>
    </row>
    <row r="282" spans="7:7" x14ac:dyDescent="0.35">
      <c r="G282" s="107"/>
    </row>
    <row r="283" spans="7:7" x14ac:dyDescent="0.35">
      <c r="G283" s="107"/>
    </row>
    <row r="284" spans="7:7" x14ac:dyDescent="0.35">
      <c r="G284" s="107"/>
    </row>
    <row r="285" spans="7:7" x14ac:dyDescent="0.35">
      <c r="G285" s="107"/>
    </row>
    <row r="286" spans="7:7" x14ac:dyDescent="0.35">
      <c r="G286" s="107"/>
    </row>
    <row r="287" spans="7:7" x14ac:dyDescent="0.35">
      <c r="G287" s="107"/>
    </row>
    <row r="288" spans="7:7" x14ac:dyDescent="0.35">
      <c r="G288" s="107"/>
    </row>
    <row r="289" spans="7:7" x14ac:dyDescent="0.35">
      <c r="G289" s="107"/>
    </row>
    <row r="290" spans="7:7" x14ac:dyDescent="0.35">
      <c r="G290" s="107"/>
    </row>
    <row r="291" spans="7:7" x14ac:dyDescent="0.35">
      <c r="G291" s="107"/>
    </row>
    <row r="292" spans="7:7" x14ac:dyDescent="0.35">
      <c r="G292" s="107"/>
    </row>
    <row r="293" spans="7:7" x14ac:dyDescent="0.35">
      <c r="G293" s="107"/>
    </row>
    <row r="294" spans="7:7" x14ac:dyDescent="0.35">
      <c r="G294" s="107"/>
    </row>
    <row r="295" spans="7:7" x14ac:dyDescent="0.35">
      <c r="G295" s="107"/>
    </row>
    <row r="296" spans="7:7" x14ac:dyDescent="0.35">
      <c r="G296" s="107"/>
    </row>
    <row r="297" spans="7:7" x14ac:dyDescent="0.35">
      <c r="G297" s="107"/>
    </row>
    <row r="298" spans="7:7" x14ac:dyDescent="0.35">
      <c r="G298" s="107"/>
    </row>
    <row r="299" spans="7:7" x14ac:dyDescent="0.35">
      <c r="G299" s="107"/>
    </row>
    <row r="300" spans="7:7" x14ac:dyDescent="0.35">
      <c r="G300" s="107"/>
    </row>
    <row r="301" spans="7:7" x14ac:dyDescent="0.35">
      <c r="G301" s="107"/>
    </row>
    <row r="302" spans="7:7" x14ac:dyDescent="0.35">
      <c r="G302" s="107"/>
    </row>
    <row r="303" spans="7:7" x14ac:dyDescent="0.35">
      <c r="G303" s="107"/>
    </row>
    <row r="304" spans="7:7" x14ac:dyDescent="0.35">
      <c r="G304" s="107"/>
    </row>
    <row r="305" spans="7:7" x14ac:dyDescent="0.35">
      <c r="G305" s="107"/>
    </row>
    <row r="306" spans="7:7" x14ac:dyDescent="0.35">
      <c r="G306" s="107"/>
    </row>
    <row r="307" spans="7:7" x14ac:dyDescent="0.35">
      <c r="G307" s="107"/>
    </row>
    <row r="308" spans="7:7" x14ac:dyDescent="0.35">
      <c r="G308" s="107"/>
    </row>
    <row r="309" spans="7:7" x14ac:dyDescent="0.35">
      <c r="G309" s="107"/>
    </row>
    <row r="310" spans="7:7" x14ac:dyDescent="0.35">
      <c r="G310" s="107"/>
    </row>
    <row r="311" spans="7:7" x14ac:dyDescent="0.35">
      <c r="G311" s="107"/>
    </row>
    <row r="312" spans="7:7" x14ac:dyDescent="0.35">
      <c r="G312" s="107"/>
    </row>
    <row r="313" spans="7:7" x14ac:dyDescent="0.35">
      <c r="G313" s="107"/>
    </row>
    <row r="314" spans="7:7" x14ac:dyDescent="0.35">
      <c r="G314" s="107"/>
    </row>
    <row r="315" spans="7:7" x14ac:dyDescent="0.35">
      <c r="G315" s="107"/>
    </row>
    <row r="316" spans="7:7" x14ac:dyDescent="0.35">
      <c r="G316" s="107"/>
    </row>
    <row r="317" spans="7:7" x14ac:dyDescent="0.35">
      <c r="G317" s="107"/>
    </row>
    <row r="318" spans="7:7" x14ac:dyDescent="0.35">
      <c r="G318" s="107"/>
    </row>
    <row r="319" spans="7:7" x14ac:dyDescent="0.35">
      <c r="G319" s="107"/>
    </row>
    <row r="320" spans="7:7" x14ac:dyDescent="0.35">
      <c r="G320" s="107"/>
    </row>
    <row r="321" spans="7:7" x14ac:dyDescent="0.35">
      <c r="G321" s="107"/>
    </row>
    <row r="322" spans="7:7" x14ac:dyDescent="0.35">
      <c r="G322" s="107"/>
    </row>
    <row r="323" spans="7:7" x14ac:dyDescent="0.35">
      <c r="G323" s="107"/>
    </row>
    <row r="324" spans="7:7" x14ac:dyDescent="0.35">
      <c r="G324" s="107"/>
    </row>
    <row r="325" spans="7:7" x14ac:dyDescent="0.35">
      <c r="G325" s="107"/>
    </row>
    <row r="326" spans="7:7" x14ac:dyDescent="0.35">
      <c r="G326" s="107"/>
    </row>
    <row r="327" spans="7:7" x14ac:dyDescent="0.35">
      <c r="G327" s="107"/>
    </row>
    <row r="328" spans="7:7" x14ac:dyDescent="0.35">
      <c r="G328" s="107"/>
    </row>
    <row r="329" spans="7:7" x14ac:dyDescent="0.35">
      <c r="G329" s="107"/>
    </row>
    <row r="330" spans="7:7" x14ac:dyDescent="0.35">
      <c r="G330" s="107"/>
    </row>
    <row r="331" spans="7:7" x14ac:dyDescent="0.35">
      <c r="G331" s="107"/>
    </row>
    <row r="332" spans="7:7" x14ac:dyDescent="0.35">
      <c r="G332" s="107"/>
    </row>
    <row r="333" spans="7:7" x14ac:dyDescent="0.35">
      <c r="G333" s="107"/>
    </row>
    <row r="334" spans="7:7" x14ac:dyDescent="0.35">
      <c r="G334" s="107"/>
    </row>
    <row r="335" spans="7:7" x14ac:dyDescent="0.35">
      <c r="G335" s="107"/>
    </row>
    <row r="336" spans="7:7" x14ac:dyDescent="0.35">
      <c r="G336" s="107"/>
    </row>
    <row r="337" spans="7:7" x14ac:dyDescent="0.35">
      <c r="G337" s="107"/>
    </row>
    <row r="338" spans="7:7" x14ac:dyDescent="0.35">
      <c r="G338" s="107"/>
    </row>
    <row r="339" spans="7:7" x14ac:dyDescent="0.35">
      <c r="G339" s="107"/>
    </row>
    <row r="340" spans="7:7" x14ac:dyDescent="0.35">
      <c r="G340" s="107"/>
    </row>
    <row r="341" spans="7:7" x14ac:dyDescent="0.35">
      <c r="G341" s="107"/>
    </row>
    <row r="342" spans="7:7" x14ac:dyDescent="0.35">
      <c r="G342" s="107"/>
    </row>
    <row r="343" spans="7:7" x14ac:dyDescent="0.35">
      <c r="G343" s="107"/>
    </row>
    <row r="344" spans="7:7" x14ac:dyDescent="0.35">
      <c r="G344" s="107"/>
    </row>
    <row r="345" spans="7:7" x14ac:dyDescent="0.35">
      <c r="G345" s="107"/>
    </row>
    <row r="346" spans="7:7" x14ac:dyDescent="0.35">
      <c r="G346" s="107"/>
    </row>
    <row r="347" spans="7:7" x14ac:dyDescent="0.35">
      <c r="G347" s="107"/>
    </row>
    <row r="348" spans="7:7" x14ac:dyDescent="0.35">
      <c r="G348" s="107"/>
    </row>
    <row r="349" spans="7:7" x14ac:dyDescent="0.35">
      <c r="G349" s="107"/>
    </row>
    <row r="350" spans="7:7" x14ac:dyDescent="0.35">
      <c r="G350" s="107"/>
    </row>
    <row r="351" spans="7:7" x14ac:dyDescent="0.35">
      <c r="G351" s="107"/>
    </row>
    <row r="352" spans="7:7" x14ac:dyDescent="0.35">
      <c r="G352" s="107"/>
    </row>
    <row r="353" spans="7:7" x14ac:dyDescent="0.35">
      <c r="G353" s="107"/>
    </row>
    <row r="354" spans="7:7" x14ac:dyDescent="0.35">
      <c r="G354" s="107"/>
    </row>
    <row r="355" spans="7:7" x14ac:dyDescent="0.35">
      <c r="G355" s="107"/>
    </row>
    <row r="356" spans="7:7" x14ac:dyDescent="0.35">
      <c r="G356" s="107"/>
    </row>
    <row r="357" spans="7:7" x14ac:dyDescent="0.35">
      <c r="G357" s="107"/>
    </row>
    <row r="358" spans="7:7" x14ac:dyDescent="0.35">
      <c r="G358" s="107"/>
    </row>
    <row r="359" spans="7:7" x14ac:dyDescent="0.35">
      <c r="G359" s="107"/>
    </row>
    <row r="360" spans="7:7" x14ac:dyDescent="0.35">
      <c r="G360" s="107"/>
    </row>
    <row r="361" spans="7:7" x14ac:dyDescent="0.35">
      <c r="G361" s="107"/>
    </row>
    <row r="362" spans="7:7" x14ac:dyDescent="0.35">
      <c r="G362" s="107"/>
    </row>
    <row r="363" spans="7:7" x14ac:dyDescent="0.35">
      <c r="G363" s="107"/>
    </row>
    <row r="364" spans="7:7" x14ac:dyDescent="0.35">
      <c r="G364" s="107"/>
    </row>
    <row r="365" spans="7:7" x14ac:dyDescent="0.35">
      <c r="G365" s="107"/>
    </row>
    <row r="366" spans="7:7" x14ac:dyDescent="0.35">
      <c r="G366" s="107"/>
    </row>
    <row r="367" spans="7:7" x14ac:dyDescent="0.35">
      <c r="G367" s="107"/>
    </row>
    <row r="368" spans="7:7" x14ac:dyDescent="0.35">
      <c r="G368" s="107"/>
    </row>
    <row r="369" spans="7:7" x14ac:dyDescent="0.35">
      <c r="G369" s="107"/>
    </row>
    <row r="370" spans="7:7" x14ac:dyDescent="0.35">
      <c r="G370" s="107"/>
    </row>
    <row r="371" spans="7:7" x14ac:dyDescent="0.35">
      <c r="G371" s="107"/>
    </row>
    <row r="372" spans="7:7" x14ac:dyDescent="0.35">
      <c r="G372" s="107"/>
    </row>
    <row r="373" spans="7:7" x14ac:dyDescent="0.35">
      <c r="G373" s="107"/>
    </row>
    <row r="374" spans="7:7" x14ac:dyDescent="0.35">
      <c r="G374" s="107"/>
    </row>
    <row r="375" spans="7:7" x14ac:dyDescent="0.35">
      <c r="G375" s="107"/>
    </row>
    <row r="376" spans="7:7" x14ac:dyDescent="0.35">
      <c r="G376" s="107"/>
    </row>
    <row r="377" spans="7:7" x14ac:dyDescent="0.35">
      <c r="G377" s="107"/>
    </row>
    <row r="378" spans="7:7" x14ac:dyDescent="0.35">
      <c r="G378" s="107"/>
    </row>
    <row r="379" spans="7:7" x14ac:dyDescent="0.35">
      <c r="G379" s="107"/>
    </row>
    <row r="380" spans="7:7" x14ac:dyDescent="0.35">
      <c r="G380" s="107"/>
    </row>
    <row r="381" spans="7:7" x14ac:dyDescent="0.35">
      <c r="G381" s="107"/>
    </row>
    <row r="382" spans="7:7" x14ac:dyDescent="0.35">
      <c r="G382" s="107"/>
    </row>
    <row r="383" spans="7:7" x14ac:dyDescent="0.35">
      <c r="G383" s="107"/>
    </row>
    <row r="384" spans="7:7" x14ac:dyDescent="0.35">
      <c r="G384" s="107"/>
    </row>
    <row r="385" spans="7:7" x14ac:dyDescent="0.35">
      <c r="G385" s="107"/>
    </row>
    <row r="386" spans="7:7" x14ac:dyDescent="0.35">
      <c r="G386" s="107"/>
    </row>
    <row r="387" spans="7:7" x14ac:dyDescent="0.35">
      <c r="G387" s="107"/>
    </row>
    <row r="388" spans="7:7" x14ac:dyDescent="0.35">
      <c r="G388" s="107"/>
    </row>
    <row r="389" spans="7:7" x14ac:dyDescent="0.35">
      <c r="G389" s="107"/>
    </row>
    <row r="390" spans="7:7" x14ac:dyDescent="0.35">
      <c r="G390" s="107"/>
    </row>
    <row r="391" spans="7:7" x14ac:dyDescent="0.35">
      <c r="G391" s="107"/>
    </row>
    <row r="392" spans="7:7" x14ac:dyDescent="0.35">
      <c r="G392" s="107"/>
    </row>
    <row r="393" spans="7:7" x14ac:dyDescent="0.35">
      <c r="G393" s="107"/>
    </row>
    <row r="394" spans="7:7" x14ac:dyDescent="0.35">
      <c r="G394" s="107"/>
    </row>
    <row r="395" spans="7:7" x14ac:dyDescent="0.35">
      <c r="G395" s="107"/>
    </row>
    <row r="396" spans="7:7" x14ac:dyDescent="0.35">
      <c r="G396" s="107"/>
    </row>
    <row r="397" spans="7:7" x14ac:dyDescent="0.35">
      <c r="G397" s="107"/>
    </row>
    <row r="398" spans="7:7" x14ac:dyDescent="0.35">
      <c r="G398" s="107"/>
    </row>
    <row r="399" spans="7:7" x14ac:dyDescent="0.35">
      <c r="G399" s="107"/>
    </row>
    <row r="400" spans="7:7" x14ac:dyDescent="0.35">
      <c r="G400" s="107"/>
    </row>
    <row r="401" spans="7:7" x14ac:dyDescent="0.35">
      <c r="G401" s="107"/>
    </row>
    <row r="402" spans="7:7" x14ac:dyDescent="0.35">
      <c r="G402" s="107"/>
    </row>
    <row r="403" spans="7:7" x14ac:dyDescent="0.35">
      <c r="G403" s="107"/>
    </row>
    <row r="404" spans="7:7" x14ac:dyDescent="0.35">
      <c r="G404" s="107"/>
    </row>
    <row r="405" spans="7:7" x14ac:dyDescent="0.35">
      <c r="G405" s="107"/>
    </row>
    <row r="406" spans="7:7" x14ac:dyDescent="0.35">
      <c r="G406" s="107"/>
    </row>
    <row r="407" spans="7:7" x14ac:dyDescent="0.35">
      <c r="G407" s="107"/>
    </row>
    <row r="408" spans="7:7" x14ac:dyDescent="0.35">
      <c r="G408" s="107"/>
    </row>
    <row r="409" spans="7:7" x14ac:dyDescent="0.35">
      <c r="G409" s="107"/>
    </row>
    <row r="410" spans="7:7" x14ac:dyDescent="0.35">
      <c r="G410" s="107"/>
    </row>
    <row r="411" spans="7:7" x14ac:dyDescent="0.35">
      <c r="G411" s="107"/>
    </row>
    <row r="412" spans="7:7" x14ac:dyDescent="0.35">
      <c r="G412" s="107"/>
    </row>
    <row r="413" spans="7:7" x14ac:dyDescent="0.35">
      <c r="G413" s="107"/>
    </row>
    <row r="414" spans="7:7" x14ac:dyDescent="0.35">
      <c r="G414" s="107"/>
    </row>
    <row r="415" spans="7:7" x14ac:dyDescent="0.35">
      <c r="G415" s="107"/>
    </row>
    <row r="416" spans="7:7" x14ac:dyDescent="0.35">
      <c r="G416" s="107"/>
    </row>
    <row r="417" spans="7:7" x14ac:dyDescent="0.35">
      <c r="G417" s="107"/>
    </row>
    <row r="418" spans="7:7" x14ac:dyDescent="0.35">
      <c r="G418" s="107"/>
    </row>
    <row r="419" spans="7:7" x14ac:dyDescent="0.35">
      <c r="G419" s="107"/>
    </row>
    <row r="420" spans="7:7" x14ac:dyDescent="0.35">
      <c r="G420" s="107"/>
    </row>
    <row r="421" spans="7:7" x14ac:dyDescent="0.35">
      <c r="G421" s="107"/>
    </row>
    <row r="422" spans="7:7" x14ac:dyDescent="0.35">
      <c r="G422" s="107"/>
    </row>
    <row r="423" spans="7:7" x14ac:dyDescent="0.35">
      <c r="G423" s="107"/>
    </row>
    <row r="424" spans="7:7" x14ac:dyDescent="0.35">
      <c r="G424" s="107"/>
    </row>
    <row r="425" spans="7:7" x14ac:dyDescent="0.35">
      <c r="G425" s="107"/>
    </row>
    <row r="426" spans="7:7" x14ac:dyDescent="0.35">
      <c r="G426" s="107"/>
    </row>
    <row r="427" spans="7:7" x14ac:dyDescent="0.35">
      <c r="G427" s="107"/>
    </row>
    <row r="428" spans="7:7" x14ac:dyDescent="0.35">
      <c r="G428" s="107"/>
    </row>
    <row r="429" spans="7:7" x14ac:dyDescent="0.35">
      <c r="G429" s="107"/>
    </row>
    <row r="430" spans="7:7" x14ac:dyDescent="0.35">
      <c r="G430" s="107"/>
    </row>
    <row r="431" spans="7:7" x14ac:dyDescent="0.35">
      <c r="G431" s="107"/>
    </row>
    <row r="432" spans="7:7" x14ac:dyDescent="0.35">
      <c r="G432" s="107"/>
    </row>
    <row r="433" spans="7:7" x14ac:dyDescent="0.35">
      <c r="G433" s="107"/>
    </row>
    <row r="434" spans="7:7" x14ac:dyDescent="0.35">
      <c r="G434" s="107"/>
    </row>
    <row r="435" spans="7:7" x14ac:dyDescent="0.35">
      <c r="G435" s="107"/>
    </row>
    <row r="436" spans="7:7" x14ac:dyDescent="0.35">
      <c r="G436" s="107"/>
    </row>
    <row r="437" spans="7:7" x14ac:dyDescent="0.35">
      <c r="G437" s="107"/>
    </row>
    <row r="438" spans="7:7" x14ac:dyDescent="0.35">
      <c r="G438" s="107"/>
    </row>
    <row r="439" spans="7:7" x14ac:dyDescent="0.35">
      <c r="G439" s="107"/>
    </row>
    <row r="440" spans="7:7" x14ac:dyDescent="0.35">
      <c r="G440" s="107"/>
    </row>
    <row r="441" spans="7:7" x14ac:dyDescent="0.35">
      <c r="G441" s="107"/>
    </row>
    <row r="442" spans="7:7" x14ac:dyDescent="0.35">
      <c r="G442" s="107"/>
    </row>
    <row r="443" spans="7:7" x14ac:dyDescent="0.35">
      <c r="G443" s="107"/>
    </row>
    <row r="444" spans="7:7" x14ac:dyDescent="0.35">
      <c r="G444" s="107"/>
    </row>
    <row r="445" spans="7:7" x14ac:dyDescent="0.35">
      <c r="G445" s="107"/>
    </row>
    <row r="446" spans="7:7" x14ac:dyDescent="0.35">
      <c r="G446" s="107"/>
    </row>
    <row r="447" spans="7:7" x14ac:dyDescent="0.35">
      <c r="G447" s="107"/>
    </row>
    <row r="448" spans="7:7" x14ac:dyDescent="0.35">
      <c r="G448" s="107"/>
    </row>
    <row r="449" spans="7:7" x14ac:dyDescent="0.35">
      <c r="G449" s="107"/>
    </row>
    <row r="450" spans="7:7" x14ac:dyDescent="0.35">
      <c r="G450" s="107"/>
    </row>
    <row r="451" spans="7:7" x14ac:dyDescent="0.35">
      <c r="G451" s="107"/>
    </row>
    <row r="452" spans="7:7" x14ac:dyDescent="0.35">
      <c r="G452" s="107"/>
    </row>
    <row r="453" spans="7:7" x14ac:dyDescent="0.35">
      <c r="G453" s="107"/>
    </row>
    <row r="454" spans="7:7" x14ac:dyDescent="0.35">
      <c r="G454" s="107"/>
    </row>
    <row r="455" spans="7:7" x14ac:dyDescent="0.35">
      <c r="G455" s="107"/>
    </row>
    <row r="456" spans="7:7" x14ac:dyDescent="0.35">
      <c r="G456" s="107"/>
    </row>
    <row r="457" spans="7:7" x14ac:dyDescent="0.35">
      <c r="G457" s="107"/>
    </row>
    <row r="458" spans="7:7" x14ac:dyDescent="0.35">
      <c r="G458" s="107"/>
    </row>
    <row r="459" spans="7:7" x14ac:dyDescent="0.35">
      <c r="G459" s="107"/>
    </row>
    <row r="460" spans="7:7" x14ac:dyDescent="0.35">
      <c r="G460" s="107"/>
    </row>
    <row r="461" spans="7:7" x14ac:dyDescent="0.35">
      <c r="G461" s="107"/>
    </row>
    <row r="462" spans="7:7" x14ac:dyDescent="0.35">
      <c r="G462" s="107"/>
    </row>
    <row r="463" spans="7:7" x14ac:dyDescent="0.35">
      <c r="G463" s="107"/>
    </row>
    <row r="464" spans="7:7" x14ac:dyDescent="0.35">
      <c r="G464" s="107"/>
    </row>
    <row r="465" spans="7:7" x14ac:dyDescent="0.35">
      <c r="G465" s="107"/>
    </row>
    <row r="466" spans="7:7" x14ac:dyDescent="0.35">
      <c r="G466" s="107"/>
    </row>
    <row r="467" spans="7:7" x14ac:dyDescent="0.35">
      <c r="G467" s="107"/>
    </row>
    <row r="468" spans="7:7" x14ac:dyDescent="0.35">
      <c r="G468" s="107"/>
    </row>
    <row r="469" spans="7:7" x14ac:dyDescent="0.35">
      <c r="G469" s="107"/>
    </row>
    <row r="470" spans="7:7" x14ac:dyDescent="0.35">
      <c r="G470" s="107"/>
    </row>
    <row r="471" spans="7:7" x14ac:dyDescent="0.35">
      <c r="G471" s="107"/>
    </row>
    <row r="472" spans="7:7" x14ac:dyDescent="0.35">
      <c r="G472" s="107"/>
    </row>
    <row r="473" spans="7:7" x14ac:dyDescent="0.35">
      <c r="G473" s="107"/>
    </row>
    <row r="474" spans="7:7" x14ac:dyDescent="0.35">
      <c r="G474" s="107"/>
    </row>
    <row r="475" spans="7:7" x14ac:dyDescent="0.35">
      <c r="G475" s="107"/>
    </row>
    <row r="476" spans="7:7" x14ac:dyDescent="0.35">
      <c r="G476" s="107"/>
    </row>
    <row r="477" spans="7:7" x14ac:dyDescent="0.35">
      <c r="G477" s="107"/>
    </row>
    <row r="478" spans="7:7" x14ac:dyDescent="0.35">
      <c r="G478" s="107"/>
    </row>
    <row r="479" spans="7:7" x14ac:dyDescent="0.35">
      <c r="G479" s="107"/>
    </row>
    <row r="480" spans="7:7" x14ac:dyDescent="0.35">
      <c r="G480" s="107"/>
    </row>
    <row r="481" spans="7:7" x14ac:dyDescent="0.35">
      <c r="G481" s="107"/>
    </row>
    <row r="482" spans="7:7" x14ac:dyDescent="0.35">
      <c r="G482" s="107"/>
    </row>
    <row r="483" spans="7:7" x14ac:dyDescent="0.35">
      <c r="G483" s="107"/>
    </row>
    <row r="484" spans="7:7" x14ac:dyDescent="0.35">
      <c r="G484" s="107"/>
    </row>
    <row r="485" spans="7:7" x14ac:dyDescent="0.35">
      <c r="G485" s="107"/>
    </row>
    <row r="486" spans="7:7" x14ac:dyDescent="0.35">
      <c r="G486" s="107"/>
    </row>
    <row r="487" spans="7:7" x14ac:dyDescent="0.35">
      <c r="G487" s="107"/>
    </row>
    <row r="488" spans="7:7" x14ac:dyDescent="0.35">
      <c r="G488" s="107"/>
    </row>
    <row r="489" spans="7:7" x14ac:dyDescent="0.35">
      <c r="G489" s="107"/>
    </row>
    <row r="490" spans="7:7" x14ac:dyDescent="0.35">
      <c r="G490" s="107"/>
    </row>
    <row r="491" spans="7:7" x14ac:dyDescent="0.35">
      <c r="G491" s="107"/>
    </row>
    <row r="492" spans="7:7" x14ac:dyDescent="0.35">
      <c r="G492" s="107"/>
    </row>
    <row r="493" spans="7:7" x14ac:dyDescent="0.35">
      <c r="G493" s="107"/>
    </row>
    <row r="494" spans="7:7" x14ac:dyDescent="0.35">
      <c r="G494" s="107"/>
    </row>
    <row r="495" spans="7:7" x14ac:dyDescent="0.35">
      <c r="G495" s="107"/>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492"/>
  <sheetViews>
    <sheetView topLeftCell="A452" zoomScaleNormal="100" workbookViewId="0">
      <selection activeCell="K71" sqref="K71"/>
    </sheetView>
  </sheetViews>
  <sheetFormatPr defaultColWidth="9.1796875" defaultRowHeight="14.5" x14ac:dyDescent="0.35"/>
  <cols>
    <col min="1" max="1" width="3.54296875" style="32" customWidth="1"/>
    <col min="2" max="2" width="13.453125" style="2" customWidth="1"/>
    <col min="3" max="5" width="18.54296875" style="31" customWidth="1"/>
    <col min="6" max="6" width="9.1796875" style="47"/>
    <col min="7" max="7" width="9.81640625" style="47" bestFit="1" customWidth="1"/>
    <col min="8" max="16384" width="9.1796875" style="47"/>
  </cols>
  <sheetData>
    <row r="1" spans="1:5" ht="15.5" x14ac:dyDescent="0.35">
      <c r="A1" s="108" t="s">
        <v>93</v>
      </c>
      <c r="B1" s="49"/>
      <c r="C1" s="48"/>
      <c r="D1" s="48"/>
    </row>
    <row r="2" spans="1:5" ht="11.25" customHeight="1" x14ac:dyDescent="0.35">
      <c r="A2" s="109"/>
      <c r="B2" s="77"/>
      <c r="C2" s="76"/>
      <c r="D2" s="76"/>
      <c r="E2" s="78"/>
    </row>
    <row r="3" spans="1:5" x14ac:dyDescent="0.35">
      <c r="A3" s="139" t="s">
        <v>72</v>
      </c>
      <c r="B3" s="140"/>
      <c r="C3" s="52" t="s">
        <v>66</v>
      </c>
      <c r="D3" s="52" t="s">
        <v>64</v>
      </c>
      <c r="E3" s="52" t="s">
        <v>67</v>
      </c>
    </row>
    <row r="4" spans="1:5" x14ac:dyDescent="0.35">
      <c r="A4" s="127">
        <v>1985</v>
      </c>
      <c r="B4" s="128"/>
      <c r="C4" s="51"/>
      <c r="D4" s="51"/>
      <c r="E4" s="51"/>
    </row>
    <row r="5" spans="1:5" x14ac:dyDescent="0.35">
      <c r="A5" s="72"/>
      <c r="B5" s="73" t="s">
        <v>73</v>
      </c>
      <c r="C5" s="71">
        <v>18.953164381600367</v>
      </c>
      <c r="D5" s="71">
        <v>18.305794601765598</v>
      </c>
      <c r="E5" s="82" t="s">
        <v>2</v>
      </c>
    </row>
    <row r="6" spans="1:5" x14ac:dyDescent="0.35">
      <c r="A6" s="72"/>
      <c r="B6" s="73" t="s">
        <v>74</v>
      </c>
      <c r="C6" s="71">
        <v>17.304669319497009</v>
      </c>
      <c r="D6" s="71">
        <v>16.713606015136524</v>
      </c>
      <c r="E6" s="82" t="s">
        <v>2</v>
      </c>
    </row>
    <row r="7" spans="1:5" x14ac:dyDescent="0.35">
      <c r="A7" s="72"/>
      <c r="B7" s="73" t="s">
        <v>71</v>
      </c>
      <c r="C7" s="71">
        <v>18.060984361725748</v>
      </c>
      <c r="D7" s="71">
        <v>17.444088141419641</v>
      </c>
      <c r="E7" s="82" t="s">
        <v>2</v>
      </c>
    </row>
    <row r="8" spans="1:5" x14ac:dyDescent="0.35">
      <c r="A8" s="72"/>
      <c r="B8" s="73" t="s">
        <v>75</v>
      </c>
      <c r="C8" s="71">
        <v>16.652517426796784</v>
      </c>
      <c r="D8" s="71">
        <v>16.083729211634914</v>
      </c>
      <c r="E8" s="82" t="s">
        <v>2</v>
      </c>
    </row>
    <row r="9" spans="1:5" x14ac:dyDescent="0.35">
      <c r="A9" s="72"/>
      <c r="B9" s="73" t="s">
        <v>63</v>
      </c>
      <c r="C9" s="71">
        <v>17.191448504792113</v>
      </c>
      <c r="D9" s="71">
        <v>16.604252403417497</v>
      </c>
      <c r="E9" s="82" t="s">
        <v>2</v>
      </c>
    </row>
    <row r="10" spans="1:5" x14ac:dyDescent="0.35">
      <c r="A10" s="72"/>
      <c r="B10" s="73" t="s">
        <v>70</v>
      </c>
      <c r="C10" s="71">
        <v>18.359887312546682</v>
      </c>
      <c r="D10" s="71">
        <v>17.732781676357881</v>
      </c>
      <c r="E10" s="82" t="s">
        <v>2</v>
      </c>
    </row>
    <row r="11" spans="1:5" x14ac:dyDescent="0.35">
      <c r="A11" s="72"/>
      <c r="B11" s="73" t="s">
        <v>76</v>
      </c>
      <c r="C11" s="71">
        <v>17.413361301613715</v>
      </c>
      <c r="D11" s="71">
        <v>16.818585482386794</v>
      </c>
      <c r="E11" s="82" t="s">
        <v>2</v>
      </c>
    </row>
    <row r="12" spans="1:5" x14ac:dyDescent="0.35">
      <c r="A12" s="72"/>
      <c r="B12" s="73" t="s">
        <v>77</v>
      </c>
      <c r="C12" s="71">
        <v>18.1877916741952</v>
      </c>
      <c r="D12" s="71">
        <v>17.566564186544955</v>
      </c>
      <c r="E12" s="82" t="s">
        <v>2</v>
      </c>
    </row>
    <row r="13" spans="1:5" x14ac:dyDescent="0.35">
      <c r="A13" s="72"/>
      <c r="B13" s="73" t="s">
        <v>69</v>
      </c>
      <c r="C13" s="71">
        <v>19.990267044297255</v>
      </c>
      <c r="D13" s="71">
        <v>19.307473685111916</v>
      </c>
      <c r="E13" s="82" t="s">
        <v>2</v>
      </c>
    </row>
    <row r="14" spans="1:5" x14ac:dyDescent="0.35">
      <c r="A14" s="72"/>
      <c r="B14" s="73" t="s">
        <v>78</v>
      </c>
      <c r="C14" s="71">
        <v>19.4830377944193</v>
      </c>
      <c r="D14" s="71">
        <v>18.81756950461066</v>
      </c>
      <c r="E14" s="82" t="s">
        <v>2</v>
      </c>
    </row>
    <row r="15" spans="1:5" x14ac:dyDescent="0.35">
      <c r="A15" s="72"/>
      <c r="B15" s="73" t="s">
        <v>79</v>
      </c>
      <c r="C15" s="71">
        <v>17.707735419846458</v>
      </c>
      <c r="D15" s="71">
        <v>17.102904872856271</v>
      </c>
      <c r="E15" s="82" t="s">
        <v>2</v>
      </c>
    </row>
    <row r="16" spans="1:5" x14ac:dyDescent="0.35">
      <c r="A16" s="72"/>
      <c r="B16" s="73" t="s">
        <v>68</v>
      </c>
      <c r="C16" s="71">
        <v>18.0021095380792</v>
      </c>
      <c r="D16" s="71">
        <v>17.387224263325752</v>
      </c>
      <c r="E16" s="82" t="s">
        <v>2</v>
      </c>
    </row>
    <row r="17" spans="1:5" x14ac:dyDescent="0.35">
      <c r="A17" s="127">
        <v>1986</v>
      </c>
      <c r="B17" s="128"/>
      <c r="C17" s="71"/>
      <c r="D17" s="71"/>
      <c r="E17" s="82"/>
    </row>
    <row r="18" spans="1:5" x14ac:dyDescent="0.35">
      <c r="A18" s="72"/>
      <c r="B18" s="73" t="s">
        <v>73</v>
      </c>
      <c r="C18" s="71">
        <v>19.002981540070518</v>
      </c>
      <c r="D18" s="71">
        <v>18.353910190921972</v>
      </c>
      <c r="E18" s="82" t="s">
        <v>2</v>
      </c>
    </row>
    <row r="19" spans="1:5" x14ac:dyDescent="0.35">
      <c r="A19" s="72"/>
      <c r="B19" s="73" t="s">
        <v>74</v>
      </c>
      <c r="C19" s="71">
        <v>19.338115151597027</v>
      </c>
      <c r="D19" s="71">
        <v>18.677596881610299</v>
      </c>
      <c r="E19" s="82" t="s">
        <v>2</v>
      </c>
    </row>
    <row r="20" spans="1:5" x14ac:dyDescent="0.35">
      <c r="A20" s="72"/>
      <c r="B20" s="73" t="s">
        <v>71</v>
      </c>
      <c r="C20" s="71">
        <v>21.54818545463668</v>
      </c>
      <c r="D20" s="71">
        <v>20.812179382365759</v>
      </c>
      <c r="E20" s="82" t="s">
        <v>2</v>
      </c>
    </row>
    <row r="21" spans="1:5" x14ac:dyDescent="0.35">
      <c r="A21" s="72"/>
      <c r="B21" s="73" t="s">
        <v>75</v>
      </c>
      <c r="C21" s="71">
        <v>20.144247352295917</v>
      </c>
      <c r="D21" s="71">
        <v>19.456194597049791</v>
      </c>
      <c r="E21" s="82" t="s">
        <v>2</v>
      </c>
    </row>
    <row r="22" spans="1:5" x14ac:dyDescent="0.35">
      <c r="A22" s="72"/>
      <c r="B22" s="73" t="s">
        <v>63</v>
      </c>
      <c r="C22" s="71">
        <v>18.971279711953148</v>
      </c>
      <c r="D22" s="71">
        <v>18.323291179640648</v>
      </c>
      <c r="E22" s="82" t="s">
        <v>2</v>
      </c>
    </row>
    <row r="23" spans="1:5" x14ac:dyDescent="0.35">
      <c r="A23" s="72"/>
      <c r="B23" s="73" t="s">
        <v>70</v>
      </c>
      <c r="C23" s="71">
        <v>18.4549927968988</v>
      </c>
      <c r="D23" s="71">
        <v>17.824638710201867</v>
      </c>
      <c r="E23" s="82" t="s">
        <v>2</v>
      </c>
    </row>
    <row r="24" spans="1:5" x14ac:dyDescent="0.35">
      <c r="A24" s="72"/>
      <c r="B24" s="73" t="s">
        <v>76</v>
      </c>
      <c r="C24" s="71">
        <v>19.247538499833105</v>
      </c>
      <c r="D24" s="71">
        <v>18.590113992235079</v>
      </c>
      <c r="E24" s="82" t="s">
        <v>2</v>
      </c>
    </row>
    <row r="25" spans="1:5" x14ac:dyDescent="0.35">
      <c r="A25" s="72"/>
      <c r="B25" s="73" t="s">
        <v>77</v>
      </c>
      <c r="C25" s="71">
        <v>19.215836671715731</v>
      </c>
      <c r="D25" s="71">
        <v>18.559494980953748</v>
      </c>
      <c r="E25" s="82" t="s">
        <v>2</v>
      </c>
    </row>
    <row r="26" spans="1:5" x14ac:dyDescent="0.35">
      <c r="A26" s="72"/>
      <c r="B26" s="73" t="s">
        <v>69</v>
      </c>
      <c r="C26" s="71">
        <v>22.888719900742707</v>
      </c>
      <c r="D26" s="71">
        <v>22.106926145119075</v>
      </c>
      <c r="E26" s="82" t="s">
        <v>2</v>
      </c>
    </row>
    <row r="27" spans="1:5" x14ac:dyDescent="0.35">
      <c r="A27" s="72"/>
      <c r="B27" s="73" t="s">
        <v>78</v>
      </c>
      <c r="C27" s="71">
        <v>20.656005434762072</v>
      </c>
      <c r="D27" s="71">
        <v>19.950472922019806</v>
      </c>
      <c r="E27" s="82" t="s">
        <v>2</v>
      </c>
    </row>
    <row r="28" spans="1:5" x14ac:dyDescent="0.35">
      <c r="A28" s="72"/>
      <c r="B28" s="73" t="s">
        <v>79</v>
      </c>
      <c r="C28" s="71">
        <v>20.656005434762072</v>
      </c>
      <c r="D28" s="71">
        <v>19.950472922019806</v>
      </c>
      <c r="E28" s="82" t="s">
        <v>2</v>
      </c>
    </row>
    <row r="29" spans="1:5" x14ac:dyDescent="0.35">
      <c r="A29" s="72"/>
      <c r="B29" s="73" t="s">
        <v>68</v>
      </c>
      <c r="C29" s="71">
        <v>18.310070154076527</v>
      </c>
      <c r="D29" s="71">
        <v>17.68466608720151</v>
      </c>
      <c r="E29" s="82" t="s">
        <v>2</v>
      </c>
    </row>
    <row r="30" spans="1:5" x14ac:dyDescent="0.35">
      <c r="A30" s="127">
        <v>1987</v>
      </c>
      <c r="B30" s="128"/>
      <c r="C30" s="71"/>
      <c r="D30" s="71"/>
      <c r="E30" s="82"/>
    </row>
    <row r="31" spans="1:5" x14ac:dyDescent="0.35">
      <c r="A31" s="72"/>
      <c r="B31" s="73" t="s">
        <v>73</v>
      </c>
      <c r="C31" s="71">
        <v>22.472067302628673</v>
      </c>
      <c r="D31" s="71">
        <v>21.704504853993043</v>
      </c>
      <c r="E31" s="82" t="s">
        <v>2</v>
      </c>
    </row>
    <row r="32" spans="1:5" x14ac:dyDescent="0.35">
      <c r="A32" s="72"/>
      <c r="B32" s="73" t="s">
        <v>74</v>
      </c>
      <c r="C32" s="71">
        <v>22.594345782509969</v>
      </c>
      <c r="D32" s="71">
        <v>21.822606754649598</v>
      </c>
      <c r="E32" s="82" t="s">
        <v>2</v>
      </c>
    </row>
    <row r="33" spans="1:5" x14ac:dyDescent="0.35">
      <c r="A33" s="72"/>
      <c r="B33" s="73" t="s">
        <v>71</v>
      </c>
      <c r="C33" s="71">
        <v>20.397861977234896</v>
      </c>
      <c r="D33" s="71">
        <v>19.701146687300422</v>
      </c>
      <c r="E33" s="82" t="s">
        <v>2</v>
      </c>
    </row>
    <row r="34" spans="1:5" x14ac:dyDescent="0.35">
      <c r="A34" s="72"/>
      <c r="B34" s="73" t="s">
        <v>75</v>
      </c>
      <c r="C34" s="71">
        <v>21.543656622048491</v>
      </c>
      <c r="D34" s="71">
        <v>20.807805237897</v>
      </c>
      <c r="E34" s="82" t="s">
        <v>2</v>
      </c>
    </row>
    <row r="35" spans="1:5" x14ac:dyDescent="0.35">
      <c r="A35" s="72"/>
      <c r="B35" s="73" t="s">
        <v>63</v>
      </c>
      <c r="C35" s="71">
        <v>20.040084202767407</v>
      </c>
      <c r="D35" s="71">
        <v>19.355589274268283</v>
      </c>
      <c r="E35" s="82" t="s">
        <v>2</v>
      </c>
    </row>
    <row r="36" spans="1:5" x14ac:dyDescent="0.35">
      <c r="A36" s="72"/>
      <c r="B36" s="73" t="s">
        <v>70</v>
      </c>
      <c r="C36" s="71">
        <v>19.958565216179881</v>
      </c>
      <c r="D36" s="71">
        <v>19.276854673830584</v>
      </c>
      <c r="E36" s="82" t="s">
        <v>2</v>
      </c>
    </row>
    <row r="37" spans="1:5" x14ac:dyDescent="0.35">
      <c r="A37" s="72"/>
      <c r="B37" s="73" t="s">
        <v>76</v>
      </c>
      <c r="C37" s="71">
        <v>19.560027948418625</v>
      </c>
      <c r="D37" s="71">
        <v>18.891929960579596</v>
      </c>
      <c r="E37" s="82" t="s">
        <v>2</v>
      </c>
    </row>
    <row r="38" spans="1:5" x14ac:dyDescent="0.35">
      <c r="A38" s="72"/>
      <c r="B38" s="73" t="s">
        <v>77</v>
      </c>
      <c r="C38" s="71">
        <v>20.040084202767407</v>
      </c>
      <c r="D38" s="71">
        <v>19.355589274268283</v>
      </c>
      <c r="E38" s="82" t="s">
        <v>2</v>
      </c>
    </row>
    <row r="39" spans="1:5" x14ac:dyDescent="0.35">
      <c r="A39" s="72"/>
      <c r="B39" s="73" t="s">
        <v>69</v>
      </c>
      <c r="C39" s="71">
        <v>22.521884461098825</v>
      </c>
      <c r="D39" s="71">
        <v>21.752620443149418</v>
      </c>
      <c r="E39" s="82" t="s">
        <v>2</v>
      </c>
    </row>
    <row r="40" spans="1:5" x14ac:dyDescent="0.35">
      <c r="A40" s="72"/>
      <c r="B40" s="73" t="s">
        <v>78</v>
      </c>
      <c r="C40" s="71">
        <v>23.568044788972113</v>
      </c>
      <c r="D40" s="71">
        <v>22.763047815433254</v>
      </c>
      <c r="E40" s="82" t="s">
        <v>2</v>
      </c>
    </row>
    <row r="41" spans="1:5" x14ac:dyDescent="0.35">
      <c r="A41" s="72"/>
      <c r="B41" s="73" t="s">
        <v>79</v>
      </c>
      <c r="C41" s="71">
        <v>26.674823944474586</v>
      </c>
      <c r="D41" s="71">
        <v>25.763710921003437</v>
      </c>
      <c r="E41" s="82" t="s">
        <v>2</v>
      </c>
    </row>
    <row r="42" spans="1:5" x14ac:dyDescent="0.35">
      <c r="A42" s="72"/>
      <c r="B42" s="73" t="s">
        <v>68</v>
      </c>
      <c r="C42" s="71">
        <v>22.200337347336916</v>
      </c>
      <c r="D42" s="71">
        <v>21.442056185867379</v>
      </c>
      <c r="E42" s="82" t="s">
        <v>2</v>
      </c>
    </row>
    <row r="43" spans="1:5" x14ac:dyDescent="0.35">
      <c r="A43" s="127">
        <v>1988</v>
      </c>
      <c r="B43" s="128"/>
      <c r="C43" s="71"/>
      <c r="D43" s="71"/>
      <c r="E43" s="82"/>
    </row>
    <row r="44" spans="1:5" x14ac:dyDescent="0.35">
      <c r="A44" s="72"/>
      <c r="B44" s="73" t="s">
        <v>73</v>
      </c>
      <c r="C44" s="71">
        <v>21.335330322991474</v>
      </c>
      <c r="D44" s="71">
        <v>20.606594592333991</v>
      </c>
      <c r="E44" s="82" t="s">
        <v>2</v>
      </c>
    </row>
    <row r="45" spans="1:5" x14ac:dyDescent="0.35">
      <c r="A45" s="72"/>
      <c r="B45" s="73" t="s">
        <v>74</v>
      </c>
      <c r="C45" s="71">
        <v>22.345259990159185</v>
      </c>
      <c r="D45" s="71">
        <v>21.582028808867733</v>
      </c>
      <c r="E45" s="82" t="s">
        <v>2</v>
      </c>
    </row>
    <row r="46" spans="1:5" x14ac:dyDescent="0.35">
      <c r="A46" s="72"/>
      <c r="B46" s="73" t="s">
        <v>71</v>
      </c>
      <c r="C46" s="71">
        <v>24.691195270844727</v>
      </c>
      <c r="D46" s="71">
        <v>23.847835643686032</v>
      </c>
      <c r="E46" s="82" t="s">
        <v>2</v>
      </c>
    </row>
    <row r="47" spans="1:5" x14ac:dyDescent="0.35">
      <c r="A47" s="72"/>
      <c r="B47" s="73" t="s">
        <v>75</v>
      </c>
      <c r="C47" s="71">
        <v>24.052629875909084</v>
      </c>
      <c r="D47" s="71">
        <v>23.2310812735907</v>
      </c>
      <c r="E47" s="82" t="s">
        <v>2</v>
      </c>
    </row>
    <row r="48" spans="1:5" x14ac:dyDescent="0.35">
      <c r="A48" s="72"/>
      <c r="B48" s="73" t="s">
        <v>63</v>
      </c>
      <c r="C48" s="71">
        <v>21.946722722397936</v>
      </c>
      <c r="D48" s="71">
        <v>21.197104095616748</v>
      </c>
      <c r="E48" s="82" t="s">
        <v>2</v>
      </c>
    </row>
    <row r="49" spans="1:5" x14ac:dyDescent="0.35">
      <c r="A49" s="72"/>
      <c r="B49" s="73" t="s">
        <v>70</v>
      </c>
      <c r="C49" s="71">
        <v>22.177693184395935</v>
      </c>
      <c r="D49" s="71">
        <v>21.42018546352357</v>
      </c>
      <c r="E49" s="82" t="s">
        <v>2</v>
      </c>
    </row>
    <row r="50" spans="1:5" x14ac:dyDescent="0.35">
      <c r="A50" s="72"/>
      <c r="B50" s="73" t="s">
        <v>76</v>
      </c>
      <c r="C50" s="71">
        <v>22.979296552506632</v>
      </c>
      <c r="D50" s="71">
        <v>22.194409034494303</v>
      </c>
      <c r="E50" s="82" t="s">
        <v>2</v>
      </c>
    </row>
    <row r="51" spans="1:5" x14ac:dyDescent="0.35">
      <c r="A51" s="72"/>
      <c r="B51" s="73" t="s">
        <v>77</v>
      </c>
      <c r="C51" s="71">
        <v>24.863290909196174</v>
      </c>
      <c r="D51" s="71">
        <v>24.014053133498955</v>
      </c>
      <c r="E51" s="82" t="s">
        <v>2</v>
      </c>
    </row>
    <row r="52" spans="1:5" x14ac:dyDescent="0.35">
      <c r="A52" s="72"/>
      <c r="B52" s="73" t="s">
        <v>69</v>
      </c>
      <c r="C52" s="71">
        <v>23.853361242028466</v>
      </c>
      <c r="D52" s="71">
        <v>23.038618916965213</v>
      </c>
      <c r="E52" s="82" t="s">
        <v>2</v>
      </c>
    </row>
    <row r="53" spans="1:5" x14ac:dyDescent="0.35">
      <c r="A53" s="72"/>
      <c r="B53" s="73" t="s">
        <v>78</v>
      </c>
      <c r="C53" s="71">
        <v>22.770970253449612</v>
      </c>
      <c r="D53" s="71">
        <v>21.993198388931287</v>
      </c>
      <c r="E53" s="82" t="s">
        <v>2</v>
      </c>
    </row>
    <row r="54" spans="1:5" x14ac:dyDescent="0.35">
      <c r="A54" s="72"/>
      <c r="B54" s="73" t="s">
        <v>79</v>
      </c>
      <c r="C54" s="71">
        <v>22.8932487333309</v>
      </c>
      <c r="D54" s="71">
        <v>22.111300289587835</v>
      </c>
      <c r="E54" s="82" t="s">
        <v>2</v>
      </c>
    </row>
    <row r="55" spans="1:5" x14ac:dyDescent="0.35">
      <c r="A55" s="72"/>
      <c r="B55" s="73" t="s">
        <v>68</v>
      </c>
      <c r="C55" s="71">
        <v>24.55080146061065</v>
      </c>
      <c r="D55" s="71">
        <v>23.712237165154438</v>
      </c>
      <c r="E55" s="82" t="s">
        <v>2</v>
      </c>
    </row>
    <row r="56" spans="1:5" x14ac:dyDescent="0.35">
      <c r="A56" s="127">
        <v>1989</v>
      </c>
      <c r="B56" s="128"/>
      <c r="C56" s="71"/>
      <c r="D56" s="71"/>
      <c r="E56" s="82"/>
    </row>
    <row r="57" spans="1:5" x14ac:dyDescent="0.35">
      <c r="A57" s="72"/>
      <c r="B57" s="73" t="s">
        <v>73</v>
      </c>
      <c r="C57" s="71">
        <v>24.736483596726689</v>
      </c>
      <c r="D57" s="71">
        <v>23.891577088373644</v>
      </c>
      <c r="E57" s="82" t="s">
        <v>2</v>
      </c>
    </row>
    <row r="58" spans="1:5" x14ac:dyDescent="0.35">
      <c r="A58" s="72"/>
      <c r="B58" s="73" t="s">
        <v>74</v>
      </c>
      <c r="C58" s="71">
        <v>24.596089786492612</v>
      </c>
      <c r="D58" s="71">
        <v>23.75597860984205</v>
      </c>
      <c r="E58" s="82" t="s">
        <v>2</v>
      </c>
    </row>
    <row r="59" spans="1:5" x14ac:dyDescent="0.35">
      <c r="A59" s="72"/>
      <c r="B59" s="73" t="s">
        <v>71</v>
      </c>
      <c r="C59" s="71">
        <v>24.899521569901744</v>
      </c>
      <c r="D59" s="71">
        <v>24.049046289249045</v>
      </c>
      <c r="E59" s="82" t="s">
        <v>2</v>
      </c>
    </row>
    <row r="60" spans="1:5" x14ac:dyDescent="0.35">
      <c r="A60" s="72"/>
      <c r="B60" s="73" t="s">
        <v>75</v>
      </c>
      <c r="C60" s="71">
        <v>24.627791614609983</v>
      </c>
      <c r="D60" s="71">
        <v>23.786597621123377</v>
      </c>
      <c r="E60" s="82" t="s">
        <v>2</v>
      </c>
    </row>
    <row r="61" spans="1:5" x14ac:dyDescent="0.35">
      <c r="A61" s="72"/>
      <c r="B61" s="73" t="s">
        <v>63</v>
      </c>
      <c r="C61" s="71">
        <v>24.645906944962768</v>
      </c>
      <c r="D61" s="71">
        <v>23.80409419899842</v>
      </c>
      <c r="E61" s="82" t="s">
        <v>2</v>
      </c>
    </row>
    <row r="62" spans="1:5" x14ac:dyDescent="0.35">
      <c r="A62" s="72"/>
      <c r="B62" s="73" t="s">
        <v>70</v>
      </c>
      <c r="C62" s="71">
        <v>24.750070094491274</v>
      </c>
      <c r="D62" s="71">
        <v>23.904699521779929</v>
      </c>
      <c r="E62" s="82" t="s">
        <v>2</v>
      </c>
    </row>
    <row r="63" spans="1:5" x14ac:dyDescent="0.35">
      <c r="A63" s="72"/>
      <c r="B63" s="73" t="s">
        <v>76</v>
      </c>
      <c r="C63" s="71">
        <v>24.351532826730026</v>
      </c>
      <c r="D63" s="71">
        <v>23.519774808528943</v>
      </c>
      <c r="E63" s="82" t="s">
        <v>2</v>
      </c>
    </row>
    <row r="64" spans="1:5" x14ac:dyDescent="0.35">
      <c r="A64" s="72"/>
      <c r="B64" s="73" t="s">
        <v>77</v>
      </c>
      <c r="C64" s="71">
        <v>24.152264192849398</v>
      </c>
      <c r="D64" s="71">
        <v>23.327312451903452</v>
      </c>
      <c r="E64" s="82" t="s">
        <v>2</v>
      </c>
    </row>
    <row r="65" spans="1:5" x14ac:dyDescent="0.35">
      <c r="A65" s="72"/>
      <c r="B65" s="73" t="s">
        <v>69</v>
      </c>
      <c r="C65" s="71">
        <v>24.188494853554968</v>
      </c>
      <c r="D65" s="71">
        <v>23.362305607653539</v>
      </c>
      <c r="E65" s="82" t="s">
        <v>2</v>
      </c>
    </row>
    <row r="66" spans="1:5" x14ac:dyDescent="0.35">
      <c r="A66" s="72"/>
      <c r="B66" s="73" t="s">
        <v>78</v>
      </c>
      <c r="C66" s="71">
        <v>26.185710024949412</v>
      </c>
      <c r="D66" s="71">
        <v>25.291303318377224</v>
      </c>
      <c r="E66" s="82" t="s">
        <v>2</v>
      </c>
    </row>
    <row r="67" spans="1:5" x14ac:dyDescent="0.35">
      <c r="A67" s="72"/>
      <c r="B67" s="73" t="s">
        <v>79</v>
      </c>
      <c r="C67" s="71">
        <v>26.190238857537608</v>
      </c>
      <c r="D67" s="71">
        <v>25.295677462845983</v>
      </c>
      <c r="E67" s="82" t="s">
        <v>2</v>
      </c>
    </row>
    <row r="68" spans="1:5" x14ac:dyDescent="0.35">
      <c r="A68" s="72"/>
      <c r="B68" s="73" t="s">
        <v>68</v>
      </c>
      <c r="C68" s="71">
        <v>25.089732538605979</v>
      </c>
      <c r="D68" s="71">
        <v>24.232760356937018</v>
      </c>
      <c r="E68" s="82" t="s">
        <v>2</v>
      </c>
    </row>
    <row r="69" spans="1:5" x14ac:dyDescent="0.35">
      <c r="A69" s="127">
        <v>1990</v>
      </c>
      <c r="B69" s="128"/>
      <c r="C69" s="71"/>
      <c r="D69" s="71"/>
      <c r="E69" s="82"/>
    </row>
    <row r="70" spans="1:5" x14ac:dyDescent="0.35">
      <c r="A70" s="72"/>
      <c r="B70" s="73" t="s">
        <v>73</v>
      </c>
      <c r="C70" s="71">
        <v>25.021800049783032</v>
      </c>
      <c r="D70" s="71">
        <v>24.1671481899056</v>
      </c>
      <c r="E70" s="82" t="s">
        <v>2</v>
      </c>
    </row>
    <row r="71" spans="1:5" x14ac:dyDescent="0.35">
      <c r="A71" s="72"/>
      <c r="B71" s="73" t="s">
        <v>74</v>
      </c>
      <c r="C71" s="71">
        <v>23.545400626031132</v>
      </c>
      <c r="D71" s="71">
        <v>22.741177093089451</v>
      </c>
      <c r="E71" s="82" t="s">
        <v>2</v>
      </c>
    </row>
    <row r="72" spans="1:5" x14ac:dyDescent="0.35">
      <c r="A72" s="72"/>
      <c r="B72" s="73" t="s">
        <v>71</v>
      </c>
      <c r="C72" s="71">
        <v>24.899521569901744</v>
      </c>
      <c r="D72" s="71">
        <v>24.049046289249045</v>
      </c>
      <c r="E72" s="82" t="s">
        <v>2</v>
      </c>
    </row>
    <row r="73" spans="1:5" x14ac:dyDescent="0.35">
      <c r="A73" s="72"/>
      <c r="B73" s="73" t="s">
        <v>75</v>
      </c>
      <c r="C73" s="71">
        <v>27.413023656350539</v>
      </c>
      <c r="D73" s="71">
        <v>26.476696469411507</v>
      </c>
      <c r="E73" s="82" t="s">
        <v>2</v>
      </c>
    </row>
    <row r="74" spans="1:5" x14ac:dyDescent="0.35">
      <c r="A74" s="72"/>
      <c r="B74" s="73" t="s">
        <v>63</v>
      </c>
      <c r="C74" s="71">
        <v>24.596089786492612</v>
      </c>
      <c r="D74" s="71">
        <v>23.75597860984205</v>
      </c>
      <c r="E74" s="82" t="s">
        <v>2</v>
      </c>
    </row>
    <row r="75" spans="1:5" x14ac:dyDescent="0.35">
      <c r="A75" s="72"/>
      <c r="B75" s="73" t="s">
        <v>70</v>
      </c>
      <c r="C75" s="71">
        <v>24.596089786492612</v>
      </c>
      <c r="D75" s="71">
        <v>23.75597860984205</v>
      </c>
      <c r="E75" s="82" t="s">
        <v>2</v>
      </c>
    </row>
    <row r="76" spans="1:5" x14ac:dyDescent="0.35">
      <c r="A76" s="72"/>
      <c r="B76" s="73" t="s">
        <v>76</v>
      </c>
      <c r="C76" s="71">
        <v>27.363206497880384</v>
      </c>
      <c r="D76" s="71">
        <v>26.428580880255144</v>
      </c>
      <c r="E76" s="82" t="s">
        <v>2</v>
      </c>
    </row>
    <row r="77" spans="1:5" x14ac:dyDescent="0.35">
      <c r="A77" s="72"/>
      <c r="B77" s="73" t="s">
        <v>77</v>
      </c>
      <c r="C77" s="71">
        <v>24.279071505318889</v>
      </c>
      <c r="D77" s="71">
        <v>23.449788497028763</v>
      </c>
      <c r="E77" s="82" t="s">
        <v>2</v>
      </c>
    </row>
    <row r="78" spans="1:5" x14ac:dyDescent="0.35">
      <c r="A78" s="72"/>
      <c r="B78" s="73" t="s">
        <v>69</v>
      </c>
      <c r="C78" s="71">
        <v>24.822531415902414</v>
      </c>
      <c r="D78" s="71">
        <v>23.974685833280109</v>
      </c>
      <c r="E78" s="82" t="s">
        <v>2</v>
      </c>
    </row>
    <row r="79" spans="1:5" x14ac:dyDescent="0.35">
      <c r="A79" s="72"/>
      <c r="B79" s="73" t="s">
        <v>78</v>
      </c>
      <c r="C79" s="71">
        <v>28.98452856445456</v>
      </c>
      <c r="D79" s="71">
        <v>27.994524600071646</v>
      </c>
      <c r="E79" s="82" t="s">
        <v>2</v>
      </c>
    </row>
    <row r="80" spans="1:5" x14ac:dyDescent="0.35">
      <c r="A80" s="72"/>
      <c r="B80" s="73" t="s">
        <v>79</v>
      </c>
      <c r="C80" s="71">
        <v>27.059774714471253</v>
      </c>
      <c r="D80" s="71">
        <v>26.135513200848138</v>
      </c>
      <c r="E80" s="82" t="s">
        <v>2</v>
      </c>
    </row>
    <row r="81" spans="1:5" x14ac:dyDescent="0.35">
      <c r="A81" s="72"/>
      <c r="B81" s="73" t="s">
        <v>68</v>
      </c>
      <c r="C81" s="71">
        <v>26.724641102944741</v>
      </c>
      <c r="D81" s="71">
        <v>25.811826510159808</v>
      </c>
      <c r="E81" s="82" t="s">
        <v>2</v>
      </c>
    </row>
    <row r="82" spans="1:5" x14ac:dyDescent="0.35">
      <c r="A82" s="127">
        <v>1991</v>
      </c>
      <c r="B82" s="128"/>
      <c r="C82" s="71"/>
      <c r="D82" s="71"/>
      <c r="E82" s="82"/>
    </row>
    <row r="83" spans="1:5" x14ac:dyDescent="0.35">
      <c r="A83" s="72"/>
      <c r="B83" s="73" t="s">
        <v>73</v>
      </c>
      <c r="C83" s="71">
        <v>26.493670640946743</v>
      </c>
      <c r="D83" s="71">
        <v>25.588745142252989</v>
      </c>
      <c r="E83" s="82" t="s">
        <v>2</v>
      </c>
    </row>
    <row r="84" spans="1:5" x14ac:dyDescent="0.35">
      <c r="A84" s="72"/>
      <c r="B84" s="73" t="s">
        <v>74</v>
      </c>
      <c r="C84" s="71">
        <v>28.730913939515577</v>
      </c>
      <c r="D84" s="71">
        <v>27.749572509821018</v>
      </c>
      <c r="E84" s="82" t="s">
        <v>2</v>
      </c>
    </row>
    <row r="85" spans="1:5" x14ac:dyDescent="0.35">
      <c r="A85" s="72"/>
      <c r="B85" s="73" t="s">
        <v>71</v>
      </c>
      <c r="C85" s="71">
        <v>29.68649761562494</v>
      </c>
      <c r="D85" s="71">
        <v>28.672516992729623</v>
      </c>
      <c r="E85" s="82" t="s">
        <v>2</v>
      </c>
    </row>
    <row r="86" spans="1:5" x14ac:dyDescent="0.35">
      <c r="A86" s="72"/>
      <c r="B86" s="73" t="s">
        <v>75</v>
      </c>
      <c r="C86" s="71">
        <v>29.278902682687306</v>
      </c>
      <c r="D86" s="71">
        <v>28.27884399054113</v>
      </c>
      <c r="E86" s="82" t="s">
        <v>2</v>
      </c>
    </row>
    <row r="87" spans="1:5" x14ac:dyDescent="0.35">
      <c r="A87" s="72"/>
      <c r="B87" s="73" t="s">
        <v>63</v>
      </c>
      <c r="C87" s="71">
        <v>30.578677635499556</v>
      </c>
      <c r="D87" s="71">
        <v>29.534223453075587</v>
      </c>
      <c r="E87" s="82" t="s">
        <v>2</v>
      </c>
    </row>
    <row r="88" spans="1:5" x14ac:dyDescent="0.35">
      <c r="A88" s="72"/>
      <c r="B88" s="73" t="s">
        <v>70</v>
      </c>
      <c r="C88" s="71">
        <v>31.77428943878331</v>
      </c>
      <c r="D88" s="71">
        <v>30.688997592828539</v>
      </c>
      <c r="E88" s="82" t="s">
        <v>2</v>
      </c>
    </row>
    <row r="89" spans="1:5" x14ac:dyDescent="0.35">
      <c r="A89" s="72"/>
      <c r="B89" s="73" t="s">
        <v>76</v>
      </c>
      <c r="C89" s="71">
        <v>31.054205057260141</v>
      </c>
      <c r="D89" s="71">
        <v>29.993508622295511</v>
      </c>
      <c r="E89" s="82" t="s">
        <v>2</v>
      </c>
    </row>
    <row r="90" spans="1:5" x14ac:dyDescent="0.35">
      <c r="A90" s="72"/>
      <c r="B90" s="73" t="s">
        <v>77</v>
      </c>
      <c r="C90" s="71">
        <v>28.441068653871032</v>
      </c>
      <c r="D90" s="71">
        <v>27.4696272638203</v>
      </c>
      <c r="E90" s="82" t="s">
        <v>2</v>
      </c>
    </row>
    <row r="91" spans="1:5" x14ac:dyDescent="0.35">
      <c r="A91" s="72"/>
      <c r="B91" s="73" t="s">
        <v>69</v>
      </c>
      <c r="C91" s="71">
        <v>29.283431515275492</v>
      </c>
      <c r="D91" s="71">
        <v>28.283218135009879</v>
      </c>
      <c r="E91" s="82" t="s">
        <v>2</v>
      </c>
    </row>
    <row r="92" spans="1:5" x14ac:dyDescent="0.35">
      <c r="A92" s="72"/>
      <c r="B92" s="73" t="s">
        <v>78</v>
      </c>
      <c r="C92" s="71">
        <v>29.025288057748323</v>
      </c>
      <c r="D92" s="71">
        <v>28.033891900290499</v>
      </c>
      <c r="E92" s="82" t="s">
        <v>2</v>
      </c>
    </row>
    <row r="93" spans="1:5" x14ac:dyDescent="0.35">
      <c r="A93" s="72"/>
      <c r="B93" s="73" t="s">
        <v>79</v>
      </c>
      <c r="C93" s="71">
        <v>30.755302106439203</v>
      </c>
      <c r="D93" s="71">
        <v>29.704815087357268</v>
      </c>
      <c r="E93" s="82" t="s">
        <v>2</v>
      </c>
    </row>
    <row r="94" spans="1:5" x14ac:dyDescent="0.35">
      <c r="A94" s="72"/>
      <c r="B94" s="73" t="s">
        <v>68</v>
      </c>
      <c r="C94" s="71">
        <v>29.713670611154118</v>
      </c>
      <c r="D94" s="71">
        <v>28.698761859542198</v>
      </c>
      <c r="E94" s="82" t="s">
        <v>2</v>
      </c>
    </row>
    <row r="95" spans="1:5" x14ac:dyDescent="0.35">
      <c r="A95" s="127">
        <v>1992</v>
      </c>
      <c r="B95" s="128"/>
      <c r="C95" s="71"/>
      <c r="D95" s="71"/>
      <c r="E95" s="82"/>
    </row>
    <row r="96" spans="1:5" x14ac:dyDescent="0.35">
      <c r="A96" s="72"/>
      <c r="B96" s="73" t="s">
        <v>73</v>
      </c>
      <c r="C96" s="71">
        <v>36.366525683214078</v>
      </c>
      <c r="D96" s="71">
        <v>35.124380084152392</v>
      </c>
      <c r="E96" s="82" t="s">
        <v>2</v>
      </c>
    </row>
    <row r="97" spans="1:5" x14ac:dyDescent="0.35">
      <c r="A97" s="72"/>
      <c r="B97" s="73" t="s">
        <v>74</v>
      </c>
      <c r="C97" s="71">
        <v>32.109423050309815</v>
      </c>
      <c r="D97" s="71">
        <v>31.012684283516872</v>
      </c>
      <c r="E97" s="82" t="s">
        <v>2</v>
      </c>
    </row>
    <row r="98" spans="1:5" x14ac:dyDescent="0.35">
      <c r="A98" s="72"/>
      <c r="B98" s="73" t="s">
        <v>71</v>
      </c>
      <c r="C98" s="71">
        <v>33.377496175004708</v>
      </c>
      <c r="D98" s="71">
        <v>32.237444734770001</v>
      </c>
      <c r="E98" s="82" t="s">
        <v>2</v>
      </c>
    </row>
    <row r="99" spans="1:5" x14ac:dyDescent="0.35">
      <c r="A99" s="72"/>
      <c r="B99" s="73" t="s">
        <v>75</v>
      </c>
      <c r="C99" s="71">
        <v>32.199999702073733</v>
      </c>
      <c r="D99" s="71">
        <v>31.100167172892096</v>
      </c>
      <c r="E99" s="82" t="s">
        <v>2</v>
      </c>
    </row>
    <row r="100" spans="1:5" x14ac:dyDescent="0.35">
      <c r="A100" s="72"/>
      <c r="B100" s="73" t="s">
        <v>63</v>
      </c>
      <c r="C100" s="71">
        <v>34.76331894699269</v>
      </c>
      <c r="D100" s="71">
        <v>33.575932942210926</v>
      </c>
      <c r="E100" s="82" t="s">
        <v>2</v>
      </c>
    </row>
    <row r="101" spans="1:5" x14ac:dyDescent="0.35">
      <c r="A101" s="72"/>
      <c r="B101" s="73" t="s">
        <v>70</v>
      </c>
      <c r="C101" s="71">
        <v>41.221434217760219</v>
      </c>
      <c r="D101" s="71">
        <v>39.813462954664388</v>
      </c>
      <c r="E101" s="82" t="s">
        <v>2</v>
      </c>
    </row>
    <row r="102" spans="1:5" x14ac:dyDescent="0.35">
      <c r="A102" s="72"/>
      <c r="B102" s="73" t="s">
        <v>76</v>
      </c>
      <c r="C102" s="71">
        <v>37.593839314615209</v>
      </c>
      <c r="D102" s="71">
        <v>36.309773235186682</v>
      </c>
      <c r="E102" s="82" t="s">
        <v>2</v>
      </c>
    </row>
    <row r="103" spans="1:5" x14ac:dyDescent="0.35">
      <c r="A103" s="72"/>
      <c r="B103" s="73" t="s">
        <v>77</v>
      </c>
      <c r="C103" s="71">
        <v>34.609338638994018</v>
      </c>
      <c r="D103" s="71">
        <v>33.427212030273047</v>
      </c>
      <c r="E103" s="82" t="s">
        <v>2</v>
      </c>
    </row>
    <row r="104" spans="1:5" x14ac:dyDescent="0.35">
      <c r="A104" s="72"/>
      <c r="B104" s="73" t="s">
        <v>69</v>
      </c>
      <c r="C104" s="71">
        <v>31.62936679596104</v>
      </c>
      <c r="D104" s="71">
        <v>30.549024969828181</v>
      </c>
      <c r="E104" s="82" t="s">
        <v>2</v>
      </c>
    </row>
    <row r="105" spans="1:5" x14ac:dyDescent="0.35">
      <c r="A105" s="72"/>
      <c r="B105" s="73" t="s">
        <v>78</v>
      </c>
      <c r="C105" s="71">
        <v>35.175442712518525</v>
      </c>
      <c r="D105" s="71">
        <v>33.973980088868203</v>
      </c>
      <c r="E105" s="82" t="s">
        <v>2</v>
      </c>
    </row>
    <row r="106" spans="1:5" x14ac:dyDescent="0.35">
      <c r="A106" s="72"/>
      <c r="B106" s="73" t="s">
        <v>79</v>
      </c>
      <c r="C106" s="71">
        <v>32.136596045838985</v>
      </c>
      <c r="D106" s="71">
        <v>31.03892915032943</v>
      </c>
      <c r="E106" s="82" t="s">
        <v>2</v>
      </c>
    </row>
    <row r="107" spans="1:5" x14ac:dyDescent="0.35">
      <c r="A107" s="72"/>
      <c r="B107" s="73" t="s">
        <v>68</v>
      </c>
      <c r="C107" s="71">
        <v>33.440899831239449</v>
      </c>
      <c r="D107" s="71">
        <v>32.298682757332664</v>
      </c>
      <c r="E107" s="82" t="s">
        <v>2</v>
      </c>
    </row>
    <row r="108" spans="1:5" x14ac:dyDescent="0.35">
      <c r="A108" s="127">
        <v>1993</v>
      </c>
      <c r="B108" s="128"/>
      <c r="C108" s="71"/>
      <c r="D108" s="71"/>
      <c r="E108" s="82"/>
    </row>
    <row r="109" spans="1:5" x14ac:dyDescent="0.35">
      <c r="A109" s="72"/>
      <c r="B109" s="73" t="s">
        <v>73</v>
      </c>
      <c r="C109" s="71">
        <v>43.748522801973593</v>
      </c>
      <c r="D109" s="71">
        <v>42.254235568233135</v>
      </c>
      <c r="E109" s="82" t="s">
        <v>2</v>
      </c>
    </row>
    <row r="110" spans="1:5" x14ac:dyDescent="0.35">
      <c r="A110" s="72"/>
      <c r="B110" s="73" t="s">
        <v>74</v>
      </c>
      <c r="C110" s="71">
        <v>42.915217605745539</v>
      </c>
      <c r="D110" s="71">
        <v>41.449392985981085</v>
      </c>
      <c r="E110" s="82" t="s">
        <v>2</v>
      </c>
    </row>
    <row r="111" spans="1:5" x14ac:dyDescent="0.35">
      <c r="A111" s="72"/>
      <c r="B111" s="73" t="s">
        <v>71</v>
      </c>
      <c r="C111" s="71">
        <v>40.265850541650856</v>
      </c>
      <c r="D111" s="71">
        <v>38.890518471755783</v>
      </c>
      <c r="E111" s="82" t="s">
        <v>2</v>
      </c>
    </row>
    <row r="112" spans="1:5" x14ac:dyDescent="0.35">
      <c r="A112" s="72"/>
      <c r="B112" s="73" t="s">
        <v>75</v>
      </c>
      <c r="C112" s="71">
        <v>43.445091018564469</v>
      </c>
      <c r="D112" s="71">
        <v>41.961167888826147</v>
      </c>
      <c r="E112" s="82" t="s">
        <v>2</v>
      </c>
    </row>
    <row r="113" spans="1:5" x14ac:dyDescent="0.35">
      <c r="A113" s="72"/>
      <c r="B113" s="73" t="s">
        <v>63</v>
      </c>
      <c r="C113" s="71">
        <v>44.504837844202328</v>
      </c>
      <c r="D113" s="71">
        <v>42.984717694516249</v>
      </c>
      <c r="E113" s="82" t="s">
        <v>2</v>
      </c>
    </row>
    <row r="114" spans="1:5" x14ac:dyDescent="0.35">
      <c r="A114" s="72"/>
      <c r="B114" s="73" t="s">
        <v>70</v>
      </c>
      <c r="C114" s="71">
        <v>45.061884252550449</v>
      </c>
      <c r="D114" s="71">
        <v>43.522737464173886</v>
      </c>
      <c r="E114" s="82" t="s">
        <v>2</v>
      </c>
    </row>
    <row r="115" spans="1:5" x14ac:dyDescent="0.35">
      <c r="A115" s="72"/>
      <c r="B115" s="73" t="s">
        <v>76</v>
      </c>
      <c r="C115" s="71">
        <v>38.753220457193379</v>
      </c>
      <c r="D115" s="71">
        <v>37.429554219189534</v>
      </c>
      <c r="E115" s="82" t="s">
        <v>2</v>
      </c>
    </row>
    <row r="116" spans="1:5" x14ac:dyDescent="0.35">
      <c r="A116" s="72"/>
      <c r="B116" s="73" t="s">
        <v>77</v>
      </c>
      <c r="C116" s="71">
        <v>38.680759135782246</v>
      </c>
      <c r="D116" s="71">
        <v>37.35956790768936</v>
      </c>
      <c r="E116" s="82" t="s">
        <v>2</v>
      </c>
    </row>
    <row r="117" spans="1:5" x14ac:dyDescent="0.35">
      <c r="A117" s="72"/>
      <c r="B117" s="73" t="s">
        <v>69</v>
      </c>
      <c r="C117" s="71">
        <v>41.601856155168683</v>
      </c>
      <c r="D117" s="71">
        <v>40.180891090040333</v>
      </c>
      <c r="E117" s="82" t="s">
        <v>2</v>
      </c>
    </row>
    <row r="118" spans="1:5" x14ac:dyDescent="0.35">
      <c r="A118" s="72"/>
      <c r="B118" s="73" t="s">
        <v>78</v>
      </c>
      <c r="C118" s="71">
        <v>39.391785852129033</v>
      </c>
      <c r="D118" s="71">
        <v>38.04630858928487</v>
      </c>
      <c r="E118" s="82" t="s">
        <v>2</v>
      </c>
    </row>
    <row r="119" spans="1:5" x14ac:dyDescent="0.35">
      <c r="A119" s="72"/>
      <c r="B119" s="73" t="s">
        <v>79</v>
      </c>
      <c r="C119" s="71">
        <v>39.509535499422114</v>
      </c>
      <c r="D119" s="71">
        <v>38.160036345472662</v>
      </c>
      <c r="E119" s="82" t="s">
        <v>2</v>
      </c>
    </row>
    <row r="120" spans="1:5" x14ac:dyDescent="0.35">
      <c r="A120" s="72"/>
      <c r="B120" s="73" t="s">
        <v>68</v>
      </c>
      <c r="C120" s="71">
        <v>40.197918052827916</v>
      </c>
      <c r="D120" s="71">
        <v>38.824906304724365</v>
      </c>
      <c r="E120" s="82" t="s">
        <v>2</v>
      </c>
    </row>
    <row r="121" spans="1:5" x14ac:dyDescent="0.35">
      <c r="A121" s="127">
        <v>1994</v>
      </c>
      <c r="B121" s="128"/>
      <c r="C121" s="71"/>
      <c r="D121" s="71"/>
      <c r="E121" s="82"/>
    </row>
    <row r="122" spans="1:5" x14ac:dyDescent="0.35">
      <c r="A122" s="72"/>
      <c r="B122" s="73" t="s">
        <v>73</v>
      </c>
      <c r="C122" s="71">
        <v>42.113614237634827</v>
      </c>
      <c r="D122" s="71">
        <v>40.675169415010345</v>
      </c>
      <c r="E122" s="82" t="s">
        <v>2</v>
      </c>
    </row>
    <row r="123" spans="1:5" x14ac:dyDescent="0.35">
      <c r="A123" s="72"/>
      <c r="B123" s="73" t="s">
        <v>74</v>
      </c>
      <c r="C123" s="71">
        <v>42.860871614687177</v>
      </c>
      <c r="D123" s="71">
        <v>41.396903252355941</v>
      </c>
      <c r="E123" s="82" t="s">
        <v>2</v>
      </c>
    </row>
    <row r="124" spans="1:5" x14ac:dyDescent="0.35">
      <c r="A124" s="72"/>
      <c r="B124" s="73" t="s">
        <v>71</v>
      </c>
      <c r="C124" s="71">
        <v>43.612657824327719</v>
      </c>
      <c r="D124" s="71">
        <v>42.123011234170299</v>
      </c>
      <c r="E124" s="82" t="s">
        <v>2</v>
      </c>
    </row>
    <row r="125" spans="1:5" x14ac:dyDescent="0.35">
      <c r="A125" s="72"/>
      <c r="B125" s="73" t="s">
        <v>75</v>
      </c>
      <c r="C125" s="71">
        <v>41.787538291284719</v>
      </c>
      <c r="D125" s="71">
        <v>40.360231013259536</v>
      </c>
      <c r="E125" s="82" t="s">
        <v>2</v>
      </c>
    </row>
    <row r="126" spans="1:5" x14ac:dyDescent="0.35">
      <c r="A126" s="72"/>
      <c r="B126" s="73" t="s">
        <v>63</v>
      </c>
      <c r="C126" s="71">
        <v>43.888916612207673</v>
      </c>
      <c r="D126" s="71">
        <v>42.389834046764733</v>
      </c>
      <c r="E126" s="82" t="s">
        <v>2</v>
      </c>
    </row>
    <row r="127" spans="1:5" x14ac:dyDescent="0.35">
      <c r="A127" s="72"/>
      <c r="B127" s="73" t="s">
        <v>70</v>
      </c>
      <c r="C127" s="71">
        <v>42.018508753282717</v>
      </c>
      <c r="D127" s="71">
        <v>40.583312381166365</v>
      </c>
      <c r="E127" s="82" t="s">
        <v>2</v>
      </c>
    </row>
    <row r="128" spans="1:5" x14ac:dyDescent="0.35">
      <c r="A128" s="72"/>
      <c r="B128" s="73" t="s">
        <v>76</v>
      </c>
      <c r="C128" s="71">
        <v>41.058396244585154</v>
      </c>
      <c r="D128" s="71">
        <v>39.655993753788984</v>
      </c>
      <c r="E128" s="82" t="s">
        <v>2</v>
      </c>
    </row>
    <row r="129" spans="1:5" x14ac:dyDescent="0.35">
      <c r="A129" s="72"/>
      <c r="B129" s="73" t="s">
        <v>77</v>
      </c>
      <c r="C129" s="71">
        <v>42.226835052339737</v>
      </c>
      <c r="D129" s="71">
        <v>40.784523026729374</v>
      </c>
      <c r="E129" s="82" t="s">
        <v>2</v>
      </c>
    </row>
    <row r="130" spans="1:5" x14ac:dyDescent="0.35">
      <c r="A130" s="72"/>
      <c r="B130" s="73" t="s">
        <v>69</v>
      </c>
      <c r="C130" s="71">
        <v>40.74590679599963</v>
      </c>
      <c r="D130" s="71">
        <v>39.354177785444463</v>
      </c>
      <c r="E130" s="82" t="s">
        <v>2</v>
      </c>
    </row>
    <row r="131" spans="1:5" x14ac:dyDescent="0.35">
      <c r="A131" s="72"/>
      <c r="B131" s="73" t="s">
        <v>78</v>
      </c>
      <c r="C131" s="71">
        <v>40.927060099527473</v>
      </c>
      <c r="D131" s="71">
        <v>39.529143564194911</v>
      </c>
      <c r="E131" s="82" t="s">
        <v>2</v>
      </c>
    </row>
    <row r="132" spans="1:5" x14ac:dyDescent="0.35">
      <c r="A132" s="72"/>
      <c r="B132" s="73" t="s">
        <v>79</v>
      </c>
      <c r="C132" s="71">
        <v>41.484106507875588</v>
      </c>
      <c r="D132" s="71">
        <v>40.067163333852541</v>
      </c>
      <c r="E132" s="82" t="s">
        <v>2</v>
      </c>
    </row>
    <row r="133" spans="1:5" x14ac:dyDescent="0.35">
      <c r="A133" s="72"/>
      <c r="B133" s="73" t="s">
        <v>68</v>
      </c>
      <c r="C133" s="71">
        <v>52.217439741900165</v>
      </c>
      <c r="D133" s="71">
        <v>50.433885724816577</v>
      </c>
      <c r="E133" s="82" t="s">
        <v>2</v>
      </c>
    </row>
    <row r="134" spans="1:5" x14ac:dyDescent="0.35">
      <c r="A134" s="127">
        <v>1995</v>
      </c>
      <c r="B134" s="128"/>
      <c r="C134" s="71"/>
      <c r="D134" s="71"/>
      <c r="E134" s="82"/>
    </row>
    <row r="135" spans="1:5" x14ac:dyDescent="0.35">
      <c r="A135" s="72"/>
      <c r="B135" s="73" t="s">
        <v>73</v>
      </c>
      <c r="C135" s="71">
        <v>44.58635683078986</v>
      </c>
      <c r="D135" s="71">
        <v>43.063452294953954</v>
      </c>
      <c r="E135" s="82" t="s">
        <v>2</v>
      </c>
    </row>
    <row r="136" spans="1:5" x14ac:dyDescent="0.35">
      <c r="A136" s="72"/>
      <c r="B136" s="73" t="s">
        <v>74</v>
      </c>
      <c r="C136" s="71">
        <v>48.694007988283659</v>
      </c>
      <c r="D136" s="71">
        <v>47.030801328120361</v>
      </c>
      <c r="E136" s="82" t="s">
        <v>2</v>
      </c>
    </row>
    <row r="137" spans="1:5" x14ac:dyDescent="0.35">
      <c r="A137" s="72"/>
      <c r="B137" s="73" t="s">
        <v>71</v>
      </c>
      <c r="C137" s="71">
        <v>45.96312193760145</v>
      </c>
      <c r="D137" s="71">
        <v>44.393192213457361</v>
      </c>
      <c r="E137" s="82" t="s">
        <v>2</v>
      </c>
    </row>
    <row r="138" spans="1:5" x14ac:dyDescent="0.35">
      <c r="A138" s="72"/>
      <c r="B138" s="73" t="s">
        <v>75</v>
      </c>
      <c r="C138" s="71">
        <v>46.325428544657136</v>
      </c>
      <c r="D138" s="71">
        <v>44.743123770958263</v>
      </c>
      <c r="E138" s="82" t="s">
        <v>2</v>
      </c>
    </row>
    <row r="139" spans="1:5" x14ac:dyDescent="0.35">
      <c r="A139" s="72"/>
      <c r="B139" s="73" t="s">
        <v>63</v>
      </c>
      <c r="C139" s="71">
        <v>40.188860387651523</v>
      </c>
      <c r="D139" s="71">
        <v>38.81615801578684</v>
      </c>
      <c r="E139" s="82" t="s">
        <v>2</v>
      </c>
    </row>
    <row r="140" spans="1:5" x14ac:dyDescent="0.35">
      <c r="A140" s="72"/>
      <c r="B140" s="73" t="s">
        <v>70</v>
      </c>
      <c r="C140" s="71">
        <v>45.288325881960247</v>
      </c>
      <c r="D140" s="71">
        <v>43.741444687611946</v>
      </c>
      <c r="E140" s="82" t="s">
        <v>2</v>
      </c>
    </row>
    <row r="141" spans="1:5" x14ac:dyDescent="0.35">
      <c r="A141" s="72"/>
      <c r="B141" s="73" t="s">
        <v>76</v>
      </c>
      <c r="C141" s="71">
        <v>44.957721103021939</v>
      </c>
      <c r="D141" s="71">
        <v>43.422132141392375</v>
      </c>
      <c r="E141" s="82" t="s">
        <v>2</v>
      </c>
    </row>
    <row r="142" spans="1:5" x14ac:dyDescent="0.35">
      <c r="A142" s="72"/>
      <c r="B142" s="73" t="s">
        <v>77</v>
      </c>
      <c r="C142" s="71">
        <v>46.117102245600123</v>
      </c>
      <c r="D142" s="71">
        <v>44.541913125395247</v>
      </c>
      <c r="E142" s="82" t="s">
        <v>2</v>
      </c>
    </row>
    <row r="143" spans="1:5" x14ac:dyDescent="0.35">
      <c r="A143" s="72"/>
      <c r="B143" s="73" t="s">
        <v>69</v>
      </c>
      <c r="C143" s="71">
        <v>45.483065683252676</v>
      </c>
      <c r="D143" s="71">
        <v>43.929532899768681</v>
      </c>
      <c r="E143" s="82" t="s">
        <v>2</v>
      </c>
    </row>
    <row r="144" spans="1:5" x14ac:dyDescent="0.35">
      <c r="A144" s="72"/>
      <c r="B144" s="73" t="s">
        <v>78</v>
      </c>
      <c r="C144" s="71">
        <v>45.138874406549782</v>
      </c>
      <c r="D144" s="71">
        <v>43.597097920142829</v>
      </c>
      <c r="E144" s="82" t="s">
        <v>2</v>
      </c>
    </row>
    <row r="145" spans="1:5" x14ac:dyDescent="0.35">
      <c r="A145" s="72"/>
      <c r="B145" s="73" t="s">
        <v>79</v>
      </c>
      <c r="C145" s="71">
        <v>44.839971455728843</v>
      </c>
      <c r="D145" s="71">
        <v>43.308404385204589</v>
      </c>
      <c r="E145" s="82" t="s">
        <v>2</v>
      </c>
    </row>
    <row r="146" spans="1:5" x14ac:dyDescent="0.35">
      <c r="A146" s="72"/>
      <c r="B146" s="73" t="s">
        <v>68</v>
      </c>
      <c r="C146" s="71">
        <v>45.623459493486749</v>
      </c>
      <c r="D146" s="71">
        <v>44.065131378300272</v>
      </c>
      <c r="E146" s="82" t="s">
        <v>2</v>
      </c>
    </row>
    <row r="147" spans="1:5" x14ac:dyDescent="0.35">
      <c r="A147" s="127">
        <v>1996</v>
      </c>
      <c r="B147" s="128"/>
      <c r="C147" s="71"/>
      <c r="D147" s="71"/>
      <c r="E147" s="82"/>
    </row>
    <row r="148" spans="1:5" x14ac:dyDescent="0.35">
      <c r="A148" s="72"/>
      <c r="B148" s="73" t="s">
        <v>73</v>
      </c>
      <c r="C148" s="71">
        <v>46.991166935121953</v>
      </c>
      <c r="D148" s="71">
        <v>45.386123007866154</v>
      </c>
      <c r="E148" s="82" t="s">
        <v>2</v>
      </c>
    </row>
    <row r="149" spans="1:5" x14ac:dyDescent="0.35">
      <c r="A149" s="72"/>
      <c r="B149" s="73" t="s">
        <v>74</v>
      </c>
      <c r="C149" s="71">
        <v>48.168663408052922</v>
      </c>
      <c r="D149" s="71">
        <v>46.523400569744069</v>
      </c>
      <c r="E149" s="82" t="s">
        <v>2</v>
      </c>
    </row>
    <row r="150" spans="1:5" x14ac:dyDescent="0.35">
      <c r="A150" s="72"/>
      <c r="B150" s="73" t="s">
        <v>71</v>
      </c>
      <c r="C150" s="71">
        <v>46.1352175759529</v>
      </c>
      <c r="D150" s="71">
        <v>44.559409703270283</v>
      </c>
      <c r="E150" s="82" t="s">
        <v>2</v>
      </c>
    </row>
    <row r="151" spans="1:5" x14ac:dyDescent="0.35">
      <c r="A151" s="72"/>
      <c r="B151" s="73" t="s">
        <v>75</v>
      </c>
      <c r="C151" s="71">
        <v>48.481152856638445</v>
      </c>
      <c r="D151" s="71">
        <v>46.82521653808859</v>
      </c>
      <c r="E151" s="82" t="s">
        <v>2</v>
      </c>
    </row>
    <row r="152" spans="1:5" x14ac:dyDescent="0.35">
      <c r="A152" s="72"/>
      <c r="B152" s="73" t="s">
        <v>63</v>
      </c>
      <c r="C152" s="71">
        <v>46.868888455240651</v>
      </c>
      <c r="D152" s="71">
        <v>45.268021107209599</v>
      </c>
      <c r="E152" s="82" t="s">
        <v>2</v>
      </c>
    </row>
    <row r="153" spans="1:5" x14ac:dyDescent="0.35">
      <c r="A153" s="72"/>
      <c r="B153" s="73" t="s">
        <v>70</v>
      </c>
      <c r="C153" s="71">
        <v>48.39963387005092</v>
      </c>
      <c r="D153" s="71">
        <v>46.746481937650884</v>
      </c>
      <c r="E153" s="82" t="s">
        <v>2</v>
      </c>
    </row>
    <row r="154" spans="1:5" x14ac:dyDescent="0.35">
      <c r="A154" s="72"/>
      <c r="B154" s="73" t="s">
        <v>76</v>
      </c>
      <c r="C154" s="71">
        <v>48.21395173393487</v>
      </c>
      <c r="D154" s="71">
        <v>46.567142014431674</v>
      </c>
      <c r="E154" s="82" t="s">
        <v>2</v>
      </c>
    </row>
    <row r="155" spans="1:5" x14ac:dyDescent="0.35">
      <c r="A155" s="72"/>
      <c r="B155" s="73" t="s">
        <v>77</v>
      </c>
      <c r="C155" s="71">
        <v>48.440393363344683</v>
      </c>
      <c r="D155" s="71">
        <v>46.785849237869733</v>
      </c>
      <c r="E155" s="82" t="s">
        <v>2</v>
      </c>
    </row>
    <row r="156" spans="1:5" x14ac:dyDescent="0.35">
      <c r="A156" s="72"/>
      <c r="B156" s="73" t="s">
        <v>69</v>
      </c>
      <c r="C156" s="71">
        <v>48.598902503931541</v>
      </c>
      <c r="D156" s="71">
        <v>46.938944294276375</v>
      </c>
      <c r="E156" s="82" t="s">
        <v>2</v>
      </c>
    </row>
    <row r="157" spans="1:5" x14ac:dyDescent="0.35">
      <c r="A157" s="72"/>
      <c r="B157" s="73" t="s">
        <v>78</v>
      </c>
      <c r="C157" s="71">
        <v>48.639661997225303</v>
      </c>
      <c r="D157" s="71">
        <v>46.978311594495224</v>
      </c>
      <c r="E157" s="82" t="s">
        <v>2</v>
      </c>
    </row>
    <row r="158" spans="1:5" x14ac:dyDescent="0.35">
      <c r="A158" s="72"/>
      <c r="B158" s="73" t="s">
        <v>79</v>
      </c>
      <c r="C158" s="71">
        <v>48.866103626635102</v>
      </c>
      <c r="D158" s="71">
        <v>47.197018817933291</v>
      </c>
      <c r="E158" s="82" t="s">
        <v>2</v>
      </c>
    </row>
    <row r="159" spans="1:5" x14ac:dyDescent="0.35">
      <c r="A159" s="72"/>
      <c r="B159" s="73" t="s">
        <v>68</v>
      </c>
      <c r="C159" s="71">
        <v>49.305400387690121</v>
      </c>
      <c r="D159" s="71">
        <v>47.621310831403122</v>
      </c>
      <c r="E159" s="82" t="s">
        <v>2</v>
      </c>
    </row>
    <row r="160" spans="1:5" x14ac:dyDescent="0.35">
      <c r="A160" s="127">
        <v>1997</v>
      </c>
      <c r="B160" s="128"/>
      <c r="C160" s="71"/>
      <c r="D160" s="71"/>
      <c r="E160" s="82"/>
    </row>
    <row r="161" spans="1:5" x14ac:dyDescent="0.35">
      <c r="A161" s="72"/>
      <c r="B161" s="73" t="s">
        <v>73</v>
      </c>
      <c r="C161" s="71">
        <v>54.667887324531769</v>
      </c>
      <c r="D161" s="71">
        <v>52.800635109082691</v>
      </c>
      <c r="E161" s="82" t="s">
        <v>2</v>
      </c>
    </row>
    <row r="162" spans="1:5" x14ac:dyDescent="0.35">
      <c r="A162" s="72"/>
      <c r="B162" s="73" t="s">
        <v>74</v>
      </c>
      <c r="C162" s="71">
        <v>51.246694823804809</v>
      </c>
      <c r="D162" s="71">
        <v>49.496297851700646</v>
      </c>
      <c r="E162" s="82" t="s">
        <v>2</v>
      </c>
    </row>
    <row r="163" spans="1:5" x14ac:dyDescent="0.35">
      <c r="A163" s="72"/>
      <c r="B163" s="73" t="s">
        <v>71</v>
      </c>
      <c r="C163" s="71">
        <v>51.248751264945483</v>
      </c>
      <c r="D163" s="71">
        <v>49.498284052441257</v>
      </c>
      <c r="E163" s="82" t="s">
        <v>2</v>
      </c>
    </row>
    <row r="164" spans="1:5" x14ac:dyDescent="0.35">
      <c r="A164" s="72"/>
      <c r="B164" s="73" t="s">
        <v>75</v>
      </c>
      <c r="C164" s="71">
        <v>50.161945635669611</v>
      </c>
      <c r="D164" s="71">
        <v>48.448599671458396</v>
      </c>
      <c r="E164" s="82" t="s">
        <v>2</v>
      </c>
    </row>
    <row r="165" spans="1:5" x14ac:dyDescent="0.35">
      <c r="A165" s="72"/>
      <c r="B165" s="73" t="s">
        <v>63</v>
      </c>
      <c r="C165" s="71">
        <v>52.366248930445025</v>
      </c>
      <c r="D165" s="71">
        <v>50.57761214355655</v>
      </c>
      <c r="E165" s="82" t="s">
        <v>2</v>
      </c>
    </row>
    <row r="166" spans="1:5" x14ac:dyDescent="0.35">
      <c r="A166" s="72"/>
      <c r="B166" s="73" t="s">
        <v>70</v>
      </c>
      <c r="C166" s="71">
        <v>47.81248036717821</v>
      </c>
      <c r="D166" s="71">
        <v>46.179383420121574</v>
      </c>
      <c r="E166" s="82" t="s">
        <v>2</v>
      </c>
    </row>
    <row r="167" spans="1:5" x14ac:dyDescent="0.35">
      <c r="A167" s="72"/>
      <c r="B167" s="73" t="s">
        <v>76</v>
      </c>
      <c r="C167" s="71">
        <v>51.990647534958214</v>
      </c>
      <c r="D167" s="71">
        <v>50.214839898274235</v>
      </c>
      <c r="E167" s="82" t="s">
        <v>2</v>
      </c>
    </row>
    <row r="168" spans="1:5" x14ac:dyDescent="0.35">
      <c r="A168" s="72"/>
      <c r="B168" s="73" t="s">
        <v>77</v>
      </c>
      <c r="C168" s="71">
        <v>50.459871759946076</v>
      </c>
      <c r="D168" s="71">
        <v>48.736349744622927</v>
      </c>
      <c r="E168" s="82" t="s">
        <v>2</v>
      </c>
    </row>
    <row r="169" spans="1:5" x14ac:dyDescent="0.35">
      <c r="A169" s="72"/>
      <c r="B169" s="73" t="s">
        <v>69</v>
      </c>
      <c r="C169" s="71">
        <v>51.266858112862515</v>
      </c>
      <c r="D169" s="71">
        <v>49.51577243760908</v>
      </c>
      <c r="E169" s="82" t="s">
        <v>2</v>
      </c>
    </row>
    <row r="170" spans="1:5" x14ac:dyDescent="0.35">
      <c r="A170" s="72"/>
      <c r="B170" s="73" t="s">
        <v>78</v>
      </c>
      <c r="C170" s="71">
        <v>52.823452237169533</v>
      </c>
      <c r="D170" s="71">
        <v>51.019199081528342</v>
      </c>
      <c r="E170" s="82" t="s">
        <v>2</v>
      </c>
    </row>
    <row r="171" spans="1:5" x14ac:dyDescent="0.35">
      <c r="A171" s="53"/>
      <c r="B171" s="73" t="s">
        <v>79</v>
      </c>
      <c r="C171" s="71">
        <v>51.177862859211309</v>
      </c>
      <c r="D171" s="71">
        <v>49.429816931653967</v>
      </c>
      <c r="E171" s="82" t="s">
        <v>2</v>
      </c>
    </row>
    <row r="172" spans="1:5" x14ac:dyDescent="0.35">
      <c r="A172" s="53"/>
      <c r="B172" s="73" t="s">
        <v>68</v>
      </c>
      <c r="C172" s="71">
        <v>55.589956656088333</v>
      </c>
      <c r="D172" s="71">
        <v>53.691209973111633</v>
      </c>
      <c r="E172" s="82" t="s">
        <v>2</v>
      </c>
    </row>
    <row r="173" spans="1:5" x14ac:dyDescent="0.35">
      <c r="A173" s="127">
        <v>1998</v>
      </c>
      <c r="B173" s="128"/>
      <c r="C173" s="71"/>
      <c r="D173" s="71"/>
      <c r="E173" s="83"/>
    </row>
    <row r="174" spans="1:5" ht="15" customHeight="1" x14ac:dyDescent="0.35">
      <c r="A174" s="72"/>
      <c r="B174" s="73" t="s">
        <v>73</v>
      </c>
      <c r="C174" s="71">
        <v>52.016796130508737</v>
      </c>
      <c r="D174" s="71">
        <v>50.24009535481094</v>
      </c>
      <c r="E174" s="82" t="s">
        <v>2</v>
      </c>
    </row>
    <row r="175" spans="1:5" ht="15" customHeight="1" x14ac:dyDescent="0.35">
      <c r="A175" s="53"/>
      <c r="B175" s="73" t="s">
        <v>74</v>
      </c>
      <c r="C175" s="71">
        <v>54.533362364576099</v>
      </c>
      <c r="D175" s="71">
        <v>52.670705022677176</v>
      </c>
      <c r="E175" s="82" t="s">
        <v>2</v>
      </c>
    </row>
    <row r="176" spans="1:5" ht="15" customHeight="1" x14ac:dyDescent="0.35">
      <c r="A176" s="53"/>
      <c r="B176" s="73" t="s">
        <v>71</v>
      </c>
      <c r="C176" s="71">
        <v>49.813415106534734</v>
      </c>
      <c r="D176" s="71">
        <v>48.11197365216519</v>
      </c>
      <c r="E176" s="82" t="s">
        <v>2</v>
      </c>
    </row>
    <row r="177" spans="1:9" ht="15" customHeight="1" x14ac:dyDescent="0.35">
      <c r="A177" s="53"/>
      <c r="B177" s="73" t="s">
        <v>75</v>
      </c>
      <c r="C177" s="71">
        <v>51.211283927369557</v>
      </c>
      <c r="D177" s="71">
        <v>49.46209646011468</v>
      </c>
      <c r="E177" s="82" t="s">
        <v>2</v>
      </c>
    </row>
    <row r="178" spans="1:9" ht="16.5" customHeight="1" x14ac:dyDescent="0.35">
      <c r="A178" s="55"/>
      <c r="B178" s="73" t="s">
        <v>63</v>
      </c>
      <c r="C178" s="71">
        <v>49.027607647419828</v>
      </c>
      <c r="D178" s="71">
        <v>47.353006460541117</v>
      </c>
      <c r="E178" s="82" t="s">
        <v>2</v>
      </c>
      <c r="H178" s="50"/>
      <c r="I178" s="50"/>
    </row>
    <row r="179" spans="1:9" ht="16.5" customHeight="1" x14ac:dyDescent="0.35">
      <c r="A179" s="47"/>
      <c r="B179" s="73" t="s">
        <v>70</v>
      </c>
      <c r="C179" s="71">
        <v>50.454971141989702</v>
      </c>
      <c r="D179" s="71">
        <v>48.731616513594858</v>
      </c>
      <c r="E179" s="82" t="s">
        <v>2</v>
      </c>
    </row>
    <row r="180" spans="1:9" ht="16.5" customHeight="1" x14ac:dyDescent="0.35">
      <c r="A180" s="47"/>
      <c r="B180" s="73" t="s">
        <v>76</v>
      </c>
      <c r="C180" s="71">
        <v>51.968910199010779</v>
      </c>
      <c r="D180" s="71">
        <v>50.193845029078155</v>
      </c>
      <c r="E180" s="82" t="s">
        <v>2</v>
      </c>
      <c r="H180" s="56"/>
      <c r="I180" s="56"/>
    </row>
    <row r="181" spans="1:9" ht="16.5" customHeight="1" x14ac:dyDescent="0.35">
      <c r="A181" s="47"/>
      <c r="B181" s="73" t="s">
        <v>77</v>
      </c>
      <c r="C181" s="71">
        <v>50.326883199929384</v>
      </c>
      <c r="D181" s="71">
        <v>48.60790358043446</v>
      </c>
      <c r="E181" s="82" t="s">
        <v>2</v>
      </c>
      <c r="H181" s="56"/>
      <c r="I181" s="56"/>
    </row>
    <row r="182" spans="1:9" ht="16.5" customHeight="1" x14ac:dyDescent="0.35">
      <c r="A182" s="47"/>
      <c r="B182" s="73" t="s">
        <v>69</v>
      </c>
      <c r="C182" s="71">
        <v>50.81984648286705</v>
      </c>
      <c r="D182" s="71">
        <v>49.084029066499966</v>
      </c>
      <c r="E182" s="82" t="s">
        <v>2</v>
      </c>
      <c r="H182" s="56"/>
      <c r="I182" s="56"/>
    </row>
    <row r="183" spans="1:9" ht="16.5" customHeight="1" x14ac:dyDescent="0.35">
      <c r="A183" s="47"/>
      <c r="B183" s="73" t="s">
        <v>78</v>
      </c>
      <c r="C183" s="71">
        <v>50.061510261728138</v>
      </c>
      <c r="D183" s="71">
        <v>48.351594797279752</v>
      </c>
      <c r="E183" s="82" t="s">
        <v>2</v>
      </c>
      <c r="H183" s="56"/>
      <c r="I183" s="56"/>
    </row>
    <row r="184" spans="1:9" ht="16.5" customHeight="1" x14ac:dyDescent="0.35">
      <c r="A184" s="47"/>
      <c r="B184" s="73" t="s">
        <v>79</v>
      </c>
      <c r="C184" s="71">
        <v>51.45917857842359</v>
      </c>
      <c r="D184" s="71">
        <v>49.701523949567417</v>
      </c>
      <c r="E184" s="82" t="s">
        <v>2</v>
      </c>
      <c r="H184" s="56"/>
      <c r="I184" s="56"/>
    </row>
    <row r="185" spans="1:9" ht="16.5" customHeight="1" x14ac:dyDescent="0.35">
      <c r="A185" s="47"/>
      <c r="B185" s="73" t="s">
        <v>68</v>
      </c>
      <c r="C185" s="71">
        <v>50.40111620777121</v>
      </c>
      <c r="D185" s="71">
        <v>48.679601064129741</v>
      </c>
      <c r="E185" s="82" t="s">
        <v>2</v>
      </c>
      <c r="H185" s="56"/>
      <c r="I185" s="56"/>
    </row>
    <row r="186" spans="1:9" ht="16.5" customHeight="1" x14ac:dyDescent="0.35">
      <c r="A186" s="127">
        <v>1999</v>
      </c>
      <c r="B186" s="128"/>
      <c r="C186" s="71"/>
      <c r="D186" s="71"/>
      <c r="E186" s="54"/>
      <c r="H186" s="56"/>
      <c r="I186" s="56"/>
    </row>
    <row r="187" spans="1:9" ht="15" customHeight="1" x14ac:dyDescent="0.35">
      <c r="A187" s="72"/>
      <c r="B187" s="73" t="s">
        <v>73</v>
      </c>
      <c r="C187" s="71">
        <v>51.534756046021798</v>
      </c>
      <c r="D187" s="71">
        <v>49.774519971261682</v>
      </c>
      <c r="E187" s="82" t="s">
        <v>2</v>
      </c>
      <c r="H187" s="50"/>
      <c r="I187" s="50"/>
    </row>
    <row r="188" spans="1:9" ht="15" customHeight="1" x14ac:dyDescent="0.35">
      <c r="A188" s="72"/>
      <c r="B188" s="73" t="s">
        <v>74</v>
      </c>
      <c r="C188" s="71">
        <v>51.417837445413141</v>
      </c>
      <c r="D188" s="71">
        <v>49.661594876286742</v>
      </c>
      <c r="E188" s="82" t="s">
        <v>2</v>
      </c>
      <c r="H188" s="50"/>
      <c r="I188" s="50"/>
    </row>
    <row r="189" spans="1:9" ht="15" customHeight="1" x14ac:dyDescent="0.35">
      <c r="A189" s="72"/>
      <c r="B189" s="73" t="s">
        <v>71</v>
      </c>
      <c r="C189" s="71">
        <v>53.107954662011338</v>
      </c>
      <c r="D189" s="71">
        <v>51.293983959029553</v>
      </c>
      <c r="E189" s="82" t="s">
        <v>2</v>
      </c>
      <c r="H189" s="50"/>
      <c r="I189" s="50"/>
    </row>
    <row r="190" spans="1:9" ht="15" customHeight="1" x14ac:dyDescent="0.35">
      <c r="A190" s="72"/>
      <c r="B190" s="73" t="s">
        <v>75</v>
      </c>
      <c r="C190" s="71">
        <v>56.831682161016694</v>
      </c>
      <c r="D190" s="71">
        <v>54.890522741540906</v>
      </c>
      <c r="E190" s="82" t="s">
        <v>2</v>
      </c>
      <c r="H190" s="50"/>
      <c r="I190" s="50"/>
    </row>
    <row r="191" spans="1:9" ht="15" customHeight="1" x14ac:dyDescent="0.35">
      <c r="A191" s="72"/>
      <c r="B191" s="73" t="s">
        <v>63</v>
      </c>
      <c r="C191" s="71">
        <v>53.820414718137002</v>
      </c>
      <c r="D191" s="71">
        <v>51.982109022834734</v>
      </c>
      <c r="E191" s="82" t="s">
        <v>2</v>
      </c>
      <c r="H191" s="50"/>
      <c r="I191" s="50"/>
    </row>
    <row r="192" spans="1:9" ht="15" customHeight="1" x14ac:dyDescent="0.35">
      <c r="A192" s="72"/>
      <c r="B192" s="73" t="s">
        <v>70</v>
      </c>
      <c r="C192" s="71">
        <v>51.446973064172155</v>
      </c>
      <c r="D192" s="71">
        <v>49.689735330400865</v>
      </c>
      <c r="E192" s="82" t="s">
        <v>2</v>
      </c>
      <c r="H192" s="50"/>
      <c r="I192" s="50"/>
    </row>
    <row r="193" spans="1:9" ht="15" customHeight="1" x14ac:dyDescent="0.35">
      <c r="A193" s="72"/>
      <c r="B193" s="73" t="s">
        <v>76</v>
      </c>
      <c r="C193" s="71">
        <v>51.392563393266869</v>
      </c>
      <c r="D193" s="71">
        <v>49.637184091996112</v>
      </c>
      <c r="E193" s="82" t="s">
        <v>2</v>
      </c>
      <c r="H193" s="50"/>
      <c r="I193" s="50"/>
    </row>
    <row r="194" spans="1:9" ht="15" customHeight="1" x14ac:dyDescent="0.35">
      <c r="A194" s="72"/>
      <c r="B194" s="73" t="s">
        <v>77</v>
      </c>
      <c r="C194" s="71">
        <v>51.610057313335169</v>
      </c>
      <c r="D194" s="71">
        <v>49.847249226648152</v>
      </c>
      <c r="E194" s="82" t="s">
        <v>2</v>
      </c>
      <c r="H194" s="50"/>
      <c r="I194" s="50"/>
    </row>
    <row r="195" spans="1:9" ht="15" customHeight="1" x14ac:dyDescent="0.35">
      <c r="A195" s="72"/>
      <c r="B195" s="73" t="s">
        <v>69</v>
      </c>
      <c r="C195" s="71">
        <v>50.505597953262374</v>
      </c>
      <c r="D195" s="71">
        <v>48.780514100817797</v>
      </c>
      <c r="E195" s="82" t="s">
        <v>2</v>
      </c>
      <c r="H195" s="50"/>
      <c r="I195" s="50"/>
    </row>
    <row r="196" spans="1:9" ht="15" customHeight="1" x14ac:dyDescent="0.35">
      <c r="A196" s="57"/>
      <c r="B196" s="73" t="s">
        <v>78</v>
      </c>
      <c r="C196" s="71">
        <v>55.015453708168508</v>
      </c>
      <c r="D196" s="71">
        <v>53.136329914511023</v>
      </c>
      <c r="E196" s="82" t="s">
        <v>2</v>
      </c>
      <c r="H196" s="56"/>
      <c r="I196" s="56"/>
    </row>
    <row r="197" spans="1:9" ht="15" customHeight="1" x14ac:dyDescent="0.35">
      <c r="A197" s="57"/>
      <c r="B197" s="73" t="s">
        <v>79</v>
      </c>
      <c r="C197" s="71">
        <v>51.425928955009624</v>
      </c>
      <c r="D197" s="71">
        <v>49.669410009934573</v>
      </c>
      <c r="E197" s="82" t="s">
        <v>2</v>
      </c>
      <c r="H197" s="81"/>
      <c r="I197" s="81"/>
    </row>
    <row r="198" spans="1:9" ht="15" customHeight="1" x14ac:dyDescent="0.35">
      <c r="A198" s="57"/>
      <c r="B198" s="73" t="s">
        <v>68</v>
      </c>
      <c r="C198" s="71">
        <v>52.065159511104007</v>
      </c>
      <c r="D198" s="71">
        <v>50.286806821751171</v>
      </c>
      <c r="E198" s="82" t="s">
        <v>2</v>
      </c>
      <c r="H198" s="50"/>
      <c r="I198" s="50"/>
    </row>
    <row r="199" spans="1:9" ht="15" customHeight="1" x14ac:dyDescent="0.35">
      <c r="A199" s="127">
        <v>2000</v>
      </c>
      <c r="B199" s="128"/>
      <c r="C199" s="71"/>
      <c r="D199" s="71"/>
      <c r="E199" s="54"/>
      <c r="H199" s="50"/>
      <c r="I199" s="50"/>
    </row>
    <row r="200" spans="1:9" ht="15" customHeight="1" x14ac:dyDescent="0.35">
      <c r="A200" s="72"/>
      <c r="B200" s="73" t="s">
        <v>73</v>
      </c>
      <c r="C200" s="71">
        <v>50.230337242241148</v>
      </c>
      <c r="D200" s="71">
        <v>48.514655274479431</v>
      </c>
      <c r="E200" s="82" t="s">
        <v>2</v>
      </c>
      <c r="H200" s="50"/>
      <c r="I200" s="50"/>
    </row>
    <row r="201" spans="1:9" ht="15" customHeight="1" x14ac:dyDescent="0.35">
      <c r="A201" s="72"/>
      <c r="B201" s="73" t="s">
        <v>74</v>
      </c>
      <c r="C201" s="71">
        <v>49.941771800904874</v>
      </c>
      <c r="D201" s="71">
        <v>48.235946158053572</v>
      </c>
      <c r="E201" s="82" t="s">
        <v>2</v>
      </c>
      <c r="H201" s="50"/>
      <c r="I201" s="50"/>
    </row>
    <row r="202" spans="1:9" ht="15" customHeight="1" x14ac:dyDescent="0.35">
      <c r="A202" s="72"/>
      <c r="B202" s="73" t="s">
        <v>71</v>
      </c>
      <c r="C202" s="71">
        <v>50.557452169147211</v>
      </c>
      <c r="D202" s="71">
        <v>48.830597169064959</v>
      </c>
      <c r="E202" s="82" t="s">
        <v>2</v>
      </c>
      <c r="H202" s="50"/>
      <c r="I202" s="50"/>
    </row>
    <row r="203" spans="1:9" ht="15" customHeight="1" x14ac:dyDescent="0.35">
      <c r="A203" s="72"/>
      <c r="B203" s="73" t="s">
        <v>75</v>
      </c>
      <c r="C203" s="71">
        <v>53.631745963477975</v>
      </c>
      <c r="D203" s="71">
        <v>51.799884492881731</v>
      </c>
      <c r="E203" s="82" t="s">
        <v>2</v>
      </c>
      <c r="H203" s="50"/>
      <c r="I203" s="50"/>
    </row>
    <row r="204" spans="1:9" ht="15" customHeight="1" x14ac:dyDescent="0.35">
      <c r="A204" s="72"/>
      <c r="B204" s="73" t="s">
        <v>63</v>
      </c>
      <c r="C204" s="71">
        <v>55.132735360356769</v>
      </c>
      <c r="D204" s="71">
        <v>53.249605660570523</v>
      </c>
      <c r="E204" s="82" t="s">
        <v>2</v>
      </c>
      <c r="H204" s="50"/>
      <c r="I204" s="50"/>
    </row>
    <row r="205" spans="1:9" ht="15" customHeight="1" x14ac:dyDescent="0.35">
      <c r="A205" s="72"/>
      <c r="B205" s="73" t="s">
        <v>70</v>
      </c>
      <c r="C205" s="71">
        <v>55.807210513406972</v>
      </c>
      <c r="D205" s="71">
        <v>53.901043244666916</v>
      </c>
      <c r="E205" s="82" t="s">
        <v>2</v>
      </c>
      <c r="H205" s="50"/>
      <c r="I205" s="50"/>
    </row>
    <row r="206" spans="1:9" ht="15" customHeight="1" x14ac:dyDescent="0.35">
      <c r="A206" s="72"/>
      <c r="B206" s="73" t="s">
        <v>76</v>
      </c>
      <c r="C206" s="71">
        <v>52.330372638200316</v>
      </c>
      <c r="D206" s="71">
        <v>50.542961252355397</v>
      </c>
      <c r="E206" s="82" t="s">
        <v>2</v>
      </c>
      <c r="H206" s="50"/>
      <c r="I206" s="50"/>
    </row>
    <row r="207" spans="1:9" ht="15" customHeight="1" x14ac:dyDescent="0.35">
      <c r="A207" s="72"/>
      <c r="B207" s="73" t="s">
        <v>77</v>
      </c>
      <c r="C207" s="71">
        <v>52.318440464339858</v>
      </c>
      <c r="D207" s="71">
        <v>50.531436637286141</v>
      </c>
      <c r="E207" s="82" t="s">
        <v>2</v>
      </c>
      <c r="H207" s="50"/>
      <c r="I207" s="50"/>
    </row>
    <row r="208" spans="1:9" ht="15" customHeight="1" x14ac:dyDescent="0.35">
      <c r="A208" s="72"/>
      <c r="B208" s="73" t="s">
        <v>69</v>
      </c>
      <c r="C208" s="71">
        <v>51.135525030674678</v>
      </c>
      <c r="D208" s="71">
        <v>49.388925206268588</v>
      </c>
      <c r="E208" s="82" t="s">
        <v>2</v>
      </c>
      <c r="H208" s="56"/>
      <c r="I208" s="56"/>
    </row>
    <row r="209" spans="1:9" ht="15" customHeight="1" x14ac:dyDescent="0.35">
      <c r="A209" s="72"/>
      <c r="B209" s="73" t="s">
        <v>78</v>
      </c>
      <c r="C209" s="71">
        <v>51.669591407243672</v>
      </c>
      <c r="D209" s="71">
        <v>49.904749856777727</v>
      </c>
      <c r="E209" s="82" t="s">
        <v>2</v>
      </c>
      <c r="H209" s="56"/>
      <c r="I209" s="56"/>
    </row>
    <row r="210" spans="1:9" ht="15" customHeight="1" x14ac:dyDescent="0.35">
      <c r="A210" s="57"/>
      <c r="B210" s="73" t="s">
        <v>79</v>
      </c>
      <c r="C210" s="71">
        <v>49.391788745610796</v>
      </c>
      <c r="D210" s="71">
        <v>47.7047484835144</v>
      </c>
      <c r="E210" s="82" t="s">
        <v>2</v>
      </c>
      <c r="H210" s="56"/>
      <c r="I210" s="56"/>
    </row>
    <row r="211" spans="1:9" ht="15" customHeight="1" x14ac:dyDescent="0.35">
      <c r="A211" s="57"/>
      <c r="B211" s="73" t="s">
        <v>68</v>
      </c>
      <c r="C211" s="71">
        <v>50.624391152860241</v>
      </c>
      <c r="D211" s="71">
        <v>48.895249765435153</v>
      </c>
      <c r="E211" s="82" t="s">
        <v>2</v>
      </c>
      <c r="H211" s="56"/>
      <c r="I211" s="56"/>
    </row>
    <row r="212" spans="1:9" ht="15" customHeight="1" x14ac:dyDescent="0.35">
      <c r="A212" s="127">
        <v>2001</v>
      </c>
      <c r="B212" s="128"/>
      <c r="C212" s="71"/>
      <c r="D212" s="71"/>
      <c r="E212" s="54"/>
      <c r="H212" s="56"/>
      <c r="I212" s="56"/>
    </row>
    <row r="213" spans="1:9" ht="15" customHeight="1" x14ac:dyDescent="0.35">
      <c r="A213" s="62"/>
      <c r="B213" s="73" t="s">
        <v>73</v>
      </c>
      <c r="C213" s="71">
        <v>49.725792554009452</v>
      </c>
      <c r="D213" s="71">
        <v>48.027343960958198</v>
      </c>
      <c r="E213" s="82" t="s">
        <v>2</v>
      </c>
      <c r="H213" s="56"/>
      <c r="I213" s="56"/>
    </row>
    <row r="214" spans="1:9" ht="15" customHeight="1" x14ac:dyDescent="0.35">
      <c r="A214" s="62"/>
      <c r="B214" s="73" t="s">
        <v>74</v>
      </c>
      <c r="C214" s="71">
        <v>50.817084246299302</v>
      </c>
      <c r="D214" s="71">
        <v>49.081361177685601</v>
      </c>
      <c r="E214" s="82" t="s">
        <v>2</v>
      </c>
      <c r="H214" s="56"/>
      <c r="I214" s="56"/>
    </row>
    <row r="215" spans="1:9" ht="15" customHeight="1" x14ac:dyDescent="0.35">
      <c r="A215" s="62"/>
      <c r="B215" s="73" t="s">
        <v>71</v>
      </c>
      <c r="C215" s="71">
        <v>50.477185952325613</v>
      </c>
      <c r="D215" s="71">
        <v>48.753072548425706</v>
      </c>
      <c r="E215" s="82" t="s">
        <v>2</v>
      </c>
      <c r="H215" s="56"/>
      <c r="I215" s="56"/>
    </row>
    <row r="216" spans="1:9" ht="15" customHeight="1" x14ac:dyDescent="0.35">
      <c r="A216" s="62"/>
      <c r="B216" s="73" t="s">
        <v>75</v>
      </c>
      <c r="C216" s="71">
        <v>51.546608475794727</v>
      </c>
      <c r="D216" s="71">
        <v>49.785967566005588</v>
      </c>
      <c r="E216" s="82" t="s">
        <v>2</v>
      </c>
      <c r="H216" s="56"/>
      <c r="I216" s="56"/>
    </row>
    <row r="217" spans="1:9" ht="15" customHeight="1" x14ac:dyDescent="0.35">
      <c r="A217" s="62"/>
      <c r="B217" s="73" t="s">
        <v>63</v>
      </c>
      <c r="C217" s="71">
        <v>52.966507718838152</v>
      </c>
      <c r="D217" s="71">
        <v>51.157368318672965</v>
      </c>
      <c r="E217" s="82" t="s">
        <v>2</v>
      </c>
      <c r="H217" s="56"/>
      <c r="I217" s="56"/>
    </row>
    <row r="218" spans="1:9" ht="15" customHeight="1" x14ac:dyDescent="0.35">
      <c r="A218" s="62"/>
      <c r="B218" s="73" t="s">
        <v>70</v>
      </c>
      <c r="C218" s="71">
        <v>54.824778480578253</v>
      </c>
      <c r="D218" s="71">
        <v>52.952167445298201</v>
      </c>
      <c r="E218" s="82" t="s">
        <v>2</v>
      </c>
      <c r="H218" s="56"/>
      <c r="I218" s="56"/>
    </row>
    <row r="219" spans="1:9" ht="15" customHeight="1" x14ac:dyDescent="0.35">
      <c r="A219" s="62"/>
      <c r="B219" s="73" t="s">
        <v>76</v>
      </c>
      <c r="C219" s="71">
        <v>51.698379918562466</v>
      </c>
      <c r="D219" s="71">
        <v>49.93255505935403</v>
      </c>
      <c r="E219" s="82" t="s">
        <v>2</v>
      </c>
      <c r="H219" s="56"/>
      <c r="I219" s="56"/>
    </row>
    <row r="220" spans="1:9" ht="15" customHeight="1" x14ac:dyDescent="0.35">
      <c r="A220" s="62"/>
      <c r="B220" s="73" t="s">
        <v>77</v>
      </c>
      <c r="C220" s="71">
        <v>51.729939508330581</v>
      </c>
      <c r="D220" s="71">
        <v>49.963036690620413</v>
      </c>
      <c r="E220" s="82" t="s">
        <v>2</v>
      </c>
      <c r="H220" s="56"/>
      <c r="I220" s="56"/>
    </row>
    <row r="221" spans="1:9" ht="15" customHeight="1" x14ac:dyDescent="0.35">
      <c r="A221" s="62"/>
      <c r="B221" s="73" t="s">
        <v>69</v>
      </c>
      <c r="C221" s="71">
        <v>52.962504871505033</v>
      </c>
      <c r="D221" s="71">
        <v>51.153502193754363</v>
      </c>
      <c r="E221" s="82" t="s">
        <v>2</v>
      </c>
      <c r="H221" s="56"/>
      <c r="I221" s="56"/>
    </row>
    <row r="222" spans="1:9" ht="15" customHeight="1" x14ac:dyDescent="0.35">
      <c r="A222" s="62"/>
      <c r="B222" s="73" t="s">
        <v>78</v>
      </c>
      <c r="C222" s="71">
        <v>52.918917967406578</v>
      </c>
      <c r="D222" s="71">
        <v>51.111404056594331</v>
      </c>
      <c r="E222" s="82" t="s">
        <v>2</v>
      </c>
      <c r="H222" s="56"/>
      <c r="I222" s="56"/>
    </row>
    <row r="223" spans="1:9" ht="15" customHeight="1" x14ac:dyDescent="0.35">
      <c r="A223" s="62"/>
      <c r="B223" s="73" t="s">
        <v>79</v>
      </c>
      <c r="C223" s="71">
        <v>53.169811764141414</v>
      </c>
      <c r="D223" s="71">
        <v>51.35372825203811</v>
      </c>
      <c r="E223" s="82" t="s">
        <v>2</v>
      </c>
      <c r="H223" s="56"/>
      <c r="I223" s="56"/>
    </row>
    <row r="224" spans="1:9" ht="15" customHeight="1" x14ac:dyDescent="0.35">
      <c r="A224" s="62"/>
      <c r="B224" s="73" t="s">
        <v>68</v>
      </c>
      <c r="C224" s="71">
        <v>54.122470282000066</v>
      </c>
      <c r="D224" s="71">
        <v>52.273847489249633</v>
      </c>
      <c r="E224" s="82" t="s">
        <v>2</v>
      </c>
      <c r="H224" s="56"/>
      <c r="I224" s="56"/>
    </row>
    <row r="225" spans="1:9" ht="15" customHeight="1" x14ac:dyDescent="0.35">
      <c r="A225" s="127">
        <v>2002</v>
      </c>
      <c r="B225" s="128"/>
      <c r="C225" s="71"/>
      <c r="D225" s="71"/>
      <c r="E225" s="54"/>
      <c r="H225" s="56"/>
      <c r="I225" s="56"/>
    </row>
    <row r="226" spans="1:9" ht="15" customHeight="1" x14ac:dyDescent="0.35">
      <c r="A226" s="58"/>
      <c r="B226" s="73" t="s">
        <v>73</v>
      </c>
      <c r="C226" s="71">
        <v>55.317179246171541</v>
      </c>
      <c r="D226" s="71">
        <v>53.427749627524904</v>
      </c>
      <c r="E226" s="82" t="s">
        <v>2</v>
      </c>
      <c r="H226" s="56"/>
      <c r="I226" s="56"/>
    </row>
    <row r="227" spans="1:9" ht="15" customHeight="1" x14ac:dyDescent="0.35">
      <c r="A227" s="58"/>
      <c r="B227" s="73" t="s">
        <v>74</v>
      </c>
      <c r="C227" s="71">
        <v>54.990570372180336</v>
      </c>
      <c r="D227" s="71">
        <v>53.112296500964085</v>
      </c>
      <c r="E227" s="82" t="s">
        <v>2</v>
      </c>
      <c r="H227" s="56"/>
      <c r="I227" s="56"/>
    </row>
    <row r="228" spans="1:9" ht="15" customHeight="1" x14ac:dyDescent="0.35">
      <c r="A228" s="58"/>
      <c r="B228" s="73" t="s">
        <v>71</v>
      </c>
      <c r="C228" s="71">
        <v>54.555197520904997</v>
      </c>
      <c r="D228" s="71">
        <v>52.691794371073399</v>
      </c>
      <c r="E228" s="82" t="s">
        <v>2</v>
      </c>
      <c r="H228" s="56"/>
      <c r="I228" s="56"/>
    </row>
    <row r="229" spans="1:9" ht="15" customHeight="1" x14ac:dyDescent="0.35">
      <c r="A229" s="58"/>
      <c r="B229" s="73" t="s">
        <v>75</v>
      </c>
      <c r="C229" s="71">
        <v>53.33745300010294</v>
      </c>
      <c r="D229" s="71">
        <v>51.515643485321107</v>
      </c>
      <c r="E229" s="82" t="s">
        <v>2</v>
      </c>
      <c r="H229" s="56"/>
      <c r="I229" s="56"/>
    </row>
    <row r="230" spans="1:9" ht="15" customHeight="1" x14ac:dyDescent="0.35">
      <c r="A230" s="58"/>
      <c r="B230" s="73" t="s">
        <v>63</v>
      </c>
      <c r="C230" s="71">
        <v>54.846361699044976</v>
      </c>
      <c r="D230" s="71">
        <v>52.973013461094929</v>
      </c>
      <c r="E230" s="82" t="s">
        <v>2</v>
      </c>
      <c r="H230" s="56"/>
      <c r="I230" s="56"/>
    </row>
    <row r="231" spans="1:9" ht="15" customHeight="1" x14ac:dyDescent="0.35">
      <c r="A231" s="58"/>
      <c r="B231" s="73" t="s">
        <v>70</v>
      </c>
      <c r="C231" s="71">
        <v>54.933679258273095</v>
      </c>
      <c r="D231" s="71">
        <v>53.057348576444276</v>
      </c>
      <c r="E231" s="82" t="s">
        <v>2</v>
      </c>
      <c r="H231" s="56"/>
      <c r="I231" s="56"/>
    </row>
    <row r="232" spans="1:9" ht="15" customHeight="1" x14ac:dyDescent="0.35">
      <c r="A232" s="58"/>
      <c r="B232" s="73" t="s">
        <v>76</v>
      </c>
      <c r="C232" s="71">
        <v>54.87335460452929</v>
      </c>
      <c r="D232" s="71">
        <v>52.99908438907044</v>
      </c>
      <c r="E232" s="82" t="s">
        <v>2</v>
      </c>
      <c r="H232" s="56"/>
      <c r="I232" s="56"/>
    </row>
    <row r="233" spans="1:9" ht="15" customHeight="1" x14ac:dyDescent="0.35">
      <c r="A233" s="58"/>
      <c r="B233" s="73" t="s">
        <v>77</v>
      </c>
      <c r="C233" s="71">
        <v>54.451240499392028</v>
      </c>
      <c r="D233" s="71">
        <v>52.591388135739145</v>
      </c>
      <c r="E233" s="82" t="s">
        <v>2</v>
      </c>
      <c r="H233" s="56"/>
      <c r="I233" s="56"/>
    </row>
    <row r="234" spans="1:9" ht="15" customHeight="1" x14ac:dyDescent="0.35">
      <c r="A234" s="58"/>
      <c r="B234" s="73" t="s">
        <v>69</v>
      </c>
      <c r="C234" s="71">
        <v>53.374799348786716</v>
      </c>
      <c r="D234" s="71">
        <v>51.551714221287227</v>
      </c>
      <c r="E234" s="82" t="s">
        <v>2</v>
      </c>
      <c r="H234" s="56"/>
      <c r="I234" s="56"/>
    </row>
    <row r="235" spans="1:9" ht="15" customHeight="1" x14ac:dyDescent="0.35">
      <c r="A235" s="58"/>
      <c r="B235" s="73" t="s">
        <v>78</v>
      </c>
      <c r="C235" s="71">
        <v>54.199799735976519</v>
      </c>
      <c r="D235" s="71">
        <v>52.348535655967275</v>
      </c>
      <c r="E235" s="82" t="s">
        <v>2</v>
      </c>
      <c r="H235" s="56"/>
      <c r="I235" s="56"/>
    </row>
    <row r="236" spans="1:9" ht="15" customHeight="1" x14ac:dyDescent="0.35">
      <c r="A236" s="58"/>
      <c r="B236" s="73" t="s">
        <v>79</v>
      </c>
      <c r="C236" s="71">
        <v>54.127695399408836</v>
      </c>
      <c r="D236" s="71">
        <v>52.278894136032697</v>
      </c>
      <c r="E236" s="82" t="s">
        <v>2</v>
      </c>
      <c r="H236" s="56"/>
      <c r="I236" s="56"/>
    </row>
    <row r="237" spans="1:9" ht="15" customHeight="1" x14ac:dyDescent="0.35">
      <c r="A237" s="58"/>
      <c r="B237" s="73" t="s">
        <v>68</v>
      </c>
      <c r="C237" s="71">
        <v>54.151254765056592</v>
      </c>
      <c r="D237" s="71">
        <v>52.30164880115418</v>
      </c>
      <c r="E237" s="82" t="s">
        <v>2</v>
      </c>
      <c r="H237" s="56"/>
      <c r="I237" s="56"/>
    </row>
    <row r="238" spans="1:9" ht="15" customHeight="1" x14ac:dyDescent="0.35">
      <c r="A238" s="127">
        <v>2003</v>
      </c>
      <c r="B238" s="128"/>
      <c r="C238" s="71"/>
      <c r="D238" s="71"/>
      <c r="E238" s="54"/>
      <c r="H238" s="56"/>
      <c r="I238" s="56"/>
    </row>
    <row r="239" spans="1:9" ht="15" customHeight="1" x14ac:dyDescent="0.35">
      <c r="A239" s="58"/>
      <c r="B239" s="73" t="s">
        <v>73</v>
      </c>
      <c r="C239" s="71">
        <v>53.833995684158786</v>
      </c>
      <c r="D239" s="71">
        <v>51.995226113442016</v>
      </c>
      <c r="E239" s="82" t="s">
        <v>2</v>
      </c>
      <c r="H239" s="56"/>
      <c r="I239" s="56"/>
    </row>
    <row r="240" spans="1:9" ht="15" customHeight="1" x14ac:dyDescent="0.35">
      <c r="A240" s="58"/>
      <c r="B240" s="73" t="s">
        <v>74</v>
      </c>
      <c r="C240" s="71">
        <v>53.435124002530529</v>
      </c>
      <c r="D240" s="71">
        <v>51.609978408661071</v>
      </c>
      <c r="E240" s="82" t="s">
        <v>2</v>
      </c>
      <c r="H240" s="56"/>
      <c r="I240" s="56"/>
    </row>
    <row r="241" spans="1:9" ht="15" customHeight="1" x14ac:dyDescent="0.35">
      <c r="A241" s="58"/>
      <c r="B241" s="73" t="s">
        <v>71</v>
      </c>
      <c r="C241" s="71">
        <v>53.69961221732494</v>
      </c>
      <c r="D241" s="71">
        <v>51.865432687278236</v>
      </c>
      <c r="E241" s="82" t="s">
        <v>2</v>
      </c>
      <c r="H241" s="56"/>
      <c r="I241" s="56"/>
    </row>
    <row r="242" spans="1:9" ht="15" customHeight="1" x14ac:dyDescent="0.35">
      <c r="A242" s="58"/>
      <c r="B242" s="73" t="s">
        <v>75</v>
      </c>
      <c r="C242" s="71">
        <v>53.255206515094976</v>
      </c>
      <c r="D242" s="71">
        <v>51.436206235110014</v>
      </c>
      <c r="E242" s="82" t="s">
        <v>2</v>
      </c>
      <c r="H242" s="56"/>
      <c r="I242" s="56"/>
    </row>
    <row r="243" spans="1:9" ht="15" customHeight="1" x14ac:dyDescent="0.35">
      <c r="A243" s="58"/>
      <c r="B243" s="73" t="s">
        <v>63</v>
      </c>
      <c r="C243" s="71">
        <v>54.349502072850377</v>
      </c>
      <c r="D243" s="71">
        <v>52.493124716402875</v>
      </c>
      <c r="E243" s="82" t="s">
        <v>2</v>
      </c>
      <c r="H243" s="56"/>
      <c r="I243" s="56"/>
    </row>
    <row r="244" spans="1:9" ht="15" customHeight="1" x14ac:dyDescent="0.35">
      <c r="A244" s="58"/>
      <c r="B244" s="73" t="s">
        <v>70</v>
      </c>
      <c r="C244" s="71">
        <v>54.169690232794423</v>
      </c>
      <c r="D244" s="71">
        <v>52.319454581708882</v>
      </c>
      <c r="E244" s="82" t="s">
        <v>2</v>
      </c>
      <c r="H244" s="56"/>
      <c r="I244" s="56"/>
    </row>
    <row r="245" spans="1:9" ht="15" customHeight="1" x14ac:dyDescent="0.35">
      <c r="A245" s="58"/>
      <c r="B245" s="73" t="s">
        <v>76</v>
      </c>
      <c r="C245" s="71">
        <v>54.328478244312691</v>
      </c>
      <c r="D245" s="71">
        <v>52.472818983850523</v>
      </c>
      <c r="E245" s="82" t="s">
        <v>2</v>
      </c>
      <c r="H245" s="56"/>
      <c r="I245" s="56"/>
    </row>
    <row r="246" spans="1:9" ht="15" customHeight="1" x14ac:dyDescent="0.35">
      <c r="A246" s="58"/>
      <c r="B246" s="73" t="s">
        <v>77</v>
      </c>
      <c r="C246" s="71">
        <v>54.160974323978536</v>
      </c>
      <c r="D246" s="71">
        <v>52.311036376002498</v>
      </c>
      <c r="E246" s="82" t="s">
        <v>2</v>
      </c>
      <c r="H246" s="56"/>
      <c r="I246" s="56"/>
    </row>
    <row r="247" spans="1:9" ht="15" customHeight="1" x14ac:dyDescent="0.35">
      <c r="A247" s="58"/>
      <c r="B247" s="73" t="s">
        <v>69</v>
      </c>
      <c r="C247" s="71">
        <v>53.670030951040772</v>
      </c>
      <c r="D247" s="71">
        <v>51.836861807305077</v>
      </c>
      <c r="E247" s="82" t="s">
        <v>2</v>
      </c>
      <c r="H247" s="56"/>
      <c r="I247" s="56"/>
    </row>
    <row r="248" spans="1:9" ht="15" customHeight="1" x14ac:dyDescent="0.35">
      <c r="A248" s="58"/>
      <c r="B248" s="73" t="s">
        <v>78</v>
      </c>
      <c r="C248" s="71">
        <v>54.509399381854315</v>
      </c>
      <c r="D248" s="71">
        <v>52.647560526543515</v>
      </c>
      <c r="E248" s="82" t="s">
        <v>2</v>
      </c>
      <c r="H248" s="56"/>
      <c r="I248" s="56"/>
    </row>
    <row r="249" spans="1:9" ht="15" customHeight="1" x14ac:dyDescent="0.35">
      <c r="A249" s="58"/>
      <c r="B249" s="73" t="s">
        <v>79</v>
      </c>
      <c r="C249" s="71">
        <v>52.892677532044416</v>
      </c>
      <c r="D249" s="71">
        <v>51.086059897153227</v>
      </c>
      <c r="E249" s="82" t="s">
        <v>2</v>
      </c>
      <c r="H249" s="56"/>
      <c r="I249" s="56"/>
    </row>
    <row r="250" spans="1:9" ht="15" customHeight="1" x14ac:dyDescent="0.35">
      <c r="A250" s="58"/>
      <c r="B250" s="73" t="s">
        <v>68</v>
      </c>
      <c r="C250" s="71">
        <v>52.61984317426267</v>
      </c>
      <c r="D250" s="71">
        <v>50.822544548829342</v>
      </c>
      <c r="E250" s="82" t="s">
        <v>2</v>
      </c>
      <c r="H250" s="56"/>
      <c r="I250" s="56"/>
    </row>
    <row r="251" spans="1:9" ht="15" customHeight="1" x14ac:dyDescent="0.35">
      <c r="A251" s="127">
        <v>2004</v>
      </c>
      <c r="B251" s="128"/>
      <c r="C251" s="71"/>
      <c r="D251" s="71"/>
      <c r="E251" s="54"/>
      <c r="H251" s="56"/>
      <c r="I251" s="56"/>
    </row>
    <row r="252" spans="1:9" ht="15" customHeight="1" x14ac:dyDescent="0.35">
      <c r="A252" s="58"/>
      <c r="B252" s="73" t="s">
        <v>73</v>
      </c>
      <c r="C252" s="71">
        <v>52.605475130638922</v>
      </c>
      <c r="D252" s="71">
        <v>50.808667264270944</v>
      </c>
      <c r="E252" s="82" t="s">
        <v>2</v>
      </c>
      <c r="H252" s="56"/>
      <c r="I252" s="56"/>
    </row>
    <row r="253" spans="1:9" ht="15" customHeight="1" x14ac:dyDescent="0.35">
      <c r="A253" s="58"/>
      <c r="B253" s="73" t="s">
        <v>74</v>
      </c>
      <c r="C253" s="71">
        <v>52.52639806701854</v>
      </c>
      <c r="D253" s="71">
        <v>50.732291179771273</v>
      </c>
      <c r="E253" s="82" t="s">
        <v>2</v>
      </c>
      <c r="H253" s="56"/>
      <c r="I253" s="56"/>
    </row>
    <row r="254" spans="1:9" ht="15" customHeight="1" x14ac:dyDescent="0.35">
      <c r="A254" s="58"/>
      <c r="B254" s="73" t="s">
        <v>71</v>
      </c>
      <c r="C254" s="71">
        <v>52.510498136390801</v>
      </c>
      <c r="D254" s="71">
        <v>50.716934331785701</v>
      </c>
      <c r="E254" s="82" t="s">
        <v>2</v>
      </c>
      <c r="H254" s="56"/>
      <c r="I254" s="56"/>
    </row>
    <row r="255" spans="1:9" ht="15" customHeight="1" x14ac:dyDescent="0.35">
      <c r="A255" s="58"/>
      <c r="B255" s="73" t="s">
        <v>75</v>
      </c>
      <c r="C255" s="71">
        <v>52.770601984932398</v>
      </c>
      <c r="D255" s="71">
        <v>50.968153997835422</v>
      </c>
      <c r="E255" s="82" t="s">
        <v>2</v>
      </c>
      <c r="H255" s="56"/>
      <c r="I255" s="56"/>
    </row>
    <row r="256" spans="1:9" ht="15" customHeight="1" x14ac:dyDescent="0.35">
      <c r="A256" s="58"/>
      <c r="B256" s="73" t="s">
        <v>63</v>
      </c>
      <c r="C256" s="71">
        <v>53.871236385462971</v>
      </c>
      <c r="D256" s="71">
        <v>52.031194810551085</v>
      </c>
      <c r="E256" s="82" t="s">
        <v>2</v>
      </c>
      <c r="H256" s="56"/>
      <c r="I256" s="56"/>
    </row>
    <row r="257" spans="1:9" ht="15" customHeight="1" x14ac:dyDescent="0.35">
      <c r="A257" s="58"/>
      <c r="B257" s="73" t="s">
        <v>70</v>
      </c>
      <c r="C257" s="71">
        <v>52.82368979317453</v>
      </c>
      <c r="D257" s="71">
        <v>51.019428523501531</v>
      </c>
      <c r="E257" s="82" t="s">
        <v>2</v>
      </c>
      <c r="H257" s="56"/>
      <c r="I257" s="56"/>
    </row>
    <row r="258" spans="1:9" ht="15" customHeight="1" x14ac:dyDescent="0.35">
      <c r="A258" s="58"/>
      <c r="B258" s="73" t="s">
        <v>76</v>
      </c>
      <c r="C258" s="71">
        <v>52.715242758029149</v>
      </c>
      <c r="D258" s="71">
        <v>50.914685636742796</v>
      </c>
      <c r="E258" s="82" t="s">
        <v>2</v>
      </c>
      <c r="H258" s="56"/>
      <c r="I258" s="56"/>
    </row>
    <row r="259" spans="1:9" ht="15" customHeight="1" x14ac:dyDescent="0.35">
      <c r="A259" s="58"/>
      <c r="B259" s="73" t="s">
        <v>77</v>
      </c>
      <c r="C259" s="71">
        <v>52.478592627755717</v>
      </c>
      <c r="D259" s="71">
        <v>50.686118596957499</v>
      </c>
      <c r="E259" s="82" t="s">
        <v>2</v>
      </c>
      <c r="H259" s="56"/>
      <c r="I259" s="56"/>
    </row>
    <row r="260" spans="1:9" ht="15" customHeight="1" x14ac:dyDescent="0.35">
      <c r="A260" s="58"/>
      <c r="B260" s="73" t="s">
        <v>69</v>
      </c>
      <c r="C260" s="71">
        <v>52.356622728023275</v>
      </c>
      <c r="D260" s="71">
        <v>50.568314736496731</v>
      </c>
      <c r="E260" s="82" t="s">
        <v>2</v>
      </c>
      <c r="H260" s="56"/>
      <c r="I260" s="56"/>
    </row>
    <row r="261" spans="1:9" ht="15" customHeight="1" x14ac:dyDescent="0.35">
      <c r="A261" s="110"/>
      <c r="B261" s="73" t="s">
        <v>78</v>
      </c>
      <c r="C261" s="71">
        <v>53.353564225489869</v>
      </c>
      <c r="D261" s="71">
        <v>51.531204411020781</v>
      </c>
      <c r="E261" s="82" t="s">
        <v>2</v>
      </c>
      <c r="H261" s="60"/>
      <c r="I261" s="60"/>
    </row>
    <row r="262" spans="1:9" x14ac:dyDescent="0.35">
      <c r="A262" s="111"/>
      <c r="B262" s="73" t="s">
        <v>79</v>
      </c>
      <c r="C262" s="71">
        <v>52.918455492663483</v>
      </c>
      <c r="D262" s="71">
        <v>51.110957378272701</v>
      </c>
      <c r="E262" s="82" t="s">
        <v>2</v>
      </c>
      <c r="H262" s="56"/>
      <c r="I262" s="56"/>
    </row>
    <row r="263" spans="1:9" x14ac:dyDescent="0.35">
      <c r="A263" s="112"/>
      <c r="B263" s="73" t="s">
        <v>68</v>
      </c>
      <c r="C263" s="71">
        <v>53.124520706546662</v>
      </c>
      <c r="D263" s="71">
        <v>51.309984168942876</v>
      </c>
      <c r="E263" s="82" t="s">
        <v>2</v>
      </c>
    </row>
    <row r="264" spans="1:9" x14ac:dyDescent="0.35">
      <c r="A264" s="127">
        <v>2005</v>
      </c>
      <c r="B264" s="128"/>
      <c r="C264" s="71"/>
      <c r="D264" s="71"/>
      <c r="E264" s="47"/>
    </row>
    <row r="265" spans="1:9" x14ac:dyDescent="0.35">
      <c r="A265" s="112"/>
      <c r="B265" s="73" t="s">
        <v>73</v>
      </c>
      <c r="C265" s="71">
        <v>52.925956456614124</v>
      </c>
      <c r="D265" s="71">
        <v>51.118202137123035</v>
      </c>
      <c r="E265" s="82" t="s">
        <v>2</v>
      </c>
    </row>
    <row r="266" spans="1:9" x14ac:dyDescent="0.35">
      <c r="A266" s="112"/>
      <c r="B266" s="73" t="s">
        <v>74</v>
      </c>
      <c r="C266" s="71">
        <v>52.897378840436019</v>
      </c>
      <c r="D266" s="71">
        <v>51.090600626291817</v>
      </c>
      <c r="E266" s="82" t="s">
        <v>2</v>
      </c>
    </row>
    <row r="267" spans="1:9" x14ac:dyDescent="0.35">
      <c r="A267" s="112"/>
      <c r="B267" s="73" t="s">
        <v>71</v>
      </c>
      <c r="C267" s="71">
        <v>52.626129193348056</v>
      </c>
      <c r="D267" s="71">
        <v>50.828615860823646</v>
      </c>
      <c r="E267" s="82" t="s">
        <v>2</v>
      </c>
    </row>
    <row r="268" spans="1:9" x14ac:dyDescent="0.35">
      <c r="A268" s="112"/>
      <c r="B268" s="73" t="s">
        <v>75</v>
      </c>
      <c r="C268" s="71">
        <v>53.188014781678049</v>
      </c>
      <c r="D268" s="71">
        <v>51.37130952202812</v>
      </c>
      <c r="E268" s="82" t="s">
        <v>2</v>
      </c>
    </row>
    <row r="269" spans="1:9" x14ac:dyDescent="0.35">
      <c r="B269" s="73" t="s">
        <v>63</v>
      </c>
      <c r="C269" s="71">
        <v>53.388058094924808</v>
      </c>
      <c r="D269" s="71">
        <v>51.564520097846625</v>
      </c>
      <c r="E269" s="82" t="s">
        <v>2</v>
      </c>
    </row>
    <row r="270" spans="1:9" x14ac:dyDescent="0.35">
      <c r="A270" s="47"/>
      <c r="B270" s="73" t="s">
        <v>70</v>
      </c>
      <c r="C270" s="71">
        <v>53.132972496913567</v>
      </c>
      <c r="D270" s="71">
        <v>51.318147277506633</v>
      </c>
      <c r="E270" s="82" t="s">
        <v>2</v>
      </c>
    </row>
    <row r="271" spans="1:9" x14ac:dyDescent="0.35">
      <c r="B271" s="73" t="s">
        <v>76</v>
      </c>
      <c r="C271" s="71">
        <v>53.545419866818669</v>
      </c>
      <c r="D271" s="71">
        <v>51.716506975418127</v>
      </c>
      <c r="E271" s="82" t="s">
        <v>2</v>
      </c>
    </row>
    <row r="272" spans="1:9" x14ac:dyDescent="0.35">
      <c r="B272" s="73" t="s">
        <v>77</v>
      </c>
      <c r="C272" s="71">
        <v>53.386209265782036</v>
      </c>
      <c r="D272" s="71">
        <v>51.562734417848297</v>
      </c>
      <c r="E272" s="82" t="s">
        <v>2</v>
      </c>
    </row>
    <row r="273" spans="1:5" x14ac:dyDescent="0.35">
      <c r="B273" s="73" t="s">
        <v>69</v>
      </c>
      <c r="C273" s="71">
        <v>53.613139837133531</v>
      </c>
      <c r="D273" s="71">
        <v>51.781913882785268</v>
      </c>
      <c r="E273" s="82" t="s">
        <v>2</v>
      </c>
    </row>
    <row r="274" spans="1:5" x14ac:dyDescent="0.35">
      <c r="B274" s="73" t="s">
        <v>78</v>
      </c>
      <c r="C274" s="71">
        <v>54.381513228865039</v>
      </c>
      <c r="D274" s="71">
        <v>52.524042490088121</v>
      </c>
      <c r="E274" s="82" t="s">
        <v>2</v>
      </c>
    </row>
    <row r="275" spans="1:5" x14ac:dyDescent="0.35">
      <c r="B275" s="73" t="s">
        <v>79</v>
      </c>
      <c r="C275" s="71">
        <v>55.141804596058208</v>
      </c>
      <c r="D275" s="71">
        <v>53.258365124826881</v>
      </c>
      <c r="E275" s="82" t="s">
        <v>2</v>
      </c>
    </row>
    <row r="276" spans="1:5" x14ac:dyDescent="0.35">
      <c r="B276" s="73" t="s">
        <v>68</v>
      </c>
      <c r="C276" s="71">
        <v>54.072758762023931</v>
      </c>
      <c r="D276" s="71">
        <v>52.225833930368246</v>
      </c>
      <c r="E276" s="82" t="s">
        <v>2</v>
      </c>
    </row>
    <row r="277" spans="1:5" x14ac:dyDescent="0.35">
      <c r="A277" s="127">
        <v>2006</v>
      </c>
      <c r="B277" s="128"/>
      <c r="C277" s="71"/>
      <c r="D277" s="71"/>
    </row>
    <row r="278" spans="1:5" x14ac:dyDescent="0.35">
      <c r="B278" s="73" t="s">
        <v>73</v>
      </c>
      <c r="C278" s="71">
        <v>53.737117037078107</v>
      </c>
      <c r="D278" s="71">
        <v>51.901656481529926</v>
      </c>
      <c r="E278" s="82" t="s">
        <v>2</v>
      </c>
    </row>
    <row r="279" spans="1:5" x14ac:dyDescent="0.35">
      <c r="B279" s="73" t="s">
        <v>74</v>
      </c>
      <c r="C279" s="71">
        <v>54.16382680322738</v>
      </c>
      <c r="D279" s="71">
        <v>52.313791425142774</v>
      </c>
      <c r="E279" s="82" t="s">
        <v>2</v>
      </c>
    </row>
    <row r="280" spans="1:5" x14ac:dyDescent="0.35">
      <c r="B280" s="73" t="s">
        <v>71</v>
      </c>
      <c r="C280" s="71">
        <v>54.642726374892291</v>
      </c>
      <c r="D280" s="71">
        <v>52.776333564136834</v>
      </c>
      <c r="E280" s="82" t="s">
        <v>2</v>
      </c>
    </row>
    <row r="281" spans="1:5" x14ac:dyDescent="0.35">
      <c r="B281" s="73" t="s">
        <v>75</v>
      </c>
      <c r="C281" s="71">
        <v>54.663221966532035</v>
      </c>
      <c r="D281" s="71">
        <v>52.796129102403953</v>
      </c>
      <c r="E281" s="82" t="s">
        <v>2</v>
      </c>
    </row>
    <row r="282" spans="1:5" x14ac:dyDescent="0.35">
      <c r="B282" s="73" t="s">
        <v>63</v>
      </c>
      <c r="C282" s="71">
        <v>54.715675890496662</v>
      </c>
      <c r="D282" s="71">
        <v>52.846791394927791</v>
      </c>
      <c r="E282" s="82" t="s">
        <v>2</v>
      </c>
    </row>
    <row r="283" spans="1:5" x14ac:dyDescent="0.35">
      <c r="B283" s="73" t="s">
        <v>70</v>
      </c>
      <c r="C283" s="71">
        <v>54.955759560606644</v>
      </c>
      <c r="D283" s="71">
        <v>53.078674697567095</v>
      </c>
      <c r="E283" s="82" t="s">
        <v>2</v>
      </c>
    </row>
    <row r="284" spans="1:5" x14ac:dyDescent="0.35">
      <c r="B284" s="73" t="s">
        <v>76</v>
      </c>
      <c r="C284" s="71">
        <v>54.699406194040364</v>
      </c>
      <c r="D284" s="71">
        <v>52.831077410942548</v>
      </c>
      <c r="E284" s="82" t="s">
        <v>2</v>
      </c>
    </row>
    <row r="285" spans="1:5" x14ac:dyDescent="0.35">
      <c r="B285" s="73" t="s">
        <v>77</v>
      </c>
      <c r="C285" s="71">
        <v>54.785297513644061</v>
      </c>
      <c r="D285" s="71">
        <v>52.914035001721757</v>
      </c>
      <c r="E285" s="82" t="s">
        <v>2</v>
      </c>
    </row>
    <row r="286" spans="1:5" x14ac:dyDescent="0.35">
      <c r="B286" s="73" t="s">
        <v>69</v>
      </c>
      <c r="C286" s="71">
        <v>55.96020202202385</v>
      </c>
      <c r="D286" s="71">
        <v>54.048809130941486</v>
      </c>
      <c r="E286" s="82" t="s">
        <v>2</v>
      </c>
    </row>
    <row r="287" spans="1:5" x14ac:dyDescent="0.35">
      <c r="B287" s="73" t="s">
        <v>78</v>
      </c>
      <c r="C287" s="71">
        <v>55.555097144999998</v>
      </c>
      <c r="D287" s="71">
        <v>53.657541133594755</v>
      </c>
      <c r="E287" s="82" t="s">
        <v>2</v>
      </c>
    </row>
    <row r="288" spans="1:5" x14ac:dyDescent="0.35">
      <c r="B288" s="73" t="s">
        <v>79</v>
      </c>
      <c r="C288" s="71">
        <v>55.777326407959883</v>
      </c>
      <c r="D288" s="71">
        <v>53.872179869393122</v>
      </c>
      <c r="E288" s="82" t="s">
        <v>2</v>
      </c>
    </row>
    <row r="289" spans="1:5" x14ac:dyDescent="0.35">
      <c r="B289" s="73" t="s">
        <v>68</v>
      </c>
      <c r="C289" s="71">
        <v>56.232560966597468</v>
      </c>
      <c r="D289" s="71">
        <v>54.311865304408656</v>
      </c>
      <c r="E289" s="82" t="s">
        <v>2</v>
      </c>
    </row>
    <row r="290" spans="1:5" x14ac:dyDescent="0.35">
      <c r="A290" s="127">
        <v>2007</v>
      </c>
      <c r="B290" s="128"/>
      <c r="C290" s="71"/>
      <c r="D290" s="71"/>
    </row>
    <row r="291" spans="1:5" x14ac:dyDescent="0.35">
      <c r="B291" s="73" t="s">
        <v>73</v>
      </c>
      <c r="C291" s="71">
        <v>57.388501770341492</v>
      </c>
      <c r="D291" s="71">
        <v>55.428323458788441</v>
      </c>
      <c r="E291" s="82" t="s">
        <v>2</v>
      </c>
    </row>
    <row r="292" spans="1:5" x14ac:dyDescent="0.35">
      <c r="B292" s="73" t="s">
        <v>74</v>
      </c>
      <c r="C292" s="71">
        <v>56.90796466429299</v>
      </c>
      <c r="D292" s="71">
        <v>54.964199717510155</v>
      </c>
      <c r="E292" s="82" t="s">
        <v>2</v>
      </c>
    </row>
    <row r="293" spans="1:5" x14ac:dyDescent="0.35">
      <c r="B293" s="73" t="s">
        <v>71</v>
      </c>
      <c r="C293" s="71">
        <v>56.465936028103712</v>
      </c>
      <c r="D293" s="71">
        <v>54.537269139625487</v>
      </c>
      <c r="E293" s="82" t="s">
        <v>2</v>
      </c>
    </row>
    <row r="294" spans="1:5" x14ac:dyDescent="0.35">
      <c r="B294" s="73" t="s">
        <v>75</v>
      </c>
      <c r="C294" s="71">
        <v>57.01318945436099</v>
      </c>
      <c r="D294" s="71">
        <v>55.065830419128957</v>
      </c>
      <c r="E294" s="82" t="s">
        <v>2</v>
      </c>
    </row>
    <row r="295" spans="1:5" x14ac:dyDescent="0.35">
      <c r="B295" s="73" t="s">
        <v>63</v>
      </c>
      <c r="C295" s="71">
        <v>57.828417458939064</v>
      </c>
      <c r="D295" s="71">
        <v>55.853213259532161</v>
      </c>
      <c r="E295" s="82" t="s">
        <v>2</v>
      </c>
    </row>
    <row r="296" spans="1:5" x14ac:dyDescent="0.35">
      <c r="B296" s="73" t="s">
        <v>70</v>
      </c>
      <c r="C296" s="71">
        <v>57.97568990608243</v>
      </c>
      <c r="D296" s="71">
        <v>55.995455426255688</v>
      </c>
      <c r="E296" s="82" t="s">
        <v>2</v>
      </c>
    </row>
    <row r="297" spans="1:5" x14ac:dyDescent="0.35">
      <c r="B297" s="73" t="s">
        <v>76</v>
      </c>
      <c r="C297" s="71">
        <v>58.161101057256474</v>
      </c>
      <c r="D297" s="71">
        <v>56.174533620373182</v>
      </c>
      <c r="E297" s="82" t="s">
        <v>2</v>
      </c>
    </row>
    <row r="298" spans="1:5" x14ac:dyDescent="0.35">
      <c r="B298" s="73" t="s">
        <v>77</v>
      </c>
      <c r="C298" s="71">
        <v>59.859646802556</v>
      </c>
      <c r="D298" s="71">
        <v>57.815063344546367</v>
      </c>
      <c r="E298" s="82" t="s">
        <v>2</v>
      </c>
    </row>
    <row r="299" spans="1:5" x14ac:dyDescent="0.35">
      <c r="B299" s="73" t="s">
        <v>69</v>
      </c>
      <c r="C299" s="71">
        <v>60.158787357854749</v>
      </c>
      <c r="D299" s="71">
        <v>58.103986368274953</v>
      </c>
      <c r="E299" s="82" t="s">
        <v>2</v>
      </c>
    </row>
    <row r="300" spans="1:5" x14ac:dyDescent="0.35">
      <c r="B300" s="73" t="s">
        <v>78</v>
      </c>
      <c r="C300" s="71">
        <v>60.674505041305515</v>
      </c>
      <c r="D300" s="71">
        <v>58.602089048949914</v>
      </c>
      <c r="E300" s="82" t="s">
        <v>2</v>
      </c>
    </row>
    <row r="301" spans="1:5" x14ac:dyDescent="0.35">
      <c r="B301" s="73" t="s">
        <v>79</v>
      </c>
      <c r="C301" s="71">
        <v>61.063340221873077</v>
      </c>
      <c r="D301" s="71">
        <v>58.977643062311401</v>
      </c>
      <c r="E301" s="82" t="s">
        <v>2</v>
      </c>
    </row>
    <row r="302" spans="1:5" x14ac:dyDescent="0.35">
      <c r="B302" s="73" t="s">
        <v>68</v>
      </c>
      <c r="C302" s="71">
        <v>61.229048136754258</v>
      </c>
      <c r="D302" s="71">
        <v>59.137691009589624</v>
      </c>
      <c r="E302" s="82" t="s">
        <v>2</v>
      </c>
    </row>
    <row r="303" spans="1:5" x14ac:dyDescent="0.35">
      <c r="A303" s="127">
        <v>2008</v>
      </c>
      <c r="B303" s="128"/>
      <c r="C303" s="71"/>
      <c r="D303" s="71"/>
    </row>
    <row r="304" spans="1:5" x14ac:dyDescent="0.35">
      <c r="B304" s="73" t="s">
        <v>73</v>
      </c>
      <c r="C304" s="71">
        <v>62.227679992294227</v>
      </c>
      <c r="D304" s="71">
        <v>60.102213305826425</v>
      </c>
      <c r="E304" s="82" t="s">
        <v>2</v>
      </c>
    </row>
    <row r="305" spans="1:5" x14ac:dyDescent="0.35">
      <c r="B305" s="73" t="s">
        <v>74</v>
      </c>
      <c r="C305" s="71">
        <v>62.958442916892999</v>
      </c>
      <c r="D305" s="71">
        <v>60.808016080020543</v>
      </c>
      <c r="E305" s="82" t="s">
        <v>2</v>
      </c>
    </row>
    <row r="306" spans="1:5" x14ac:dyDescent="0.35">
      <c r="B306" s="73" t="s">
        <v>71</v>
      </c>
      <c r="C306" s="71">
        <v>63.632737317102873</v>
      </c>
      <c r="D306" s="71">
        <v>61.459279085123029</v>
      </c>
      <c r="E306" s="82" t="s">
        <v>2</v>
      </c>
    </row>
    <row r="307" spans="1:5" x14ac:dyDescent="0.35">
      <c r="B307" s="73" t="s">
        <v>75</v>
      </c>
      <c r="C307" s="71">
        <v>65.008900083594654</v>
      </c>
      <c r="D307" s="71">
        <v>62.788437237017305</v>
      </c>
      <c r="E307" s="82" t="s">
        <v>2</v>
      </c>
    </row>
    <row r="308" spans="1:5" x14ac:dyDescent="0.35">
      <c r="B308" s="73" t="s">
        <v>63</v>
      </c>
      <c r="C308" s="71">
        <v>65.914773539857805</v>
      </c>
      <c r="D308" s="71">
        <v>63.663369416766827</v>
      </c>
      <c r="E308" s="82" t="s">
        <v>2</v>
      </c>
    </row>
    <row r="309" spans="1:5" x14ac:dyDescent="0.35">
      <c r="B309" s="73" t="s">
        <v>70</v>
      </c>
      <c r="C309" s="71">
        <v>66.292410098189208</v>
      </c>
      <c r="D309" s="71">
        <v>64.028107311281332</v>
      </c>
      <c r="E309" s="82" t="s">
        <v>2</v>
      </c>
    </row>
    <row r="310" spans="1:5" x14ac:dyDescent="0.35">
      <c r="B310" s="73" t="s">
        <v>76</v>
      </c>
      <c r="C310" s="71">
        <v>67.598475828325448</v>
      </c>
      <c r="D310" s="71">
        <v>65.289562681524913</v>
      </c>
      <c r="E310" s="82" t="s">
        <v>2</v>
      </c>
    </row>
    <row r="311" spans="1:5" x14ac:dyDescent="0.35">
      <c r="B311" s="73" t="s">
        <v>77</v>
      </c>
      <c r="C311" s="71">
        <v>68.326597568434551</v>
      </c>
      <c r="D311" s="71">
        <v>65.99281448429285</v>
      </c>
      <c r="E311" s="82" t="s">
        <v>2</v>
      </c>
    </row>
    <row r="312" spans="1:5" x14ac:dyDescent="0.35">
      <c r="B312" s="73" t="s">
        <v>69</v>
      </c>
      <c r="C312" s="71">
        <v>67.649239394216693</v>
      </c>
      <c r="D312" s="71">
        <v>65.338592352335993</v>
      </c>
      <c r="E312" s="82" t="s">
        <v>2</v>
      </c>
    </row>
    <row r="313" spans="1:5" x14ac:dyDescent="0.35">
      <c r="B313" s="73" t="s">
        <v>78</v>
      </c>
      <c r="C313" s="71">
        <v>67.06110043205949</v>
      </c>
      <c r="D313" s="71">
        <v>64.77054203515533</v>
      </c>
      <c r="E313" s="82" t="s">
        <v>2</v>
      </c>
    </row>
    <row r="314" spans="1:5" x14ac:dyDescent="0.35">
      <c r="B314" s="73" t="s">
        <v>79</v>
      </c>
      <c r="C314" s="71">
        <v>66.21317456349945</v>
      </c>
      <c r="D314" s="71">
        <v>63.951578168496084</v>
      </c>
      <c r="E314" s="82" t="s">
        <v>2</v>
      </c>
    </row>
    <row r="315" spans="1:5" x14ac:dyDescent="0.35">
      <c r="B315" s="73" t="s">
        <v>68</v>
      </c>
      <c r="C315" s="71">
        <v>66.701899341465904</v>
      </c>
      <c r="D315" s="71">
        <v>64.423609921195521</v>
      </c>
      <c r="E315" s="82" t="s">
        <v>2</v>
      </c>
    </row>
    <row r="316" spans="1:5" x14ac:dyDescent="0.35">
      <c r="A316" s="127">
        <v>2009</v>
      </c>
      <c r="B316" s="128"/>
      <c r="C316" s="61"/>
      <c r="D316" s="71"/>
    </row>
    <row r="317" spans="1:5" x14ac:dyDescent="0.35">
      <c r="B317" s="73" t="s">
        <v>73</v>
      </c>
      <c r="C317" s="71">
        <v>67.640734780159988</v>
      </c>
      <c r="D317" s="71">
        <v>65.330378224343718</v>
      </c>
      <c r="E317" s="82" t="s">
        <v>2</v>
      </c>
    </row>
    <row r="318" spans="1:5" x14ac:dyDescent="0.35">
      <c r="B318" s="73" t="s">
        <v>74</v>
      </c>
      <c r="C318" s="71">
        <v>66.883876952803377</v>
      </c>
      <c r="D318" s="71">
        <v>64.599371852458972</v>
      </c>
      <c r="E318" s="82" t="s">
        <v>2</v>
      </c>
    </row>
    <row r="319" spans="1:5" x14ac:dyDescent="0.35">
      <c r="B319" s="73" t="s">
        <v>71</v>
      </c>
      <c r="C319" s="71">
        <v>68.56065933790812</v>
      </c>
      <c r="D319" s="71">
        <v>66.218881572080505</v>
      </c>
      <c r="E319" s="82" t="s">
        <v>2</v>
      </c>
    </row>
    <row r="320" spans="1:5" x14ac:dyDescent="0.35">
      <c r="B320" s="73" t="s">
        <v>75</v>
      </c>
      <c r="C320" s="71">
        <v>67.780242144903767</v>
      </c>
      <c r="D320" s="71">
        <v>65.465120535074277</v>
      </c>
      <c r="E320" s="82" t="s">
        <v>2</v>
      </c>
    </row>
    <row r="321" spans="1:5" x14ac:dyDescent="0.35">
      <c r="B321" s="73" t="s">
        <v>63</v>
      </c>
      <c r="C321" s="71">
        <v>68.470013886223029</v>
      </c>
      <c r="D321" s="71">
        <v>66.131332232734167</v>
      </c>
      <c r="E321" s="82" t="s">
        <v>2</v>
      </c>
    </row>
    <row r="322" spans="1:5" x14ac:dyDescent="0.35">
      <c r="B322" s="73" t="s">
        <v>70</v>
      </c>
      <c r="C322" s="71">
        <v>68.726842665997452</v>
      </c>
      <c r="D322" s="71">
        <v>66.379388694215422</v>
      </c>
      <c r="E322" s="82" t="s">
        <v>2</v>
      </c>
    </row>
    <row r="323" spans="1:5" x14ac:dyDescent="0.35">
      <c r="B323" s="73" t="s">
        <v>76</v>
      </c>
      <c r="C323" s="71">
        <v>68.411643709001581</v>
      </c>
      <c r="D323" s="71">
        <v>66.074955764215701</v>
      </c>
      <c r="E323" s="82" t="s">
        <v>2</v>
      </c>
    </row>
    <row r="324" spans="1:5" x14ac:dyDescent="0.35">
      <c r="B324" s="73" t="s">
        <v>77</v>
      </c>
      <c r="C324" s="71">
        <v>69.270504081348804</v>
      </c>
      <c r="D324" s="71">
        <v>66.904480652579309</v>
      </c>
      <c r="E324" s="82" t="s">
        <v>2</v>
      </c>
    </row>
    <row r="325" spans="1:5" x14ac:dyDescent="0.35">
      <c r="B325" s="73" t="s">
        <v>69</v>
      </c>
      <c r="C325" s="71">
        <v>69.407211790533538</v>
      </c>
      <c r="D325" s="71">
        <v>67.036518933598131</v>
      </c>
      <c r="E325" s="82" t="s">
        <v>2</v>
      </c>
    </row>
    <row r="326" spans="1:5" x14ac:dyDescent="0.35">
      <c r="B326" s="73" t="s">
        <v>78</v>
      </c>
      <c r="C326" s="71">
        <v>69.098774265831196</v>
      </c>
      <c r="D326" s="71">
        <v>66.738616490449402</v>
      </c>
      <c r="E326" s="82" t="s">
        <v>2</v>
      </c>
    </row>
    <row r="327" spans="1:5" x14ac:dyDescent="0.35">
      <c r="B327" s="73" t="s">
        <v>79</v>
      </c>
      <c r="C327" s="71">
        <v>70.791879171082016</v>
      </c>
      <c r="D327" s="71">
        <v>68.373891213484669</v>
      </c>
      <c r="E327" s="82" t="s">
        <v>2</v>
      </c>
    </row>
    <row r="328" spans="1:5" x14ac:dyDescent="0.35">
      <c r="B328" s="73" t="s">
        <v>68</v>
      </c>
      <c r="C328" s="71">
        <v>70.312662657278352</v>
      </c>
      <c r="D328" s="71">
        <v>67.911042957919477</v>
      </c>
      <c r="E328" s="82" t="s">
        <v>2</v>
      </c>
    </row>
    <row r="329" spans="1:5" x14ac:dyDescent="0.35">
      <c r="A329" s="127">
        <v>2010</v>
      </c>
      <c r="B329" s="128"/>
      <c r="C329" s="71"/>
      <c r="D329" s="71"/>
    </row>
    <row r="330" spans="1:5" x14ac:dyDescent="0.35">
      <c r="B330" s="73" t="s">
        <v>73</v>
      </c>
      <c r="C330" s="71">
        <v>70.129047511557275</v>
      </c>
      <c r="D330" s="71">
        <v>67.733699424371778</v>
      </c>
      <c r="E330" s="82" t="s">
        <v>2</v>
      </c>
    </row>
    <row r="331" spans="1:5" x14ac:dyDescent="0.35">
      <c r="B331" s="73" t="s">
        <v>74</v>
      </c>
      <c r="C331" s="71">
        <v>70.78575162306602</v>
      </c>
      <c r="D331" s="71">
        <v>68.367972959775955</v>
      </c>
      <c r="E331" s="82" t="s">
        <v>2</v>
      </c>
    </row>
    <row r="332" spans="1:5" x14ac:dyDescent="0.35">
      <c r="B332" s="73" t="s">
        <v>71</v>
      </c>
      <c r="C332" s="71">
        <v>71.408912691556097</v>
      </c>
      <c r="D332" s="71">
        <v>68.969849158067703</v>
      </c>
      <c r="E332" s="82" t="s">
        <v>2</v>
      </c>
    </row>
    <row r="333" spans="1:5" x14ac:dyDescent="0.35">
      <c r="B333" s="73" t="s">
        <v>75</v>
      </c>
      <c r="C333" s="71">
        <v>72.035507299882724</v>
      </c>
      <c r="D333" s="71">
        <v>69.575041619213465</v>
      </c>
      <c r="E333" s="82" t="s">
        <v>2</v>
      </c>
    </row>
    <row r="334" spans="1:5" x14ac:dyDescent="0.35">
      <c r="B334" s="73" t="s">
        <v>63</v>
      </c>
      <c r="C334" s="71">
        <v>72.125571690980081</v>
      </c>
      <c r="D334" s="71">
        <v>69.662029744846038</v>
      </c>
      <c r="E334" s="82" t="s">
        <v>2</v>
      </c>
    </row>
    <row r="335" spans="1:5" x14ac:dyDescent="0.35">
      <c r="B335" s="73" t="s">
        <v>70</v>
      </c>
      <c r="C335" s="71">
        <v>72.907890536817007</v>
      </c>
      <c r="D335" s="71">
        <v>70.417627481279098</v>
      </c>
      <c r="E335" s="82" t="s">
        <v>2</v>
      </c>
    </row>
    <row r="336" spans="1:5" x14ac:dyDescent="0.35">
      <c r="B336" s="73" t="s">
        <v>76</v>
      </c>
      <c r="C336" s="71">
        <v>74.504856326644259</v>
      </c>
      <c r="D336" s="71">
        <v>71.960046844401589</v>
      </c>
      <c r="E336" s="82" t="s">
        <v>2</v>
      </c>
    </row>
    <row r="337" spans="1:5" x14ac:dyDescent="0.35">
      <c r="B337" s="73" t="s">
        <v>77</v>
      </c>
      <c r="C337" s="71">
        <v>74.975779521150415</v>
      </c>
      <c r="D337" s="71">
        <v>72.414885049688621</v>
      </c>
      <c r="E337" s="82" t="s">
        <v>2</v>
      </c>
    </row>
    <row r="338" spans="1:5" x14ac:dyDescent="0.35">
      <c r="B338" s="73" t="s">
        <v>69</v>
      </c>
      <c r="C338" s="71">
        <v>74.011800006114754</v>
      </c>
      <c r="D338" s="71">
        <v>71.483831498563234</v>
      </c>
      <c r="E338" s="82" t="s">
        <v>2</v>
      </c>
    </row>
    <row r="339" spans="1:5" x14ac:dyDescent="0.35">
      <c r="B339" s="73" t="s">
        <v>78</v>
      </c>
      <c r="C339" s="71">
        <v>73.844507380539767</v>
      </c>
      <c r="D339" s="71">
        <v>71.322252968429297</v>
      </c>
      <c r="E339" s="82" t="s">
        <v>2</v>
      </c>
    </row>
    <row r="340" spans="1:5" x14ac:dyDescent="0.35">
      <c r="B340" s="73" t="s">
        <v>79</v>
      </c>
      <c r="C340" s="71">
        <v>74.194253030660391</v>
      </c>
      <c r="D340" s="71">
        <v>71.660052604683415</v>
      </c>
      <c r="E340" s="82" t="s">
        <v>2</v>
      </c>
    </row>
    <row r="341" spans="1:5" x14ac:dyDescent="0.35">
      <c r="B341" s="73" t="s">
        <v>68</v>
      </c>
      <c r="C341" s="71">
        <v>75.189556993743395</v>
      </c>
      <c r="D341" s="71">
        <v>72.621360676923231</v>
      </c>
      <c r="E341" s="82" t="s">
        <v>2</v>
      </c>
    </row>
    <row r="342" spans="1:5" x14ac:dyDescent="0.35">
      <c r="A342" s="127">
        <v>2011</v>
      </c>
      <c r="B342" s="128"/>
      <c r="C342" s="71"/>
      <c r="D342" s="71"/>
    </row>
    <row r="343" spans="1:5" x14ac:dyDescent="0.35">
      <c r="B343" s="73" t="s">
        <v>73</v>
      </c>
      <c r="C343" s="71">
        <v>75.59629940515083</v>
      </c>
      <c r="D343" s="71">
        <v>73.014210276554195</v>
      </c>
      <c r="E343" s="82" t="s">
        <v>2</v>
      </c>
    </row>
    <row r="344" spans="1:5" x14ac:dyDescent="0.35">
      <c r="B344" s="73" t="s">
        <v>74</v>
      </c>
      <c r="C344" s="71">
        <v>74.998705002520651</v>
      </c>
      <c r="D344" s="71">
        <v>72.437027481667812</v>
      </c>
      <c r="E344" s="82" t="s">
        <v>2</v>
      </c>
    </row>
    <row r="345" spans="1:5" x14ac:dyDescent="0.35">
      <c r="B345" s="73" t="s">
        <v>71</v>
      </c>
      <c r="C345" s="71">
        <v>75.472533499965408</v>
      </c>
      <c r="D345" s="71">
        <v>72.894671755523603</v>
      </c>
      <c r="E345" s="82" t="s">
        <v>2</v>
      </c>
    </row>
    <row r="346" spans="1:5" x14ac:dyDescent="0.35">
      <c r="B346" s="73" t="s">
        <v>75</v>
      </c>
      <c r="C346" s="71">
        <v>78.806236562812671</v>
      </c>
      <c r="D346" s="71">
        <v>76.1145078896418</v>
      </c>
      <c r="E346" s="82" t="s">
        <v>2</v>
      </c>
    </row>
    <row r="347" spans="1:5" x14ac:dyDescent="0.35">
      <c r="B347" s="73" t="s">
        <v>63</v>
      </c>
      <c r="C347" s="71">
        <v>81.417734138807631</v>
      </c>
      <c r="D347" s="71">
        <v>78.636806396986685</v>
      </c>
      <c r="E347" s="82" t="s">
        <v>2</v>
      </c>
    </row>
    <row r="348" spans="1:5" x14ac:dyDescent="0.35">
      <c r="B348" s="73" t="s">
        <v>70</v>
      </c>
      <c r="C348" s="71">
        <v>82.157635561740634</v>
      </c>
      <c r="D348" s="71">
        <v>79.351435532315364</v>
      </c>
      <c r="E348" s="82" t="s">
        <v>2</v>
      </c>
    </row>
    <row r="349" spans="1:5" x14ac:dyDescent="0.35">
      <c r="B349" s="73" t="s">
        <v>76</v>
      </c>
      <c r="C349" s="71">
        <v>82.207025711697256</v>
      </c>
      <c r="D349" s="71">
        <v>79.399138697984839</v>
      </c>
      <c r="E349" s="82" t="s">
        <v>2</v>
      </c>
    </row>
    <row r="350" spans="1:5" x14ac:dyDescent="0.35">
      <c r="B350" s="73" t="s">
        <v>77</v>
      </c>
      <c r="C350" s="71">
        <v>82.466231557512359</v>
      </c>
      <c r="D350" s="71">
        <v>79.649491033749669</v>
      </c>
      <c r="E350" s="82" t="s">
        <v>2</v>
      </c>
    </row>
    <row r="351" spans="1:5" x14ac:dyDescent="0.35">
      <c r="B351" s="73" t="s">
        <v>69</v>
      </c>
      <c r="C351" s="71">
        <v>83.53966175779945</v>
      </c>
      <c r="D351" s="71">
        <v>80.686256840775741</v>
      </c>
      <c r="E351" s="82" t="s">
        <v>2</v>
      </c>
    </row>
    <row r="352" spans="1:5" x14ac:dyDescent="0.35">
      <c r="B352" s="73" t="s">
        <v>78</v>
      </c>
      <c r="C352" s="71">
        <v>83.817672837180922</v>
      </c>
      <c r="D352" s="71">
        <v>80.954772093094903</v>
      </c>
      <c r="E352" s="82" t="s">
        <v>2</v>
      </c>
    </row>
    <row r="353" spans="1:5" x14ac:dyDescent="0.35">
      <c r="B353" s="73" t="s">
        <v>79</v>
      </c>
      <c r="C353" s="71">
        <v>86.686844371986993</v>
      </c>
      <c r="D353" s="71">
        <v>83.725943372777422</v>
      </c>
      <c r="E353" s="82" t="s">
        <v>2</v>
      </c>
    </row>
    <row r="354" spans="1:5" x14ac:dyDescent="0.35">
      <c r="B354" s="73" t="s">
        <v>68</v>
      </c>
      <c r="C354" s="71">
        <v>87.714754104735519</v>
      </c>
      <c r="D354" s="71">
        <v>84.718743522557034</v>
      </c>
      <c r="E354" s="82" t="s">
        <v>2</v>
      </c>
    </row>
    <row r="355" spans="1:5" x14ac:dyDescent="0.35">
      <c r="A355" s="127">
        <v>2012</v>
      </c>
      <c r="B355" s="128"/>
      <c r="C355" s="71"/>
      <c r="D355" s="71"/>
    </row>
    <row r="356" spans="1:5" x14ac:dyDescent="0.35">
      <c r="B356" s="73" t="s">
        <v>73</v>
      </c>
      <c r="C356" s="71">
        <v>88.441718010153096</v>
      </c>
      <c r="D356" s="71">
        <v>85.420877037970982</v>
      </c>
      <c r="E356" s="82" t="s">
        <v>2</v>
      </c>
    </row>
    <row r="357" spans="1:5" x14ac:dyDescent="0.35">
      <c r="B357" s="73" t="s">
        <v>74</v>
      </c>
      <c r="C357" s="71">
        <v>88.17380014100678</v>
      </c>
      <c r="D357" s="71">
        <v>85.162110249270711</v>
      </c>
      <c r="E357" s="82" t="s">
        <v>2</v>
      </c>
    </row>
    <row r="358" spans="1:5" x14ac:dyDescent="0.35">
      <c r="B358" s="73" t="s">
        <v>71</v>
      </c>
      <c r="C358" s="71">
        <v>88.843619981102734</v>
      </c>
      <c r="D358" s="71">
        <v>85.809051528632352</v>
      </c>
      <c r="E358" s="82" t="s">
        <v>2</v>
      </c>
    </row>
    <row r="359" spans="1:5" x14ac:dyDescent="0.35">
      <c r="B359" s="73" t="s">
        <v>75</v>
      </c>
      <c r="C359" s="71">
        <v>88.762822313843586</v>
      </c>
      <c r="D359" s="71">
        <v>85.731013609930827</v>
      </c>
      <c r="E359" s="82" t="s">
        <v>2</v>
      </c>
    </row>
    <row r="360" spans="1:5" x14ac:dyDescent="0.35">
      <c r="B360" s="73" t="s">
        <v>63</v>
      </c>
      <c r="C360" s="71">
        <v>86.999868898789884</v>
      </c>
      <c r="D360" s="71">
        <v>84.028276143052523</v>
      </c>
      <c r="E360" s="82" t="s">
        <v>2</v>
      </c>
    </row>
    <row r="361" spans="1:5" x14ac:dyDescent="0.35">
      <c r="B361" s="73" t="s">
        <v>70</v>
      </c>
      <c r="C361" s="71">
        <v>90.617814727602436</v>
      </c>
      <c r="D361" s="71">
        <v>87.522646364779305</v>
      </c>
      <c r="E361" s="71">
        <v>93.444312244951661</v>
      </c>
    </row>
    <row r="362" spans="1:5" x14ac:dyDescent="0.35">
      <c r="B362" s="73" t="s">
        <v>76</v>
      </c>
      <c r="C362" s="71">
        <v>90.839363114753098</v>
      </c>
      <c r="D362" s="71">
        <v>87.671185375716234</v>
      </c>
      <c r="E362" s="71">
        <v>93.732532553116386</v>
      </c>
    </row>
    <row r="363" spans="1:5" x14ac:dyDescent="0.35">
      <c r="B363" s="73" t="s">
        <v>77</v>
      </c>
      <c r="C363" s="71">
        <v>91.427486630026308</v>
      </c>
      <c r="D363" s="71">
        <v>88.183057020724149</v>
      </c>
      <c r="E363" s="71">
        <v>94.390289024252951</v>
      </c>
    </row>
    <row r="364" spans="1:5" x14ac:dyDescent="0.35">
      <c r="B364" s="73" t="s">
        <v>69</v>
      </c>
      <c r="C364" s="71">
        <v>91.445709375603627</v>
      </c>
      <c r="D364" s="71">
        <v>88.252442153056037</v>
      </c>
      <c r="E364" s="71">
        <v>94.361790447371604</v>
      </c>
    </row>
    <row r="365" spans="1:5" x14ac:dyDescent="0.35">
      <c r="B365" s="73" t="s">
        <v>78</v>
      </c>
      <c r="C365" s="71">
        <v>91.484722777119259</v>
      </c>
      <c r="D365" s="71">
        <v>88.305334777101791</v>
      </c>
      <c r="E365" s="71">
        <v>94.388129388752759</v>
      </c>
    </row>
    <row r="366" spans="1:5" x14ac:dyDescent="0.35">
      <c r="B366" s="73" t="s">
        <v>79</v>
      </c>
      <c r="C366" s="71">
        <v>91.798052548531984</v>
      </c>
      <c r="D366" s="71">
        <v>88.723911538974022</v>
      </c>
      <c r="E366" s="71">
        <v>94.605347956388812</v>
      </c>
    </row>
    <row r="367" spans="1:5" x14ac:dyDescent="0.35">
      <c r="B367" s="73" t="s">
        <v>68</v>
      </c>
      <c r="C367" s="71">
        <v>92.159222287137212</v>
      </c>
      <c r="D367" s="71">
        <v>89.319224152416453</v>
      </c>
      <c r="E367" s="71">
        <v>94.752699195689928</v>
      </c>
    </row>
    <row r="368" spans="1:5" x14ac:dyDescent="0.35">
      <c r="A368" s="127">
        <v>2013</v>
      </c>
      <c r="B368" s="128"/>
      <c r="C368" s="71"/>
      <c r="D368" s="71"/>
      <c r="E368" s="71"/>
    </row>
    <row r="369" spans="1:5" x14ac:dyDescent="0.35">
      <c r="B369" s="73" t="s">
        <v>73</v>
      </c>
      <c r="C369" s="71">
        <v>92.270013475451023</v>
      </c>
      <c r="D369" s="71">
        <v>89.447309639603617</v>
      </c>
      <c r="E369" s="71">
        <v>94.847697287441676</v>
      </c>
    </row>
    <row r="370" spans="1:5" x14ac:dyDescent="0.35">
      <c r="B370" s="73" t="s">
        <v>74</v>
      </c>
      <c r="C370" s="71">
        <v>92.083067519284683</v>
      </c>
      <c r="D370" s="71">
        <v>89.207838154886176</v>
      </c>
      <c r="E370" s="71">
        <v>94.708717470316543</v>
      </c>
    </row>
    <row r="371" spans="1:5" x14ac:dyDescent="0.35">
      <c r="B371" s="73" t="s">
        <v>71</v>
      </c>
      <c r="C371" s="71">
        <v>92.544048745720474</v>
      </c>
      <c r="D371" s="71">
        <v>89.722310979375678</v>
      </c>
      <c r="E371" s="71">
        <v>95.120850346234889</v>
      </c>
    </row>
    <row r="372" spans="1:5" x14ac:dyDescent="0.35">
      <c r="B372" s="73" t="s">
        <v>75</v>
      </c>
      <c r="C372" s="71">
        <v>92.650588234574471</v>
      </c>
      <c r="D372" s="71">
        <v>89.725867871747695</v>
      </c>
      <c r="E372" s="71">
        <v>95.321433201770532</v>
      </c>
    </row>
    <row r="373" spans="1:5" x14ac:dyDescent="0.35">
      <c r="B373" s="73" t="s">
        <v>63</v>
      </c>
      <c r="C373" s="71">
        <v>92.739238497356894</v>
      </c>
      <c r="D373" s="71">
        <v>89.938014540975203</v>
      </c>
      <c r="E373" s="71">
        <v>95.297306954424727</v>
      </c>
    </row>
    <row r="374" spans="1:5" x14ac:dyDescent="0.35">
      <c r="B374" s="73" t="s">
        <v>70</v>
      </c>
      <c r="C374" s="71">
        <v>92.491059554502343</v>
      </c>
      <c r="D374" s="71">
        <v>89.662555869296767</v>
      </c>
      <c r="E374" s="71">
        <v>95.074039769754563</v>
      </c>
    </row>
    <row r="375" spans="1:5" x14ac:dyDescent="0.35">
      <c r="B375" s="73" t="s">
        <v>76</v>
      </c>
      <c r="C375" s="71">
        <v>93.568643203068902</v>
      </c>
      <c r="D375" s="71">
        <v>90.793640311101569</v>
      </c>
      <c r="E375" s="71">
        <v>96.10276667079151</v>
      </c>
    </row>
    <row r="376" spans="1:5" x14ac:dyDescent="0.35">
      <c r="B376" s="73" t="s">
        <v>77</v>
      </c>
      <c r="C376" s="71">
        <v>93.726784894531235</v>
      </c>
      <c r="D376" s="71">
        <v>90.564079385656825</v>
      </c>
      <c r="E376" s="71">
        <v>96.614957110399544</v>
      </c>
    </row>
    <row r="377" spans="1:5" x14ac:dyDescent="0.35">
      <c r="B377" s="73" t="s">
        <v>69</v>
      </c>
      <c r="C377" s="71">
        <v>94.55587092324042</v>
      </c>
      <c r="D377" s="71">
        <v>91.257510695074544</v>
      </c>
      <c r="E377" s="71">
        <v>97.567922580337026</v>
      </c>
    </row>
    <row r="378" spans="1:5" x14ac:dyDescent="0.35">
      <c r="B378" s="73" t="s">
        <v>78</v>
      </c>
      <c r="C378" s="71">
        <v>95.099717975662017</v>
      </c>
      <c r="D378" s="71">
        <v>91.549102062519864</v>
      </c>
      <c r="E378" s="71">
        <v>98.342128690406923</v>
      </c>
    </row>
    <row r="379" spans="1:5" x14ac:dyDescent="0.35">
      <c r="B379" s="73" t="s">
        <v>79</v>
      </c>
      <c r="C379" s="71">
        <v>95.215615627288926</v>
      </c>
      <c r="D379" s="71">
        <v>91.937516259476553</v>
      </c>
      <c r="E379" s="71">
        <v>98.209165133686284</v>
      </c>
    </row>
    <row r="380" spans="1:5" x14ac:dyDescent="0.35">
      <c r="B380" s="73" t="s">
        <v>68</v>
      </c>
      <c r="C380" s="71">
        <v>95.18819185849901</v>
      </c>
      <c r="D380" s="71">
        <v>92.059271275901239</v>
      </c>
      <c r="E380" s="71">
        <v>98.045511791373059</v>
      </c>
    </row>
    <row r="381" spans="1:5" x14ac:dyDescent="0.35">
      <c r="A381" s="127">
        <v>2014</v>
      </c>
      <c r="B381" s="128"/>
      <c r="C381" s="71"/>
      <c r="D381" s="71"/>
      <c r="E381" s="71"/>
    </row>
    <row r="382" spans="1:5" x14ac:dyDescent="0.35">
      <c r="B382" s="73" t="s">
        <v>73</v>
      </c>
      <c r="C382" s="71">
        <v>95.292760470647949</v>
      </c>
      <c r="D382" s="71">
        <v>91.762555454288446</v>
      </c>
      <c r="E382" s="71">
        <v>98.516532021922487</v>
      </c>
    </row>
    <row r="383" spans="1:5" x14ac:dyDescent="0.35">
      <c r="B383" s="73" t="s">
        <v>74</v>
      </c>
      <c r="C383" s="71">
        <v>95.160985867581374</v>
      </c>
      <c r="D383" s="71">
        <v>92.2419990061683</v>
      </c>
      <c r="E383" s="71">
        <v>97.826595020239537</v>
      </c>
    </row>
    <row r="384" spans="1:5" x14ac:dyDescent="0.35">
      <c r="B384" s="73" t="s">
        <v>71</v>
      </c>
      <c r="C384" s="71">
        <v>94.60320173390167</v>
      </c>
      <c r="D384" s="71">
        <v>91.745264952804703</v>
      </c>
      <c r="E384" s="71">
        <v>97.213060155026113</v>
      </c>
    </row>
    <row r="385" spans="1:5" x14ac:dyDescent="0.35">
      <c r="B385" s="73" t="s">
        <v>75</v>
      </c>
      <c r="C385" s="71">
        <v>94.779855293630419</v>
      </c>
      <c r="D385" s="71">
        <v>92.04067773287035</v>
      </c>
      <c r="E385" s="71">
        <v>97.281263187321102</v>
      </c>
    </row>
    <row r="386" spans="1:5" x14ac:dyDescent="0.35">
      <c r="B386" s="73" t="s">
        <v>63</v>
      </c>
      <c r="C386" s="71">
        <v>95.699230294324835</v>
      </c>
      <c r="D386" s="71">
        <v>92.867846644159826</v>
      </c>
      <c r="E386" s="71">
        <v>98.284840484057895</v>
      </c>
    </row>
    <row r="387" spans="1:5" x14ac:dyDescent="0.35">
      <c r="B387" s="73" t="s">
        <v>70</v>
      </c>
      <c r="C387" s="71">
        <v>95.560847777875495</v>
      </c>
      <c r="D387" s="71">
        <v>92.82516901187158</v>
      </c>
      <c r="E387" s="71">
        <v>98.059060583760655</v>
      </c>
    </row>
    <row r="388" spans="1:5" x14ac:dyDescent="0.35">
      <c r="B388" s="73" t="s">
        <v>76</v>
      </c>
      <c r="C388" s="71">
        <v>95.955430422555807</v>
      </c>
      <c r="D388" s="71">
        <v>92.954579261448472</v>
      </c>
      <c r="E388" s="71">
        <v>98.695797783079072</v>
      </c>
    </row>
    <row r="389" spans="1:5" x14ac:dyDescent="0.35">
      <c r="B389" s="73" t="s">
        <v>77</v>
      </c>
      <c r="C389" s="71">
        <v>95.820064057540037</v>
      </c>
      <c r="D389" s="71">
        <v>93.221494631478109</v>
      </c>
      <c r="E389" s="71">
        <v>98.193069067427359</v>
      </c>
    </row>
    <row r="390" spans="1:5" x14ac:dyDescent="0.35">
      <c r="B390" s="73" t="s">
        <v>69</v>
      </c>
      <c r="C390" s="71">
        <v>95.881853246959636</v>
      </c>
      <c r="D390" s="71">
        <v>93.2015318620915</v>
      </c>
      <c r="E390" s="71">
        <v>98.329513875384364</v>
      </c>
    </row>
    <row r="391" spans="1:5" x14ac:dyDescent="0.35">
      <c r="B391" s="73" t="s">
        <v>78</v>
      </c>
      <c r="C391" s="71">
        <v>95.923064630525957</v>
      </c>
      <c r="D391" s="71">
        <v>93.549066136297398</v>
      </c>
      <c r="E391" s="71">
        <v>98.09099220781863</v>
      </c>
    </row>
    <row r="392" spans="1:5" x14ac:dyDescent="0.35">
      <c r="B392" s="73" t="s">
        <v>79</v>
      </c>
      <c r="C392" s="71">
        <v>95.551032117489314</v>
      </c>
      <c r="D392" s="71">
        <v>92.903353061980994</v>
      </c>
      <c r="E392" s="71">
        <v>97.968883878647219</v>
      </c>
    </row>
    <row r="393" spans="1:5" x14ac:dyDescent="0.35">
      <c r="B393" s="73" t="s">
        <v>68</v>
      </c>
      <c r="C393" s="71">
        <v>95.693750532851141</v>
      </c>
      <c r="D393" s="71">
        <v>93.138868240968648</v>
      </c>
      <c r="E393" s="71">
        <v>98.026860596220686</v>
      </c>
    </row>
    <row r="394" spans="1:5" x14ac:dyDescent="0.35">
      <c r="A394" s="127">
        <v>2015</v>
      </c>
      <c r="B394" s="128"/>
      <c r="C394" s="71"/>
      <c r="D394" s="71"/>
      <c r="E394" s="71"/>
    </row>
    <row r="395" spans="1:5" x14ac:dyDescent="0.35">
      <c r="B395" s="73" t="s">
        <v>73</v>
      </c>
      <c r="C395" s="71">
        <v>95.424910315452394</v>
      </c>
      <c r="D395" s="71">
        <v>93.085141168711672</v>
      </c>
      <c r="E395" s="71">
        <v>97.561579765769849</v>
      </c>
    </row>
    <row r="396" spans="1:5" x14ac:dyDescent="0.35">
      <c r="B396" s="73" t="s">
        <v>74</v>
      </c>
      <c r="C396" s="71">
        <v>95.540331779451193</v>
      </c>
      <c r="D396" s="71">
        <v>93.111776043975297</v>
      </c>
      <c r="E396" s="71">
        <v>97.758080849103152</v>
      </c>
    </row>
    <row r="397" spans="1:5" x14ac:dyDescent="0.35">
      <c r="B397" s="73" t="s">
        <v>71</v>
      </c>
      <c r="C397" s="71">
        <v>95.472721747369221</v>
      </c>
      <c r="D397" s="71">
        <v>92.724655307808305</v>
      </c>
      <c r="E397" s="71">
        <v>97.982246935797193</v>
      </c>
    </row>
    <row r="398" spans="1:5" x14ac:dyDescent="0.35">
      <c r="B398" s="73" t="s">
        <v>75</v>
      </c>
      <c r="C398" s="71">
        <v>96.11277220243484</v>
      </c>
      <c r="D398" s="71">
        <v>93.647247840669607</v>
      </c>
      <c r="E398" s="71">
        <v>98.364280899408413</v>
      </c>
    </row>
    <row r="399" spans="1:5" x14ac:dyDescent="0.35">
      <c r="B399" s="73" t="s">
        <v>63</v>
      </c>
      <c r="C399" s="71">
        <v>96.146659476802654</v>
      </c>
      <c r="D399" s="71">
        <v>93.495167510394197</v>
      </c>
      <c r="E399" s="71">
        <v>98.567993175590331</v>
      </c>
    </row>
    <row r="400" spans="1:5" x14ac:dyDescent="0.35">
      <c r="B400" s="73" t="s">
        <v>70</v>
      </c>
      <c r="C400" s="71">
        <v>96.949421222885306</v>
      </c>
      <c r="D400" s="71">
        <v>94.496697786168127</v>
      </c>
      <c r="E400" s="71">
        <v>99.189240157420514</v>
      </c>
    </row>
    <row r="401" spans="1:5" x14ac:dyDescent="0.35">
      <c r="B401" s="73" t="s">
        <v>76</v>
      </c>
      <c r="C401" s="71">
        <v>96.831096378358069</v>
      </c>
      <c r="D401" s="71">
        <v>94.507057333917118</v>
      </c>
      <c r="E401" s="71">
        <v>98.953401151253772</v>
      </c>
    </row>
    <row r="402" spans="1:5" x14ac:dyDescent="0.35">
      <c r="B402" s="73" t="s">
        <v>77</v>
      </c>
      <c r="C402" s="71">
        <v>96.978907586871799</v>
      </c>
      <c r="D402" s="71">
        <v>94.623962363780635</v>
      </c>
      <c r="E402" s="71">
        <v>99.129435779945524</v>
      </c>
    </row>
    <row r="403" spans="1:5" x14ac:dyDescent="0.35">
      <c r="B403" s="73" t="s">
        <v>69</v>
      </c>
      <c r="C403" s="71">
        <v>96.938929444369847</v>
      </c>
      <c r="D403" s="71">
        <v>94.469545615678413</v>
      </c>
      <c r="E403" s="71">
        <v>99.193962593782402</v>
      </c>
    </row>
    <row r="404" spans="1:5" x14ac:dyDescent="0.35">
      <c r="B404" s="73" t="s">
        <v>78</v>
      </c>
      <c r="C404" s="71">
        <v>96.918700617639288</v>
      </c>
      <c r="D404" s="71">
        <v>94.590636284429706</v>
      </c>
      <c r="E404" s="71">
        <v>99.044681270932287</v>
      </c>
    </row>
    <row r="405" spans="1:5" x14ac:dyDescent="0.35">
      <c r="B405" s="73" t="s">
        <v>79</v>
      </c>
      <c r="C405" s="71">
        <v>97.01986889816493</v>
      </c>
      <c r="D405" s="71">
        <v>94.737960985293924</v>
      </c>
      <c r="E405" s="71">
        <v>99.103699660982272</v>
      </c>
    </row>
    <row r="406" spans="1:5" x14ac:dyDescent="0.35">
      <c r="B406" s="73" t="s">
        <v>68</v>
      </c>
      <c r="C406" s="71">
        <v>96.51076231316938</v>
      </c>
      <c r="D406" s="71">
        <v>94.217780845736101</v>
      </c>
      <c r="E406" s="71">
        <v>98.604705409407529</v>
      </c>
    </row>
    <row r="407" spans="1:5" x14ac:dyDescent="0.35">
      <c r="A407" s="127">
        <v>2016</v>
      </c>
      <c r="B407" s="128"/>
      <c r="C407" s="71"/>
      <c r="D407" s="71"/>
      <c r="E407" s="71"/>
    </row>
    <row r="408" spans="1:5" x14ac:dyDescent="0.35">
      <c r="B408" s="73" t="s">
        <v>73</v>
      </c>
      <c r="C408" s="71">
        <v>96.418005106915146</v>
      </c>
      <c r="D408" s="71">
        <v>94.35595549162862</v>
      </c>
      <c r="E408" s="71">
        <v>98.301061999155579</v>
      </c>
    </row>
    <row r="409" spans="1:5" x14ac:dyDescent="0.35">
      <c r="B409" s="73" t="s">
        <v>74</v>
      </c>
      <c r="C409" s="71">
        <v>96.626125807731484</v>
      </c>
      <c r="D409" s="71">
        <v>94.368462532976551</v>
      </c>
      <c r="E409" s="71">
        <v>98.687816447165815</v>
      </c>
    </row>
    <row r="410" spans="1:5" x14ac:dyDescent="0.35">
      <c r="B410" s="73" t="s">
        <v>71</v>
      </c>
      <c r="C410" s="71">
        <v>96.111439253440906</v>
      </c>
      <c r="D410" s="71">
        <v>94.059458813430041</v>
      </c>
      <c r="E410" s="71">
        <v>97.985301008105253</v>
      </c>
    </row>
    <row r="411" spans="1:5" x14ac:dyDescent="0.35">
      <c r="B411" s="73" t="s">
        <v>75</v>
      </c>
      <c r="C411" s="71">
        <v>95.936111047469822</v>
      </c>
      <c r="D411" s="71">
        <v>94.21063576334808</v>
      </c>
      <c r="E411" s="71">
        <v>97.511809373091594</v>
      </c>
    </row>
    <row r="412" spans="1:5" x14ac:dyDescent="0.35">
      <c r="B412" s="73" t="s">
        <v>63</v>
      </c>
      <c r="C412" s="71">
        <v>95.996843746495983</v>
      </c>
      <c r="D412" s="71">
        <v>94.263707533944213</v>
      </c>
      <c r="E412" s="71">
        <v>97.579538006635644</v>
      </c>
    </row>
    <row r="413" spans="1:5" x14ac:dyDescent="0.35">
      <c r="B413" s="73" t="s">
        <v>70</v>
      </c>
      <c r="C413" s="71">
        <v>96.205978163811238</v>
      </c>
      <c r="D413" s="71">
        <v>94.33541288692679</v>
      </c>
      <c r="E413" s="71">
        <v>97.914172191205409</v>
      </c>
    </row>
    <row r="414" spans="1:5" x14ac:dyDescent="0.35">
      <c r="B414" s="73" t="s">
        <v>76</v>
      </c>
      <c r="C414" s="71">
        <v>96.459342475409841</v>
      </c>
      <c r="D414" s="71">
        <v>94.594183341966925</v>
      </c>
      <c r="E414" s="71">
        <v>98.162599630484067</v>
      </c>
    </row>
    <row r="415" spans="1:5" x14ac:dyDescent="0.35">
      <c r="B415" s="73" t="s">
        <v>77</v>
      </c>
      <c r="C415" s="71">
        <v>96.368880964850348</v>
      </c>
      <c r="D415" s="71">
        <v>94.276478313263041</v>
      </c>
      <c r="E415" s="71">
        <v>98.279656149503737</v>
      </c>
    </row>
    <row r="416" spans="1:5" x14ac:dyDescent="0.35">
      <c r="B416" s="73" t="s">
        <v>69</v>
      </c>
      <c r="C416" s="71">
        <v>96.734850719260848</v>
      </c>
      <c r="D416" s="71">
        <v>94.838380339916654</v>
      </c>
      <c r="E416" s="71">
        <v>98.466701200587664</v>
      </c>
    </row>
    <row r="417" spans="1:5" x14ac:dyDescent="0.35">
      <c r="B417" s="73" t="s">
        <v>78</v>
      </c>
      <c r="C417" s="71">
        <v>98.578785636765957</v>
      </c>
      <c r="D417" s="71">
        <v>95.728182884963402</v>
      </c>
      <c r="E417" s="71">
        <v>101.18194664658249</v>
      </c>
    </row>
    <row r="418" spans="1:5" x14ac:dyDescent="0.35">
      <c r="B418" s="73" t="s">
        <v>79</v>
      </c>
      <c r="C418" s="71">
        <v>98.474360852457025</v>
      </c>
      <c r="D418" s="71">
        <v>95.776604997271079</v>
      </c>
      <c r="E418" s="71">
        <v>100.9379425815435</v>
      </c>
    </row>
    <row r="419" spans="1:5" x14ac:dyDescent="0.35">
      <c r="B419" s="73" t="s">
        <v>68</v>
      </c>
      <c r="C419" s="71">
        <v>98.747613646227634</v>
      </c>
      <c r="D419" s="71">
        <v>95.937613425156641</v>
      </c>
      <c r="E419" s="71">
        <v>101.31369655919838</v>
      </c>
    </row>
    <row r="420" spans="1:5" x14ac:dyDescent="0.35">
      <c r="A420" s="127">
        <v>2017</v>
      </c>
      <c r="B420" s="128"/>
      <c r="C420" s="71"/>
      <c r="D420" s="71"/>
      <c r="E420" s="71"/>
    </row>
    <row r="421" spans="1:5" x14ac:dyDescent="0.35">
      <c r="B421" s="73" t="s">
        <v>73</v>
      </c>
      <c r="C421" s="71">
        <v>99.22633454517721</v>
      </c>
      <c r="D421" s="71">
        <v>96.275202892182037</v>
      </c>
      <c r="E421" s="71">
        <v>101.92129821524833</v>
      </c>
    </row>
    <row r="422" spans="1:5" x14ac:dyDescent="0.35">
      <c r="B422" s="73" t="s">
        <v>74</v>
      </c>
      <c r="C422" s="71">
        <v>99.576075993694744</v>
      </c>
      <c r="D422" s="71">
        <v>96.445348042602546</v>
      </c>
      <c r="E422" s="71">
        <v>102.43504640950339</v>
      </c>
    </row>
    <row r="423" spans="1:5" x14ac:dyDescent="0.35">
      <c r="B423" s="73" t="s">
        <v>71</v>
      </c>
      <c r="C423" s="71">
        <v>100.22623165755708</v>
      </c>
      <c r="D423" s="71">
        <v>96.652908492486276</v>
      </c>
      <c r="E423" s="71">
        <v>103.48937855970075</v>
      </c>
    </row>
    <row r="424" spans="1:5" x14ac:dyDescent="0.35">
      <c r="B424" s="73" t="s">
        <v>75</v>
      </c>
      <c r="C424" s="71">
        <v>100.21600778840106</v>
      </c>
      <c r="D424" s="71">
        <v>96.691433451228306</v>
      </c>
      <c r="E424" s="71">
        <v>103.43463742205535</v>
      </c>
    </row>
    <row r="425" spans="1:5" x14ac:dyDescent="0.35">
      <c r="B425" s="73" t="s">
        <v>63</v>
      </c>
      <c r="C425" s="71">
        <v>100.45167308155536</v>
      </c>
      <c r="D425" s="71">
        <v>96.943581190560877</v>
      </c>
      <c r="E425" s="71">
        <v>103.65525099984509</v>
      </c>
    </row>
    <row r="426" spans="1:5" x14ac:dyDescent="0.35">
      <c r="B426" s="73" t="s">
        <v>70</v>
      </c>
      <c r="C426" s="71">
        <v>99.451245146841998</v>
      </c>
      <c r="D426" s="71">
        <v>96.386814309782238</v>
      </c>
      <c r="E426" s="71">
        <v>102.24967325727209</v>
      </c>
    </row>
    <row r="427" spans="1:5" x14ac:dyDescent="0.35">
      <c r="B427" s="73" t="s">
        <v>76</v>
      </c>
      <c r="C427" s="71">
        <v>99.37775990351571</v>
      </c>
      <c r="D427" s="71">
        <v>96.837776008051065</v>
      </c>
      <c r="E427" s="71">
        <v>101.69726480052557</v>
      </c>
    </row>
    <row r="428" spans="1:5" x14ac:dyDescent="0.35">
      <c r="B428" s="73" t="s">
        <v>77</v>
      </c>
      <c r="C428" s="71">
        <v>99.01810713473256</v>
      </c>
      <c r="D428" s="71">
        <v>96.596512762898996</v>
      </c>
      <c r="E428" s="71">
        <v>101.22949911011827</v>
      </c>
    </row>
    <row r="429" spans="1:5" x14ac:dyDescent="0.35">
      <c r="B429" s="73" t="s">
        <v>69</v>
      </c>
      <c r="C429" s="71">
        <v>99.529773273544592</v>
      </c>
      <c r="D429" s="71">
        <v>97.181807076788971</v>
      </c>
      <c r="E429" s="71">
        <v>101.67392824283901</v>
      </c>
    </row>
    <row r="430" spans="1:5" x14ac:dyDescent="0.35">
      <c r="B430" s="73" t="s">
        <v>78</v>
      </c>
      <c r="C430" s="71">
        <v>99.26170243256837</v>
      </c>
      <c r="D430" s="71">
        <v>97.208845207396962</v>
      </c>
      <c r="E430" s="71">
        <v>101.13636486454263</v>
      </c>
    </row>
    <row r="431" spans="1:5" x14ac:dyDescent="0.35">
      <c r="B431" s="73" t="s">
        <v>79</v>
      </c>
      <c r="C431" s="71">
        <v>99.081597838315375</v>
      </c>
      <c r="D431" s="71">
        <v>97.270894122242197</v>
      </c>
      <c r="E431" s="71">
        <v>100.73512648625878</v>
      </c>
    </row>
    <row r="432" spans="1:5" x14ac:dyDescent="0.35">
      <c r="B432" s="73" t="s">
        <v>68</v>
      </c>
      <c r="C432" s="71">
        <v>99.999417809380432</v>
      </c>
      <c r="D432" s="71">
        <v>98.080613496451718</v>
      </c>
      <c r="E432" s="71">
        <v>101.75166356502834</v>
      </c>
    </row>
    <row r="433" spans="1:5" x14ac:dyDescent="0.35">
      <c r="A433" s="127">
        <v>2018</v>
      </c>
      <c r="B433" s="128"/>
      <c r="C433" s="71"/>
      <c r="D433" s="71"/>
      <c r="E433" s="71"/>
    </row>
    <row r="434" spans="1:5" x14ac:dyDescent="0.35">
      <c r="B434" s="73" t="s">
        <v>73</v>
      </c>
      <c r="C434" s="71">
        <v>100.3080354049906</v>
      </c>
      <c r="D434" s="71">
        <v>98.305640503689204</v>
      </c>
      <c r="E434" s="71">
        <v>102.13661580961822</v>
      </c>
    </row>
    <row r="435" spans="1:5" x14ac:dyDescent="0.35">
      <c r="B435" s="73" t="s">
        <v>74</v>
      </c>
      <c r="C435" s="71">
        <v>100.5889379845798</v>
      </c>
      <c r="D435" s="71">
        <v>98.76446961641301</v>
      </c>
      <c r="E435" s="71">
        <v>102.25503646731386</v>
      </c>
    </row>
    <row r="436" spans="1:5" x14ac:dyDescent="0.35">
      <c r="B436" s="73" t="s">
        <v>71</v>
      </c>
      <c r="C436" s="71">
        <v>100.36914265771628</v>
      </c>
      <c r="D436" s="71">
        <v>98.436431848860977</v>
      </c>
      <c r="E436" s="71">
        <v>102.13408777947417</v>
      </c>
    </row>
    <row r="437" spans="1:5" x14ac:dyDescent="0.35">
      <c r="B437" s="73" t="s">
        <v>75</v>
      </c>
      <c r="C437" s="71">
        <v>98.675962135639367</v>
      </c>
      <c r="D437" s="71">
        <v>97.179551096290254</v>
      </c>
      <c r="E437" s="71">
        <v>100.04247975014384</v>
      </c>
    </row>
    <row r="438" spans="1:5" x14ac:dyDescent="0.35">
      <c r="B438" s="73" t="s">
        <v>63</v>
      </c>
      <c r="C438" s="71">
        <v>98.333590380322832</v>
      </c>
      <c r="D438" s="71">
        <v>97.276376985585628</v>
      </c>
      <c r="E438" s="71">
        <v>99.299034157606741</v>
      </c>
    </row>
    <row r="439" spans="1:5" x14ac:dyDescent="0.35">
      <c r="B439" s="73" t="s">
        <v>70</v>
      </c>
      <c r="C439" s="71">
        <v>98.527003581220356</v>
      </c>
      <c r="D439" s="71">
        <v>97.505044362531962</v>
      </c>
      <c r="E439" s="71">
        <v>99.460253361474898</v>
      </c>
    </row>
    <row r="440" spans="1:5" x14ac:dyDescent="0.35">
      <c r="B440" s="73" t="s">
        <v>76</v>
      </c>
      <c r="C440" s="71">
        <v>99.063681315133991</v>
      </c>
      <c r="D440" s="71">
        <v>97.602094736078243</v>
      </c>
      <c r="E440" s="71">
        <v>100.39839734761644</v>
      </c>
    </row>
    <row r="441" spans="1:5" x14ac:dyDescent="0.35">
      <c r="B441" s="73" t="s">
        <v>77</v>
      </c>
      <c r="C441" s="71">
        <v>100.42653983467346</v>
      </c>
      <c r="D441" s="71">
        <v>99.088313789530616</v>
      </c>
      <c r="E441" s="71">
        <v>101.6486034353745</v>
      </c>
    </row>
    <row r="442" spans="1:5" x14ac:dyDescent="0.35">
      <c r="B442" s="73" t="s">
        <v>69</v>
      </c>
      <c r="C442" s="71">
        <v>99.746804574647825</v>
      </c>
      <c r="D442" s="71">
        <v>98.593738384410869</v>
      </c>
      <c r="E442" s="71">
        <v>100.79978080792512</v>
      </c>
    </row>
    <row r="443" spans="1:5" x14ac:dyDescent="0.35">
      <c r="B443" s="73" t="s">
        <v>78</v>
      </c>
      <c r="C443" s="71">
        <v>99.296979863463861</v>
      </c>
      <c r="D443" s="71">
        <v>98.581157389409512</v>
      </c>
      <c r="E443" s="71">
        <v>99.95066658050321</v>
      </c>
    </row>
    <row r="444" spans="1:5" x14ac:dyDescent="0.35">
      <c r="B444" s="73" t="s">
        <v>79</v>
      </c>
      <c r="C444" s="71">
        <v>99.372603580483627</v>
      </c>
      <c r="D444" s="71">
        <v>98.518803191376477</v>
      </c>
      <c r="E444" s="71">
        <v>100.15229127344082</v>
      </c>
    </row>
    <row r="445" spans="1:5" x14ac:dyDescent="0.35">
      <c r="B445" s="73" t="s">
        <v>68</v>
      </c>
      <c r="C445" s="71">
        <v>99.112278592910101</v>
      </c>
      <c r="D445" s="71">
        <v>98.610174936837538</v>
      </c>
      <c r="E445" s="71">
        <v>99.570797991850668</v>
      </c>
    </row>
    <row r="446" spans="1:5" x14ac:dyDescent="0.35">
      <c r="A446" s="127">
        <v>2019</v>
      </c>
      <c r="B446" s="128"/>
      <c r="C446" s="71"/>
      <c r="D446" s="71"/>
      <c r="E446" s="71"/>
    </row>
    <row r="447" spans="1:5" x14ac:dyDescent="0.35">
      <c r="B447" s="73" t="s">
        <v>73</v>
      </c>
      <c r="C447" s="71">
        <v>99.024145997101201</v>
      </c>
      <c r="D447" s="71">
        <v>98.488306201208104</v>
      </c>
      <c r="E447" s="71">
        <v>99.513473127405589</v>
      </c>
    </row>
    <row r="448" spans="1:5" x14ac:dyDescent="0.35">
      <c r="B448" s="73" t="s">
        <v>74</v>
      </c>
      <c r="C448" s="71">
        <v>99.344804114687122</v>
      </c>
      <c r="D448" s="71">
        <v>98.64755952751733</v>
      </c>
      <c r="E448" s="71">
        <v>99.9815255668357</v>
      </c>
    </row>
    <row r="449" spans="1:9" x14ac:dyDescent="0.35">
      <c r="B449" s="73" t="s">
        <v>71</v>
      </c>
      <c r="C449" s="71">
        <v>99.132707625477963</v>
      </c>
      <c r="D449" s="71">
        <v>98.693792714503061</v>
      </c>
      <c r="E449" s="71">
        <v>99.533523271275982</v>
      </c>
    </row>
    <row r="450" spans="1:9" x14ac:dyDescent="0.35">
      <c r="B450" s="73" t="s">
        <v>75</v>
      </c>
      <c r="C450" s="71">
        <v>99.533742480414617</v>
      </c>
      <c r="D450" s="71">
        <v>99.237648532476655</v>
      </c>
      <c r="E450" s="71">
        <v>99.804134494885147</v>
      </c>
    </row>
    <row r="451" spans="1:9" x14ac:dyDescent="0.35">
      <c r="B451" s="73" t="s">
        <v>63</v>
      </c>
      <c r="C451" s="71">
        <v>99.847391328514448</v>
      </c>
      <c r="D451" s="71">
        <v>99.457616443260548</v>
      </c>
      <c r="E451" s="71">
        <v>100.20333246526434</v>
      </c>
    </row>
    <row r="452" spans="1:9" x14ac:dyDescent="0.35">
      <c r="B452" s="73" t="s">
        <v>70</v>
      </c>
      <c r="C452" s="71">
        <v>100.09029082934444</v>
      </c>
      <c r="D452" s="71">
        <v>99.986352642294818</v>
      </c>
      <c r="E452" s="71">
        <v>100.18520683817378</v>
      </c>
    </row>
    <row r="453" spans="1:9" x14ac:dyDescent="0.35">
      <c r="B453" s="73" t="s">
        <v>76</v>
      </c>
      <c r="C453" s="71">
        <v>99.363852263327374</v>
      </c>
      <c r="D453" s="71">
        <v>99.199853312068853</v>
      </c>
      <c r="E453" s="71">
        <v>99.513615563491697</v>
      </c>
    </row>
    <row r="454" spans="1:9" x14ac:dyDescent="0.35">
      <c r="B454" s="73" t="s">
        <v>77</v>
      </c>
      <c r="C454" s="71">
        <v>100</v>
      </c>
      <c r="D454" s="71">
        <v>100</v>
      </c>
      <c r="E454" s="71">
        <v>100</v>
      </c>
    </row>
    <row r="455" spans="1:9" x14ac:dyDescent="0.35">
      <c r="B455" s="73" t="s">
        <v>69</v>
      </c>
      <c r="C455" s="59">
        <v>99.76655720061612</v>
      </c>
      <c r="D455" s="71">
        <v>99.829303031116524</v>
      </c>
      <c r="E455" s="71">
        <v>99.683010127436077</v>
      </c>
      <c r="G455" s="71"/>
      <c r="H455" s="71"/>
      <c r="I455" s="71"/>
    </row>
    <row r="456" spans="1:9" x14ac:dyDescent="0.35">
      <c r="B456" s="73" t="s">
        <v>78</v>
      </c>
      <c r="C456" s="71">
        <v>100.04280196173474</v>
      </c>
      <c r="D456" s="71">
        <v>100.27272349239199</v>
      </c>
      <c r="E456" s="71">
        <v>99.736657779813982</v>
      </c>
    </row>
    <row r="457" spans="1:9" x14ac:dyDescent="0.35">
      <c r="B457" s="73" t="s">
        <v>79</v>
      </c>
      <c r="C457" s="59">
        <v>99.911763852084249</v>
      </c>
      <c r="D457" s="71">
        <v>99.972932972537805</v>
      </c>
      <c r="E457" s="71">
        <v>99.830316193456795</v>
      </c>
      <c r="G457" s="71"/>
      <c r="H457" s="71"/>
      <c r="I457" s="71"/>
    </row>
    <row r="458" spans="1:9" x14ac:dyDescent="0.35">
      <c r="B458" s="73" t="s">
        <v>68</v>
      </c>
      <c r="C458" s="59">
        <v>100.39026462014091</v>
      </c>
      <c r="D458" s="71">
        <v>100.30183987752945</v>
      </c>
      <c r="E458" s="71">
        <v>100.50800357399591</v>
      </c>
      <c r="G458" s="71"/>
      <c r="H458" s="71"/>
      <c r="I458" s="71"/>
    </row>
    <row r="459" spans="1:9" x14ac:dyDescent="0.35">
      <c r="A459" s="127">
        <v>2020</v>
      </c>
      <c r="B459" s="128"/>
      <c r="C459" s="59"/>
      <c r="D459" s="71"/>
      <c r="E459" s="71"/>
      <c r="G459" s="71"/>
      <c r="H459" s="71"/>
      <c r="I459" s="71"/>
    </row>
    <row r="460" spans="1:9" x14ac:dyDescent="0.35">
      <c r="B460" s="73" t="s">
        <v>73</v>
      </c>
      <c r="C460" s="59">
        <v>100.25198249012915</v>
      </c>
      <c r="D460" s="71">
        <v>100.19648536912554</v>
      </c>
      <c r="E460" s="71">
        <v>100.32587779110438</v>
      </c>
      <c r="G460" s="71"/>
      <c r="H460" s="71"/>
      <c r="I460" s="71"/>
    </row>
    <row r="461" spans="1:9" x14ac:dyDescent="0.35">
      <c r="A461" s="69"/>
      <c r="B461" s="73" t="s">
        <v>74</v>
      </c>
      <c r="C461" s="59">
        <v>100.25305581995573</v>
      </c>
      <c r="D461" s="71">
        <v>100.26016493377236</v>
      </c>
      <c r="E461" s="71">
        <v>100.24358992162354</v>
      </c>
      <c r="G461" s="71"/>
      <c r="H461" s="71"/>
      <c r="I461" s="71"/>
    </row>
    <row r="462" spans="1:9" x14ac:dyDescent="0.35">
      <c r="A462" s="69"/>
      <c r="B462" s="73" t="s">
        <v>71</v>
      </c>
      <c r="C462" s="59">
        <v>99.134360875184896</v>
      </c>
      <c r="D462" s="71">
        <v>99.181301519700398</v>
      </c>
      <c r="E462" s="71">
        <v>99.071858659002885</v>
      </c>
      <c r="G462" s="71"/>
      <c r="H462" s="71"/>
      <c r="I462" s="71"/>
    </row>
    <row r="463" spans="1:9" s="68" customFormat="1" x14ac:dyDescent="0.35">
      <c r="A463" s="65"/>
      <c r="B463" s="66"/>
      <c r="C463" s="67"/>
      <c r="D463" s="63"/>
      <c r="E463" s="63"/>
    </row>
    <row r="464" spans="1:9" x14ac:dyDescent="0.35">
      <c r="A464" s="75"/>
      <c r="B464" s="64"/>
      <c r="C464" s="92"/>
      <c r="D464" s="92"/>
      <c r="E464" s="92"/>
    </row>
    <row r="465" spans="1:5" x14ac:dyDescent="0.35">
      <c r="A465" s="129" t="s">
        <v>89</v>
      </c>
      <c r="B465" s="130"/>
      <c r="C465" s="130"/>
      <c r="D465" s="130"/>
      <c r="E465" s="131"/>
    </row>
    <row r="466" spans="1:5" ht="15" customHeight="1" x14ac:dyDescent="0.35">
      <c r="A466" s="132" t="s">
        <v>97</v>
      </c>
      <c r="B466" s="133"/>
      <c r="C466" s="133"/>
      <c r="D466" s="133"/>
      <c r="E466" s="134"/>
    </row>
    <row r="467" spans="1:5" x14ac:dyDescent="0.35">
      <c r="A467" s="135"/>
      <c r="B467" s="136"/>
      <c r="C467" s="136"/>
      <c r="D467" s="136"/>
      <c r="E467" s="137"/>
    </row>
    <row r="468" spans="1:5" ht="44.25" customHeight="1" x14ac:dyDescent="0.35">
      <c r="A468" s="122"/>
      <c r="B468" s="123"/>
      <c r="C468" s="123"/>
      <c r="D468" s="123"/>
      <c r="E468" s="138"/>
    </row>
    <row r="469" spans="1:5" x14ac:dyDescent="0.35">
      <c r="B469" s="73"/>
    </row>
    <row r="470" spans="1:5" x14ac:dyDescent="0.35">
      <c r="B470" s="73"/>
    </row>
    <row r="471" spans="1:5" x14ac:dyDescent="0.35">
      <c r="B471" s="73"/>
    </row>
    <row r="472" spans="1:5" x14ac:dyDescent="0.35">
      <c r="B472" s="73"/>
    </row>
    <row r="473" spans="1:5" x14ac:dyDescent="0.35">
      <c r="B473" s="73"/>
    </row>
    <row r="474" spans="1:5" x14ac:dyDescent="0.35">
      <c r="B474" s="73"/>
    </row>
    <row r="475" spans="1:5" x14ac:dyDescent="0.35">
      <c r="B475" s="73"/>
    </row>
    <row r="476" spans="1:5" x14ac:dyDescent="0.35">
      <c r="B476" s="73"/>
    </row>
    <row r="477" spans="1:5" x14ac:dyDescent="0.35">
      <c r="B477" s="73"/>
    </row>
    <row r="478" spans="1:5" x14ac:dyDescent="0.35">
      <c r="B478" s="73"/>
    </row>
    <row r="479" spans="1:5" x14ac:dyDescent="0.35">
      <c r="B479" s="73"/>
    </row>
    <row r="480" spans="1:5" x14ac:dyDescent="0.35">
      <c r="B480" s="73"/>
    </row>
    <row r="481" spans="2:2" x14ac:dyDescent="0.35">
      <c r="B481" s="73"/>
    </row>
    <row r="482" spans="2:2" x14ac:dyDescent="0.35">
      <c r="B482" s="73"/>
    </row>
    <row r="483" spans="2:2" x14ac:dyDescent="0.35">
      <c r="B483" s="73"/>
    </row>
    <row r="484" spans="2:2" x14ac:dyDescent="0.35">
      <c r="B484" s="73"/>
    </row>
    <row r="485" spans="2:2" x14ac:dyDescent="0.35">
      <c r="B485" s="73"/>
    </row>
    <row r="486" spans="2:2" x14ac:dyDescent="0.35">
      <c r="B486" s="73"/>
    </row>
    <row r="487" spans="2:2" x14ac:dyDescent="0.35">
      <c r="B487" s="73"/>
    </row>
    <row r="488" spans="2:2" x14ac:dyDescent="0.35">
      <c r="B488" s="73"/>
    </row>
    <row r="489" spans="2:2" x14ac:dyDescent="0.35">
      <c r="B489" s="73"/>
    </row>
    <row r="490" spans="2:2" x14ac:dyDescent="0.35">
      <c r="B490" s="73"/>
    </row>
    <row r="491" spans="2:2" x14ac:dyDescent="0.35">
      <c r="B491" s="73"/>
    </row>
    <row r="492" spans="2:2" x14ac:dyDescent="0.35">
      <c r="B492" s="73"/>
    </row>
  </sheetData>
  <mergeCells count="39">
    <mergeCell ref="A121:B121"/>
    <mergeCell ref="A466:E468"/>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86:B186"/>
    <mergeCell ref="A173:B173"/>
    <mergeCell ref="A290:B290"/>
    <mergeCell ref="A316:B316"/>
    <mergeCell ref="A199:B199"/>
    <mergeCell ref="A225:B225"/>
    <mergeCell ref="A238:B238"/>
    <mergeCell ref="A251:B251"/>
    <mergeCell ref="A264:B264"/>
    <mergeCell ref="A329:B329"/>
    <mergeCell ref="A303:B303"/>
    <mergeCell ref="A459:B459"/>
    <mergeCell ref="A355:B355"/>
    <mergeCell ref="A465:E46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83"/>
  <sheetViews>
    <sheetView topLeftCell="A265" zoomScale="130" zoomScaleNormal="130" workbookViewId="0">
      <selection activeCell="A274" sqref="A274:B274"/>
    </sheetView>
  </sheetViews>
  <sheetFormatPr defaultRowHeight="14.5" x14ac:dyDescent="0.35"/>
  <cols>
    <col min="1" max="1" width="3.453125" style="32" customWidth="1"/>
    <col min="2" max="2" width="10.54296875" style="2" customWidth="1"/>
    <col min="3" max="3" width="11.453125" style="31" customWidth="1"/>
    <col min="4" max="4" width="15.1796875" style="31" customWidth="1"/>
    <col min="5" max="5" width="13.54296875" style="31" customWidth="1"/>
    <col min="6" max="16384" width="8.7265625" style="70"/>
  </cols>
  <sheetData>
    <row r="1" spans="1:5" ht="15.5" x14ac:dyDescent="0.35">
      <c r="A1" s="149" t="s">
        <v>94</v>
      </c>
      <c r="B1" s="150"/>
      <c r="C1" s="150"/>
      <c r="D1" s="150"/>
      <c r="E1" s="151"/>
    </row>
    <row r="2" spans="1:5" ht="13.5" customHeight="1" x14ac:dyDescent="0.35">
      <c r="A2" s="109"/>
      <c r="B2" s="77"/>
      <c r="C2" s="76"/>
      <c r="D2" s="76"/>
      <c r="E2" s="78"/>
    </row>
    <row r="3" spans="1:5" ht="14.25" customHeight="1" x14ac:dyDescent="0.35">
      <c r="A3" s="152"/>
      <c r="B3" s="152"/>
      <c r="C3" s="80"/>
      <c r="D3" s="80"/>
      <c r="E3" s="76"/>
    </row>
    <row r="4" spans="1:5" x14ac:dyDescent="0.35">
      <c r="A4" s="153" t="s">
        <v>80</v>
      </c>
      <c r="B4" s="154"/>
      <c r="C4" s="154"/>
      <c r="D4" s="154"/>
      <c r="E4" s="154"/>
    </row>
    <row r="5" spans="1:5" ht="12.75" customHeight="1" x14ac:dyDescent="0.35">
      <c r="A5" s="72"/>
      <c r="B5" s="79"/>
      <c r="C5" s="74"/>
      <c r="D5" s="74"/>
    </row>
    <row r="6" spans="1:5" x14ac:dyDescent="0.35">
      <c r="A6" s="146">
        <v>2010</v>
      </c>
      <c r="B6" s="146"/>
      <c r="C6" s="74"/>
      <c r="D6" s="74"/>
    </row>
    <row r="7" spans="1:5" x14ac:dyDescent="0.35">
      <c r="A7" s="72"/>
      <c r="B7" s="73" t="s">
        <v>73</v>
      </c>
      <c r="C7" s="81">
        <v>3.6787192502928647</v>
      </c>
      <c r="D7" s="81">
        <v>3.6787192502928492</v>
      </c>
      <c r="E7" s="82" t="s">
        <v>2</v>
      </c>
    </row>
    <row r="8" spans="1:5" x14ac:dyDescent="0.35">
      <c r="A8" s="72"/>
      <c r="B8" s="73" t="s">
        <v>74</v>
      </c>
      <c r="C8" s="81">
        <v>5.8338045699952499</v>
      </c>
      <c r="D8" s="81">
        <v>5.8338045699952588</v>
      </c>
      <c r="E8" s="82" t="s">
        <v>2</v>
      </c>
    </row>
    <row r="9" spans="1:5" x14ac:dyDescent="0.35">
      <c r="A9" s="72"/>
      <c r="B9" s="73" t="s">
        <v>71</v>
      </c>
      <c r="C9" s="81">
        <v>4.1543552543887783</v>
      </c>
      <c r="D9" s="81">
        <v>4.1543552543887614</v>
      </c>
      <c r="E9" s="82" t="s">
        <v>2</v>
      </c>
    </row>
    <row r="10" spans="1:5" x14ac:dyDescent="0.35">
      <c r="A10" s="72"/>
      <c r="B10" s="73" t="s">
        <v>75</v>
      </c>
      <c r="C10" s="81">
        <v>6.2780317985318677</v>
      </c>
      <c r="D10" s="81">
        <v>6.2780317985318819</v>
      </c>
      <c r="E10" s="82" t="s">
        <v>2</v>
      </c>
    </row>
    <row r="11" spans="1:5" x14ac:dyDescent="0.35">
      <c r="A11" s="72"/>
      <c r="B11" s="73" t="s">
        <v>63</v>
      </c>
      <c r="C11" s="81">
        <v>5.3389178667781652</v>
      </c>
      <c r="D11" s="81">
        <v>5.3389178667781634</v>
      </c>
      <c r="E11" s="82" t="s">
        <v>2</v>
      </c>
    </row>
    <row r="12" spans="1:5" x14ac:dyDescent="0.35">
      <c r="A12" s="72"/>
      <c r="B12" s="73" t="s">
        <v>70</v>
      </c>
      <c r="C12" s="81">
        <v>6.0835733297670096</v>
      </c>
      <c r="D12" s="81">
        <v>6.0835733297670229</v>
      </c>
      <c r="E12" s="82" t="s">
        <v>2</v>
      </c>
    </row>
    <row r="13" spans="1:5" x14ac:dyDescent="0.35">
      <c r="A13" s="72"/>
      <c r="B13" s="73" t="s">
        <v>76</v>
      </c>
      <c r="C13" s="81">
        <v>8.9066893986073516</v>
      </c>
      <c r="D13" s="81">
        <v>8.9066893986073374</v>
      </c>
      <c r="E13" s="82" t="s">
        <v>2</v>
      </c>
    </row>
    <row r="14" spans="1:5" x14ac:dyDescent="0.35">
      <c r="A14" s="72"/>
      <c r="B14" s="73" t="s">
        <v>77</v>
      </c>
      <c r="C14" s="81">
        <v>8.2362262487674975</v>
      </c>
      <c r="D14" s="81">
        <v>8.2362262487675011</v>
      </c>
      <c r="E14" s="82" t="s">
        <v>2</v>
      </c>
    </row>
    <row r="15" spans="1:5" x14ac:dyDescent="0.35">
      <c r="A15" s="72"/>
      <c r="B15" s="73" t="s">
        <v>69</v>
      </c>
      <c r="C15" s="81">
        <v>6.6341639388678582</v>
      </c>
      <c r="D15" s="81">
        <v>6.634163938867875</v>
      </c>
      <c r="E15" s="82" t="s">
        <v>2</v>
      </c>
    </row>
    <row r="16" spans="1:5" x14ac:dyDescent="0.35">
      <c r="A16" s="72"/>
      <c r="B16" s="73" t="s">
        <v>78</v>
      </c>
      <c r="C16" s="81">
        <v>6.8680424003632421</v>
      </c>
      <c r="D16" s="81">
        <v>6.8680424003632643</v>
      </c>
      <c r="E16" s="82" t="s">
        <v>2</v>
      </c>
    </row>
    <row r="17" spans="1:5" x14ac:dyDescent="0.35">
      <c r="A17" s="72"/>
      <c r="B17" s="73" t="s">
        <v>79</v>
      </c>
      <c r="C17" s="81">
        <v>4.8061640677116273</v>
      </c>
      <c r="D17" s="81">
        <v>4.8061640677116397</v>
      </c>
      <c r="E17" s="82" t="s">
        <v>2</v>
      </c>
    </row>
    <row r="18" spans="1:5" x14ac:dyDescent="0.35">
      <c r="A18" s="72"/>
      <c r="B18" s="73" t="s">
        <v>68</v>
      </c>
      <c r="C18" s="81">
        <v>6.9360114553423404</v>
      </c>
      <c r="D18" s="81">
        <v>6.9360114553423431</v>
      </c>
      <c r="E18" s="82" t="s">
        <v>2</v>
      </c>
    </row>
    <row r="19" spans="1:5" x14ac:dyDescent="0.35">
      <c r="A19" s="146">
        <v>2011</v>
      </c>
      <c r="B19" s="146"/>
      <c r="C19" s="81"/>
      <c r="D19" s="81"/>
      <c r="E19" s="82"/>
    </row>
    <row r="20" spans="1:5" x14ac:dyDescent="0.35">
      <c r="A20" s="72"/>
      <c r="B20" s="73" t="s">
        <v>73</v>
      </c>
      <c r="C20" s="81">
        <v>7.7959876650150601</v>
      </c>
      <c r="D20" s="81">
        <v>7.7959876650150832</v>
      </c>
      <c r="E20" s="82" t="s">
        <v>2</v>
      </c>
    </row>
    <row r="21" spans="1:5" x14ac:dyDescent="0.35">
      <c r="A21" s="72"/>
      <c r="B21" s="73" t="s">
        <v>74</v>
      </c>
      <c r="C21" s="81">
        <v>5.9516968921776794</v>
      </c>
      <c r="D21" s="81">
        <v>5.9516968921776732</v>
      </c>
      <c r="E21" s="82" t="s">
        <v>2</v>
      </c>
    </row>
    <row r="22" spans="1:5" x14ac:dyDescent="0.35">
      <c r="A22" s="72"/>
      <c r="B22" s="73" t="s">
        <v>71</v>
      </c>
      <c r="C22" s="81">
        <v>5.6906353216183652</v>
      </c>
      <c r="D22" s="81">
        <v>5.6906353216183554</v>
      </c>
      <c r="E22" s="82" t="s">
        <v>2</v>
      </c>
    </row>
    <row r="23" spans="1:5" x14ac:dyDescent="0.35">
      <c r="A23" s="72"/>
      <c r="B23" s="73" t="s">
        <v>75</v>
      </c>
      <c r="C23" s="81">
        <v>9.3991553842239277</v>
      </c>
      <c r="D23" s="81">
        <v>9.3991553842239188</v>
      </c>
      <c r="E23" s="82" t="s">
        <v>2</v>
      </c>
    </row>
    <row r="24" spans="1:5" x14ac:dyDescent="0.35">
      <c r="A24" s="72"/>
      <c r="B24" s="73" t="s">
        <v>63</v>
      </c>
      <c r="C24" s="81">
        <v>12.883312020928653</v>
      </c>
      <c r="D24" s="81">
        <v>12.883312020928658</v>
      </c>
      <c r="E24" s="82" t="s">
        <v>2</v>
      </c>
    </row>
    <row r="25" spans="1:5" x14ac:dyDescent="0.35">
      <c r="A25" s="72"/>
      <c r="B25" s="73" t="s">
        <v>70</v>
      </c>
      <c r="C25" s="81">
        <v>12.686891578974835</v>
      </c>
      <c r="D25" s="81">
        <v>12.686891578974832</v>
      </c>
      <c r="E25" s="82" t="s">
        <v>2</v>
      </c>
    </row>
    <row r="26" spans="1:5" x14ac:dyDescent="0.35">
      <c r="A26" s="72"/>
      <c r="B26" s="73" t="s">
        <v>76</v>
      </c>
      <c r="C26" s="81">
        <v>10.337808519870356</v>
      </c>
      <c r="D26" s="81">
        <v>10.337808519870361</v>
      </c>
      <c r="E26" s="82" t="s">
        <v>2</v>
      </c>
    </row>
    <row r="27" spans="1:5" x14ac:dyDescent="0.35">
      <c r="A27" s="72"/>
      <c r="B27" s="73" t="s">
        <v>77</v>
      </c>
      <c r="C27" s="81">
        <v>9.9904957096830351</v>
      </c>
      <c r="D27" s="81">
        <v>9.9904957096830422</v>
      </c>
      <c r="E27" s="82" t="s">
        <v>2</v>
      </c>
    </row>
    <row r="28" spans="1:5" x14ac:dyDescent="0.35">
      <c r="A28" s="72"/>
      <c r="B28" s="73" t="s">
        <v>69</v>
      </c>
      <c r="C28" s="81">
        <v>12.873436061408475</v>
      </c>
      <c r="D28" s="81">
        <v>12.873436061408473</v>
      </c>
      <c r="E28" s="82" t="s">
        <v>2</v>
      </c>
    </row>
    <row r="29" spans="1:5" x14ac:dyDescent="0.35">
      <c r="A29" s="72"/>
      <c r="B29" s="73" t="s">
        <v>78</v>
      </c>
      <c r="C29" s="81">
        <v>13.505629342541164</v>
      </c>
      <c r="D29" s="81">
        <v>13.505629342541139</v>
      </c>
      <c r="E29" s="82" t="s">
        <v>2</v>
      </c>
    </row>
    <row r="30" spans="1:5" x14ac:dyDescent="0.35">
      <c r="A30" s="72"/>
      <c r="B30" s="73" t="s">
        <v>79</v>
      </c>
      <c r="C30" s="81">
        <v>16.837680589848521</v>
      </c>
      <c r="D30" s="81">
        <v>16.837680589848507</v>
      </c>
      <c r="E30" s="82" t="s">
        <v>2</v>
      </c>
    </row>
    <row r="31" spans="1:5" x14ac:dyDescent="0.35">
      <c r="A31" s="72"/>
      <c r="B31" s="73" t="s">
        <v>68</v>
      </c>
      <c r="C31" s="81">
        <v>16.658160536887269</v>
      </c>
      <c r="D31" s="81">
        <v>16.65816053688728</v>
      </c>
      <c r="E31" s="82" t="s">
        <v>2</v>
      </c>
    </row>
    <row r="32" spans="1:5" x14ac:dyDescent="0.35">
      <c r="A32" s="146">
        <v>2012</v>
      </c>
      <c r="B32" s="146"/>
      <c r="C32" s="81"/>
      <c r="D32" s="81"/>
      <c r="E32" s="82"/>
    </row>
    <row r="33" spans="1:5" x14ac:dyDescent="0.35">
      <c r="A33" s="72"/>
      <c r="B33" s="73" t="s">
        <v>73</v>
      </c>
      <c r="C33" s="81">
        <v>16.992126209986186</v>
      </c>
      <c r="D33" s="81">
        <v>16.992126209986179</v>
      </c>
      <c r="E33" s="82" t="s">
        <v>2</v>
      </c>
    </row>
    <row r="34" spans="1:5" x14ac:dyDescent="0.35">
      <c r="A34" s="72"/>
      <c r="B34" s="73" t="s">
        <v>74</v>
      </c>
      <c r="C34" s="81">
        <v>17.56709684259658</v>
      </c>
      <c r="D34" s="81">
        <v>17.567096842596602</v>
      </c>
      <c r="E34" s="82" t="s">
        <v>2</v>
      </c>
    </row>
    <row r="35" spans="1:5" x14ac:dyDescent="0.35">
      <c r="A35" s="72"/>
      <c r="B35" s="73" t="s">
        <v>71</v>
      </c>
      <c r="C35" s="81">
        <v>17.716493485863243</v>
      </c>
      <c r="D35" s="81">
        <v>17.716493485863268</v>
      </c>
      <c r="E35" s="82" t="s">
        <v>2</v>
      </c>
    </row>
    <row r="36" spans="1:5" x14ac:dyDescent="0.35">
      <c r="A36" s="72"/>
      <c r="B36" s="73" t="s">
        <v>75</v>
      </c>
      <c r="C36" s="81">
        <v>12.634261176899367</v>
      </c>
      <c r="D36" s="81">
        <v>12.634261176899376</v>
      </c>
      <c r="E36" s="82" t="s">
        <v>2</v>
      </c>
    </row>
    <row r="37" spans="1:5" x14ac:dyDescent="0.35">
      <c r="A37" s="72"/>
      <c r="B37" s="73" t="s">
        <v>63</v>
      </c>
      <c r="C37" s="81">
        <v>6.8561656978384731</v>
      </c>
      <c r="D37" s="81">
        <v>6.8561656978384553</v>
      </c>
      <c r="E37" s="82" t="s">
        <v>2</v>
      </c>
    </row>
    <row r="38" spans="1:5" x14ac:dyDescent="0.35">
      <c r="A38" s="72"/>
      <c r="B38" s="73" t="s">
        <v>70</v>
      </c>
      <c r="C38" s="81">
        <v>10.2974959150377</v>
      </c>
      <c r="D38" s="81">
        <v>10.297495915037691</v>
      </c>
      <c r="E38" s="82" t="s">
        <v>2</v>
      </c>
    </row>
    <row r="39" spans="1:5" x14ac:dyDescent="0.35">
      <c r="A39" s="72"/>
      <c r="B39" s="73" t="s">
        <v>76</v>
      </c>
      <c r="C39" s="81">
        <v>10.500729503740635</v>
      </c>
      <c r="D39" s="81">
        <v>10.418307822199765</v>
      </c>
      <c r="E39" s="82" t="s">
        <v>2</v>
      </c>
    </row>
    <row r="40" spans="1:5" x14ac:dyDescent="0.35">
      <c r="A40" s="72"/>
      <c r="B40" s="73" t="s">
        <v>77</v>
      </c>
      <c r="C40" s="81">
        <v>10.866575206924942</v>
      </c>
      <c r="D40" s="81">
        <v>10.713898954305401</v>
      </c>
      <c r="E40" s="82" t="s">
        <v>2</v>
      </c>
    </row>
    <row r="41" spans="1:5" x14ac:dyDescent="0.35">
      <c r="A41" s="72"/>
      <c r="B41" s="73" t="s">
        <v>69</v>
      </c>
      <c r="C41" s="81">
        <v>9.4638252674826653</v>
      </c>
      <c r="D41" s="81">
        <v>9.3772912618950954</v>
      </c>
      <c r="E41" s="82" t="s">
        <v>2</v>
      </c>
    </row>
    <row r="42" spans="1:5" x14ac:dyDescent="0.35">
      <c r="A42" s="72"/>
      <c r="B42" s="73" t="s">
        <v>78</v>
      </c>
      <c r="C42" s="81">
        <v>9.1472951710695654</v>
      </c>
      <c r="D42" s="81">
        <v>9.0798386481207327</v>
      </c>
      <c r="E42" s="82" t="s">
        <v>2</v>
      </c>
    </row>
    <row r="43" spans="1:5" x14ac:dyDescent="0.35">
      <c r="A43" s="72"/>
      <c r="B43" s="73" t="s">
        <v>79</v>
      </c>
      <c r="C43" s="81">
        <v>5.8961751504207331</v>
      </c>
      <c r="D43" s="81">
        <v>5.9694378646101161</v>
      </c>
      <c r="E43" s="82" t="s">
        <v>2</v>
      </c>
    </row>
    <row r="44" spans="1:5" x14ac:dyDescent="0.35">
      <c r="A44" s="85"/>
      <c r="B44" s="86" t="s">
        <v>68</v>
      </c>
      <c r="C44" s="81">
        <v>5.0669562125144756</v>
      </c>
      <c r="D44" s="81">
        <v>5.4302984659286224</v>
      </c>
      <c r="E44" s="84" t="s">
        <v>2</v>
      </c>
    </row>
    <row r="45" spans="1:5" x14ac:dyDescent="0.35">
      <c r="A45" s="146">
        <v>2013</v>
      </c>
      <c r="B45" s="146"/>
      <c r="C45" s="83"/>
      <c r="D45" s="83"/>
      <c r="E45" s="84"/>
    </row>
    <row r="46" spans="1:5" x14ac:dyDescent="0.35">
      <c r="A46" s="72"/>
      <c r="B46" s="73" t="s">
        <v>73</v>
      </c>
      <c r="C46" s="83">
        <v>4.3286082082422226</v>
      </c>
      <c r="D46" s="83">
        <v>4.7136399686493728</v>
      </c>
      <c r="E46" s="84" t="s">
        <v>2</v>
      </c>
    </row>
    <row r="47" spans="1:5" x14ac:dyDescent="0.35">
      <c r="A47" s="85"/>
      <c r="B47" s="87" t="s">
        <v>74</v>
      </c>
      <c r="C47" s="83">
        <v>4.4335929403362861</v>
      </c>
      <c r="D47" s="83">
        <v>4.7506196050961647</v>
      </c>
      <c r="E47" s="84" t="s">
        <v>2</v>
      </c>
    </row>
    <row r="48" spans="1:5" x14ac:dyDescent="0.35">
      <c r="A48" s="85"/>
      <c r="B48" s="88" t="s">
        <v>71</v>
      </c>
      <c r="C48" s="83">
        <v>4.1651035441879012</v>
      </c>
      <c r="D48" s="83">
        <v>4.5604273454037276</v>
      </c>
      <c r="E48" s="84" t="s">
        <v>2</v>
      </c>
    </row>
    <row r="49" spans="1:5" x14ac:dyDescent="0.35">
      <c r="A49" s="85"/>
      <c r="B49" s="88" t="s">
        <v>75</v>
      </c>
      <c r="C49" s="83">
        <v>4.3799485182937259</v>
      </c>
      <c r="D49" s="83">
        <v>4.6597539135523727</v>
      </c>
      <c r="E49" s="84" t="s">
        <v>2</v>
      </c>
    </row>
    <row r="50" spans="1:5" x14ac:dyDescent="0.35">
      <c r="A50" s="85"/>
      <c r="B50" s="88" t="s">
        <v>63</v>
      </c>
      <c r="C50" s="83">
        <v>6.5969864911449783</v>
      </c>
      <c r="D50" s="83">
        <v>7.0330353890180328</v>
      </c>
      <c r="E50" s="84" t="s">
        <v>2</v>
      </c>
    </row>
    <row r="51" spans="1:5" x14ac:dyDescent="0.35">
      <c r="A51" s="85"/>
      <c r="B51" s="88" t="s">
        <v>70</v>
      </c>
      <c r="C51" s="83">
        <v>2.0671926734614923</v>
      </c>
      <c r="D51" s="83">
        <v>2.4449780638472562</v>
      </c>
      <c r="E51" s="83">
        <v>1.7440628387641095</v>
      </c>
    </row>
    <row r="52" spans="1:5" x14ac:dyDescent="0.35">
      <c r="A52" s="85"/>
      <c r="B52" s="88" t="s">
        <v>76</v>
      </c>
      <c r="C52" s="83">
        <v>3.0045125755318569</v>
      </c>
      <c r="D52" s="83">
        <v>3.5615520903521554</v>
      </c>
      <c r="E52" s="83">
        <v>2.5287208753609209</v>
      </c>
    </row>
    <row r="53" spans="1:5" x14ac:dyDescent="0.35">
      <c r="A53" s="85"/>
      <c r="B53" s="88" t="s">
        <v>77</v>
      </c>
      <c r="C53" s="83">
        <v>2.5148873159002481</v>
      </c>
      <c r="D53" s="83">
        <v>2.7000905223472862</v>
      </c>
      <c r="E53" s="83">
        <v>2.3568823754475208</v>
      </c>
    </row>
    <row r="54" spans="1:5" x14ac:dyDescent="0.35">
      <c r="A54" s="85"/>
      <c r="B54" s="88" t="s">
        <v>69</v>
      </c>
      <c r="C54" s="83">
        <v>3.4011016688187428</v>
      </c>
      <c r="D54" s="83">
        <v>3.4050825888838538</v>
      </c>
      <c r="E54" s="83">
        <v>3.3977016732779965</v>
      </c>
    </row>
    <row r="55" spans="1:5" x14ac:dyDescent="0.35">
      <c r="A55" s="85"/>
      <c r="B55" s="88" t="s">
        <v>78</v>
      </c>
      <c r="C55" s="83">
        <v>3.9514741793007699</v>
      </c>
      <c r="D55" s="83">
        <v>3.6733537034947124</v>
      </c>
      <c r="E55" s="83">
        <v>4.1890853513676269</v>
      </c>
    </row>
    <row r="56" spans="1:5" x14ac:dyDescent="0.35">
      <c r="A56" s="85"/>
      <c r="B56" s="88" t="s">
        <v>79</v>
      </c>
      <c r="C56" s="83">
        <v>3.7229145759384572</v>
      </c>
      <c r="D56" s="83">
        <v>3.622027776684396</v>
      </c>
      <c r="E56" s="83">
        <v>3.8093165504330262</v>
      </c>
    </row>
    <row r="57" spans="1:5" x14ac:dyDescent="0.35">
      <c r="A57" s="85"/>
      <c r="B57" s="88" t="s">
        <v>68</v>
      </c>
      <c r="C57" s="83">
        <v>3.2866700653403367</v>
      </c>
      <c r="D57" s="83">
        <v>3.0677014377208471</v>
      </c>
      <c r="E57" s="83">
        <v>3.4751649542801766</v>
      </c>
    </row>
    <row r="58" spans="1:5" x14ac:dyDescent="0.35">
      <c r="A58" s="146">
        <v>2014</v>
      </c>
      <c r="B58" s="146"/>
      <c r="C58" s="83"/>
      <c r="D58" s="83"/>
      <c r="E58" s="84"/>
    </row>
    <row r="59" spans="1:5" x14ac:dyDescent="0.35">
      <c r="A59" s="72"/>
      <c r="B59" s="73" t="s">
        <v>73</v>
      </c>
      <c r="C59" s="83">
        <v>3.2759797916374476</v>
      </c>
      <c r="D59" s="83">
        <v>2.5883906671014425</v>
      </c>
      <c r="E59" s="83">
        <v>3.8681326372765654</v>
      </c>
    </row>
    <row r="60" spans="1:5" x14ac:dyDescent="0.35">
      <c r="A60" s="72"/>
      <c r="B60" s="73" t="s">
        <v>74</v>
      </c>
      <c r="C60" s="83">
        <v>3.3425454116763564</v>
      </c>
      <c r="D60" s="83">
        <v>3.4012267464817314</v>
      </c>
      <c r="E60" s="83">
        <v>3.2920702900450474</v>
      </c>
    </row>
    <row r="61" spans="1:5" x14ac:dyDescent="0.35">
      <c r="A61" s="72"/>
      <c r="B61" s="73" t="s">
        <v>71</v>
      </c>
      <c r="C61" s="83">
        <v>2.2250517630140085</v>
      </c>
      <c r="D61" s="83">
        <v>2.2546833127091865</v>
      </c>
      <c r="E61" s="83">
        <v>2.1995280752597259</v>
      </c>
    </row>
    <row r="62" spans="1:5" x14ac:dyDescent="0.35">
      <c r="A62" s="72"/>
      <c r="B62" s="73" t="s">
        <v>75</v>
      </c>
      <c r="C62" s="83">
        <v>2.298168958911551</v>
      </c>
      <c r="D62" s="83">
        <v>2.5798690121687047</v>
      </c>
      <c r="E62" s="83">
        <v>2.0560223652975536</v>
      </c>
    </row>
    <row r="63" spans="1:5" x14ac:dyDescent="0.35">
      <c r="A63" s="72"/>
      <c r="B63" s="73" t="s">
        <v>63</v>
      </c>
      <c r="C63" s="83">
        <v>3.1917361463479148</v>
      </c>
      <c r="D63" s="83">
        <v>3.257612610349331</v>
      </c>
      <c r="E63" s="83">
        <v>3.1349611286097887</v>
      </c>
    </row>
    <row r="64" spans="1:5" x14ac:dyDescent="0.35">
      <c r="A64" s="72"/>
      <c r="B64" s="73" t="s">
        <v>70</v>
      </c>
      <c r="C64" s="83">
        <v>3.3190107651045055</v>
      </c>
      <c r="D64" s="83">
        <v>3.5272395616125745</v>
      </c>
      <c r="E64" s="83">
        <v>3.1396802126375003</v>
      </c>
    </row>
    <row r="65" spans="1:5" x14ac:dyDescent="0.35">
      <c r="A65" s="72"/>
      <c r="B65" s="73" t="s">
        <v>76</v>
      </c>
      <c r="C65" s="83">
        <v>2.5508408990252649</v>
      </c>
      <c r="D65" s="83">
        <v>2.3800554124083066</v>
      </c>
      <c r="E65" s="83">
        <v>2.6981857048613578</v>
      </c>
    </row>
    <row r="66" spans="1:5" x14ac:dyDescent="0.35">
      <c r="A66" s="72"/>
      <c r="B66" s="73" t="s">
        <v>77</v>
      </c>
      <c r="C66" s="83">
        <v>2.2333841551956835</v>
      </c>
      <c r="D66" s="83">
        <v>2.9342927834610708</v>
      </c>
      <c r="E66" s="83">
        <v>1.633403361370378</v>
      </c>
    </row>
    <row r="67" spans="1:5" x14ac:dyDescent="0.35">
      <c r="A67" s="72"/>
      <c r="B67" s="73" t="s">
        <v>69</v>
      </c>
      <c r="C67" s="83">
        <v>1.4023268050649513</v>
      </c>
      <c r="D67" s="83">
        <v>2.1302588161895599</v>
      </c>
      <c r="E67" s="83">
        <v>0.78057549541474303</v>
      </c>
    </row>
    <row r="68" spans="1:5" x14ac:dyDescent="0.35">
      <c r="A68" s="72"/>
      <c r="B68" s="73" t="s">
        <v>78</v>
      </c>
      <c r="C68" s="83">
        <v>0.86577192066400377</v>
      </c>
      <c r="D68" s="83">
        <v>2.184580764551614</v>
      </c>
      <c r="E68" s="83">
        <v>-0.25537019173024211</v>
      </c>
    </row>
    <row r="69" spans="1:5" x14ac:dyDescent="0.35">
      <c r="A69" s="72"/>
      <c r="B69" s="73" t="s">
        <v>79</v>
      </c>
      <c r="C69" s="83">
        <v>0.35227046319097316</v>
      </c>
      <c r="D69" s="83">
        <v>1.0505361051722848</v>
      </c>
      <c r="E69" s="83">
        <v>-0.24466276106917761</v>
      </c>
    </row>
    <row r="70" spans="1:5" x14ac:dyDescent="0.35">
      <c r="A70" s="72"/>
      <c r="B70" s="73" t="s">
        <v>68</v>
      </c>
      <c r="C70" s="83">
        <v>0.53111490457100308</v>
      </c>
      <c r="D70" s="83">
        <v>1.1727194340175278</v>
      </c>
      <c r="E70" s="83">
        <v>-1.902299739335318E-2</v>
      </c>
    </row>
    <row r="71" spans="1:5" x14ac:dyDescent="0.35">
      <c r="A71" s="146">
        <v>2015</v>
      </c>
      <c r="B71" s="146"/>
      <c r="C71" s="83"/>
      <c r="D71" s="83"/>
      <c r="E71" s="84"/>
    </row>
    <row r="72" spans="1:5" x14ac:dyDescent="0.35">
      <c r="A72" s="72"/>
      <c r="B72" s="73" t="s">
        <v>73</v>
      </c>
      <c r="C72" s="83">
        <v>0.13867773811122819</v>
      </c>
      <c r="D72" s="83">
        <v>1.4413130801289344</v>
      </c>
      <c r="E72" s="83">
        <v>-0.96933198576268975</v>
      </c>
    </row>
    <row r="73" spans="1:5" x14ac:dyDescent="0.35">
      <c r="A73" s="72"/>
      <c r="B73" s="73" t="s">
        <v>74</v>
      </c>
      <c r="C73" s="83">
        <v>0.39863596242864457</v>
      </c>
      <c r="D73" s="83">
        <v>0.9429295192841981</v>
      </c>
      <c r="E73" s="83">
        <v>-7.0036344536176937E-2</v>
      </c>
    </row>
    <row r="74" spans="1:5" x14ac:dyDescent="0.35">
      <c r="A74" s="72"/>
      <c r="B74" s="73" t="s">
        <v>71</v>
      </c>
      <c r="C74" s="83">
        <v>0.91912324057839179</v>
      </c>
      <c r="D74" s="83">
        <v>1.0675105200332866</v>
      </c>
      <c r="E74" s="83">
        <v>0.79123811095387142</v>
      </c>
    </row>
    <row r="75" spans="1:5" x14ac:dyDescent="0.35">
      <c r="A75" s="72"/>
      <c r="B75" s="73" t="s">
        <v>75</v>
      </c>
      <c r="C75" s="83">
        <v>1.4063293351472317</v>
      </c>
      <c r="D75" s="83">
        <v>1.7455000847147228</v>
      </c>
      <c r="E75" s="83">
        <v>1.1132850012462254</v>
      </c>
    </row>
    <row r="76" spans="1:5" x14ac:dyDescent="0.35">
      <c r="A76" s="72"/>
      <c r="B76" s="73" t="s">
        <v>63</v>
      </c>
      <c r="C76" s="83">
        <v>0.46753686639040049</v>
      </c>
      <c r="D76" s="83">
        <v>0.67549845172793277</v>
      </c>
      <c r="E76" s="83">
        <v>0.28809396254589664</v>
      </c>
    </row>
    <row r="77" spans="1:5" x14ac:dyDescent="0.35">
      <c r="A77" s="72"/>
      <c r="B77" s="73" t="s">
        <v>70</v>
      </c>
      <c r="C77" s="83">
        <v>1.4530777795498981</v>
      </c>
      <c r="D77" s="83">
        <v>1.800727962135757</v>
      </c>
      <c r="E77" s="83">
        <v>1.1525498683464093</v>
      </c>
    </row>
    <row r="78" spans="1:5" x14ac:dyDescent="0.35">
      <c r="A78" s="72"/>
      <c r="B78" s="73" t="s">
        <v>76</v>
      </c>
      <c r="C78" s="83">
        <v>0.91257571556515382</v>
      </c>
      <c r="D78" s="83">
        <v>1.6701469522034749</v>
      </c>
      <c r="E78" s="83">
        <v>0.26100743290092143</v>
      </c>
    </row>
    <row r="79" spans="1:5" x14ac:dyDescent="0.35">
      <c r="A79" s="72"/>
      <c r="B79" s="73" t="s">
        <v>77</v>
      </c>
      <c r="C79" s="83">
        <v>1.2093954859348404</v>
      </c>
      <c r="D79" s="83">
        <v>1.5044467350011299</v>
      </c>
      <c r="E79" s="83">
        <v>0.95359756183522415</v>
      </c>
    </row>
    <row r="80" spans="1:5" x14ac:dyDescent="0.35">
      <c r="A80" s="72"/>
      <c r="B80" s="73" t="s">
        <v>69</v>
      </c>
      <c r="C80" s="83">
        <v>1.1024778533301143</v>
      </c>
      <c r="D80" s="83">
        <v>1.3605074168342737</v>
      </c>
      <c r="E80" s="83">
        <v>0.87913453888684567</v>
      </c>
    </row>
    <row r="81" spans="1:5" x14ac:dyDescent="0.35">
      <c r="A81" s="72"/>
      <c r="B81" s="73" t="s">
        <v>78</v>
      </c>
      <c r="C81" s="83">
        <v>1.0379526456418977</v>
      </c>
      <c r="D81" s="83">
        <v>1.1133944903466813</v>
      </c>
      <c r="E81" s="83">
        <v>0.97224937952828727</v>
      </c>
    </row>
    <row r="82" spans="1:5" x14ac:dyDescent="0.35">
      <c r="A82" s="85"/>
      <c r="B82" s="73" t="s">
        <v>79</v>
      </c>
      <c r="C82" s="83">
        <v>1.5372275402211648</v>
      </c>
      <c r="D82" s="83">
        <v>1.9747488791808852</v>
      </c>
      <c r="E82" s="83">
        <v>1.1583430752775901</v>
      </c>
    </row>
    <row r="83" spans="1:5" x14ac:dyDescent="0.35">
      <c r="A83" s="85"/>
      <c r="B83" s="73" t="s">
        <v>68</v>
      </c>
      <c r="C83" s="83">
        <v>0.85377757248396646</v>
      </c>
      <c r="D83" s="83">
        <v>1.158391362428941</v>
      </c>
      <c r="E83" s="83">
        <v>0.5894759963465781</v>
      </c>
    </row>
    <row r="84" spans="1:5" x14ac:dyDescent="0.35">
      <c r="A84" s="146">
        <v>2016</v>
      </c>
      <c r="B84" s="146"/>
      <c r="C84" s="83"/>
      <c r="D84" s="83"/>
      <c r="E84" s="83"/>
    </row>
    <row r="85" spans="1:5" x14ac:dyDescent="0.35">
      <c r="A85" s="85"/>
      <c r="B85" s="73" t="s">
        <v>73</v>
      </c>
      <c r="C85" s="83">
        <v>1.0407081213697909</v>
      </c>
      <c r="D85" s="83">
        <v>1.3652171624402087</v>
      </c>
      <c r="E85" s="83">
        <v>0.7579645954494697</v>
      </c>
    </row>
    <row r="86" spans="1:5" x14ac:dyDescent="0.35">
      <c r="A86" s="85"/>
      <c r="B86" s="73" t="s">
        <v>74</v>
      </c>
      <c r="C86" s="83">
        <v>1.136477138039228</v>
      </c>
      <c r="D86" s="83">
        <v>1.3496536554170546</v>
      </c>
      <c r="E86" s="83">
        <v>0.95105753916934943</v>
      </c>
    </row>
    <row r="87" spans="1:5" x14ac:dyDescent="0.35">
      <c r="A87" s="85"/>
      <c r="B87" s="73" t="s">
        <v>71</v>
      </c>
      <c r="C87" s="83">
        <v>0.66900523456511352</v>
      </c>
      <c r="D87" s="83">
        <v>1.4395346104989319</v>
      </c>
      <c r="E87" s="83">
        <v>3.1169649641344921E-3</v>
      </c>
    </row>
    <row r="88" spans="1:5" x14ac:dyDescent="0.35">
      <c r="A88" s="85"/>
      <c r="B88" s="73" t="s">
        <v>75</v>
      </c>
      <c r="C88" s="83">
        <v>-0.18380611745640868</v>
      </c>
      <c r="D88" s="83">
        <v>0.60160649209575789</v>
      </c>
      <c r="E88" s="83">
        <v>-0.86664744409466421</v>
      </c>
    </row>
    <row r="89" spans="1:5" x14ac:dyDescent="0.35">
      <c r="A89" s="85"/>
      <c r="B89" s="73" t="s">
        <v>63</v>
      </c>
      <c r="C89" s="83">
        <v>-0.15582000573074159</v>
      </c>
      <c r="D89" s="83">
        <v>0.82201042472550834</v>
      </c>
      <c r="E89" s="83">
        <v>-1.0028155561550691</v>
      </c>
    </row>
    <row r="90" spans="1:5" x14ac:dyDescent="0.35">
      <c r="A90" s="85"/>
      <c r="B90" s="73" t="s">
        <v>70</v>
      </c>
      <c r="C90" s="83">
        <v>-0.76683599519888079</v>
      </c>
      <c r="D90" s="83">
        <v>-0.17067781522514275</v>
      </c>
      <c r="E90" s="83">
        <v>-1.2854902045740839</v>
      </c>
    </row>
    <row r="91" spans="1:5" x14ac:dyDescent="0.35">
      <c r="A91" s="85"/>
      <c r="B91" s="73" t="s">
        <v>76</v>
      </c>
      <c r="C91" s="83">
        <v>-0.38391995634918358</v>
      </c>
      <c r="D91" s="83">
        <v>9.218994909763141E-2</v>
      </c>
      <c r="E91" s="83">
        <v>-0.79916557851400849</v>
      </c>
    </row>
    <row r="92" spans="1:5" x14ac:dyDescent="0.35">
      <c r="A92" s="85"/>
      <c r="B92" s="73" t="s">
        <v>77</v>
      </c>
      <c r="C92" s="83">
        <v>-0.62903020584656599</v>
      </c>
      <c r="D92" s="83">
        <v>-0.36722627317348566</v>
      </c>
      <c r="E92" s="83">
        <v>-0.85724247672324894</v>
      </c>
    </row>
    <row r="93" spans="1:5" x14ac:dyDescent="0.35">
      <c r="A93" s="85"/>
      <c r="B93" s="73" t="s">
        <v>69</v>
      </c>
      <c r="C93" s="83">
        <v>-0.21052298212774645</v>
      </c>
      <c r="D93" s="83">
        <v>0.39042711789758816</v>
      </c>
      <c r="E93" s="83">
        <v>-0.73317102591516314</v>
      </c>
    </row>
    <row r="94" spans="1:5" x14ac:dyDescent="0.35">
      <c r="A94" s="85"/>
      <c r="B94" s="73" t="s">
        <v>78</v>
      </c>
      <c r="C94" s="83">
        <v>1.7128634706690773</v>
      </c>
      <c r="D94" s="83">
        <v>1.2025995861928085</v>
      </c>
      <c r="E94" s="83">
        <v>2.1578800075127793</v>
      </c>
    </row>
    <row r="95" spans="1:5" x14ac:dyDescent="0.35">
      <c r="A95" s="85"/>
      <c r="B95" s="73" t="s">
        <v>79</v>
      </c>
      <c r="C95" s="83">
        <v>1.4991691607198263</v>
      </c>
      <c r="D95" s="83">
        <v>1.0963335089493667</v>
      </c>
      <c r="E95" s="83">
        <v>1.8508319334554328</v>
      </c>
    </row>
    <row r="96" spans="1:5" x14ac:dyDescent="0.35">
      <c r="A96" s="85"/>
      <c r="B96" s="73" t="s">
        <v>68</v>
      </c>
      <c r="C96" s="83">
        <v>2.3177221684353277</v>
      </c>
      <c r="D96" s="83">
        <v>1.8253800545742451</v>
      </c>
      <c r="E96" s="83">
        <v>2.7473244187922821</v>
      </c>
    </row>
    <row r="97" spans="1:5" x14ac:dyDescent="0.35">
      <c r="A97" s="146">
        <v>2017</v>
      </c>
      <c r="B97" s="146"/>
      <c r="C97" s="83"/>
      <c r="D97" s="83"/>
      <c r="E97" s="83"/>
    </row>
    <row r="98" spans="1:5" x14ac:dyDescent="0.35">
      <c r="A98" s="85"/>
      <c r="B98" s="73" t="s">
        <v>73</v>
      </c>
      <c r="C98" s="83">
        <v>2.9126607993475782</v>
      </c>
      <c r="D98" s="83">
        <v>2.0340500931323775</v>
      </c>
      <c r="E98" s="83">
        <v>3.6828047861007316</v>
      </c>
    </row>
    <row r="99" spans="1:5" x14ac:dyDescent="0.35">
      <c r="A99" s="85"/>
      <c r="B99" s="73" t="s">
        <v>74</v>
      </c>
      <c r="C99" s="83">
        <v>3.0529529786106995</v>
      </c>
      <c r="D99" s="83">
        <v>2.2008258414724509</v>
      </c>
      <c r="E99" s="83">
        <v>3.7970542841463244</v>
      </c>
    </row>
    <row r="100" spans="1:5" x14ac:dyDescent="0.35">
      <c r="A100" s="85"/>
      <c r="B100" s="73" t="s">
        <v>71</v>
      </c>
      <c r="C100" s="83">
        <v>4.2812722773463809</v>
      </c>
      <c r="D100" s="83">
        <v>2.757244950984064</v>
      </c>
      <c r="E100" s="83">
        <v>5.6172481943390755</v>
      </c>
    </row>
    <row r="101" spans="1:5" x14ac:dyDescent="0.35">
      <c r="A101" s="85"/>
      <c r="B101" s="73" t="s">
        <v>75</v>
      </c>
      <c r="C101" s="83">
        <v>4.4611947411684367</v>
      </c>
      <c r="D101" s="83">
        <v>2.6332458833117878</v>
      </c>
      <c r="E101" s="83">
        <v>6.073959746047084</v>
      </c>
    </row>
    <row r="102" spans="1:5" x14ac:dyDescent="0.35">
      <c r="A102" s="85"/>
      <c r="B102" s="73" t="s">
        <v>63</v>
      </c>
      <c r="C102" s="83">
        <v>4.6405997959927507</v>
      </c>
      <c r="D102" s="83">
        <v>2.8429538013361562</v>
      </c>
      <c r="E102" s="83">
        <v>6.2264211507091645</v>
      </c>
    </row>
    <row r="103" spans="1:5" x14ac:dyDescent="0.35">
      <c r="A103" s="85"/>
      <c r="B103" s="73" t="s">
        <v>70</v>
      </c>
      <c r="C103" s="83">
        <v>3.3732487782671878</v>
      </c>
      <c r="D103" s="83">
        <v>2.1745825454904395</v>
      </c>
      <c r="E103" s="83">
        <v>4.4278585714848084</v>
      </c>
    </row>
    <row r="104" spans="1:5" x14ac:dyDescent="0.35">
      <c r="A104" s="85"/>
      <c r="B104" s="73" t="s">
        <v>76</v>
      </c>
      <c r="C104" s="83">
        <v>3.0255414905506477</v>
      </c>
      <c r="D104" s="83">
        <v>2.371808272791299</v>
      </c>
      <c r="E104" s="83">
        <v>3.6008267745018321</v>
      </c>
    </row>
    <row r="105" spans="1:5" x14ac:dyDescent="0.35">
      <c r="A105" s="85"/>
      <c r="B105" s="73" t="s">
        <v>77</v>
      </c>
      <c r="C105" s="83">
        <v>2.7490473515496072</v>
      </c>
      <c r="D105" s="83">
        <v>2.460883659577223</v>
      </c>
      <c r="E105" s="83">
        <v>3.0014787151139495</v>
      </c>
    </row>
    <row r="106" spans="1:5" x14ac:dyDescent="0.35">
      <c r="A106" s="85"/>
      <c r="B106" s="73" t="s">
        <v>69</v>
      </c>
      <c r="C106" s="83">
        <v>2.8892612471125134</v>
      </c>
      <c r="D106" s="83">
        <v>2.4709687454309983</v>
      </c>
      <c r="E106" s="83">
        <v>3.2571691781548235</v>
      </c>
    </row>
    <row r="107" spans="1:5" x14ac:dyDescent="0.35">
      <c r="A107" s="85"/>
      <c r="B107" s="73" t="s">
        <v>78</v>
      </c>
      <c r="C107" s="83">
        <v>0.69276243503218027</v>
      </c>
      <c r="D107" s="83">
        <v>1.5467360580873786</v>
      </c>
      <c r="E107" s="83">
        <v>-4.5049323076450522E-2</v>
      </c>
    </row>
    <row r="108" spans="1:5" x14ac:dyDescent="0.35">
      <c r="A108" s="85"/>
      <c r="B108" s="73" t="s">
        <v>79</v>
      </c>
      <c r="C108" s="83">
        <v>0.61664475971381616</v>
      </c>
      <c r="D108" s="83">
        <v>1.5601817636088628</v>
      </c>
      <c r="E108" s="83">
        <v>-0.20093147343564172</v>
      </c>
    </row>
    <row r="109" spans="1:5" x14ac:dyDescent="0.35">
      <c r="A109" s="85"/>
      <c r="B109" s="73" t="s">
        <v>68</v>
      </c>
      <c r="C109" s="83">
        <f>('[1]table 8'!C432-'[1]table 8'!C419)/'[1]table 8'!C419*100</f>
        <v>1.2676804197390539</v>
      </c>
      <c r="D109" s="83">
        <f>('[1]table 8'!D432-'[1]table 8'!D419)/'[1]table 8'!D419*100</f>
        <v>2.2337433617388092</v>
      </c>
      <c r="E109" s="83">
        <f>('[1]table 8'!E432-'[1]table 8'!E419)/'[1]table 8'!E419*100</f>
        <v>0.43228805255768499</v>
      </c>
    </row>
    <row r="110" spans="1:5" x14ac:dyDescent="0.35">
      <c r="A110" s="146">
        <v>2018</v>
      </c>
      <c r="B110" s="146"/>
      <c r="C110" s="83"/>
      <c r="D110" s="83"/>
      <c r="E110" s="83"/>
    </row>
    <row r="111" spans="1:5" x14ac:dyDescent="0.35">
      <c r="A111" s="85"/>
      <c r="B111" s="73" t="s">
        <v>73</v>
      </c>
      <c r="C111" s="83">
        <f>('[1]table 8'!C434-'[1]table 8'!C421)/'[1]table 8'!C421*100</f>
        <v>1.0901348566099687</v>
      </c>
      <c r="D111" s="83">
        <f>('[1]table 8'!D434-'[1]table 8'!D421)/'[1]table 8'!D421*100</f>
        <v>2.1089933342244329</v>
      </c>
      <c r="E111" s="83">
        <f>('[1]table 8'!E434-'[1]table 8'!E421)/'[1]table 8'!E421*100</f>
        <v>0.21125868502495115</v>
      </c>
    </row>
    <row r="112" spans="1:5" x14ac:dyDescent="0.35">
      <c r="A112" s="85"/>
      <c r="B112" s="73" t="s">
        <v>74</v>
      </c>
      <c r="C112" s="83">
        <f>('[1]table 8'!C435-'[1]table 8'!C422)/'[1]table 8'!C422*100</f>
        <v>1.017174035808754</v>
      </c>
      <c r="D112" s="83">
        <f>('[1]table 8'!D435-'[1]table 8'!D422)/'[1]table 8'!D422*100</f>
        <v>2.4045966144329158</v>
      </c>
      <c r="E112" s="83">
        <f>('[1]table 8'!E435-'[1]table 8'!E422)/'[1]table 8'!E422*100</f>
        <v>-0.1757308152816221</v>
      </c>
    </row>
    <row r="113" spans="1:5" x14ac:dyDescent="0.35">
      <c r="A113" s="85"/>
      <c r="B113" s="73" t="s">
        <v>71</v>
      </c>
      <c r="C113" s="83">
        <f>('[1]table 8'!C436-'[1]table 8'!C423)/'[1]table 8'!C423*100</f>
        <v>0.14258842001312208</v>
      </c>
      <c r="D113" s="83">
        <f>('[1]table 8'!D436-'[1]table 8'!D423)/'[1]table 8'!D423*100</f>
        <v>1.8452867939440756</v>
      </c>
      <c r="E113" s="83">
        <f>('[1]table 8'!E436-'[1]table 8'!E423)/'[1]table 8'!E423*100</f>
        <v>-1.3095940850052981</v>
      </c>
    </row>
    <row r="114" spans="1:5" x14ac:dyDescent="0.35">
      <c r="A114" s="85"/>
      <c r="B114" s="73" t="s">
        <v>75</v>
      </c>
      <c r="C114" s="83">
        <f>('[1]table 8'!C437-'[1]table 8'!C424)/'[1]table 8'!C424*100</f>
        <v>-1.5367262044736281</v>
      </c>
      <c r="D114" s="83">
        <f>('[1]table 8'!D437-'[1]table 8'!D424)/'[1]table 8'!D424*100</f>
        <v>0.5048199490269808</v>
      </c>
      <c r="E114" s="83">
        <f>('[1]table 8'!E437-'[1]table 8'!E424)/'[1]table 8'!E424*100</f>
        <v>-3.2795181154550033</v>
      </c>
    </row>
    <row r="115" spans="1:5" x14ac:dyDescent="0.35">
      <c r="A115" s="85"/>
      <c r="B115" s="73" t="s">
        <v>63</v>
      </c>
      <c r="C115" s="83">
        <f>('[1]table 8'!C438-'[1]table 8'!C425)/'[1]table 8'!C425*100</f>
        <v>-2.1085589082352878</v>
      </c>
      <c r="D115" s="83">
        <f>('[1]table 8'!D438-'[1]table 8'!D425)/'[1]table 8'!D425*100</f>
        <v>0.34328811762232925</v>
      </c>
      <c r="E115" s="83">
        <f>('[1]table 8'!E438-'[1]table 8'!E425)/'[1]table 8'!E425*100</f>
        <v>-4.2026012191556639</v>
      </c>
    </row>
    <row r="116" spans="1:5" x14ac:dyDescent="0.35">
      <c r="A116" s="85"/>
      <c r="B116" s="73" t="s">
        <v>70</v>
      </c>
      <c r="C116" s="83">
        <f>('[1]table 8'!C439-'[1]table 8'!C426)/'[1]table 8'!C426*100</f>
        <v>-0.92934137150015439</v>
      </c>
      <c r="D116" s="83">
        <f>('[1]table 8'!D439-'[1]table 8'!D426)/'[1]table 8'!D426*100</f>
        <v>1.1601483675513848</v>
      </c>
      <c r="E116" s="83">
        <f>('[1]table 8'!E439-'[1]table 8'!E426)/'[1]table 8'!E426*100</f>
        <v>-2.7280477354472219</v>
      </c>
    </row>
    <row r="117" spans="1:5" x14ac:dyDescent="0.35">
      <c r="A117" s="85"/>
      <c r="B117" s="73" t="s">
        <v>76</v>
      </c>
      <c r="C117" s="83">
        <f>('[1]table 8'!C440-'[1]table 8'!C427)/'[1]table 8'!C427*100</f>
        <v>-0.31604514801566536</v>
      </c>
      <c r="D117" s="83">
        <f>('[1]table 8'!D440-'[1]table 8'!D427)/'[1]table 8'!D427*100</f>
        <v>0.78927744887866103</v>
      </c>
      <c r="E117" s="83">
        <f>('[1]table 8'!E440-'[1]table 8'!E427)/'[1]table 8'!E427*100</f>
        <v>-1.2771901539896902</v>
      </c>
    </row>
    <row r="118" spans="1:5" x14ac:dyDescent="0.35">
      <c r="A118" s="85"/>
      <c r="B118" s="73" t="s">
        <v>77</v>
      </c>
      <c r="C118" s="83">
        <f>('[1]table 8'!C441-'[1]table 8'!C428)/'[1]table 8'!C428*100</f>
        <v>1.4223991355686776</v>
      </c>
      <c r="D118" s="83">
        <f>('[1]table 8'!D441-'[1]table 8'!D428)/'[1]table 8'!D428*100</f>
        <v>2.5795972912064347</v>
      </c>
      <c r="E118" s="83">
        <f>('[1]table 8'!E441-'[1]table 8'!E428)/'[1]table 8'!E428*100</f>
        <v>0.41401402648483226</v>
      </c>
    </row>
    <row r="119" spans="1:5" x14ac:dyDescent="0.35">
      <c r="A119" s="85"/>
      <c r="B119" s="73" t="s">
        <v>69</v>
      </c>
      <c r="C119" s="83">
        <f>('[1]table 8'!C442-'[1]table 8'!C429)/'[1]table 8'!C429*100</f>
        <v>0.21805666180586109</v>
      </c>
      <c r="D119" s="83">
        <f>('[1]table 8'!D442-'[1]table 8'!D429)/'[1]table 8'!D429*100</f>
        <v>1.4528761607676732</v>
      </c>
      <c r="E119" s="83">
        <f>('[1]table 8'!E442-'[1]table 8'!E429)/'[1]table 8'!E429*100</f>
        <v>-0.85975574075004924</v>
      </c>
    </row>
    <row r="120" spans="1:5" x14ac:dyDescent="0.35">
      <c r="A120" s="85"/>
      <c r="B120" s="73" t="s">
        <v>78</v>
      </c>
      <c r="C120" s="83">
        <f>('[1]table 8'!C443-'[1]table 8'!C430)/'[1]table 8'!C430*100</f>
        <v>3.5539820525902932E-2</v>
      </c>
      <c r="D120" s="83">
        <f>('[1]table 8'!D443-'[1]table 8'!D430)/'[1]table 8'!D430*100</f>
        <v>1.4117153424512914</v>
      </c>
      <c r="E120" s="83">
        <f>('[1]table 8'!E443-'[1]table 8'!E430)/'[1]table 8'!E430*100</f>
        <v>-1.1723758171726735</v>
      </c>
    </row>
    <row r="121" spans="1:5" x14ac:dyDescent="0.35">
      <c r="A121" s="85"/>
      <c r="B121" s="73" t="s">
        <v>79</v>
      </c>
      <c r="C121" s="83">
        <f>('[1]table 8'!C444-'[1]table 8'!C431)/'[1]table 8'!C431*100</f>
        <v>0.2937031179524629</v>
      </c>
      <c r="D121" s="83">
        <f>('[1]table 8'!D444-'[1]table 8'!D431)/'[1]table 8'!D431*100</f>
        <v>1.2829213511351187</v>
      </c>
      <c r="E121" s="83">
        <f>('[1]table 8'!E444-'[1]table 8'!E431)/'[1]table 8'!E431*100</f>
        <v>-0.57858190399697251</v>
      </c>
    </row>
    <row r="122" spans="1:5" x14ac:dyDescent="0.35">
      <c r="A122" s="85"/>
      <c r="B122" s="73" t="s">
        <v>68</v>
      </c>
      <c r="C122" s="83">
        <f>('[1]table 8'!C445-'[1]table 8'!C432)/'[1]table 8'!C432*100</f>
        <v>-0.88714438134170104</v>
      </c>
      <c r="D122" s="83">
        <f>('[1]table 8'!D445-'[1]table 8'!D432)/'[1]table 8'!D432*100</f>
        <v>0.53992468185874221</v>
      </c>
      <c r="E122" s="83">
        <f>('[1]table 8'!E445-'[1]table 8'!E432)/'[1]table 8'!E432*100</f>
        <v>-2.1433217863646061</v>
      </c>
    </row>
    <row r="123" spans="1:5" x14ac:dyDescent="0.35">
      <c r="A123" s="146">
        <v>2019</v>
      </c>
      <c r="B123" s="146"/>
      <c r="C123" s="83"/>
      <c r="D123" s="83"/>
      <c r="E123" s="83"/>
    </row>
    <row r="124" spans="1:5" x14ac:dyDescent="0.35">
      <c r="A124" s="85"/>
      <c r="B124" s="73" t="s">
        <v>73</v>
      </c>
      <c r="C124" s="83">
        <f>('[1]table 8'!C447-'[1]table 8'!C434)/'[1]table 8'!C434*100</f>
        <v>-1.279946718830391</v>
      </c>
      <c r="D124" s="83">
        <f>('[1]table 8'!D447-'[1]table 8'!D434)/'[1]table 8'!D434*100</f>
        <v>0.18581405561570452</v>
      </c>
      <c r="E124" s="83">
        <f>('[1]table 8'!E447-'[1]table 8'!E434)/'[1]table 8'!E434*100</f>
        <v>-2.5682686482408488</v>
      </c>
    </row>
    <row r="125" spans="1:5" x14ac:dyDescent="0.35">
      <c r="A125" s="85"/>
      <c r="B125" s="73" t="s">
        <v>74</v>
      </c>
      <c r="C125" s="83">
        <f>('[1]table 8'!C448-'[1]table 8'!C435)/'[1]table 8'!C435*100</f>
        <v>-1.2368495928283916</v>
      </c>
      <c r="D125" s="83">
        <f>('[1]table 8'!D448-'[1]table 8'!D435)/'[1]table 8'!D435*100</f>
        <v>-0.11837261856388341</v>
      </c>
      <c r="E125" s="83">
        <f>('[1]table 8'!E448-'[1]table 8'!E435)/'[1]table 8'!E435*100</f>
        <v>-2.2233730278947115</v>
      </c>
    </row>
    <row r="126" spans="1:5" x14ac:dyDescent="0.35">
      <c r="A126" s="85"/>
      <c r="B126" s="73" t="s">
        <v>71</v>
      </c>
      <c r="C126" s="83">
        <f>('[1]table 8'!C449-'[1]table 8'!C436)/'[1]table 8'!C436*100</f>
        <v>-1.2318876095762517</v>
      </c>
      <c r="D126" s="83">
        <f>('[1]table 8'!D449-'[1]table 8'!D436)/'[1]table 8'!D436*100</f>
        <v>0.2614487957438722</v>
      </c>
      <c r="E126" s="83">
        <f>('[1]table 8'!E449-'[1]table 8'!E436)/'[1]table 8'!E436*100</f>
        <v>-2.5462258142582868</v>
      </c>
    </row>
    <row r="127" spans="1:5" x14ac:dyDescent="0.35">
      <c r="A127" s="85"/>
      <c r="B127" s="73" t="s">
        <v>75</v>
      </c>
      <c r="C127" s="83">
        <f>('[1]table 8'!C450-'[1]table 8'!C437)/'[1]table 8'!C437*100</f>
        <v>0.86929007451293006</v>
      </c>
      <c r="D127" s="83">
        <f>('[1]table 8'!D450-'[1]table 8'!D437)/'[1]table 8'!D437*100</f>
        <v>2.1178297419249623</v>
      </c>
      <c r="E127" s="83">
        <f>('[1]table 8'!E450-'[1]table 8'!E437)/'[1]table 8'!E437*100</f>
        <v>-0.23824404978161329</v>
      </c>
    </row>
    <row r="128" spans="1:5" x14ac:dyDescent="0.35">
      <c r="A128" s="85"/>
      <c r="B128" s="73" t="s">
        <v>63</v>
      </c>
      <c r="C128" s="83">
        <f>('[1]table 8'!C451-'[1]table 8'!C438)/'[1]table 8'!C438*100</f>
        <v>1.5394545671898265</v>
      </c>
      <c r="D128" s="83">
        <f>('[1]table 8'!D451-'[1]table 8'!D438)/'[1]table 8'!D438*100</f>
        <v>2.242311571696523</v>
      </c>
      <c r="E128" s="83">
        <f>('[1]table 8'!E451-'[1]table 8'!E438)/'[1]table 8'!E438*100</f>
        <v>0.91068187654504451</v>
      </c>
    </row>
    <row r="129" spans="1:5" x14ac:dyDescent="0.35">
      <c r="A129" s="85"/>
      <c r="B129" s="73" t="s">
        <v>70</v>
      </c>
      <c r="C129" s="83">
        <f>('[1]table 8'!C452-'[1]table 8'!C439)/'[1]table 8'!C439*100</f>
        <v>1.586658673563937</v>
      </c>
      <c r="D129" s="83">
        <f>('[1]table 8'!D452-'[1]table 8'!D439)/'[1]table 8'!D439*100</f>
        <v>2.5447999085433404</v>
      </c>
      <c r="E129" s="83">
        <f>('[1]table 8'!E452-'[1]table 8'!E439)/'[1]table 8'!E439*100</f>
        <v>0.72888762314342803</v>
      </c>
    </row>
    <row r="130" spans="1:5" x14ac:dyDescent="0.35">
      <c r="A130" s="85"/>
      <c r="B130" s="73" t="s">
        <v>76</v>
      </c>
      <c r="C130" s="83">
        <f>('[1]table 8'!C453-'[1]table 8'!C440)/'[1]table 8'!C440*100</f>
        <v>0.30300806936348501</v>
      </c>
      <c r="D130" s="83">
        <f>('[1]table 8'!D453-'[1]table 8'!D440)/'[1]table 8'!D440*100</f>
        <v>1.6370125869849852</v>
      </c>
      <c r="E130" s="83">
        <f>('[1]table 8'!E453-'[1]table 8'!E440)/'[1]table 8'!E440*100</f>
        <v>-0.88127082453447769</v>
      </c>
    </row>
    <row r="131" spans="1:5" x14ac:dyDescent="0.35">
      <c r="A131" s="85"/>
      <c r="B131" s="73" t="s">
        <v>77</v>
      </c>
      <c r="C131" s="83">
        <f>('[1]table 8'!C454-'[1]table 8'!C441)/'[1]table 8'!C441*100</f>
        <v>-0.42472819971259707</v>
      </c>
      <c r="D131" s="83">
        <f>('[1]table 8'!D454-'[1]table 8'!D441)/'[1]table 8'!D441*100</f>
        <v>0.92007440191772627</v>
      </c>
      <c r="E131" s="83">
        <f>('[1]table 8'!E454-'[1]table 8'!E441)/'[1]table 8'!E441*100</f>
        <v>-1.6218653081865857</v>
      </c>
    </row>
    <row r="132" spans="1:5" x14ac:dyDescent="0.35">
      <c r="A132" s="85"/>
      <c r="B132" s="73" t="s">
        <v>69</v>
      </c>
      <c r="C132" s="83">
        <f>('[1]table 8'!C455-'[1]table 8'!C442)/'[1]table 8'!C442*100</f>
        <v>1.9802765665051646E-2</v>
      </c>
      <c r="D132" s="83">
        <f>('[1]table 8'!D455-'[1]table 8'!D442)/'[1]table 8'!D442*100</f>
        <v>1.2531877449339273</v>
      </c>
      <c r="E132" s="83">
        <f>('[1]table 8'!E455-'[1]table 8'!E442)/'[1]table 8'!E442*100</f>
        <v>-1.1079098302972072</v>
      </c>
    </row>
    <row r="133" spans="1:5" x14ac:dyDescent="0.35">
      <c r="A133" s="85"/>
      <c r="B133" s="73" t="s">
        <v>78</v>
      </c>
      <c r="C133" s="83">
        <f>('[1]table 8'!C456-'[1]table 8'!C443)/'[1]table 8'!C443*100</f>
        <v>0.75110250009255519</v>
      </c>
      <c r="D133" s="83">
        <f>('[1]table 8'!D456-'[1]table 8'!D443)/'[1]table 8'!D443*100</f>
        <v>1.7159121963851085</v>
      </c>
      <c r="E133" s="83">
        <f>('[1]table 8'!E456-'[1]table 8'!E443)/'[1]table 8'!E443*100</f>
        <v>-0.21411443065950886</v>
      </c>
    </row>
    <row r="134" spans="1:5" x14ac:dyDescent="0.35">
      <c r="A134" s="85"/>
      <c r="B134" s="73" t="s">
        <v>79</v>
      </c>
      <c r="C134" s="83">
        <f>('[1]table 8'!C457-'[1]table 8'!C444)/'[1]table 8'!C444*100</f>
        <v>0.54256430059613603</v>
      </c>
      <c r="D134" s="83">
        <f>('[1]table 8'!D457-'[1]table 8'!D444)/'[1]table 8'!D444*100</f>
        <v>1.4759921294787004</v>
      </c>
      <c r="E134" s="83">
        <f>('[1]table 8'!E457-'[1]table 8'!E444)/'[1]table 8'!E444*100</f>
        <v>-0.32148548564401369</v>
      </c>
    </row>
    <row r="135" spans="1:5" x14ac:dyDescent="0.35">
      <c r="A135" s="85"/>
      <c r="B135" s="73" t="s">
        <v>68</v>
      </c>
      <c r="C135" s="83">
        <f>'[2]Republic change'!EP22</f>
        <v>1.2894325964192184</v>
      </c>
      <c r="D135" s="83">
        <f>'[2]Male change '!PF22</f>
        <v>1.7155074938011869</v>
      </c>
      <c r="E135" s="83">
        <f>'[2]Atoll change'!CO22</f>
        <v>0.94124542641703479</v>
      </c>
    </row>
    <row r="136" spans="1:5" x14ac:dyDescent="0.35">
      <c r="A136" s="146">
        <v>2020</v>
      </c>
      <c r="B136" s="146"/>
      <c r="C136" s="83"/>
      <c r="D136" s="83"/>
      <c r="E136" s="83"/>
    </row>
    <row r="137" spans="1:5" x14ac:dyDescent="0.35">
      <c r="A137" s="85"/>
      <c r="B137" s="73" t="s">
        <v>73</v>
      </c>
      <c r="C137" s="83">
        <v>1.2399364626319465</v>
      </c>
      <c r="D137" s="83">
        <v>1.7343979542380255</v>
      </c>
      <c r="E137" s="83">
        <v>0.81637655502052098</v>
      </c>
    </row>
    <row r="138" spans="1:5" x14ac:dyDescent="0.35">
      <c r="A138" s="85"/>
      <c r="B138" s="73" t="s">
        <v>74</v>
      </c>
      <c r="C138" s="83">
        <v>0.91424177979161736</v>
      </c>
      <c r="D138" s="83">
        <v>1.6347139391777843</v>
      </c>
      <c r="E138" s="83">
        <v>0.2621127786379433</v>
      </c>
    </row>
    <row r="139" spans="1:5" x14ac:dyDescent="0.35">
      <c r="A139" s="85"/>
      <c r="B139" s="73" t="s">
        <v>71</v>
      </c>
      <c r="C139" s="83">
        <v>1.6677136603384572E-3</v>
      </c>
      <c r="D139" s="83">
        <v>0.49396095923436628</v>
      </c>
      <c r="E139" s="83">
        <v>-0.4638282631820862</v>
      </c>
    </row>
    <row r="140" spans="1:5" ht="12.75" customHeight="1" x14ac:dyDescent="0.35">
      <c r="A140" s="76"/>
      <c r="B140" s="83"/>
      <c r="C140" s="83"/>
      <c r="D140" s="83"/>
      <c r="E140" s="76"/>
    </row>
    <row r="141" spans="1:5" x14ac:dyDescent="0.35">
      <c r="A141" s="153" t="s">
        <v>81</v>
      </c>
      <c r="B141" s="154"/>
      <c r="C141" s="154"/>
      <c r="D141" s="154"/>
      <c r="E141" s="154"/>
    </row>
    <row r="142" spans="1:5" ht="9.75" customHeight="1" x14ac:dyDescent="0.35"/>
    <row r="143" spans="1:5" x14ac:dyDescent="0.35">
      <c r="A143" s="146">
        <v>2010</v>
      </c>
      <c r="B143" s="146"/>
    </row>
    <row r="144" spans="1:5" x14ac:dyDescent="0.35">
      <c r="A144" s="72"/>
      <c r="B144" s="73" t="s">
        <v>73</v>
      </c>
      <c r="C144" s="81">
        <v>-0.26114093647123565</v>
      </c>
      <c r="D144" s="81">
        <v>-0.26114093647124287</v>
      </c>
      <c r="E144" s="81" t="s">
        <v>2</v>
      </c>
    </row>
    <row r="145" spans="1:5" x14ac:dyDescent="0.35">
      <c r="A145" s="72"/>
      <c r="B145" s="73" t="s">
        <v>74</v>
      </c>
      <c r="C145" s="81">
        <v>0.93642240242963504</v>
      </c>
      <c r="D145" s="81">
        <v>0.93642240242964436</v>
      </c>
      <c r="E145" s="81" t="s">
        <v>2</v>
      </c>
    </row>
    <row r="146" spans="1:5" x14ac:dyDescent="0.35">
      <c r="A146" s="72"/>
      <c r="B146" s="73" t="s">
        <v>71</v>
      </c>
      <c r="C146" s="81">
        <v>0.880348169231018</v>
      </c>
      <c r="D146" s="81">
        <v>0.88034816923102266</v>
      </c>
      <c r="E146" s="81" t="s">
        <v>2</v>
      </c>
    </row>
    <row r="147" spans="1:5" x14ac:dyDescent="0.35">
      <c r="A147" s="72"/>
      <c r="B147" s="73" t="s">
        <v>75</v>
      </c>
      <c r="C147" s="81">
        <v>0.87747395207254042</v>
      </c>
      <c r="D147" s="81">
        <v>0.87747395207253431</v>
      </c>
      <c r="E147" s="81" t="s">
        <v>2</v>
      </c>
    </row>
    <row r="148" spans="1:5" x14ac:dyDescent="0.35">
      <c r="A148" s="72"/>
      <c r="B148" s="73" t="s">
        <v>63</v>
      </c>
      <c r="C148" s="81">
        <v>0.12502777376498564</v>
      </c>
      <c r="D148" s="81">
        <v>0.12502777376499688</v>
      </c>
      <c r="E148" s="81" t="s">
        <v>2</v>
      </c>
    </row>
    <row r="149" spans="1:5" x14ac:dyDescent="0.35">
      <c r="A149" s="72"/>
      <c r="B149" s="73" t="s">
        <v>70</v>
      </c>
      <c r="C149" s="81">
        <v>1.0846622459905737</v>
      </c>
      <c r="D149" s="81">
        <v>1.0846622459905617</v>
      </c>
      <c r="E149" s="81" t="s">
        <v>2</v>
      </c>
    </row>
    <row r="150" spans="1:5" x14ac:dyDescent="0.35">
      <c r="A150" s="72"/>
      <c r="B150" s="73" t="s">
        <v>76</v>
      </c>
      <c r="C150" s="81">
        <v>2.1903881432707424</v>
      </c>
      <c r="D150" s="81">
        <v>2.1903881432707335</v>
      </c>
      <c r="E150" s="81" t="s">
        <v>2</v>
      </c>
    </row>
    <row r="151" spans="1:5" x14ac:dyDescent="0.35">
      <c r="A151" s="72"/>
      <c r="B151" s="73" t="s">
        <v>77</v>
      </c>
      <c r="C151" s="81">
        <v>0.63207046859003946</v>
      </c>
      <c r="D151" s="81">
        <v>0.63207046859005511</v>
      </c>
      <c r="E151" s="81" t="s">
        <v>2</v>
      </c>
    </row>
    <row r="152" spans="1:5" x14ac:dyDescent="0.35">
      <c r="A152" s="72"/>
      <c r="B152" s="73" t="s">
        <v>69</v>
      </c>
      <c r="C152" s="81">
        <v>-1.2857212304991441</v>
      </c>
      <c r="D152" s="81">
        <v>-1.2857212304991306</v>
      </c>
      <c r="E152" s="81" t="s">
        <v>2</v>
      </c>
    </row>
    <row r="153" spans="1:5" x14ac:dyDescent="0.35">
      <c r="A153" s="72"/>
      <c r="B153" s="73" t="s">
        <v>78</v>
      </c>
      <c r="C153" s="81">
        <v>-0.22603507219276608</v>
      </c>
      <c r="D153" s="81">
        <v>-0.22603507219277241</v>
      </c>
      <c r="E153" s="81" t="s">
        <v>2</v>
      </c>
    </row>
    <row r="154" spans="1:5" x14ac:dyDescent="0.35">
      <c r="A154" s="72"/>
      <c r="B154" s="73" t="s">
        <v>79</v>
      </c>
      <c r="C154" s="81">
        <v>0.47362446108319878</v>
      </c>
      <c r="D154" s="81">
        <v>0.47362446108319778</v>
      </c>
      <c r="E154" s="81" t="s">
        <v>2</v>
      </c>
    </row>
    <row r="155" spans="1:5" x14ac:dyDescent="0.35">
      <c r="A155" s="72"/>
      <c r="B155" s="73" t="s">
        <v>68</v>
      </c>
      <c r="C155" s="81">
        <v>1.3414839053257928</v>
      </c>
      <c r="D155" s="81">
        <v>1.3414839053257819</v>
      </c>
      <c r="E155" s="81" t="s">
        <v>2</v>
      </c>
    </row>
    <row r="156" spans="1:5" x14ac:dyDescent="0.35">
      <c r="A156" s="72"/>
      <c r="B156" s="73"/>
      <c r="C156" s="81"/>
      <c r="D156" s="81"/>
      <c r="E156" s="81"/>
    </row>
    <row r="157" spans="1:5" x14ac:dyDescent="0.35">
      <c r="A157" s="146">
        <v>2011</v>
      </c>
      <c r="B157" s="146"/>
      <c r="C157" s="81"/>
      <c r="D157" s="82"/>
      <c r="E157" s="81"/>
    </row>
    <row r="158" spans="1:5" x14ac:dyDescent="0.35">
      <c r="A158" s="72"/>
      <c r="B158" s="73" t="s">
        <v>73</v>
      </c>
      <c r="C158" s="81">
        <v>0.54095598866379957</v>
      </c>
      <c r="D158" s="81">
        <v>0.540955988663813</v>
      </c>
      <c r="E158" s="81" t="s">
        <v>2</v>
      </c>
    </row>
    <row r="159" spans="1:5" x14ac:dyDescent="0.35">
      <c r="A159" s="72"/>
      <c r="B159" s="73" t="s">
        <v>74</v>
      </c>
      <c r="C159" s="81">
        <v>-0.79050748162609297</v>
      </c>
      <c r="D159" s="81">
        <v>-0.79050748162611284</v>
      </c>
      <c r="E159" s="81" t="s">
        <v>2</v>
      </c>
    </row>
    <row r="160" spans="1:5" x14ac:dyDescent="0.35">
      <c r="A160" s="72"/>
      <c r="B160" s="73" t="s">
        <v>71</v>
      </c>
      <c r="C160" s="81">
        <v>0.63178223867842997</v>
      </c>
      <c r="D160" s="81">
        <v>0.63178223867843142</v>
      </c>
      <c r="E160" s="81" t="s">
        <v>2</v>
      </c>
    </row>
    <row r="161" spans="1:7" x14ac:dyDescent="0.35">
      <c r="A161" s="72"/>
      <c r="B161" s="73" t="s">
        <v>75</v>
      </c>
      <c r="C161" s="81">
        <v>4.4171076658620336</v>
      </c>
      <c r="D161" s="81">
        <v>4.4171076658620292</v>
      </c>
      <c r="E161" s="81" t="s">
        <v>2</v>
      </c>
    </row>
    <row r="162" spans="1:7" x14ac:dyDescent="0.35">
      <c r="A162" s="72"/>
      <c r="B162" s="73" t="s">
        <v>63</v>
      </c>
      <c r="C162" s="81">
        <v>3.313820948565994</v>
      </c>
      <c r="D162" s="81">
        <v>3.3138209485660193</v>
      </c>
      <c r="E162" s="81" t="s">
        <v>2</v>
      </c>
    </row>
    <row r="163" spans="1:7" x14ac:dyDescent="0.35">
      <c r="A163" s="72"/>
      <c r="B163" s="73" t="s">
        <v>70</v>
      </c>
      <c r="C163" s="81">
        <v>0.90877181827678655</v>
      </c>
      <c r="D163" s="81">
        <v>0.90877181827676901</v>
      </c>
      <c r="E163" s="81" t="s">
        <v>2</v>
      </c>
    </row>
    <row r="164" spans="1:7" x14ac:dyDescent="0.35">
      <c r="A164" s="72"/>
      <c r="B164" s="73" t="s">
        <v>76</v>
      </c>
      <c r="C164" s="81">
        <v>6.0116323478547354E-2</v>
      </c>
      <c r="D164" s="81">
        <v>6.0116323478543808E-2</v>
      </c>
      <c r="E164" s="81" t="s">
        <v>2</v>
      </c>
    </row>
    <row r="165" spans="1:7" x14ac:dyDescent="0.35">
      <c r="A165" s="72"/>
      <c r="B165" s="73" t="s">
        <v>77</v>
      </c>
      <c r="C165" s="81">
        <v>0.31530862912392238</v>
      </c>
      <c r="D165" s="81">
        <v>0.31530862912393842</v>
      </c>
      <c r="E165" s="81" t="s">
        <v>2</v>
      </c>
    </row>
    <row r="166" spans="1:7" x14ac:dyDescent="0.35">
      <c r="A166" s="72"/>
      <c r="B166" s="73" t="s">
        <v>69</v>
      </c>
      <c r="C166" s="81">
        <v>1.301660303876595</v>
      </c>
      <c r="D166" s="81">
        <v>1.3016603038766006</v>
      </c>
      <c r="E166" s="81" t="s">
        <v>2</v>
      </c>
    </row>
    <row r="167" spans="1:7" x14ac:dyDescent="0.35">
      <c r="A167" s="72"/>
      <c r="B167" s="73" t="s">
        <v>78</v>
      </c>
      <c r="C167" s="81">
        <v>0.33278932848386311</v>
      </c>
      <c r="D167" s="81">
        <v>0.3327893284838373</v>
      </c>
      <c r="E167" s="81" t="s">
        <v>2</v>
      </c>
    </row>
    <row r="168" spans="1:7" x14ac:dyDescent="0.35">
      <c r="A168" s="72"/>
      <c r="B168" s="73" t="s">
        <v>79</v>
      </c>
      <c r="C168" s="81">
        <v>3.4231104702459922</v>
      </c>
      <c r="D168" s="81">
        <v>3.4231104702460011</v>
      </c>
      <c r="E168" s="81" t="s">
        <v>2</v>
      </c>
    </row>
    <row r="169" spans="1:7" x14ac:dyDescent="0.35">
      <c r="A169" s="72"/>
      <c r="B169" s="73" t="s">
        <v>68</v>
      </c>
      <c r="C169" s="81">
        <v>1.1857736202019333</v>
      </c>
      <c r="D169" s="81">
        <v>1.1857736202019431</v>
      </c>
      <c r="E169" s="81" t="s">
        <v>2</v>
      </c>
      <c r="G169" s="81"/>
    </row>
    <row r="170" spans="1:7" x14ac:dyDescent="0.35">
      <c r="A170" s="146">
        <v>2012</v>
      </c>
      <c r="B170" s="146"/>
      <c r="C170" s="81"/>
      <c r="D170" s="82"/>
      <c r="E170" s="81"/>
      <c r="G170" s="71"/>
    </row>
    <row r="171" spans="1:7" x14ac:dyDescent="0.35">
      <c r="A171" s="72"/>
      <c r="B171" s="73" t="s">
        <v>73</v>
      </c>
      <c r="C171" s="81">
        <v>0.82878178572962546</v>
      </c>
      <c r="D171" s="81">
        <v>0.82878178572962335</v>
      </c>
      <c r="E171" s="81" t="s">
        <v>2</v>
      </c>
    </row>
    <row r="172" spans="1:7" x14ac:dyDescent="0.35">
      <c r="A172" s="72"/>
      <c r="B172" s="73" t="s">
        <v>74</v>
      </c>
      <c r="C172" s="81">
        <v>-0.30293155218395862</v>
      </c>
      <c r="D172" s="81">
        <v>-0.30293155218395246</v>
      </c>
      <c r="E172" s="81" t="s">
        <v>2</v>
      </c>
    </row>
    <row r="173" spans="1:7" x14ac:dyDescent="0.35">
      <c r="A173" s="72"/>
      <c r="B173" s="73" t="s">
        <v>71</v>
      </c>
      <c r="C173" s="81">
        <v>0.75965858228270078</v>
      </c>
      <c r="D173" s="81">
        <v>0.75965858228270178</v>
      </c>
      <c r="E173" s="81" t="s">
        <v>2</v>
      </c>
    </row>
    <row r="174" spans="1:7" x14ac:dyDescent="0.35">
      <c r="A174" s="72"/>
      <c r="B174" s="73" t="s">
        <v>75</v>
      </c>
      <c r="C174" s="81">
        <v>-9.0943691034126944E-2</v>
      </c>
      <c r="D174" s="81">
        <v>-9.0943691034140309E-2</v>
      </c>
      <c r="E174" s="81" t="s">
        <v>2</v>
      </c>
    </row>
    <row r="175" spans="1:7" x14ac:dyDescent="0.35">
      <c r="A175" s="72"/>
      <c r="B175" s="73" t="s">
        <v>63</v>
      </c>
      <c r="C175" s="81">
        <v>-1.9861394321378494</v>
      </c>
      <c r="D175" s="81">
        <v>-1.9861394321378512</v>
      </c>
      <c r="E175" s="81" t="s">
        <v>2</v>
      </c>
    </row>
    <row r="176" spans="1:7" x14ac:dyDescent="0.35">
      <c r="A176" s="72"/>
      <c r="B176" s="73" t="s">
        <v>70</v>
      </c>
      <c r="C176" s="81">
        <v>4.1585646905071085</v>
      </c>
      <c r="D176" s="81">
        <v>4.1585646905070988</v>
      </c>
      <c r="E176" s="81" t="s">
        <v>2</v>
      </c>
    </row>
    <row r="177" spans="1:5" x14ac:dyDescent="0.35">
      <c r="A177" s="72"/>
      <c r="B177" s="73" t="s">
        <v>76</v>
      </c>
      <c r="C177" s="81">
        <v>0.24448657012601499</v>
      </c>
      <c r="D177" s="81">
        <v>0.16971494476737384</v>
      </c>
      <c r="E177" s="81">
        <v>0.30844071858455557</v>
      </c>
    </row>
    <row r="178" spans="1:5" x14ac:dyDescent="0.35">
      <c r="A178" s="72"/>
      <c r="B178" s="73" t="s">
        <v>77</v>
      </c>
      <c r="C178" s="81">
        <v>0.64743245120538928</v>
      </c>
      <c r="D178" s="81">
        <v>0.58385391142401111</v>
      </c>
      <c r="E178" s="81">
        <v>0.70173764990701348</v>
      </c>
    </row>
    <row r="179" spans="1:5" x14ac:dyDescent="0.35">
      <c r="A179" s="72"/>
      <c r="B179" s="73" t="s">
        <v>69</v>
      </c>
      <c r="C179" s="81">
        <v>1.9931364460514526E-2</v>
      </c>
      <c r="D179" s="81">
        <v>7.8683065291762055E-2</v>
      </c>
      <c r="E179" s="81">
        <v>-3.0192276319891902E-2</v>
      </c>
    </row>
    <row r="180" spans="1:5" x14ac:dyDescent="0.35">
      <c r="A180" s="72"/>
      <c r="B180" s="73" t="s">
        <v>78</v>
      </c>
      <c r="C180" s="81">
        <v>4.2662910903111487E-2</v>
      </c>
      <c r="D180" s="81">
        <v>5.9933326212120122E-2</v>
      </c>
      <c r="E180" s="81">
        <v>2.7912718968431654E-2</v>
      </c>
    </row>
    <row r="181" spans="1:5" x14ac:dyDescent="0.35">
      <c r="A181" s="72"/>
      <c r="B181" s="73" t="s">
        <v>79</v>
      </c>
      <c r="C181" s="81">
        <v>0.34249409289469956</v>
      </c>
      <c r="D181" s="81">
        <v>0.47401072984864662</v>
      </c>
      <c r="E181" s="81">
        <v>0.23013335367777338</v>
      </c>
    </row>
    <row r="182" spans="1:5" x14ac:dyDescent="0.35">
      <c r="A182" s="85"/>
      <c r="B182" s="86" t="s">
        <v>68</v>
      </c>
      <c r="C182" s="81">
        <v>0.3934394342562802</v>
      </c>
      <c r="D182" s="81">
        <v>0.67097201094535397</v>
      </c>
      <c r="E182" s="81">
        <v>0.15575360429839788</v>
      </c>
    </row>
    <row r="183" spans="1:5" x14ac:dyDescent="0.35">
      <c r="A183" s="146">
        <v>2013</v>
      </c>
      <c r="B183" s="146"/>
      <c r="C183" s="83"/>
      <c r="D183" s="83"/>
      <c r="E183" s="83"/>
    </row>
    <row r="184" spans="1:5" x14ac:dyDescent="0.35">
      <c r="A184" s="72"/>
      <c r="B184" s="73" t="s">
        <v>73</v>
      </c>
      <c r="C184" s="81">
        <v>0.1202171476324131</v>
      </c>
      <c r="D184" s="81">
        <v>0.14340192540028765</v>
      </c>
      <c r="E184" s="81">
        <v>0.10025898212730718</v>
      </c>
    </row>
    <row r="185" spans="1:5" x14ac:dyDescent="0.35">
      <c r="A185" s="72"/>
      <c r="B185" s="73" t="s">
        <v>74</v>
      </c>
      <c r="C185" s="81">
        <v>-0.20260748766020126</v>
      </c>
      <c r="D185" s="81">
        <v>-0.26772351866401256</v>
      </c>
      <c r="E185" s="81">
        <v>-0.14652945838415676</v>
      </c>
    </row>
    <row r="186" spans="1:5" ht="14.25" customHeight="1" x14ac:dyDescent="0.35">
      <c r="A186" s="72"/>
      <c r="B186" s="73" t="s">
        <v>71</v>
      </c>
      <c r="C186" s="81">
        <v>0.50061454169003372</v>
      </c>
      <c r="D186" s="81">
        <v>0.57671257944425691</v>
      </c>
      <c r="E186" s="81">
        <v>0.43515833275592142</v>
      </c>
    </row>
    <row r="187" spans="1:5" ht="14.25" customHeight="1" x14ac:dyDescent="0.35">
      <c r="A187" s="72"/>
      <c r="B187" s="73" t="s">
        <v>75</v>
      </c>
      <c r="C187" s="81">
        <v>0.11512300390782688</v>
      </c>
      <c r="D187" s="81">
        <v>3.9643343257568849E-3</v>
      </c>
      <c r="E187" s="81">
        <v>0.21087159629621899</v>
      </c>
    </row>
    <row r="188" spans="1:5" ht="14.25" customHeight="1" x14ac:dyDescent="0.35">
      <c r="A188" s="72"/>
      <c r="B188" s="73" t="s">
        <v>63</v>
      </c>
      <c r="C188" s="81">
        <v>9.5682352882613605E-2</v>
      </c>
      <c r="D188" s="81">
        <v>0.23643869294275971</v>
      </c>
      <c r="E188" s="81">
        <v>-2.5310411872150607E-2</v>
      </c>
    </row>
    <row r="189" spans="1:5" ht="14.25" customHeight="1" x14ac:dyDescent="0.35">
      <c r="A189" s="72"/>
      <c r="B189" s="73" t="s">
        <v>70</v>
      </c>
      <c r="C189" s="81">
        <v>-0.26760942495945156</v>
      </c>
      <c r="D189" s="81">
        <v>-0.30627613149380639</v>
      </c>
      <c r="E189" s="81">
        <v>-0.23428488359795882</v>
      </c>
    </row>
    <row r="190" spans="1:5" ht="14.25" customHeight="1" x14ac:dyDescent="0.35">
      <c r="A190" s="72"/>
      <c r="B190" s="73" t="s">
        <v>76</v>
      </c>
      <c r="C190" s="81">
        <v>1.1650679035972877</v>
      </c>
      <c r="D190" s="81">
        <v>1.2614902964104777</v>
      </c>
      <c r="E190" s="81">
        <v>1.0820271269930941</v>
      </c>
    </row>
    <row r="191" spans="1:5" ht="14.25" customHeight="1" x14ac:dyDescent="0.35">
      <c r="A191" s="72"/>
      <c r="B191" s="73" t="s">
        <v>77</v>
      </c>
      <c r="C191" s="81">
        <v>0.16901141883517926</v>
      </c>
      <c r="D191" s="81">
        <v>-0.25283811141194562</v>
      </c>
      <c r="E191" s="81">
        <v>0.53296118036079787</v>
      </c>
    </row>
    <row r="192" spans="1:5" ht="14.25" customHeight="1" x14ac:dyDescent="0.35">
      <c r="A192" s="72"/>
      <c r="B192" s="73" t="s">
        <v>69</v>
      </c>
      <c r="C192" s="81">
        <v>0.88457747659021657</v>
      </c>
      <c r="D192" s="81">
        <v>0.76568029413165029</v>
      </c>
      <c r="E192" s="81">
        <v>0.98635397503571975</v>
      </c>
    </row>
    <row r="193" spans="1:5" ht="14.25" customHeight="1" x14ac:dyDescent="0.35">
      <c r="A193" s="72"/>
      <c r="B193" s="73" t="s">
        <v>78</v>
      </c>
      <c r="C193" s="81">
        <v>0.57515947673210821</v>
      </c>
      <c r="D193" s="81">
        <v>0.3195258836498801</v>
      </c>
      <c r="E193" s="81">
        <v>0.79350476016584182</v>
      </c>
    </row>
    <row r="194" spans="1:5" ht="14.25" customHeight="1" x14ac:dyDescent="0.35">
      <c r="A194" s="72"/>
      <c r="B194" s="73" t="s">
        <v>79</v>
      </c>
      <c r="C194" s="81">
        <v>0.12186960602403663</v>
      </c>
      <c r="D194" s="81">
        <v>0.42426871286125351</v>
      </c>
      <c r="E194" s="81">
        <v>-0.13520508300082165</v>
      </c>
    </row>
    <row r="195" spans="1:5" ht="14.25" customHeight="1" x14ac:dyDescent="0.35">
      <c r="A195" s="72"/>
      <c r="B195" s="73" t="s">
        <v>68</v>
      </c>
      <c r="C195" s="81">
        <v>-2.8801755478075421E-2</v>
      </c>
      <c r="D195" s="81">
        <v>0.13243235338341641</v>
      </c>
      <c r="E195" s="81">
        <v>-0.16663754557983806</v>
      </c>
    </row>
    <row r="196" spans="1:5" x14ac:dyDescent="0.35">
      <c r="A196" s="147">
        <v>2014</v>
      </c>
      <c r="B196" s="148"/>
      <c r="C196" s="81"/>
      <c r="D196" s="83"/>
      <c r="E196" s="81"/>
    </row>
    <row r="197" spans="1:5" x14ac:dyDescent="0.35">
      <c r="A197" s="72"/>
      <c r="B197" s="73" t="s">
        <v>73</v>
      </c>
      <c r="C197" s="81">
        <v>0.1098546049749359</v>
      </c>
      <c r="D197" s="81">
        <v>-0.322309548511998</v>
      </c>
      <c r="E197" s="81">
        <v>0.48040978311347082</v>
      </c>
    </row>
    <row r="198" spans="1:5" x14ac:dyDescent="0.35">
      <c r="A198" s="72"/>
      <c r="B198" s="73" t="s">
        <v>74</v>
      </c>
      <c r="C198" s="81">
        <v>-0.13828396030899293</v>
      </c>
      <c r="D198" s="81">
        <v>0.522482781245874</v>
      </c>
      <c r="E198" s="81">
        <v>-0.7003261153462248</v>
      </c>
    </row>
    <row r="199" spans="1:5" x14ac:dyDescent="0.35">
      <c r="A199" s="72"/>
      <c r="B199" s="73" t="s">
        <v>71</v>
      </c>
      <c r="C199" s="81">
        <v>-0.58614791407885636</v>
      </c>
      <c r="D199" s="81">
        <v>-0.53851180450933112</v>
      </c>
      <c r="E199" s="81">
        <v>-0.62716571611890259</v>
      </c>
    </row>
    <row r="200" spans="1:5" x14ac:dyDescent="0.35">
      <c r="A200" s="72"/>
      <c r="B200" s="73" t="s">
        <v>75</v>
      </c>
      <c r="C200" s="81">
        <v>0.18673105824223252</v>
      </c>
      <c r="D200" s="81">
        <v>0.32199239951796077</v>
      </c>
      <c r="E200" s="81">
        <v>7.0158301967065725E-2</v>
      </c>
    </row>
    <row r="201" spans="1:5" x14ac:dyDescent="0.35">
      <c r="A201" s="72"/>
      <c r="B201" s="73" t="s">
        <v>63</v>
      </c>
      <c r="C201" s="81">
        <v>0.97001097738139441</v>
      </c>
      <c r="D201" s="81">
        <v>0.89869928347351868</v>
      </c>
      <c r="E201" s="81">
        <v>1.031624450439488</v>
      </c>
    </row>
    <row r="202" spans="1:5" x14ac:dyDescent="0.35">
      <c r="A202" s="72"/>
      <c r="B202" s="73" t="s">
        <v>70</v>
      </c>
      <c r="C202" s="81">
        <v>-0.14460149368363998</v>
      </c>
      <c r="D202" s="81">
        <v>-4.5955229748971385E-2</v>
      </c>
      <c r="E202" s="81">
        <v>-0.22971996412189596</v>
      </c>
    </row>
    <row r="203" spans="1:5" x14ac:dyDescent="0.35">
      <c r="A203" s="72"/>
      <c r="B203" s="73" t="s">
        <v>76</v>
      </c>
      <c r="C203" s="81">
        <v>0.41291245719951358</v>
      </c>
      <c r="D203" s="81">
        <v>0.13941288871808247</v>
      </c>
      <c r="E203" s="81">
        <v>0.64934050512805597</v>
      </c>
    </row>
    <row r="204" spans="1:5" x14ac:dyDescent="0.35">
      <c r="A204" s="72"/>
      <c r="B204" s="73" t="s">
        <v>77</v>
      </c>
      <c r="C204" s="81">
        <v>-0.14107212527697646</v>
      </c>
      <c r="D204" s="81">
        <v>0.28714601491433511</v>
      </c>
      <c r="E204" s="81">
        <v>-0.50937195599416263</v>
      </c>
    </row>
    <row r="205" spans="1:5" x14ac:dyDescent="0.35">
      <c r="A205" s="72"/>
      <c r="B205" s="73" t="s">
        <v>69</v>
      </c>
      <c r="C205" s="81">
        <v>6.4484604583957231E-2</v>
      </c>
      <c r="D205" s="81">
        <v>-2.1414341687532111E-2</v>
      </c>
      <c r="E205" s="81">
        <v>0.13895564040605674</v>
      </c>
    </row>
    <row r="206" spans="1:5" x14ac:dyDescent="0.35">
      <c r="A206" s="72"/>
      <c r="B206" s="73" t="s">
        <v>78</v>
      </c>
      <c r="C206" s="81">
        <v>4.2981421583679479E-2</v>
      </c>
      <c r="D206" s="81">
        <v>0.37288472331134875</v>
      </c>
      <c r="E206" s="81">
        <v>-0.24257382973337954</v>
      </c>
    </row>
    <row r="207" spans="1:5" x14ac:dyDescent="0.35">
      <c r="A207" s="72"/>
      <c r="B207" s="73" t="s">
        <v>79</v>
      </c>
      <c r="C207" s="81">
        <v>-0.38784469039811098</v>
      </c>
      <c r="D207" s="81">
        <v>-0.69024000023220455</v>
      </c>
      <c r="E207" s="81">
        <v>-0.12448475280248811</v>
      </c>
    </row>
    <row r="208" spans="1:5" x14ac:dyDescent="0.35">
      <c r="A208" s="72"/>
      <c r="B208" s="73" t="s">
        <v>68</v>
      </c>
      <c r="C208" s="81">
        <v>0.14936355181003261</v>
      </c>
      <c r="D208" s="81">
        <v>0.25350557458408324</v>
      </c>
      <c r="E208" s="81">
        <v>5.917870580753206E-2</v>
      </c>
    </row>
    <row r="209" spans="1:5" x14ac:dyDescent="0.35">
      <c r="A209" s="141">
        <v>2015</v>
      </c>
      <c r="B209" s="145"/>
      <c r="C209" s="81"/>
      <c r="D209" s="81"/>
      <c r="E209" s="81"/>
    </row>
    <row r="210" spans="1:5" x14ac:dyDescent="0.35">
      <c r="A210" s="72"/>
      <c r="B210" s="73" t="s">
        <v>73</v>
      </c>
      <c r="C210" s="81">
        <v>-0.2809381134105049</v>
      </c>
      <c r="D210" s="81">
        <v>-5.7684909932524911E-2</v>
      </c>
      <c r="E210" s="81">
        <v>-0.47464626289253542</v>
      </c>
    </row>
    <row r="211" spans="1:5" x14ac:dyDescent="0.35">
      <c r="A211" s="72"/>
      <c r="B211" s="73" t="s">
        <v>74</v>
      </c>
      <c r="C211" s="81">
        <v>0.12095527637096383</v>
      </c>
      <c r="D211" s="81">
        <v>2.8613455304698415E-2</v>
      </c>
      <c r="E211" s="81">
        <v>0.20141236315060806</v>
      </c>
    </row>
    <row r="212" spans="1:5" x14ac:dyDescent="0.35">
      <c r="A212" s="72"/>
      <c r="B212" s="73" t="s">
        <v>71</v>
      </c>
      <c r="C212" s="81">
        <v>-7.076595906956476E-2</v>
      </c>
      <c r="D212" s="81">
        <v>-0.41575915809420327</v>
      </c>
      <c r="E212" s="81">
        <v>0.22930696342132337</v>
      </c>
    </row>
    <row r="213" spans="1:5" x14ac:dyDescent="0.35">
      <c r="A213" s="72"/>
      <c r="B213" s="73" t="s">
        <v>75</v>
      </c>
      <c r="C213" s="81">
        <v>0.67040139146683142</v>
      </c>
      <c r="D213" s="81">
        <v>0.99498081691289986</v>
      </c>
      <c r="E213" s="81">
        <v>0.38990120716618021</v>
      </c>
    </row>
    <row r="214" spans="1:5" x14ac:dyDescent="0.35">
      <c r="A214" s="72"/>
      <c r="B214" s="73" t="s">
        <v>63</v>
      </c>
      <c r="C214" s="81">
        <v>3.5257826396308367E-2</v>
      </c>
      <c r="D214" s="81">
        <v>-0.16239700982367164</v>
      </c>
      <c r="E214" s="81">
        <v>0.20709984795216743</v>
      </c>
    </row>
    <row r="215" spans="1:5" x14ac:dyDescent="0.35">
      <c r="A215" s="72"/>
      <c r="B215" s="73" t="s">
        <v>70</v>
      </c>
      <c r="C215" s="81">
        <v>0.83493462014281905</v>
      </c>
      <c r="D215" s="81">
        <v>1.0712107400230999</v>
      </c>
      <c r="E215" s="81">
        <v>0.63027252743543749</v>
      </c>
    </row>
    <row r="216" spans="1:5" x14ac:dyDescent="0.35">
      <c r="A216" s="72"/>
      <c r="B216" s="73" t="s">
        <v>76</v>
      </c>
      <c r="C216" s="81">
        <v>-0.12204801538238151</v>
      </c>
      <c r="D216" s="81">
        <v>1.0962867477583713E-2</v>
      </c>
      <c r="E216" s="81">
        <v>-0.23776672327809806</v>
      </c>
    </row>
    <row r="217" spans="1:5" x14ac:dyDescent="0.35">
      <c r="A217" s="72"/>
      <c r="B217" s="73" t="s">
        <v>77</v>
      </c>
      <c r="C217" s="81">
        <v>0.15264849210853906</v>
      </c>
      <c r="D217" s="81">
        <v>0.12369978831365182</v>
      </c>
      <c r="E217" s="81">
        <v>0.17789649132188726</v>
      </c>
    </row>
    <row r="218" spans="1:5" x14ac:dyDescent="0.35">
      <c r="A218" s="72"/>
      <c r="B218" s="73" t="s">
        <v>69</v>
      </c>
      <c r="C218" s="81">
        <v>-4.1223543857863698E-2</v>
      </c>
      <c r="D218" s="81">
        <v>-0.16318989846204934</v>
      </c>
      <c r="E218" s="81">
        <v>6.5093494509661995E-2</v>
      </c>
    </row>
    <row r="219" spans="1:5" x14ac:dyDescent="0.35">
      <c r="A219" s="72"/>
      <c r="B219" s="73" t="s">
        <v>78</v>
      </c>
      <c r="C219" s="81">
        <v>-2.0867598648453934E-2</v>
      </c>
      <c r="D219" s="81">
        <v>0.12817958206755323</v>
      </c>
      <c r="E219" s="81">
        <v>-0.15049436371591429</v>
      </c>
    </row>
    <row r="220" spans="1:5" x14ac:dyDescent="0.35">
      <c r="A220" s="72"/>
      <c r="B220" s="73" t="s">
        <v>79</v>
      </c>
      <c r="C220" s="81">
        <v>0.1043846851855426</v>
      </c>
      <c r="D220" s="81">
        <v>0.15574977254748443</v>
      </c>
      <c r="E220" s="81">
        <v>5.9587641953779476E-2</v>
      </c>
    </row>
    <row r="221" spans="1:5" x14ac:dyDescent="0.35">
      <c r="A221" s="72"/>
      <c r="B221" s="73" t="s">
        <v>68</v>
      </c>
      <c r="C221" s="81">
        <v>-0.52474466393056451</v>
      </c>
      <c r="D221" s="81">
        <v>-0.54907255143328448</v>
      </c>
      <c r="E221" s="81">
        <v>-0.50350718820964468</v>
      </c>
    </row>
    <row r="222" spans="1:5" x14ac:dyDescent="0.35">
      <c r="A222" s="141">
        <v>2016</v>
      </c>
      <c r="B222" s="141"/>
      <c r="C222" s="81"/>
      <c r="D222" s="81"/>
      <c r="E222" s="81"/>
    </row>
    <row r="223" spans="1:5" x14ac:dyDescent="0.35">
      <c r="A223" s="72"/>
      <c r="B223" s="73" t="s">
        <v>73</v>
      </c>
      <c r="C223" s="81">
        <v>-9.6110738358116468E-2</v>
      </c>
      <c r="D223" s="81">
        <v>0.14665453235282017</v>
      </c>
      <c r="E223" s="81">
        <v>-0.30794008155211339</v>
      </c>
    </row>
    <row r="224" spans="1:5" x14ac:dyDescent="0.35">
      <c r="A224" s="72"/>
      <c r="B224" s="73" t="s">
        <v>74</v>
      </c>
      <c r="C224" s="81">
        <v>0.21585252732159149</v>
      </c>
      <c r="D224" s="81">
        <v>1.3255168985110135E-2</v>
      </c>
      <c r="E224" s="81">
        <v>0.39343872807148206</v>
      </c>
    </row>
    <row r="225" spans="1:5" x14ac:dyDescent="0.35">
      <c r="A225" s="72"/>
      <c r="B225" s="73" t="s">
        <v>71</v>
      </c>
      <c r="C225" s="81">
        <v>-0.53265775688317496</v>
      </c>
      <c r="D225" s="81">
        <v>-0.32744384220367095</v>
      </c>
      <c r="E225" s="81">
        <v>-0.71185630035361624</v>
      </c>
    </row>
    <row r="226" spans="1:5" x14ac:dyDescent="0.35">
      <c r="A226" s="72"/>
      <c r="B226" s="73" t="s">
        <v>75</v>
      </c>
      <c r="C226" s="81">
        <v>-0.18242178801292599</v>
      </c>
      <c r="D226" s="81">
        <v>0.16072487746065309</v>
      </c>
      <c r="E226" s="81">
        <v>-0.4832272087162256</v>
      </c>
    </row>
    <row r="227" spans="1:5" x14ac:dyDescent="0.35">
      <c r="A227" s="72"/>
      <c r="B227" s="73" t="s">
        <v>63</v>
      </c>
      <c r="C227" s="81">
        <v>6.330535849645838E-2</v>
      </c>
      <c r="D227" s="81">
        <v>5.6333098875849884E-2</v>
      </c>
      <c r="E227" s="81">
        <v>6.9456852436110814E-2</v>
      </c>
    </row>
    <row r="228" spans="1:5" x14ac:dyDescent="0.35">
      <c r="A228" s="72"/>
      <c r="B228" s="73" t="s">
        <v>70</v>
      </c>
      <c r="C228" s="81">
        <v>0.21785551394536201</v>
      </c>
      <c r="D228" s="81">
        <v>7.6068886805407271E-2</v>
      </c>
      <c r="E228" s="81">
        <v>0.34293479084417189</v>
      </c>
    </row>
    <row r="229" spans="1:5" x14ac:dyDescent="0.35">
      <c r="A229" s="72"/>
      <c r="B229" s="73" t="s">
        <v>76</v>
      </c>
      <c r="C229" s="81">
        <v>0.26335609952137851</v>
      </c>
      <c r="D229" s="81">
        <v>0.27430892293894493</v>
      </c>
      <c r="E229" s="81">
        <v>0.25371959310806591</v>
      </c>
    </row>
    <row r="230" spans="1:5" x14ac:dyDescent="0.35">
      <c r="A230" s="72"/>
      <c r="B230" s="73" t="s">
        <v>77</v>
      </c>
      <c r="C230" s="81">
        <v>-9.3782010366236901E-2</v>
      </c>
      <c r="D230" s="81">
        <v>-0.3358610619379736</v>
      </c>
      <c r="E230" s="81">
        <v>0.11924757439219064</v>
      </c>
    </row>
    <row r="231" spans="1:5" x14ac:dyDescent="0.35">
      <c r="A231" s="72"/>
      <c r="B231" s="73" t="s">
        <v>69</v>
      </c>
      <c r="C231" s="81">
        <v>0.37975926538358801</v>
      </c>
      <c r="D231" s="81">
        <v>0.59601507895375305</v>
      </c>
      <c r="E231" s="81">
        <v>0.19031919566282707</v>
      </c>
    </row>
    <row r="232" spans="1:5" x14ac:dyDescent="0.35">
      <c r="A232" s="72"/>
      <c r="B232" s="73" t="s">
        <v>78</v>
      </c>
      <c r="C232" s="81">
        <v>1.9061743557722406</v>
      </c>
      <c r="D232" s="81">
        <v>0.93823043145353935</v>
      </c>
      <c r="E232" s="81">
        <v>2.7575265677516363</v>
      </c>
    </row>
    <row r="233" spans="1:5" x14ac:dyDescent="0.35">
      <c r="A233" s="72"/>
      <c r="B233" s="73" t="s">
        <v>79</v>
      </c>
      <c r="C233" s="81">
        <v>-0.10593028067286928</v>
      </c>
      <c r="D233" s="81">
        <v>5.0582922237085944E-2</v>
      </c>
      <c r="E233" s="81">
        <v>-0.24115375630325911</v>
      </c>
    </row>
    <row r="234" spans="1:5" x14ac:dyDescent="0.35">
      <c r="A234" s="72"/>
      <c r="B234" s="73" t="s">
        <v>68</v>
      </c>
      <c r="C234" s="81">
        <v>0.27748623236054404</v>
      </c>
      <c r="D234" s="81">
        <v>0.16810830566624271</v>
      </c>
      <c r="E234" s="81">
        <v>0.37226237036813514</v>
      </c>
    </row>
    <row r="235" spans="1:5" x14ac:dyDescent="0.35">
      <c r="A235" s="141">
        <v>2017</v>
      </c>
      <c r="B235" s="141"/>
      <c r="C235" s="81"/>
      <c r="D235" s="81"/>
      <c r="E235" s="73"/>
    </row>
    <row r="236" spans="1:5" x14ac:dyDescent="0.35">
      <c r="A236" s="73"/>
      <c r="B236" s="73" t="s">
        <v>73</v>
      </c>
      <c r="C236" s="81">
        <v>0.48479237246647472</v>
      </c>
      <c r="D236" s="81">
        <v>0.35188437044950854</v>
      </c>
      <c r="E236" s="81">
        <v>0.59972311413484425</v>
      </c>
    </row>
    <row r="237" spans="1:5" x14ac:dyDescent="0.35">
      <c r="A237" s="73"/>
      <c r="B237" s="73" t="s">
        <v>74</v>
      </c>
      <c r="C237" s="81">
        <v>0.35246837457076347</v>
      </c>
      <c r="D237" s="81">
        <v>0.17672790636551972</v>
      </c>
      <c r="E237" s="81">
        <v>0.5040636287521274</v>
      </c>
    </row>
    <row r="238" spans="1:5" x14ac:dyDescent="0.35">
      <c r="A238" s="73"/>
      <c r="B238" s="73" t="s">
        <v>71</v>
      </c>
      <c r="C238" s="81">
        <v>0.6529235635912225</v>
      </c>
      <c r="D238" s="81">
        <v>0.215210431706923</v>
      </c>
      <c r="E238" s="81">
        <v>1.0292689730255762</v>
      </c>
    </row>
    <row r="239" spans="1:5" x14ac:dyDescent="0.35">
      <c r="A239" s="73"/>
      <c r="B239" s="73" t="s">
        <v>75</v>
      </c>
      <c r="C239" s="81">
        <v>-1.0200791735793859E-2</v>
      </c>
      <c r="D239" s="81">
        <v>3.9859078576021681E-2</v>
      </c>
      <c r="E239" s="81">
        <v>-5.2895416328960686E-2</v>
      </c>
    </row>
    <row r="240" spans="1:5" x14ac:dyDescent="0.35">
      <c r="A240" s="73"/>
      <c r="B240" s="73" t="s">
        <v>63</v>
      </c>
      <c r="C240" s="81">
        <v>0.23515733499571106</v>
      </c>
      <c r="D240" s="81">
        <v>0.26077567612001096</v>
      </c>
      <c r="E240" s="81">
        <v>0.2132879113691438</v>
      </c>
    </row>
    <row r="241" spans="1:5" x14ac:dyDescent="0.35">
      <c r="A241" s="73"/>
      <c r="B241" s="73" t="s">
        <v>70</v>
      </c>
      <c r="C241" s="81">
        <v>-0.9959295888492804</v>
      </c>
      <c r="D241" s="81">
        <v>-0.57432052121553956</v>
      </c>
      <c r="E241" s="81">
        <v>-1.3560120968450522</v>
      </c>
    </row>
    <row r="242" spans="1:5" x14ac:dyDescent="0.35">
      <c r="A242" s="73"/>
      <c r="B242" s="73" t="s">
        <v>76</v>
      </c>
      <c r="C242" s="81">
        <v>-7.3890722250672752E-2</v>
      </c>
      <c r="D242" s="81">
        <v>0.46786658683360932</v>
      </c>
      <c r="E242" s="81">
        <v>-0.54025449583256413</v>
      </c>
    </row>
    <row r="243" spans="1:5" x14ac:dyDescent="0.35">
      <c r="A243" s="73"/>
      <c r="B243" s="73" t="s">
        <v>77</v>
      </c>
      <c r="C243" s="81">
        <v>-0.3619046848432998</v>
      </c>
      <c r="D243" s="81">
        <v>-0.24914166258011827</v>
      </c>
      <c r="E243" s="81">
        <v>-0.45995896873412001</v>
      </c>
    </row>
    <row r="244" spans="1:5" x14ac:dyDescent="0.35">
      <c r="A244" s="73"/>
      <c r="B244" s="73" t="s">
        <v>69</v>
      </c>
      <c r="C244" s="81">
        <v>0.51673997172639852</v>
      </c>
      <c r="D244" s="81">
        <v>0.60591660832167826</v>
      </c>
      <c r="E244" s="81">
        <v>0.43903124744032246</v>
      </c>
    </row>
    <row r="245" spans="1:5" x14ac:dyDescent="0.35">
      <c r="A245" s="73"/>
      <c r="B245" s="73" t="s">
        <v>78</v>
      </c>
      <c r="C245" s="81">
        <v>-0.26933733711968183</v>
      </c>
      <c r="D245" s="81">
        <v>2.7822214281966188E-2</v>
      </c>
      <c r="E245" s="81">
        <v>-0.5287131003854415</v>
      </c>
    </row>
    <row r="246" spans="1:5" x14ac:dyDescent="0.35">
      <c r="A246" s="73"/>
      <c r="B246" s="73" t="s">
        <v>79</v>
      </c>
      <c r="C246" s="81">
        <v>-0.18144419231107392</v>
      </c>
      <c r="D246" s="81">
        <v>6.383052356280175E-2</v>
      </c>
      <c r="E246" s="81">
        <v>-0.39673007708083036</v>
      </c>
    </row>
    <row r="247" spans="1:5" x14ac:dyDescent="0.35">
      <c r="A247" s="73"/>
      <c r="B247" s="73" t="s">
        <v>68</v>
      </c>
      <c r="C247" s="81">
        <v>0.92632738176344953</v>
      </c>
      <c r="D247" s="81">
        <v>0.83243747424787895</v>
      </c>
      <c r="E247" s="81">
        <v>1.0091187793447844</v>
      </c>
    </row>
    <row r="248" spans="1:5" x14ac:dyDescent="0.35">
      <c r="A248" s="141">
        <v>2018</v>
      </c>
      <c r="B248" s="141"/>
      <c r="C248" s="81"/>
      <c r="D248" s="81"/>
      <c r="E248" s="73"/>
    </row>
    <row r="249" spans="1:5" x14ac:dyDescent="0.35">
      <c r="A249" s="73"/>
      <c r="B249" s="73" t="s">
        <v>73</v>
      </c>
      <c r="C249" s="81">
        <v>0.30861939236332514</v>
      </c>
      <c r="D249" s="81">
        <v>0.22943066852413896</v>
      </c>
      <c r="E249" s="81">
        <v>0.37832525887290691</v>
      </c>
    </row>
    <row r="250" spans="1:5" x14ac:dyDescent="0.35">
      <c r="A250" s="73"/>
      <c r="B250" s="73" t="s">
        <v>74</v>
      </c>
      <c r="C250" s="81">
        <v>0.28003995737236803</v>
      </c>
      <c r="D250" s="81">
        <v>0.46673732084232361</v>
      </c>
      <c r="E250" s="81">
        <v>0.11594339283413513</v>
      </c>
    </row>
    <row r="251" spans="1:5" x14ac:dyDescent="0.35">
      <c r="A251" s="73"/>
      <c r="B251" s="73" t="s">
        <v>71</v>
      </c>
      <c r="C251" s="81">
        <v>-0.21850844761599264</v>
      </c>
      <c r="D251" s="81">
        <v>-0.33214147640956732</v>
      </c>
      <c r="E251" s="81">
        <v>-0.1182813991546984</v>
      </c>
    </row>
    <row r="252" spans="1:5" x14ac:dyDescent="0.35">
      <c r="A252" s="73"/>
      <c r="B252" s="73" t="s">
        <v>75</v>
      </c>
      <c r="C252" s="81">
        <v>-1.6869532579859543</v>
      </c>
      <c r="D252" s="81">
        <v>-1.2768450958284776</v>
      </c>
      <c r="E252" s="81">
        <v>-2.0479039611598511</v>
      </c>
    </row>
    <row r="253" spans="1:5" x14ac:dyDescent="0.35">
      <c r="A253" s="73"/>
      <c r="B253" s="73" t="s">
        <v>63</v>
      </c>
      <c r="C253" s="81">
        <v>-0.34696571272942089</v>
      </c>
      <c r="D253" s="81">
        <v>9.9636073847917186E-2</v>
      </c>
      <c r="E253" s="81">
        <v>-0.74312991280689522</v>
      </c>
    </row>
    <row r="254" spans="1:5" x14ac:dyDescent="0.35">
      <c r="A254" s="73"/>
      <c r="B254" s="73" t="s">
        <v>70</v>
      </c>
      <c r="C254" s="81">
        <v>0.19669087658598011</v>
      </c>
      <c r="D254" s="81">
        <v>0.23506979189841462</v>
      </c>
      <c r="E254" s="81">
        <v>0.16235727289378366</v>
      </c>
    </row>
    <row r="255" spans="1:5" x14ac:dyDescent="0.35">
      <c r="A255" s="73"/>
      <c r="B255" s="73" t="s">
        <v>76</v>
      </c>
      <c r="C255" s="81">
        <v>0.54470116253076406</v>
      </c>
      <c r="D255" s="81">
        <v>9.9533695082933207E-2</v>
      </c>
      <c r="E255" s="81">
        <v>0.94323506570205706</v>
      </c>
    </row>
    <row r="256" spans="1:5" x14ac:dyDescent="0.35">
      <c r="A256" s="73"/>
      <c r="B256" s="73" t="s">
        <v>77</v>
      </c>
      <c r="C256" s="81">
        <v>1.3757398286098901</v>
      </c>
      <c r="D256" s="81">
        <v>1.5227327420289454</v>
      </c>
      <c r="E256" s="81">
        <v>1.2452450644499657</v>
      </c>
    </row>
    <row r="257" spans="1:5" x14ac:dyDescent="0.35">
      <c r="A257" s="73"/>
      <c r="B257" s="73" t="s">
        <v>69</v>
      </c>
      <c r="C257" s="81">
        <v>-0.67684823269291883</v>
      </c>
      <c r="D257" s="81">
        <v>-0.49912586682043453</v>
      </c>
      <c r="E257" s="81">
        <v>-0.83505586772674045</v>
      </c>
    </row>
    <row r="258" spans="1:5" x14ac:dyDescent="0.35">
      <c r="A258" s="73"/>
      <c r="B258" s="73" t="s">
        <v>78</v>
      </c>
      <c r="C258" s="81">
        <v>-0.4509665378276132</v>
      </c>
      <c r="D258" s="81">
        <v>-1.2760440173497676E-2</v>
      </c>
      <c r="E258" s="81">
        <v>-0.84237705738656521</v>
      </c>
    </row>
    <row r="259" spans="1:5" x14ac:dyDescent="0.35">
      <c r="A259" s="73"/>
      <c r="B259" s="73" t="s">
        <v>79</v>
      </c>
      <c r="C259" s="81">
        <v>7.6159131046836651E-2</v>
      </c>
      <c r="D259" s="81">
        <v>-6.3251639242504057E-2</v>
      </c>
      <c r="E259" s="81">
        <v>0.20172421038855132</v>
      </c>
    </row>
    <row r="260" spans="1:5" x14ac:dyDescent="0.35">
      <c r="A260" s="73"/>
      <c r="B260" s="73" t="s">
        <v>68</v>
      </c>
      <c r="C260" s="81">
        <v>-0.2619685689956629</v>
      </c>
      <c r="D260" s="81">
        <v>9.2745488679523924E-2</v>
      </c>
      <c r="E260" s="81">
        <v>-0.58060906465188444</v>
      </c>
    </row>
    <row r="261" spans="1:5" x14ac:dyDescent="0.35">
      <c r="A261" s="141">
        <v>2019</v>
      </c>
      <c r="B261" s="141"/>
      <c r="C261" s="81"/>
      <c r="D261" s="81"/>
      <c r="E261" s="81"/>
    </row>
    <row r="262" spans="1:5" x14ac:dyDescent="0.35">
      <c r="A262" s="73"/>
      <c r="B262" s="73" t="s">
        <v>73</v>
      </c>
      <c r="C262" s="81">
        <v>-8.892197521852277E-2</v>
      </c>
      <c r="D262" s="81">
        <v>-0.12358636997398503</v>
      </c>
      <c r="E262" s="81">
        <v>-5.7571964472726521E-2</v>
      </c>
    </row>
    <row r="263" spans="1:5" x14ac:dyDescent="0.35">
      <c r="A263" s="73"/>
      <c r="B263" s="73" t="s">
        <v>74</v>
      </c>
      <c r="C263" s="81">
        <v>0.32381810957027407</v>
      </c>
      <c r="D263" s="81">
        <v>0.16169770041925333</v>
      </c>
      <c r="E263" s="81">
        <v>0.47034077368686528</v>
      </c>
    </row>
    <row r="264" spans="1:5" x14ac:dyDescent="0.35">
      <c r="A264" s="73"/>
      <c r="B264" s="73" t="s">
        <v>71</v>
      </c>
      <c r="C264" s="81">
        <v>-0.21349530164084637</v>
      </c>
      <c r="D264" s="81">
        <v>4.6867035745404642E-2</v>
      </c>
      <c r="E264" s="81">
        <v>-0.44808507673773895</v>
      </c>
    </row>
    <row r="265" spans="1:5" x14ac:dyDescent="0.35">
      <c r="A265" s="73"/>
      <c r="B265" s="73" t="s">
        <v>75</v>
      </c>
      <c r="C265" s="81">
        <v>0.40454342925017073</v>
      </c>
      <c r="D265" s="81">
        <v>0.55105372183520707</v>
      </c>
      <c r="E265" s="81">
        <v>0.27187947810470031</v>
      </c>
    </row>
    <row r="266" spans="1:5" x14ac:dyDescent="0.35">
      <c r="A266" s="73"/>
      <c r="B266" s="73" t="s">
        <v>63</v>
      </c>
      <c r="C266" s="81">
        <v>0.31511810998320294</v>
      </c>
      <c r="D266" s="81">
        <v>0.22165772167798414</v>
      </c>
      <c r="E266" s="81">
        <v>0.39998139596075521</v>
      </c>
    </row>
    <row r="267" spans="1:5" x14ac:dyDescent="0.35">
      <c r="A267" s="73"/>
      <c r="B267" s="73" t="s">
        <v>70</v>
      </c>
      <c r="C267" s="81">
        <v>0.24327075309440235</v>
      </c>
      <c r="D267" s="81">
        <v>0.5316196164181235</v>
      </c>
      <c r="E267" s="81">
        <v>-1.808884659283988E-2</v>
      </c>
    </row>
    <row r="268" spans="1:5" x14ac:dyDescent="0.35">
      <c r="A268" s="73"/>
      <c r="B268" s="73" t="s">
        <v>76</v>
      </c>
      <c r="C268" s="81">
        <v>-0.72578325030112611</v>
      </c>
      <c r="D268" s="81">
        <v>-0.78660668125348843</v>
      </c>
      <c r="E268" s="81">
        <v>-0.67034974112184831</v>
      </c>
    </row>
    <row r="269" spans="1:5" x14ac:dyDescent="0.35">
      <c r="A269" s="73"/>
      <c r="B269" s="73" t="s">
        <v>77</v>
      </c>
      <c r="C269" s="81">
        <v>0.64022048479637284</v>
      </c>
      <c r="D269" s="81">
        <v>0.8066006765292254</v>
      </c>
      <c r="E269" s="81">
        <v>0.48876169733575753</v>
      </c>
    </row>
    <row r="270" spans="1:5" x14ac:dyDescent="0.35">
      <c r="A270" s="86"/>
      <c r="B270" s="73" t="s">
        <v>69</v>
      </c>
      <c r="C270" s="81">
        <v>-0.23344279938388013</v>
      </c>
      <c r="D270" s="81">
        <v>-0.17069696888347607</v>
      </c>
      <c r="E270" s="81">
        <v>-0.31698987256392286</v>
      </c>
    </row>
    <row r="271" spans="1:5" ht="14.25" customHeight="1" x14ac:dyDescent="0.35">
      <c r="A271" s="73"/>
      <c r="B271" s="73" t="s">
        <v>78</v>
      </c>
      <c r="C271" s="81">
        <v>0.27689114355538069</v>
      </c>
      <c r="D271" s="81">
        <v>0.44417866078585416</v>
      </c>
      <c r="E271" s="81">
        <v>5.3818250782475874E-2</v>
      </c>
    </row>
    <row r="272" spans="1:5" ht="14.25" customHeight="1" x14ac:dyDescent="0.35">
      <c r="A272" s="73"/>
      <c r="B272" s="73" t="s">
        <v>79</v>
      </c>
      <c r="C272" s="81">
        <v>-0.13098204676495409</v>
      </c>
      <c r="D272" s="81">
        <v>-0.29897514439899542</v>
      </c>
      <c r="E272" s="81">
        <v>9.3905707016552556E-2</v>
      </c>
    </row>
    <row r="273" spans="1:5" ht="14.25" customHeight="1" x14ac:dyDescent="0.35">
      <c r="A273" s="73"/>
      <c r="B273" s="73" t="s">
        <v>68</v>
      </c>
      <c r="C273" s="81">
        <f>'[2]Republic change'!EP42</f>
        <v>0.4789233515735597</v>
      </c>
      <c r="D273" s="81">
        <f>'[2]Male change '!PF42</f>
        <v>0.32899595441697221</v>
      </c>
      <c r="E273" s="81">
        <f>'[2]Atoll change'!CO42</f>
        <v>0.67883926083721025</v>
      </c>
    </row>
    <row r="274" spans="1:5" ht="14.25" customHeight="1" x14ac:dyDescent="0.35">
      <c r="A274" s="141">
        <v>20120</v>
      </c>
      <c r="B274" s="141"/>
      <c r="C274" s="94"/>
      <c r="D274" s="94"/>
      <c r="E274" s="94"/>
    </row>
    <row r="275" spans="1:5" x14ac:dyDescent="0.35">
      <c r="A275" s="73"/>
      <c r="B275" s="73" t="s">
        <v>73</v>
      </c>
      <c r="C275" s="81">
        <v>-0.13774456172119384</v>
      </c>
      <c r="D275" s="81">
        <v>-0.10503746345285968</v>
      </c>
      <c r="E275" s="81">
        <v>-0.181205253726334</v>
      </c>
    </row>
    <row r="276" spans="1:5" x14ac:dyDescent="0.35">
      <c r="A276" s="86"/>
      <c r="B276" s="73" t="s">
        <v>74</v>
      </c>
      <c r="C276" s="83">
        <v>1.0706320213543969E-3</v>
      </c>
      <c r="D276" s="83">
        <v>6.3554688981576637E-2</v>
      </c>
      <c r="E276" s="83">
        <v>-8.2020582617950352E-2</v>
      </c>
    </row>
    <row r="277" spans="1:5" x14ac:dyDescent="0.35">
      <c r="A277" s="86"/>
      <c r="B277" s="73" t="s">
        <v>71</v>
      </c>
      <c r="C277" s="83">
        <v>-1.1158711678374167</v>
      </c>
      <c r="D277" s="83">
        <v>-1.0760638732088788</v>
      </c>
      <c r="E277" s="83">
        <v>-1.1688839790522103</v>
      </c>
    </row>
    <row r="278" spans="1:5" ht="14.25" customHeight="1" x14ac:dyDescent="0.35">
      <c r="A278" s="89"/>
      <c r="B278" s="90"/>
      <c r="C278" s="91"/>
      <c r="D278" s="91"/>
      <c r="E278" s="91"/>
    </row>
    <row r="279" spans="1:5" x14ac:dyDescent="0.35">
      <c r="A279" s="75"/>
      <c r="B279" s="93"/>
      <c r="C279" s="92"/>
      <c r="D279" s="92"/>
      <c r="E279" s="92"/>
    </row>
    <row r="280" spans="1:5" x14ac:dyDescent="0.35">
      <c r="A280" s="142" t="s">
        <v>89</v>
      </c>
      <c r="B280" s="143"/>
      <c r="C280" s="143"/>
      <c r="D280" s="143"/>
      <c r="E280" s="144"/>
    </row>
    <row r="281" spans="1:5" x14ac:dyDescent="0.35">
      <c r="A281" s="132" t="s">
        <v>88</v>
      </c>
      <c r="B281" s="133"/>
      <c r="C281" s="133"/>
      <c r="D281" s="133"/>
      <c r="E281" s="134"/>
    </row>
    <row r="282" spans="1:5" x14ac:dyDescent="0.35">
      <c r="A282" s="135"/>
      <c r="B282" s="136"/>
      <c r="C282" s="136"/>
      <c r="D282" s="136"/>
      <c r="E282" s="137"/>
    </row>
    <row r="283" spans="1:5" x14ac:dyDescent="0.35">
      <c r="A283" s="122"/>
      <c r="B283" s="123"/>
      <c r="C283" s="123"/>
      <c r="D283" s="123"/>
      <c r="E283" s="138"/>
    </row>
  </sheetData>
  <mergeCells count="28">
    <mergeCell ref="A136:B136"/>
    <mergeCell ref="A141:E141"/>
    <mergeCell ref="A1:E1"/>
    <mergeCell ref="A58:B58"/>
    <mergeCell ref="A45:B45"/>
    <mergeCell ref="A71:B71"/>
    <mergeCell ref="A84:B84"/>
    <mergeCell ref="A3:B3"/>
    <mergeCell ref="A4:E4"/>
    <mergeCell ref="A110:B110"/>
    <mergeCell ref="A123:B123"/>
    <mergeCell ref="A32:B32"/>
    <mergeCell ref="A6:B6"/>
    <mergeCell ref="A19:B19"/>
    <mergeCell ref="A97:B97"/>
    <mergeCell ref="A143:B143"/>
    <mergeCell ref="A157:B157"/>
    <mergeCell ref="A170:B170"/>
    <mergeCell ref="A183:B183"/>
    <mergeCell ref="A196:B196"/>
    <mergeCell ref="A274:B274"/>
    <mergeCell ref="A280:E280"/>
    <mergeCell ref="A281:E283"/>
    <mergeCell ref="A209:B209"/>
    <mergeCell ref="A222:B222"/>
    <mergeCell ref="A235:B235"/>
    <mergeCell ref="A248:B248"/>
    <mergeCell ref="A261:B261"/>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User5</cp:lastModifiedBy>
  <cp:lastPrinted>2019-04-23T04:44:39Z</cp:lastPrinted>
  <dcterms:created xsi:type="dcterms:W3CDTF">2012-11-24T10:19:41Z</dcterms:created>
  <dcterms:modified xsi:type="dcterms:W3CDTF">2020-09-07T09:52:42Z</dcterms:modified>
</cp:coreProperties>
</file>