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ftstorage\Data\National Accounts\PES\STI\CPI (consumer price index)\Rebasing 2010\Documentation\Writeup\Tables\2018\October\"/>
    </mc:Choice>
  </mc:AlternateContent>
  <bookViews>
    <workbookView xWindow="4305" yWindow="930" windowWidth="15450" windowHeight="10470"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<sst xmlns="http://schemas.openxmlformats.org/spreadsheetml/2006/main" count="2032" uniqueCount="272">
  <si>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</si>
  <si>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</si>
  <si>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</si>
  <si>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</si>
  <si>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</si>
  <si>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</si>
  <si>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</si>
  <si>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</si>
  <si>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</si>
  <si>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</si>
  <si>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</si>
  <si>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</si>
  <si>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</si>
  <si>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</si>
  <si>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</si>
  <si>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</si>
  <si>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</si>
  <si>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</si>
  <si>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</si>
  <si>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</si>
  <si>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</si>
  <si>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</si>
  <si>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</si>
  <si>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</si>
  <si>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</si>
  <si>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</si>
  <si>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</si>
  <si>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</si>
  <si>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</si>
  <si>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</si>
  <si>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</si>
  <si>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</si>
  <si>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</si>
  <si>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</si>
  <si>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</si>
  <si>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</si>
  <si>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</si>
  <si>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</si>
  <si>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</si>
  <si>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</si>
  <si>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</si>
  <si>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</si>
  <si>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</si>
  <si>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</si>
  <si>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</si>
  <si>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</si>
  <si>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</si>
  <si>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</si>
  <si>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</si>
  <si>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</si>
  <si>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</si>
  <si>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</si>
  <si>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</si>
  <si>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</si>
  <si>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</si>
  <si>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</si>
  <si>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</si>
  <si>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</si>
  <si>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</si>
  <si>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</si>
  <si>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</si>
  <si>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</si>
  <si>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</si>
  <si>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</si>
  <si>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</si>
  <si>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</si>
  <si>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</si>
  <si>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</si>
  <si>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</si>
  <si>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</si>
  <si>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</si>
  <si>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</si>
  <si>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</si>
  <si>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</si>
  <si>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</si>
  <si>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</si>
  <si>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</si>
  <si>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</si>
  <si>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</si>
  <si>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</si>
  <si>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</si>
  <si>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</si>
  <si>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</si>
  <si>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</si>
  <si>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</si>
  <si>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</si>
  <si>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</si>
  <si>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</si>
  <si>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</si>
  <si>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</si>
  <si>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</si>
  <si>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</si>
  <si>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</si>
  <si>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</si>
  <si>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</si>
  <si>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</si>
  <si>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</si>
  <si>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</si>
  <si>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</si>
  <si>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</si>
  <si>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</si>
  <si>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</si>
  <si>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</si>
  <si>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</si>
  <si>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</si>
  <si>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</si>
  <si>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</si>
  <si>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</si>
  <si>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</si>
  <si>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</si>
  <si>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</si>
  <si>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</si>
  <si>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</si>
  <si>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</si>
  <si>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</si>
  <si>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</si>
  <si>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</si>
  <si>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</si>
  <si>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</si>
  <si>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</si>
  <si>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</si>
  <si>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</si>
  <si>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</si>
  <si>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</si>
  <si>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</si>
  <si>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</si>
  <si>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</si>
  <si>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</si>
  <si>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</si>
  <si>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</si>
  <si>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</si>
  <si>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</si>
  <si>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</si>
  <si>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</si>
  <si>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</si>
  <si>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</si>
  <si>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</si>
  <si>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</si>
  <si>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</si>
  <si>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</si>
  <si>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</si>
  <si>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</si>
  <si>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</si>
  <si>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</si>
  <si>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</si>
  <si>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</si>
  <si>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</si>
  <si>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</si>
  <si>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</si>
  <si>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</si>
  <si>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</si>
  <si>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</si>
  <si>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</si>
  <si>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</si>
  <si>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</si>
  <si>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</si>
  <si>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</si>
  <si>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</si>
  <si>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</si>
  <si>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</si>
  <si>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</si>
  <si>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</si>
  <si>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</si>
  <si>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</si>
  <si>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</si>
  <si>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</si>
  <si>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</si>
  <si>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</si>
  <si>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</si>
  <si>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</si>
  <si>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</si>
  <si>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</si>
  <si>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</si>
  <si>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</si>
  <si>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</si>
  <si>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</si>
  <si>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</si>
  <si>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</si>
  <si>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</si>
  <si>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</si>
  <si>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</si>
  <si>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</si>
  <si>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</si>
  <si>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</si>
  <si>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</si>
  <si>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</si>
  <si>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</si>
  <si>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</si>
  <si>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</si>
  <si>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</si>
  <si>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</si>
  <si>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</si>
  <si>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</si>
  <si>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</si>
  <si>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</si>
  <si>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</si>
  <si>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</si>
  <si>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</si>
  <si>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</si>
  <si>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</si>
  <si>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</si>
  <si>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</si>
  <si>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</si>
  <si>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</si>
  <si>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</si>
  <si>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</si>
  <si>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</si>
  <si>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</si>
  <si>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</si>
  <si>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</si>
  <si>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</si>
  <si>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</si>
  <si>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</si>
  <si>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</si>
  <si>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</si>
  <si>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</si>
  <si>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</si>
  <si>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</si>
  <si>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</si>
  <si>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</si>
  <si>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</si>
  <si>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</si>
  <si>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</si>
  <si>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</si>
  <si>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</si>
  <si>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</si>
  <si>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</si>
  <si>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</si>
  <si>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</si>
  <si>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</si>
  <si>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</si>
  <si>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</si>
  <si>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</si>
  <si>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</si>
  <si>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</si>
  <si>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</si>
  <si>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</si>
  <si>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</si>
  <si>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</si>
  <si>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</si>
  <si>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</si>
  <si>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</si>
  <si>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</si>
  <si>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</si>
  <si>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</si>
  <si>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</si>
  <si>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</si>
  <si>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</si>
  <si>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</si>
  <si>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</si>
  <si>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</si>
  <si>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</si>
  <si>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</si>
  <si>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</si>
  <si>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</si>
  <si>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</si>
  <si>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</si>
  <si>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</si>
  <si>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</si>
  <si>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</si>
  <si>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</si>
  <si>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</si>
  <si>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Jun</t>
  </si>
  <si>
    <t>Jul</t>
  </si>
  <si>
    <t>Aug</t>
  </si>
  <si>
    <t>Sep</t>
  </si>
  <si>
    <t>Sep  2018 Oct  2018</t>
  </si>
  <si>
    <t>Sep  2018 -Oct 2018</t>
  </si>
  <si>
    <t>Sep 2018 -Oct  2018</t>
  </si>
  <si>
    <t>Oct 2017 -Oct 2018</t>
  </si>
  <si>
    <t>Oct  2017 -Oct 2018</t>
  </si>
  <si>
    <t>Oct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</si>
</sst>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7">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8" fillId="0" borderId="36"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34"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90" t="s">
        <v>56</v>
      </c>
      <c r="B3" s="192" t="s">
        <v>242</v>
      </c>
      <c r="C3" s="192"/>
      <c r="D3" s="192"/>
      <c r="E3" s="185" t="s">
        <v>243</v>
      </c>
      <c r="F3" s="89"/>
      <c r="G3" s="189" t="s">
        <v>244</v>
      </c>
      <c r="H3" s="189"/>
      <c r="I3" s="89"/>
      <c r="J3" s="109" t="s">
        <v>245</v>
      </c>
    </row>
    <row r="4" spans="1:10" ht="30" x14ac:dyDescent="0.25">
      <c r="A4" s="191"/>
      <c r="B4" s="83">
        <v>43344</v>
      </c>
      <c r="C4" s="116">
        <v>43374</v>
      </c>
      <c r="D4" s="131"/>
      <c r="E4" s="155" t="s">
        <v>266</v>
      </c>
      <c r="F4" s="131"/>
      <c r="G4" s="116">
        <v>43344</v>
      </c>
      <c r="H4" s="116">
        <v>43374</v>
      </c>
      <c r="I4" s="84"/>
      <c r="J4" s="155" t="s">
        <v>267</v>
      </c>
    </row>
    <row r="5" spans="1:10" ht="15.75" x14ac:dyDescent="0.25">
      <c r="A5" s="125" t="s">
        <v>241</v>
      </c>
      <c r="B5" s="180">
        <v>110.07416684510345</v>
      </c>
      <c r="C5" s="180">
        <v>109.5777691858395</v>
      </c>
      <c r="D5" s="126"/>
      <c r="E5" s="126">
        <f>((C5/B5-1)*100)</f>
        <v>-0.45096653782761287</v>
      </c>
      <c r="F5" s="126"/>
      <c r="G5" s="126">
        <v>110.07416684510345</v>
      </c>
      <c r="H5" s="126">
        <v>109.5777691858395</v>
      </c>
      <c r="I5" s="126"/>
      <c r="J5" s="127">
        <f t="shared" ref="J5" si="0">H5-G5</f>
        <v>-0.4963976592639483</v>
      </c>
    </row>
    <row r="6" spans="1:10" ht="13.5" customHeight="1" x14ac:dyDescent="0.25">
      <c r="A6" s="39"/>
      <c r="B6" s="90"/>
      <c r="C6" s="90"/>
      <c r="D6" s="90"/>
      <c r="E6" s="90"/>
      <c r="F6" s="90"/>
      <c r="G6" s="90"/>
      <c r="H6" s="90"/>
      <c r="I6" s="90"/>
      <c r="J6" s="90"/>
    </row>
    <row r="7" spans="1:10" ht="15.75" customHeight="1" x14ac:dyDescent="0.25">
      <c r="A7" s="55" t="s">
        <v>127</v>
      </c>
      <c r="B7" s="91">
        <v>112.35152738461723</v>
      </c>
      <c r="C7" s="91">
        <v>110.21689343230796</v>
      </c>
      <c r="D7" s="91"/>
      <c r="E7" s="91">
        <f t="shared" ref="E7:E70" si="1">((C7/B7-1)*100)</f>
        <v>-1.8999598866170309</v>
      </c>
      <c r="F7" s="91"/>
      <c r="G7" s="91">
        <v>31.947486157277119</v>
      </c>
      <c r="H7" s="91">
        <v>31.340496735506321</v>
      </c>
      <c r="I7" s="91"/>
      <c r="J7" s="91">
        <f>H7-G7</f>
        <v>-0.60698942177079829</v>
      </c>
    </row>
    <row r="8" spans="1:10" ht="15.75" x14ac:dyDescent="0.25">
      <c r="A8" s="34" t="s">
        <v>57</v>
      </c>
      <c r="B8" s="92">
        <v>112.76126071425028</v>
      </c>
      <c r="C8" s="92">
        <v>110.41746618747229</v>
      </c>
      <c r="D8" s="92"/>
      <c r="E8" s="92">
        <f t="shared" si="1"/>
        <v>-2.0785458693277969</v>
      </c>
      <c r="F8" s="92"/>
      <c r="G8" s="92">
        <v>29.455669207747174</v>
      </c>
      <c r="H8" s="92">
        <v>28.843419612146693</v>
      </c>
      <c r="I8" s="92"/>
      <c r="J8" s="92">
        <f t="shared" ref="J8:J71" si="2">H8-G8</f>
        <v>-0.6122495956004812</v>
      </c>
    </row>
    <row r="9" spans="1:10" ht="15.75" x14ac:dyDescent="0.25">
      <c r="A9" s="58" t="s">
        <v>58</v>
      </c>
      <c r="B9" s="93">
        <v>111.52820855305667</v>
      </c>
      <c r="C9" s="93">
        <v>111.75606780157079</v>
      </c>
      <c r="D9" s="93"/>
      <c r="E9" s="93">
        <f t="shared" si="1"/>
        <v>0.20430638263657652</v>
      </c>
      <c r="F9" s="93"/>
      <c r="G9" s="93">
        <v>4.5666230187659425</v>
      </c>
      <c r="H9" s="93">
        <v>4.575952921064232</v>
      </c>
      <c r="I9" s="93"/>
      <c r="J9" s="93">
        <f t="shared" si="2"/>
        <v>9.3299022982895607E-3</v>
      </c>
    </row>
    <row r="10" spans="1:10" ht="15.75" x14ac:dyDescent="0.25">
      <c r="A10" s="35" t="s">
        <v>62</v>
      </c>
      <c r="B10" s="92">
        <v>92.636016091124603</v>
      </c>
      <c r="C10" s="92">
        <v>92.452189513241137</v>
      </c>
      <c r="D10" s="92"/>
      <c r="E10" s="92">
        <f t="shared" si="1"/>
        <v>-0.19843964112471468</v>
      </c>
      <c r="F10" s="92"/>
      <c r="G10" s="92">
        <v>0.96656939301435518</v>
      </c>
      <c r="H10" s="92">
        <v>0.96465133617963639</v>
      </c>
      <c r="I10" s="92"/>
      <c r="J10" s="92">
        <f t="shared" si="2"/>
        <v>-1.9180568347187954E-3</v>
      </c>
    </row>
    <row r="11" spans="1:10" ht="15.75" x14ac:dyDescent="0.25">
      <c r="A11" s="58" t="s">
        <v>63</v>
      </c>
      <c r="B11" s="93">
        <v>107.79448980824181</v>
      </c>
      <c r="C11" s="93">
        <v>108.98397899818158</v>
      </c>
      <c r="D11" s="93"/>
      <c r="E11" s="93">
        <f t="shared" si="1"/>
        <v>1.1034786583764999</v>
      </c>
      <c r="F11" s="93"/>
      <c r="G11" s="93">
        <v>9.3202715377504539</v>
      </c>
      <c r="H11" s="93">
        <v>9.4231187450722693</v>
      </c>
      <c r="I11" s="93"/>
      <c r="J11" s="93">
        <f t="shared" si="2"/>
        <v>0.1028472073218154</v>
      </c>
    </row>
    <row r="12" spans="1:10" ht="15.75" x14ac:dyDescent="0.25">
      <c r="A12" s="35" t="s">
        <v>152</v>
      </c>
      <c r="B12" s="92">
        <v>105.20267809020828</v>
      </c>
      <c r="C12" s="92">
        <v>103.92374550179214</v>
      </c>
      <c r="D12" s="92"/>
      <c r="E12" s="92">
        <f t="shared" si="1"/>
        <v>-1.2156844403899081</v>
      </c>
      <c r="F12" s="92"/>
      <c r="G12" s="92">
        <v>5.1417377032641749</v>
      </c>
      <c r="H12" s="92">
        <v>5.0792303980399325</v>
      </c>
      <c r="I12" s="92"/>
      <c r="J12" s="92">
        <f t="shared" si="2"/>
        <v>-6.2507305224242415E-2</v>
      </c>
    </row>
    <row r="13" spans="1:10" ht="15.75" x14ac:dyDescent="0.25">
      <c r="A13" s="58" t="s">
        <v>153</v>
      </c>
      <c r="B13" s="93">
        <v>85.505568874581101</v>
      </c>
      <c r="C13" s="93">
        <v>85.363273346704531</v>
      </c>
      <c r="D13" s="93"/>
      <c r="E13" s="93">
        <f t="shared" si="1"/>
        <v>-0.16641667876076127</v>
      </c>
      <c r="F13" s="93"/>
      <c r="G13" s="93">
        <v>0.80397380943760666</v>
      </c>
      <c r="H13" s="93">
        <v>0.80263586292583433</v>
      </c>
      <c r="I13" s="93"/>
      <c r="J13" s="93">
        <f t="shared" si="2"/>
        <v>-1.3379465117723255E-3</v>
      </c>
    </row>
    <row r="14" spans="1:10" ht="15.75" x14ac:dyDescent="0.25">
      <c r="A14" s="35" t="s">
        <v>69</v>
      </c>
      <c r="B14" s="92">
        <v>126.90266777014419</v>
      </c>
      <c r="C14" s="92">
        <v>126.59968822107896</v>
      </c>
      <c r="D14" s="92"/>
      <c r="E14" s="92">
        <f t="shared" si="1"/>
        <v>-0.23874955065090742</v>
      </c>
      <c r="F14" s="92"/>
      <c r="G14" s="92">
        <v>2.1145308970911891</v>
      </c>
      <c r="H14" s="92">
        <v>2.1094824640760095</v>
      </c>
      <c r="I14" s="92"/>
      <c r="J14" s="92">
        <f t="shared" si="2"/>
        <v>-5.0484330151796541E-3</v>
      </c>
    </row>
    <row r="15" spans="1:10" ht="15.75" x14ac:dyDescent="0.25">
      <c r="A15" s="58" t="s">
        <v>72</v>
      </c>
      <c r="B15" s="93">
        <v>160.66861098729663</v>
      </c>
      <c r="C15" s="93">
        <v>122.3913976502009</v>
      </c>
      <c r="D15" s="93"/>
      <c r="E15" s="93">
        <f t="shared" si="1"/>
        <v>-23.823703399117669</v>
      </c>
      <c r="F15" s="93"/>
      <c r="G15" s="93">
        <v>2.7251911750620694</v>
      </c>
      <c r="H15" s="93">
        <v>2.0759497124563526</v>
      </c>
      <c r="I15" s="93"/>
      <c r="J15" s="93">
        <f t="shared" si="2"/>
        <v>-0.6492414626057168</v>
      </c>
    </row>
    <row r="16" spans="1:10" ht="15.75" x14ac:dyDescent="0.25">
      <c r="A16" s="35" t="s">
        <v>154</v>
      </c>
      <c r="B16" s="92">
        <v>111.016305483197</v>
      </c>
      <c r="C16" s="92">
        <v>110.99728534229335</v>
      </c>
      <c r="D16" s="92"/>
      <c r="E16" s="92">
        <f t="shared" si="1"/>
        <v>-1.7132745339398792E-2</v>
      </c>
      <c r="F16" s="92"/>
      <c r="G16" s="92">
        <v>1.2271692076121667</v>
      </c>
      <c r="H16" s="92">
        <v>1.2269589598369433</v>
      </c>
      <c r="I16" s="92"/>
      <c r="J16" s="92">
        <f t="shared" si="2"/>
        <v>-2.1024777522349325E-4</v>
      </c>
    </row>
    <row r="17" spans="1:103" ht="15.75" x14ac:dyDescent="0.25">
      <c r="A17" s="58" t="s">
        <v>155</v>
      </c>
      <c r="B17" s="93">
        <v>126.7988642125468</v>
      </c>
      <c r="C17" s="93">
        <v>126.59501215765201</v>
      </c>
      <c r="D17" s="93"/>
      <c r="E17" s="93">
        <f t="shared" si="1"/>
        <v>-0.16076804485652962</v>
      </c>
      <c r="F17" s="93"/>
      <c r="G17" s="93">
        <v>2.5896024657492225</v>
      </c>
      <c r="H17" s="93">
        <v>2.5854392124954813</v>
      </c>
      <c r="I17" s="93"/>
      <c r="J17" s="93">
        <f t="shared" si="2"/>
        <v>-4.1632532537412281E-3</v>
      </c>
    </row>
    <row r="18" spans="1:103" ht="15.75" x14ac:dyDescent="0.25">
      <c r="A18" s="34" t="s">
        <v>76</v>
      </c>
      <c r="B18" s="92">
        <v>107.72443313315827</v>
      </c>
      <c r="C18" s="92">
        <v>107.9518371742506</v>
      </c>
      <c r="D18" s="92"/>
      <c r="E18" s="92">
        <f t="shared" si="1"/>
        <v>0.21109792317146603</v>
      </c>
      <c r="F18" s="92"/>
      <c r="G18" s="92">
        <v>2.4918169495299409</v>
      </c>
      <c r="H18" s="92">
        <v>2.4970771233596332</v>
      </c>
      <c r="I18" s="92"/>
      <c r="J18" s="92">
        <f t="shared" si="2"/>
        <v>5.2601738296922385E-3</v>
      </c>
    </row>
    <row r="19" spans="1:103" ht="15.75" x14ac:dyDescent="0.25">
      <c r="A19" s="58" t="s">
        <v>156</v>
      </c>
      <c r="B19" s="93">
        <v>106.54577655131497</v>
      </c>
      <c r="C19" s="93">
        <v>106.57371947324259</v>
      </c>
      <c r="D19" s="93"/>
      <c r="E19" s="93">
        <f t="shared" si="1"/>
        <v>2.6226212649693714E-2</v>
      </c>
      <c r="F19" s="93"/>
      <c r="G19" s="93">
        <v>0.67400620573087078</v>
      </c>
      <c r="H19" s="93">
        <v>0.674182972031658</v>
      </c>
      <c r="I19" s="93"/>
      <c r="J19" s="93">
        <f t="shared" si="2"/>
        <v>1.7676630078722333E-4</v>
      </c>
    </row>
    <row r="20" spans="1:103" ht="15.75" x14ac:dyDescent="0.25">
      <c r="A20" s="35" t="s">
        <v>157</v>
      </c>
      <c r="B20" s="92">
        <v>108.16810869932605</v>
      </c>
      <c r="C20" s="92">
        <v>108.47059485198265</v>
      </c>
      <c r="D20" s="92"/>
      <c r="E20" s="92">
        <f t="shared" si="1"/>
        <v>0.27964448698776234</v>
      </c>
      <c r="F20" s="92"/>
      <c r="G20" s="92">
        <v>1.8178107437990698</v>
      </c>
      <c r="H20" s="92">
        <v>1.8228941513279753</v>
      </c>
      <c r="I20" s="92"/>
      <c r="J20" s="92">
        <f t="shared" si="2"/>
        <v>5.0834075289054592E-3</v>
      </c>
    </row>
    <row r="21" spans="1:103" ht="15.75" x14ac:dyDescent="0.25">
      <c r="A21" s="55" t="s">
        <v>247</v>
      </c>
      <c r="B21" s="94">
        <v>171.37551568221659</v>
      </c>
      <c r="C21" s="94">
        <v>171.30120468397328</v>
      </c>
      <c r="D21" s="94"/>
      <c r="E21" s="94">
        <f t="shared" si="1"/>
        <v>-4.3361502340333313E-2</v>
      </c>
      <c r="F21" s="94"/>
      <c r="G21" s="94">
        <v>3.8630852877528601</v>
      </c>
      <c r="H21" s="94">
        <v>3.8614101959354024</v>
      </c>
      <c r="I21" s="94"/>
      <c r="J21" s="94">
        <f t="shared" si="2"/>
        <v>-1.6750918174577301E-3</v>
      </c>
    </row>
    <row r="22" spans="1:103" ht="15.75" x14ac:dyDescent="0.25">
      <c r="A22" s="34" t="s">
        <v>1</v>
      </c>
      <c r="B22" s="92">
        <v>172.86078556772566</v>
      </c>
      <c r="C22" s="92">
        <v>172.42652217895039</v>
      </c>
      <c r="D22" s="92"/>
      <c r="E22" s="92">
        <f t="shared" si="1"/>
        <v>-0.25122145971337995</v>
      </c>
      <c r="F22" s="92"/>
      <c r="G22" s="92">
        <v>2.8794401918118435</v>
      </c>
      <c r="H22" s="92">
        <v>2.8722064201303996</v>
      </c>
      <c r="I22" s="92"/>
      <c r="J22" s="92">
        <f t="shared" si="2"/>
        <v>-7.2337716814439013E-3</v>
      </c>
    </row>
    <row r="23" spans="1:103" ht="15.75" x14ac:dyDescent="0.25">
      <c r="A23" s="58" t="s">
        <v>78</v>
      </c>
      <c r="B23" s="93">
        <v>172.86078556772566</v>
      </c>
      <c r="C23" s="93">
        <v>172.42652217895039</v>
      </c>
      <c r="D23" s="93"/>
      <c r="E23" s="93">
        <f t="shared" si="1"/>
        <v>-0.25122145971337995</v>
      </c>
      <c r="F23" s="93"/>
      <c r="G23" s="93">
        <v>2.8794401918118435</v>
      </c>
      <c r="H23" s="93">
        <v>2.8722064201303996</v>
      </c>
      <c r="I23" s="93"/>
      <c r="J23" s="93">
        <f t="shared" si="2"/>
        <v>-7.2337716814439013E-3</v>
      </c>
    </row>
    <row r="24" spans="1:103" ht="15.75" x14ac:dyDescent="0.25">
      <c r="A24" s="35" t="s">
        <v>16</v>
      </c>
      <c r="B24" s="92">
        <v>167.17077817736876</v>
      </c>
      <c r="C24" s="92">
        <v>168.11547748236808</v>
      </c>
      <c r="D24" s="92"/>
      <c r="E24" s="92">
        <f t="shared" si="1"/>
        <v>0.56511031132306933</v>
      </c>
      <c r="F24" s="92"/>
      <c r="G24" s="92">
        <v>0.98364509594101646</v>
      </c>
      <c r="H24" s="92">
        <v>0.98920377580500285</v>
      </c>
      <c r="I24" s="92"/>
      <c r="J24" s="92">
        <f t="shared" si="2"/>
        <v>5.5586798639863932E-3</v>
      </c>
    </row>
    <row r="25" spans="1:103" ht="15.75" x14ac:dyDescent="0.25">
      <c r="A25" s="55" t="s">
        <v>128</v>
      </c>
      <c r="B25" s="94">
        <v>98.105897027201493</v>
      </c>
      <c r="C25" s="94">
        <v>97.763777069045787</v>
      </c>
      <c r="D25" s="94"/>
      <c r="E25" s="94">
        <f t="shared" si="1"/>
        <v>-0.34872517200555952</v>
      </c>
      <c r="F25" s="94"/>
      <c r="G25" s="94">
        <v>3.8166265874208398</v>
      </c>
      <c r="H25" s="94">
        <v>3.8033170497890469</v>
      </c>
      <c r="I25" s="94"/>
      <c r="J25" s="94">
        <f t="shared" si="2"/>
        <v>-1.3309537631792878E-2</v>
      </c>
    </row>
    <row r="26" spans="1:103" ht="15.75" x14ac:dyDescent="0.25">
      <c r="A26" s="34" t="s">
        <v>79</v>
      </c>
      <c r="B26" s="92">
        <v>96.545782350585938</v>
      </c>
      <c r="C26" s="92">
        <v>95.979646581907403</v>
      </c>
      <c r="D26" s="92"/>
      <c r="E26" s="92">
        <f t="shared" si="1"/>
        <v>-0.58639098974073711</v>
      </c>
      <c r="F26" s="92"/>
      <c r="G26" s="92">
        <v>2.8906092369516965</v>
      </c>
      <c r="H26" s="92">
        <v>2.873658964837599</v>
      </c>
      <c r="I26" s="92"/>
      <c r="J26" s="92">
        <f t="shared" si="2"/>
        <v>-1.6950272114097498E-2</v>
      </c>
    </row>
    <row r="27" spans="1:103" s="57" customFormat="1" ht="15.75" x14ac:dyDescent="0.25">
      <c r="A27" s="58" t="s">
        <v>80</v>
      </c>
      <c r="B27" s="93">
        <v>95.820776217700441</v>
      </c>
      <c r="C27" s="93">
        <v>96.275640752058962</v>
      </c>
      <c r="D27" s="93"/>
      <c r="E27" s="93">
        <f t="shared" si="1"/>
        <v>0.47470345400364433</v>
      </c>
      <c r="F27" s="93"/>
      <c r="G27" s="93">
        <v>0.49663383094258445</v>
      </c>
      <c r="H27" s="93">
        <v>0.49899136889181961</v>
      </c>
      <c r="I27" s="93"/>
      <c r="J27" s="93">
        <f t="shared" si="2"/>
        <v>2.3575379492351556E-3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99.490985627908287</v>
      </c>
      <c r="C28" s="92">
        <v>98.603900668038492</v>
      </c>
      <c r="D28" s="92"/>
      <c r="E28" s="92">
        <f t="shared" si="1"/>
        <v>-0.89162345138227295</v>
      </c>
      <c r="F28" s="92"/>
      <c r="G28" s="92">
        <v>2.1475682649210572</v>
      </c>
      <c r="H28" s="92">
        <v>2.128420042636578</v>
      </c>
      <c r="I28" s="92"/>
      <c r="J28" s="92">
        <f t="shared" si="2"/>
        <v>-1.914822228447921E-2</v>
      </c>
    </row>
    <row r="29" spans="1:103" s="57" customFormat="1" ht="15.75" x14ac:dyDescent="0.25">
      <c r="A29" s="58" t="s">
        <v>158</v>
      </c>
      <c r="B29" s="93">
        <v>77.686995963138216</v>
      </c>
      <c r="C29" s="93">
        <v>77.63668128850334</v>
      </c>
      <c r="D29" s="93"/>
      <c r="E29" s="93">
        <f t="shared" si="1"/>
        <v>-6.4765890366969003E-2</v>
      </c>
      <c r="F29" s="93"/>
      <c r="G29" s="93">
        <v>0.2464071410880545</v>
      </c>
      <c r="H29" s="93">
        <v>0.24624755330920106</v>
      </c>
      <c r="I29" s="93"/>
      <c r="J29" s="93">
        <f t="shared" si="2"/>
        <v>-1.5958777885344277E-4</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103.31745000817303</v>
      </c>
      <c r="C30" s="92">
        <v>103.72365341535323</v>
      </c>
      <c r="D30" s="92"/>
      <c r="E30" s="92">
        <f t="shared" si="1"/>
        <v>0.39316050400786118</v>
      </c>
      <c r="F30" s="92"/>
      <c r="G30" s="92">
        <v>0.92601735046914357</v>
      </c>
      <c r="H30" s="92">
        <v>0.92965808495144853</v>
      </c>
      <c r="I30" s="92"/>
      <c r="J30" s="92">
        <f t="shared" si="2"/>
        <v>3.6407344823049526E-3</v>
      </c>
    </row>
    <row r="31" spans="1:103" s="57" customFormat="1" ht="15.75" x14ac:dyDescent="0.25">
      <c r="A31" s="58" t="s">
        <v>159</v>
      </c>
      <c r="B31" s="93">
        <v>103.31745000817303</v>
      </c>
      <c r="C31" s="93">
        <v>103.72365341535323</v>
      </c>
      <c r="D31" s="93"/>
      <c r="E31" s="93">
        <f t="shared" si="1"/>
        <v>0.39316050400786118</v>
      </c>
      <c r="F31" s="93"/>
      <c r="G31" s="93">
        <v>0.92601735046914357</v>
      </c>
      <c r="H31" s="93">
        <v>0.92965808495144853</v>
      </c>
      <c r="I31" s="93"/>
      <c r="J31" s="93">
        <f t="shared" si="2"/>
        <v>3.6407344823049526E-3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109.14434745728606</v>
      </c>
      <c r="C32" s="95">
        <v>109.59458421018107</v>
      </c>
      <c r="D32" s="95"/>
      <c r="E32" s="95">
        <f t="shared" si="1"/>
        <v>0.41251495233980418</v>
      </c>
      <c r="F32" s="95"/>
      <c r="G32" s="95">
        <v>25.420230499392421</v>
      </c>
      <c r="H32" s="95">
        <v>25.525092751121658</v>
      </c>
      <c r="I32" s="95"/>
      <c r="J32" s="95">
        <f t="shared" si="2"/>
        <v>0.10486225172923724</v>
      </c>
    </row>
    <row r="33" spans="1:103" s="57" customFormat="1" ht="15.75" x14ac:dyDescent="0.25">
      <c r="A33" s="61" t="s">
        <v>149</v>
      </c>
      <c r="B33" s="93">
        <v>130.09740332367713</v>
      </c>
      <c r="C33" s="93">
        <v>130.94744937978683</v>
      </c>
      <c r="D33" s="93"/>
      <c r="E33" s="93">
        <f t="shared" si="1"/>
        <v>0.65339202350935821</v>
      </c>
      <c r="F33" s="93"/>
      <c r="G33" s="93">
        <v>15.195895027130351</v>
      </c>
      <c r="H33" s="93">
        <v>15.295183793138479</v>
      </c>
      <c r="I33" s="93"/>
      <c r="J33" s="93">
        <f t="shared" si="2"/>
        <v>9.9288766008127638E-2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130.09740332367713</v>
      </c>
      <c r="C34" s="92">
        <v>130.94744937978683</v>
      </c>
      <c r="D34" s="92"/>
      <c r="E34" s="92">
        <f t="shared" si="1"/>
        <v>0.65339202350935821</v>
      </c>
      <c r="F34" s="92"/>
      <c r="G34" s="92">
        <v>15.195895027130351</v>
      </c>
      <c r="H34" s="92">
        <v>15.295183793138479</v>
      </c>
      <c r="I34" s="92"/>
      <c r="J34" s="92">
        <f t="shared" si="2"/>
        <v>9.9288766008127638E-2</v>
      </c>
    </row>
    <row r="35" spans="1:103" s="57" customFormat="1" ht="15.75" x14ac:dyDescent="0.25">
      <c r="A35" s="61" t="s">
        <v>148</v>
      </c>
      <c r="B35" s="93">
        <v>107.96644903962957</v>
      </c>
      <c r="C35" s="93">
        <v>108.14564329206908</v>
      </c>
      <c r="D35" s="93"/>
      <c r="E35" s="93">
        <f t="shared" si="1"/>
        <v>0.16597216453209107</v>
      </c>
      <c r="F35" s="93"/>
      <c r="G35" s="93">
        <v>3.3580846142612222</v>
      </c>
      <c r="H35" s="93">
        <v>3.3636580999823309</v>
      </c>
      <c r="I35" s="93"/>
      <c r="J35" s="93">
        <f t="shared" si="2"/>
        <v>5.5734857211087174E-3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104.09716421698538</v>
      </c>
      <c r="C36" s="92">
        <v>104.32047005073731</v>
      </c>
      <c r="D36" s="92"/>
      <c r="E36" s="92">
        <f t="shared" si="1"/>
        <v>0.21451673100956192</v>
      </c>
      <c r="F36" s="92"/>
      <c r="G36" s="92">
        <v>2.5981589850254654</v>
      </c>
      <c r="H36" s="92">
        <v>2.6037324707465732</v>
      </c>
      <c r="I36" s="92"/>
      <c r="J36" s="92">
        <f t="shared" si="2"/>
        <v>5.5734857211078292E-3</v>
      </c>
    </row>
    <row r="37" spans="1:103" s="57" customFormat="1" ht="15.75" x14ac:dyDescent="0.25">
      <c r="A37" s="58" t="s">
        <v>162</v>
      </c>
      <c r="B37" s="93">
        <v>123.68462509770792</v>
      </c>
      <c r="C37" s="93">
        <v>123.68462509770792</v>
      </c>
      <c r="D37" s="93"/>
      <c r="E37" s="93">
        <f t="shared" si="1"/>
        <v>0</v>
      </c>
      <c r="F37" s="93"/>
      <c r="G37" s="93">
        <v>0.75992562923575802</v>
      </c>
      <c r="H37" s="93">
        <v>0.75992562923575802</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1.6149744798120507</v>
      </c>
      <c r="H38" s="92">
        <v>1.6149744798120507</v>
      </c>
      <c r="I38" s="92"/>
      <c r="J38" s="92">
        <f t="shared" si="2"/>
        <v>0</v>
      </c>
    </row>
    <row r="39" spans="1:103" s="57" customFormat="1" ht="15.75" x14ac:dyDescent="0.25">
      <c r="A39" s="58" t="s">
        <v>84</v>
      </c>
      <c r="B39" s="93">
        <v>100</v>
      </c>
      <c r="C39" s="93">
        <v>100</v>
      </c>
      <c r="D39" s="93"/>
      <c r="E39" s="93">
        <f t="shared" si="1"/>
        <v>0</v>
      </c>
      <c r="F39" s="93"/>
      <c r="G39" s="93">
        <v>1.3959538897111057</v>
      </c>
      <c r="H39" s="93">
        <v>1.3959538897111057</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0.21902059010094488</v>
      </c>
      <c r="H40" s="92">
        <v>0.21902059010094488</v>
      </c>
      <c r="I40" s="92"/>
      <c r="J40" s="92">
        <f t="shared" si="2"/>
        <v>0</v>
      </c>
    </row>
    <row r="41" spans="1:103" s="57" customFormat="1" ht="15.75" x14ac:dyDescent="0.25">
      <c r="A41" s="61" t="s">
        <v>146</v>
      </c>
      <c r="B41" s="93">
        <v>75.902813768821247</v>
      </c>
      <c r="C41" s="93">
        <v>75.902813768821247</v>
      </c>
      <c r="D41" s="93"/>
      <c r="E41" s="93">
        <f t="shared" si="1"/>
        <v>0</v>
      </c>
      <c r="F41" s="93"/>
      <c r="G41" s="93">
        <v>5.2512763781887966</v>
      </c>
      <c r="H41" s="93">
        <v>5.2512763781887974</v>
      </c>
      <c r="I41" s="93"/>
      <c r="J41" s="93">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2.6276990814307344</v>
      </c>
      <c r="H42" s="92">
        <v>2.6276990814307348</v>
      </c>
      <c r="I42" s="92"/>
      <c r="J42" s="92">
        <f t="shared" si="2"/>
        <v>0</v>
      </c>
    </row>
    <row r="43" spans="1:103" s="57" customFormat="1" ht="15.75" x14ac:dyDescent="0.25">
      <c r="A43" s="58" t="s">
        <v>88</v>
      </c>
      <c r="B43" s="93">
        <v>97.730952021833033</v>
      </c>
      <c r="C43" s="93">
        <v>97.730952021833033</v>
      </c>
      <c r="D43" s="93"/>
      <c r="E43" s="93">
        <f t="shared" si="1"/>
        <v>0</v>
      </c>
      <c r="F43" s="93"/>
      <c r="G43" s="93">
        <v>1.7075552927117361</v>
      </c>
      <c r="H43" s="93">
        <v>1.7075552927117361</v>
      </c>
      <c r="I43" s="93"/>
      <c r="J43" s="93">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0.91602200404632717</v>
      </c>
      <c r="H44" s="92">
        <v>0.91602200404632728</v>
      </c>
      <c r="I44" s="92"/>
      <c r="J44" s="92">
        <f t="shared" si="2"/>
        <v>0</v>
      </c>
    </row>
    <row r="45" spans="1:103" s="57" customFormat="1" ht="15.75" x14ac:dyDescent="0.25">
      <c r="A45" s="55" t="s">
        <v>250</v>
      </c>
      <c r="B45" s="94">
        <v>97.883726237533963</v>
      </c>
      <c r="C45" s="94">
        <v>97.931945396190628</v>
      </c>
      <c r="D45" s="94"/>
      <c r="E45" s="94">
        <f t="shared" si="1"/>
        <v>4.9261670463640606E-2</v>
      </c>
      <c r="F45" s="94"/>
      <c r="G45" s="94">
        <v>8.5297493672378764</v>
      </c>
      <c r="H45" s="94">
        <v>8.5339512642625408</v>
      </c>
      <c r="I45" s="94"/>
      <c r="J45" s="94">
        <f t="shared" si="2"/>
        <v>4.2018970246644471E-3</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100.54158686265829</v>
      </c>
      <c r="C46" s="92">
        <v>100.70882078158203</v>
      </c>
      <c r="D46" s="92"/>
      <c r="E46" s="92">
        <f t="shared" si="1"/>
        <v>0.16633308080982179</v>
      </c>
      <c r="F46" s="92"/>
      <c r="G46" s="92">
        <v>2.0806392966162224</v>
      </c>
      <c r="H46" s="92">
        <v>2.0841000880588241</v>
      </c>
      <c r="I46" s="92"/>
      <c r="J46" s="92">
        <f t="shared" si="2"/>
        <v>3.4607914426016961E-3</v>
      </c>
    </row>
    <row r="47" spans="1:103" s="57" customFormat="1" ht="15.75" x14ac:dyDescent="0.25">
      <c r="A47" s="58" t="s">
        <v>163</v>
      </c>
      <c r="B47" s="93">
        <v>100.54158686265829</v>
      </c>
      <c r="C47" s="93">
        <v>100.70882078158203</v>
      </c>
      <c r="D47" s="93"/>
      <c r="E47" s="93">
        <f t="shared" si="1"/>
        <v>0.16633308080982179</v>
      </c>
      <c r="F47" s="93"/>
      <c r="G47" s="93">
        <v>2.0806392966162224</v>
      </c>
      <c r="H47" s="93">
        <v>2.0841000880588241</v>
      </c>
      <c r="I47" s="93"/>
      <c r="J47" s="93">
        <f t="shared" si="2"/>
        <v>3.4607914426016961E-3</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92.035675739416916</v>
      </c>
      <c r="C48" s="92">
        <v>91.265656087093419</v>
      </c>
      <c r="D48" s="92"/>
      <c r="E48" s="92">
        <f t="shared" si="1"/>
        <v>-0.83665344567434019</v>
      </c>
      <c r="F48" s="92"/>
      <c r="G48" s="92">
        <v>0.28770865385152256</v>
      </c>
      <c r="H48" s="92">
        <v>0.28530152948557053</v>
      </c>
      <c r="I48" s="92"/>
      <c r="J48" s="92">
        <f t="shared" si="2"/>
        <v>-2.4071243659520292E-3</v>
      </c>
    </row>
    <row r="49" spans="1:103" s="57" customFormat="1" ht="15.75" x14ac:dyDescent="0.25">
      <c r="A49" s="58" t="s">
        <v>93</v>
      </c>
      <c r="B49" s="93">
        <v>92.035675739416916</v>
      </c>
      <c r="C49" s="93">
        <v>91.265656087093419</v>
      </c>
      <c r="D49" s="93"/>
      <c r="E49" s="93">
        <f t="shared" si="1"/>
        <v>-0.83665344567434019</v>
      </c>
      <c r="F49" s="93"/>
      <c r="G49" s="93">
        <v>0.28770865385152256</v>
      </c>
      <c r="H49" s="93">
        <v>0.28530152948557053</v>
      </c>
      <c r="I49" s="93"/>
      <c r="J49" s="93">
        <f t="shared" si="2"/>
        <v>-2.4071243659520292E-3</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85.924938509816144</v>
      </c>
      <c r="C50" s="92">
        <v>85.979248542159496</v>
      </c>
      <c r="D50" s="92"/>
      <c r="E50" s="92">
        <f t="shared" si="1"/>
        <v>6.3206367423984666E-2</v>
      </c>
      <c r="F50" s="92"/>
      <c r="G50" s="92">
        <v>2.1162906997396989</v>
      </c>
      <c r="H50" s="92">
        <v>2.117628330215136</v>
      </c>
      <c r="I50" s="92"/>
      <c r="J50" s="92">
        <f t="shared" si="2"/>
        <v>1.3376304754371127E-3</v>
      </c>
    </row>
    <row r="51" spans="1:103" s="57" customFormat="1" ht="15.75" x14ac:dyDescent="0.25">
      <c r="A51" s="58" t="s">
        <v>164</v>
      </c>
      <c r="B51" s="93">
        <v>85.195113214637757</v>
      </c>
      <c r="C51" s="93">
        <v>85.215568466757489</v>
      </c>
      <c r="D51" s="93"/>
      <c r="E51" s="93">
        <f t="shared" si="1"/>
        <v>2.4009889004084073E-2</v>
      </c>
      <c r="F51" s="93"/>
      <c r="G51" s="93">
        <v>1.8904374814091962</v>
      </c>
      <c r="H51" s="93">
        <v>1.890891373350174</v>
      </c>
      <c r="I51" s="93"/>
      <c r="J51" s="93">
        <f t="shared" si="2"/>
        <v>4.5389194097777974E-4</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92.561953110331771</v>
      </c>
      <c r="C52" s="92">
        <v>92.924137742426325</v>
      </c>
      <c r="D52" s="92"/>
      <c r="E52" s="92">
        <f t="shared" si="1"/>
        <v>0.39128888266093398</v>
      </c>
      <c r="F52" s="92"/>
      <c r="G52" s="92">
        <v>0.22585321833050265</v>
      </c>
      <c r="H52" s="92">
        <v>0.22673695686496187</v>
      </c>
      <c r="I52" s="92"/>
      <c r="J52" s="92">
        <f t="shared" si="2"/>
        <v>8.837385344592219E-4</v>
      </c>
    </row>
    <row r="53" spans="1:103" s="57" customFormat="1" ht="15.75" x14ac:dyDescent="0.25">
      <c r="A53" s="61" t="s">
        <v>144</v>
      </c>
      <c r="B53" s="93">
        <v>95.267535574324484</v>
      </c>
      <c r="C53" s="93">
        <v>95.267535574324484</v>
      </c>
      <c r="D53" s="93"/>
      <c r="E53" s="93">
        <f t="shared" si="1"/>
        <v>0</v>
      </c>
      <c r="F53" s="93"/>
      <c r="G53" s="93">
        <v>0.84530184981679668</v>
      </c>
      <c r="H53" s="93">
        <v>0.84530184981679679</v>
      </c>
      <c r="I53" s="93"/>
      <c r="J53" s="93">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95.267535574324484</v>
      </c>
      <c r="C54" s="92">
        <v>95.267535574324484</v>
      </c>
      <c r="D54" s="92"/>
      <c r="E54" s="92">
        <f t="shared" si="1"/>
        <v>0</v>
      </c>
      <c r="F54" s="92"/>
      <c r="G54" s="92">
        <v>0.84530184981679668</v>
      </c>
      <c r="H54" s="92">
        <v>0.84530184981679679</v>
      </c>
      <c r="I54" s="92"/>
      <c r="J54" s="92">
        <f t="shared" si="2"/>
        <v>0</v>
      </c>
    </row>
    <row r="55" spans="1:103" s="57" customFormat="1" ht="15.75" x14ac:dyDescent="0.25">
      <c r="A55" s="61" t="s">
        <v>143</v>
      </c>
      <c r="B55" s="93">
        <v>91.06946522660327</v>
      </c>
      <c r="C55" s="93">
        <v>91.06946522660327</v>
      </c>
      <c r="D55" s="93"/>
      <c r="E55" s="93">
        <f t="shared" si="1"/>
        <v>0</v>
      </c>
      <c r="F55" s="93"/>
      <c r="G55" s="93">
        <v>0.50509688723416069</v>
      </c>
      <c r="H55" s="93">
        <v>0.5050968872341608</v>
      </c>
      <c r="I55" s="93"/>
      <c r="J55" s="93">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91.06946522660327</v>
      </c>
      <c r="C56" s="92">
        <v>91.06946522660327</v>
      </c>
      <c r="D56" s="92"/>
      <c r="E56" s="92">
        <f t="shared" si="1"/>
        <v>0</v>
      </c>
      <c r="F56" s="92"/>
      <c r="G56" s="92">
        <v>0.50509688723416069</v>
      </c>
      <c r="H56" s="92">
        <v>0.5050968872341608</v>
      </c>
      <c r="I56" s="92"/>
      <c r="J56" s="92">
        <f t="shared" si="2"/>
        <v>0</v>
      </c>
    </row>
    <row r="57" spans="1:103" s="57" customFormat="1" ht="15.75" x14ac:dyDescent="0.25">
      <c r="A57" s="61" t="s">
        <v>142</v>
      </c>
      <c r="B57" s="93">
        <v>111.01894301144364</v>
      </c>
      <c r="C57" s="93">
        <v>111.09353756594741</v>
      </c>
      <c r="D57" s="93"/>
      <c r="E57" s="93">
        <f t="shared" si="1"/>
        <v>6.7190834717356651E-2</v>
      </c>
      <c r="F57" s="93"/>
      <c r="G57" s="93">
        <v>2.6947119799794743</v>
      </c>
      <c r="H57" s="93">
        <v>2.6965225794520511</v>
      </c>
      <c r="I57" s="93"/>
      <c r="J57" s="93">
        <f t="shared" si="2"/>
        <v>1.8105994725767793E-3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98.392799380367578</v>
      </c>
      <c r="C58" s="92">
        <v>98.498018249151727</v>
      </c>
      <c r="D58" s="92"/>
      <c r="E58" s="92">
        <f t="shared" si="1"/>
        <v>0.10693757007298466</v>
      </c>
      <c r="F58" s="92"/>
      <c r="G58" s="92">
        <v>1.6931369128191103</v>
      </c>
      <c r="H58" s="92">
        <v>1.6949475122916879</v>
      </c>
      <c r="I58" s="92"/>
      <c r="J58" s="92">
        <f t="shared" si="2"/>
        <v>1.8105994725776675E-3</v>
      </c>
    </row>
    <row r="59" spans="1:103" s="57" customFormat="1" ht="15.75" x14ac:dyDescent="0.25">
      <c r="A59" s="58" t="s">
        <v>167</v>
      </c>
      <c r="B59" s="93">
        <v>141.77364173348306</v>
      </c>
      <c r="C59" s="93">
        <v>141.77364173348306</v>
      </c>
      <c r="D59" s="93"/>
      <c r="E59" s="93">
        <f t="shared" si="1"/>
        <v>0</v>
      </c>
      <c r="F59" s="93"/>
      <c r="G59" s="93">
        <v>1.0015750671603634</v>
      </c>
      <c r="H59" s="93">
        <v>1.0015750671603634</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126.1383222456584</v>
      </c>
      <c r="C60" s="95">
        <v>126.12790901099766</v>
      </c>
      <c r="D60" s="95"/>
      <c r="E60" s="95">
        <f t="shared" si="1"/>
        <v>-8.2554092010744817E-3</v>
      </c>
      <c r="F60" s="95"/>
      <c r="G60" s="95">
        <v>6.8363548221463413</v>
      </c>
      <c r="H60" s="95">
        <v>6.8357904530813363</v>
      </c>
      <c r="I60" s="95"/>
      <c r="J60" s="95">
        <f t="shared" si="2"/>
        <v>-5.6436906500501038E-4</v>
      </c>
    </row>
    <row r="61" spans="1:103" s="57" customFormat="1" ht="15.75" x14ac:dyDescent="0.25">
      <c r="A61" s="61" t="s">
        <v>141</v>
      </c>
      <c r="B61" s="93">
        <v>104.36906728130742</v>
      </c>
      <c r="C61" s="93">
        <v>104.35140489363874</v>
      </c>
      <c r="D61" s="93"/>
      <c r="E61" s="93">
        <f t="shared" si="1"/>
        <v>-1.6923009976776981E-2</v>
      </c>
      <c r="F61" s="93"/>
      <c r="G61" s="93">
        <v>3.334921304069475</v>
      </c>
      <c r="H61" s="93">
        <v>3.3343569350044704</v>
      </c>
      <c r="I61" s="93"/>
      <c r="J61" s="93">
        <f t="shared" si="2"/>
        <v>-5.6436906500456629E-4</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107.92347363553125</v>
      </c>
      <c r="C62" s="92">
        <v>107.90023508539721</v>
      </c>
      <c r="D62" s="92"/>
      <c r="E62" s="92">
        <f t="shared" si="1"/>
        <v>-2.1532433446791455E-2</v>
      </c>
      <c r="F62" s="92"/>
      <c r="G62" s="92">
        <v>2.6210185040168317</v>
      </c>
      <c r="H62" s="92">
        <v>2.6204541349518262</v>
      </c>
      <c r="I62" s="92"/>
      <c r="J62" s="92">
        <f t="shared" si="2"/>
        <v>-5.6436906500545447E-4</v>
      </c>
    </row>
    <row r="63" spans="1:103" s="57" customFormat="1" ht="15.75" x14ac:dyDescent="0.25">
      <c r="A63" s="58" t="s">
        <v>168</v>
      </c>
      <c r="B63" s="93">
        <v>93.110553321122765</v>
      </c>
      <c r="C63" s="93">
        <v>93.110553321122765</v>
      </c>
      <c r="D63" s="93"/>
      <c r="E63" s="93">
        <f t="shared" si="1"/>
        <v>0</v>
      </c>
      <c r="F63" s="93"/>
      <c r="G63" s="93">
        <v>0.71390280005264406</v>
      </c>
      <c r="H63" s="93">
        <v>0.71390280005264417</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157.40933557439962</v>
      </c>
      <c r="C64" s="92">
        <v>157.40933557439962</v>
      </c>
      <c r="D64" s="92"/>
      <c r="E64" s="92">
        <f t="shared" si="1"/>
        <v>0</v>
      </c>
      <c r="F64" s="92"/>
      <c r="G64" s="92">
        <v>3.5014335180768654</v>
      </c>
      <c r="H64" s="92">
        <v>3.5014335180768663</v>
      </c>
      <c r="I64" s="92"/>
      <c r="J64" s="92">
        <f t="shared" si="2"/>
        <v>0</v>
      </c>
    </row>
    <row r="65" spans="1:103" s="57" customFormat="1" ht="15.75" x14ac:dyDescent="0.25">
      <c r="A65" s="58" t="s">
        <v>19</v>
      </c>
      <c r="B65" s="93">
        <v>163.57117066583655</v>
      </c>
      <c r="C65" s="93">
        <v>163.57117066583655</v>
      </c>
      <c r="D65" s="93"/>
      <c r="E65" s="93">
        <f t="shared" si="1"/>
        <v>0</v>
      </c>
      <c r="F65" s="93"/>
      <c r="G65" s="93">
        <v>2.8659697635359929</v>
      </c>
      <c r="H65" s="93">
        <v>2.8659697635359929</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160.47058823529412</v>
      </c>
      <c r="C66" s="92">
        <v>160.47058823529412</v>
      </c>
      <c r="D66" s="92"/>
      <c r="E66" s="92">
        <f t="shared" si="1"/>
        <v>0</v>
      </c>
      <c r="F66" s="92"/>
      <c r="G66" s="92">
        <v>0.11267911484256139</v>
      </c>
      <c r="H66" s="92">
        <v>0.11267911484256139</v>
      </c>
      <c r="I66" s="92"/>
      <c r="J66" s="92">
        <f t="shared" si="2"/>
        <v>0</v>
      </c>
    </row>
    <row r="67" spans="1:103" s="57" customFormat="1" ht="15.75" x14ac:dyDescent="0.25">
      <c r="A67" s="58" t="s">
        <v>108</v>
      </c>
      <c r="B67" s="93">
        <v>130.02298850574718</v>
      </c>
      <c r="C67" s="93">
        <v>130.02298850574718</v>
      </c>
      <c r="D67" s="93"/>
      <c r="E67" s="93">
        <f t="shared" si="1"/>
        <v>0</v>
      </c>
      <c r="F67" s="93"/>
      <c r="G67" s="93">
        <v>0.52278463969831124</v>
      </c>
      <c r="H67" s="93">
        <v>0.52278463969831135</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103.00512657049373</v>
      </c>
      <c r="C68" s="95">
        <v>103.58334017954577</v>
      </c>
      <c r="D68" s="95"/>
      <c r="E68" s="95">
        <f t="shared" si="1"/>
        <v>0.56134449643758799</v>
      </c>
      <c r="F68" s="95"/>
      <c r="G68" s="95">
        <v>5.601287250518606</v>
      </c>
      <c r="H68" s="95">
        <v>5.6327297682290514</v>
      </c>
      <c r="I68" s="95"/>
      <c r="J68" s="95">
        <f t="shared" si="2"/>
        <v>3.1442517710445372E-2</v>
      </c>
    </row>
    <row r="69" spans="1:103" s="57" customFormat="1" ht="15.75" x14ac:dyDescent="0.25">
      <c r="A69" s="61" t="s">
        <v>150</v>
      </c>
      <c r="B69" s="93">
        <v>93.644113387836029</v>
      </c>
      <c r="C69" s="93">
        <v>93.950933740577682</v>
      </c>
      <c r="D69" s="93"/>
      <c r="E69" s="93">
        <f t="shared" si="1"/>
        <v>0.32764510404506009</v>
      </c>
      <c r="F69" s="93"/>
      <c r="G69" s="93">
        <v>2.4110702610144981</v>
      </c>
      <c r="H69" s="93">
        <v>2.4189700146797986</v>
      </c>
      <c r="I69" s="93"/>
      <c r="J69" s="93">
        <f t="shared" si="2"/>
        <v>7.8997536653004907E-3</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98.03931902682973</v>
      </c>
      <c r="C70" s="92">
        <v>97.55231034210189</v>
      </c>
      <c r="D70" s="92"/>
      <c r="E70" s="92">
        <f t="shared" si="1"/>
        <v>-0.49674833481305747</v>
      </c>
      <c r="F70" s="92"/>
      <c r="G70" s="92">
        <v>1.6986224404440691</v>
      </c>
      <c r="H70" s="92">
        <v>1.6901845617564024</v>
      </c>
      <c r="I70" s="92"/>
      <c r="J70" s="92">
        <f t="shared" si="2"/>
        <v>-8.4378786876666556E-3</v>
      </c>
    </row>
    <row r="71" spans="1:103" s="57" customFormat="1" ht="15.75" x14ac:dyDescent="0.25">
      <c r="A71" s="58" t="s">
        <v>169</v>
      </c>
      <c r="B71" s="93">
        <v>68.831780177236894</v>
      </c>
      <c r="C71" s="93">
        <v>71.994978301281819</v>
      </c>
      <c r="D71" s="93"/>
      <c r="E71" s="93">
        <f t="shared" ref="E71:E115" si="3">((C71/B71-1)*100)</f>
        <v>4.5955489105467207</v>
      </c>
      <c r="F71" s="93"/>
      <c r="G71" s="93">
        <v>0.35550992212210253</v>
      </c>
      <c r="H71" s="93">
        <v>0.37184755447507034</v>
      </c>
      <c r="I71" s="93"/>
      <c r="J71" s="93">
        <f t="shared" si="2"/>
        <v>1.6337632352967812E-2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109.61379205931485</v>
      </c>
      <c r="D72" s="92"/>
      <c r="E72" s="92">
        <f t="shared" si="3"/>
        <v>0</v>
      </c>
      <c r="F72" s="92"/>
      <c r="G72" s="92">
        <v>0.35693789844832619</v>
      </c>
      <c r="H72" s="92">
        <v>0.35693789844832619</v>
      </c>
      <c r="I72" s="92"/>
      <c r="J72" s="92">
        <f t="shared" ref="J72:J115" si="4">H72-G72</f>
        <v>0</v>
      </c>
    </row>
    <row r="73" spans="1:103" s="57" customFormat="1" ht="15.75" x14ac:dyDescent="0.25">
      <c r="A73" s="61" t="s">
        <v>111</v>
      </c>
      <c r="B73" s="93">
        <v>111.42309379494904</v>
      </c>
      <c r="C73" s="93">
        <v>112.24535999659768</v>
      </c>
      <c r="D73" s="93"/>
      <c r="E73" s="93">
        <f t="shared" si="3"/>
        <v>0.73796748379815202</v>
      </c>
      <c r="F73" s="93"/>
      <c r="G73" s="93">
        <v>3.1902169895041088</v>
      </c>
      <c r="H73" s="93">
        <v>3.2137597535492533</v>
      </c>
      <c r="I73" s="93"/>
      <c r="J73" s="93">
        <f t="shared" si="4"/>
        <v>2.3542764045144438E-2</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112.04659077801554</v>
      </c>
      <c r="C74" s="92">
        <v>112.04659077801554</v>
      </c>
      <c r="D74" s="92"/>
      <c r="E74" s="92">
        <f t="shared" si="3"/>
        <v>0</v>
      </c>
      <c r="F74" s="92"/>
      <c r="G74" s="92">
        <v>1.0942109741215607</v>
      </c>
      <c r="H74" s="92">
        <v>1.0942109741215607</v>
      </c>
      <c r="I74" s="92"/>
      <c r="J74" s="92">
        <f t="shared" si="4"/>
        <v>0</v>
      </c>
    </row>
    <row r="75" spans="1:103" s="57" customFormat="1" ht="15.75" x14ac:dyDescent="0.25">
      <c r="A75" s="58" t="s">
        <v>172</v>
      </c>
      <c r="B75" s="93">
        <v>105.45638732707683</v>
      </c>
      <c r="C75" s="93">
        <v>111.18959554101251</v>
      </c>
      <c r="D75" s="93"/>
      <c r="E75" s="93">
        <f t="shared" si="3"/>
        <v>5.4365680062165689</v>
      </c>
      <c r="F75" s="93"/>
      <c r="G75" s="93">
        <v>0.43304459758847896</v>
      </c>
      <c r="H75" s="93">
        <v>0.45658736163362346</v>
      </c>
      <c r="I75" s="93"/>
      <c r="J75" s="93">
        <f t="shared" si="4"/>
        <v>2.3542764045144493E-2</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1.6629614177940684</v>
      </c>
      <c r="H76" s="92">
        <v>1.6629614177940686</v>
      </c>
      <c r="I76" s="92"/>
      <c r="J76" s="92">
        <f t="shared" si="4"/>
        <v>0</v>
      </c>
    </row>
    <row r="77" spans="1:103" s="57" customFormat="1" ht="15.75" x14ac:dyDescent="0.25">
      <c r="A77" s="55" t="s">
        <v>4</v>
      </c>
      <c r="B77" s="94">
        <v>101.27220658908458</v>
      </c>
      <c r="C77" s="94">
        <v>101.27220658908458</v>
      </c>
      <c r="D77" s="94"/>
      <c r="E77" s="94">
        <f t="shared" si="3"/>
        <v>0</v>
      </c>
      <c r="F77" s="94"/>
      <c r="G77" s="94">
        <v>4.811473654851417</v>
      </c>
      <c r="H77" s="94">
        <v>4.8114736548514179</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85.667956746601391</v>
      </c>
      <c r="C78" s="92">
        <v>85.667956746601391</v>
      </c>
      <c r="D78" s="92"/>
      <c r="E78" s="92">
        <f t="shared" si="3"/>
        <v>0</v>
      </c>
      <c r="F78" s="92"/>
      <c r="G78" s="92">
        <v>0.99323006067883135</v>
      </c>
      <c r="H78" s="92">
        <v>0.99323006067883135</v>
      </c>
      <c r="I78" s="92"/>
      <c r="J78" s="92">
        <f t="shared" si="4"/>
        <v>0</v>
      </c>
    </row>
    <row r="79" spans="1:103" s="57" customFormat="1" ht="15.75" x14ac:dyDescent="0.25">
      <c r="A79" s="58" t="s">
        <v>174</v>
      </c>
      <c r="B79" s="93">
        <v>85.667956746601391</v>
      </c>
      <c r="C79" s="93">
        <v>85.667956746601391</v>
      </c>
      <c r="D79" s="93"/>
      <c r="E79" s="93">
        <f t="shared" si="3"/>
        <v>0</v>
      </c>
      <c r="F79" s="93"/>
      <c r="G79" s="93">
        <v>0.99323006067883135</v>
      </c>
      <c r="H79" s="93">
        <v>0.99323006067883135</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3.8182435941725861</v>
      </c>
      <c r="H80" s="92">
        <v>3.8182435941725861</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3.8182435941725861</v>
      </c>
      <c r="H81" s="93">
        <v>3.8182435941725861</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98.697706960899396</v>
      </c>
      <c r="C82" s="95">
        <v>98.323147748731529</v>
      </c>
      <c r="D82" s="95"/>
      <c r="E82" s="95">
        <f t="shared" si="3"/>
        <v>-0.37950143291196614</v>
      </c>
      <c r="F82" s="95"/>
      <c r="G82" s="95">
        <v>5.0367407935227098</v>
      </c>
      <c r="H82" s="95">
        <v>5.0176262900392299</v>
      </c>
      <c r="I82" s="95"/>
      <c r="J82" s="95">
        <f t="shared" si="4"/>
        <v>-1.9114503483479872E-2</v>
      </c>
    </row>
    <row r="83" spans="1:103" s="57" customFormat="1" ht="15.75" x14ac:dyDescent="0.25">
      <c r="A83" s="61" t="s">
        <v>138</v>
      </c>
      <c r="B83" s="93">
        <v>88.619988856536651</v>
      </c>
      <c r="C83" s="93">
        <v>88.090829268112088</v>
      </c>
      <c r="D83" s="93"/>
      <c r="E83" s="93">
        <f t="shared" si="3"/>
        <v>-0.59711087222229509</v>
      </c>
      <c r="F83" s="93"/>
      <c r="G83" s="93">
        <v>2.4028227296359814</v>
      </c>
      <c r="H83" s="93">
        <v>2.3884752138770966</v>
      </c>
      <c r="I83" s="93"/>
      <c r="J83" s="93">
        <f t="shared" si="4"/>
        <v>-1.4347515758884821E-2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70.914701200365428</v>
      </c>
      <c r="C84" s="92">
        <v>69.635124235758653</v>
      </c>
      <c r="D84" s="92"/>
      <c r="E84" s="92">
        <f t="shared" si="3"/>
        <v>-1.8043888544230113</v>
      </c>
      <c r="F84" s="92"/>
      <c r="G84" s="92">
        <v>0.79514544349546379</v>
      </c>
      <c r="H84" s="92">
        <v>0.78079792773657919</v>
      </c>
      <c r="I84" s="92"/>
      <c r="J84" s="92">
        <f t="shared" si="4"/>
        <v>-1.4347515758884599E-2</v>
      </c>
    </row>
    <row r="85" spans="1:103" s="57" customFormat="1" ht="15.75" x14ac:dyDescent="0.25">
      <c r="A85" s="58" t="s">
        <v>177</v>
      </c>
      <c r="B85" s="93">
        <v>93.019379760728725</v>
      </c>
      <c r="C85" s="93">
        <v>93.019379760728725</v>
      </c>
      <c r="D85" s="93"/>
      <c r="E85" s="93">
        <f t="shared" si="3"/>
        <v>0</v>
      </c>
      <c r="F85" s="93"/>
      <c r="G85" s="93">
        <v>0.13993590130245315</v>
      </c>
      <c r="H85" s="93">
        <v>0.13993590130245318</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99.71833726732298</v>
      </c>
      <c r="C86" s="92">
        <v>99.71833726732298</v>
      </c>
      <c r="D86" s="92"/>
      <c r="E86" s="92">
        <f t="shared" si="3"/>
        <v>0</v>
      </c>
      <c r="F86" s="92"/>
      <c r="G86" s="92">
        <v>1.3586027236525937</v>
      </c>
      <c r="H86" s="92">
        <v>1.3586027236525939</v>
      </c>
      <c r="I86" s="92"/>
      <c r="J86" s="92">
        <f t="shared" si="4"/>
        <v>0</v>
      </c>
    </row>
    <row r="87" spans="1:103" s="57" customFormat="1" ht="15.75" x14ac:dyDescent="0.25">
      <c r="A87" s="58" t="s">
        <v>178</v>
      </c>
      <c r="B87" s="93">
        <v>141.31638512047454</v>
      </c>
      <c r="C87" s="93">
        <v>141.31638512047454</v>
      </c>
      <c r="D87" s="93"/>
      <c r="E87" s="93">
        <f t="shared" si="3"/>
        <v>0</v>
      </c>
      <c r="F87" s="93"/>
      <c r="G87" s="93">
        <v>0.1091386611854705</v>
      </c>
      <c r="H87" s="93">
        <v>0.10913866118547051</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0.76458043551000709</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0.76458043551000709</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113.43778088472017</v>
      </c>
      <c r="C90" s="92">
        <v>113.43778088472017</v>
      </c>
      <c r="D90" s="92"/>
      <c r="E90" s="92">
        <f t="shared" si="3"/>
        <v>0</v>
      </c>
      <c r="F90" s="92"/>
      <c r="G90" s="92">
        <v>0.99682984485789294</v>
      </c>
      <c r="H90" s="92">
        <v>0.99682984485789294</v>
      </c>
      <c r="I90" s="92"/>
      <c r="J90" s="92">
        <f t="shared" si="4"/>
        <v>0</v>
      </c>
    </row>
    <row r="91" spans="1:103" s="57" customFormat="1" ht="15.75" x14ac:dyDescent="0.25">
      <c r="A91" s="58" t="s">
        <v>180</v>
      </c>
      <c r="B91" s="93">
        <v>143.42317105079044</v>
      </c>
      <c r="C91" s="93">
        <v>143.42317105079044</v>
      </c>
      <c r="D91" s="93"/>
      <c r="E91" s="93">
        <f t="shared" si="3"/>
        <v>0</v>
      </c>
      <c r="F91" s="93"/>
      <c r="G91" s="93">
        <v>0.1724484344311534</v>
      </c>
      <c r="H91" s="93">
        <v>0.1724484344311534</v>
      </c>
      <c r="I91" s="93"/>
      <c r="J91" s="93">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108.68454631959902</v>
      </c>
      <c r="C92" s="92">
        <v>108.68454631959902</v>
      </c>
      <c r="D92" s="92"/>
      <c r="E92" s="92">
        <f t="shared" si="3"/>
        <v>0</v>
      </c>
      <c r="F92" s="92"/>
      <c r="G92" s="92">
        <v>0.82438141042673974</v>
      </c>
      <c r="H92" s="92">
        <v>0.82438141042673985</v>
      </c>
      <c r="I92" s="92"/>
      <c r="J92" s="92">
        <f t="shared" si="4"/>
        <v>0</v>
      </c>
    </row>
    <row r="93" spans="1:103" s="57" customFormat="1" ht="15.75" x14ac:dyDescent="0.25">
      <c r="A93" s="61" t="s">
        <v>151</v>
      </c>
      <c r="B93" s="93">
        <v>104.94957109488966</v>
      </c>
      <c r="C93" s="93">
        <v>104.37617412748025</v>
      </c>
      <c r="D93" s="93"/>
      <c r="E93" s="93">
        <f t="shared" si="3"/>
        <v>-0.54635475059824357</v>
      </c>
      <c r="F93" s="93"/>
      <c r="G93" s="93">
        <v>0.87250778351882763</v>
      </c>
      <c r="H93" s="93">
        <v>0.86774079579423313</v>
      </c>
      <c r="I93" s="93"/>
      <c r="J93" s="93">
        <f t="shared" si="4"/>
        <v>-4.7669877245944958E-3</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106.50868675389727</v>
      </c>
      <c r="C94" s="92">
        <v>106.50868675389727</v>
      </c>
      <c r="D94" s="92"/>
      <c r="E94" s="92">
        <f t="shared" si="3"/>
        <v>0</v>
      </c>
      <c r="F94" s="92"/>
      <c r="G94" s="92">
        <v>0.28983745606525213</v>
      </c>
      <c r="H94" s="92">
        <v>0.28983745606525213</v>
      </c>
      <c r="I94" s="92"/>
      <c r="J94" s="92">
        <f t="shared" si="4"/>
        <v>0</v>
      </c>
    </row>
    <row r="95" spans="1:103" s="57" customFormat="1" ht="15.75" x14ac:dyDescent="0.25">
      <c r="A95" s="58" t="s">
        <v>181</v>
      </c>
      <c r="B95" s="93">
        <v>104.19089798456</v>
      </c>
      <c r="C95" s="93">
        <v>103.33848332003177</v>
      </c>
      <c r="D95" s="93"/>
      <c r="E95" s="93">
        <f t="shared" si="3"/>
        <v>-0.81812776453327185</v>
      </c>
      <c r="F95" s="93"/>
      <c r="G95" s="93">
        <v>0.58267032745357561</v>
      </c>
      <c r="H95" s="93">
        <v>0.577903339728981</v>
      </c>
      <c r="I95" s="93"/>
      <c r="J95" s="93">
        <f t="shared" si="4"/>
        <v>-4.7669877245946068E-3</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133.11915518648536</v>
      </c>
      <c r="D96" s="95"/>
      <c r="E96" s="95">
        <f t="shared" si="3"/>
        <v>0</v>
      </c>
      <c r="F96" s="95"/>
      <c r="G96" s="95">
        <v>3.3257772455646495</v>
      </c>
      <c r="H96" s="95">
        <v>3.3257772455646499</v>
      </c>
      <c r="I96" s="95"/>
      <c r="J96" s="95">
        <f t="shared" si="4"/>
        <v>0</v>
      </c>
    </row>
    <row r="97" spans="1:103" s="57" customFormat="1" ht="15.75" x14ac:dyDescent="0.25">
      <c r="A97" s="61" t="s">
        <v>135</v>
      </c>
      <c r="B97" s="93">
        <v>140.40183998572448</v>
      </c>
      <c r="C97" s="93">
        <v>140.40183998572448</v>
      </c>
      <c r="D97" s="93"/>
      <c r="E97" s="93">
        <f t="shared" si="3"/>
        <v>0</v>
      </c>
      <c r="F97" s="93"/>
      <c r="G97" s="93">
        <v>0.93726084942762489</v>
      </c>
      <c r="H97" s="93">
        <v>0.937260849427625</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0.93726084942762489</v>
      </c>
      <c r="H98" s="92">
        <v>0.937260849427625</v>
      </c>
      <c r="I98" s="92"/>
      <c r="J98" s="92">
        <f t="shared" si="4"/>
        <v>0</v>
      </c>
    </row>
    <row r="99" spans="1:103" s="57" customFormat="1" ht="15.75" x14ac:dyDescent="0.25">
      <c r="A99" s="61" t="s">
        <v>118</v>
      </c>
      <c r="B99" s="93">
        <v>130.52120292839754</v>
      </c>
      <c r="C99" s="93">
        <v>130.52120292839754</v>
      </c>
      <c r="D99" s="93"/>
      <c r="E99" s="93">
        <f t="shared" si="3"/>
        <v>0</v>
      </c>
      <c r="F99" s="93"/>
      <c r="G99" s="93">
        <v>2.246845082828155</v>
      </c>
      <c r="H99" s="93">
        <v>2.2468450828281554</v>
      </c>
      <c r="I99" s="93"/>
      <c r="J99" s="93">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130.52120292839754</v>
      </c>
      <c r="D100" s="92"/>
      <c r="E100" s="92">
        <f t="shared" si="3"/>
        <v>0</v>
      </c>
      <c r="F100" s="92"/>
      <c r="G100" s="92">
        <v>2.246845082828155</v>
      </c>
      <c r="H100" s="92">
        <v>2.2468450828281554</v>
      </c>
      <c r="I100" s="92"/>
      <c r="J100" s="92">
        <f t="shared" si="4"/>
        <v>0</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0.14167131330887006</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0.14167131330887006</v>
      </c>
      <c r="I102" s="92"/>
      <c r="J102" s="92">
        <f t="shared" si="4"/>
        <v>0</v>
      </c>
    </row>
    <row r="103" spans="1:103" s="57" customFormat="1" ht="15.75" x14ac:dyDescent="0.25">
      <c r="A103" s="55" t="s">
        <v>131</v>
      </c>
      <c r="B103" s="94">
        <v>128.45738044625608</v>
      </c>
      <c r="C103" s="94">
        <v>128.4664849401322</v>
      </c>
      <c r="D103" s="94"/>
      <c r="E103" s="94">
        <f t="shared" si="3"/>
        <v>7.0875599708530856E-3</v>
      </c>
      <c r="F103" s="94"/>
      <c r="G103" s="94">
        <v>3.8849974757323613</v>
      </c>
      <c r="H103" s="94">
        <v>3.885272827258321</v>
      </c>
      <c r="I103" s="94"/>
      <c r="J103" s="94">
        <f t="shared" si="4"/>
        <v>2.7535152595969947E-4</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128.63578694934395</v>
      </c>
      <c r="C104" s="92">
        <v>128.64518771600194</v>
      </c>
      <c r="D104" s="92"/>
      <c r="E104" s="92">
        <f t="shared" si="3"/>
        <v>7.3080492458021951E-3</v>
      </c>
      <c r="F104" s="92"/>
      <c r="G104" s="92">
        <v>3.7677842156881214</v>
      </c>
      <c r="H104" s="92">
        <v>3.7680595672140802</v>
      </c>
      <c r="I104" s="92"/>
      <c r="J104" s="92">
        <f t="shared" si="4"/>
        <v>2.7535152595881129E-4</v>
      </c>
    </row>
    <row r="105" spans="1:103" s="57" customFormat="1" ht="15.75" x14ac:dyDescent="0.25">
      <c r="A105" s="58" t="s">
        <v>183</v>
      </c>
      <c r="B105" s="93">
        <v>128.63578694934395</v>
      </c>
      <c r="C105" s="93">
        <v>128.64518771600194</v>
      </c>
      <c r="D105" s="93"/>
      <c r="E105" s="93">
        <f t="shared" si="3"/>
        <v>7.3080492458021951E-3</v>
      </c>
      <c r="F105" s="93"/>
      <c r="G105" s="93">
        <v>3.7677842156881214</v>
      </c>
      <c r="H105" s="93">
        <v>3.7680595672140802</v>
      </c>
      <c r="I105" s="93"/>
      <c r="J105" s="93">
        <f t="shared" si="4"/>
        <v>2.7535152595881129E-4</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0.11721326004424018</v>
      </c>
      <c r="H106" s="92">
        <v>0.11721326004424019</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0.11721326004424018</v>
      </c>
      <c r="H107" s="93">
        <v>0.11721326004424019</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97.483477324055258</v>
      </c>
      <c r="C108" s="95">
        <v>97.545769515911459</v>
      </c>
      <c r="D108" s="95"/>
      <c r="E108" s="95">
        <f t="shared" si="3"/>
        <v>6.3900256295879032E-2</v>
      </c>
      <c r="F108" s="95"/>
      <c r="G108" s="95">
        <v>7.0003577036862454</v>
      </c>
      <c r="H108" s="95">
        <v>7.0048309502005308</v>
      </c>
      <c r="I108" s="95"/>
      <c r="J108" s="95">
        <f t="shared" si="4"/>
        <v>4.4732465142853783E-3</v>
      </c>
    </row>
    <row r="109" spans="1:103" s="57" customFormat="1" ht="15.75" x14ac:dyDescent="0.25">
      <c r="A109" s="61" t="s">
        <v>125</v>
      </c>
      <c r="B109" s="93">
        <v>98.606548092282736</v>
      </c>
      <c r="C109" s="93">
        <v>98.751545469356387</v>
      </c>
      <c r="D109" s="93"/>
      <c r="E109" s="93">
        <f t="shared" si="3"/>
        <v>0.14704639791056628</v>
      </c>
      <c r="F109" s="93"/>
      <c r="G109" s="93">
        <v>5.1710790140879626</v>
      </c>
      <c r="H109" s="93">
        <v>5.1786828995112888</v>
      </c>
      <c r="I109" s="93"/>
      <c r="J109" s="93">
        <f>H109-G109</f>
        <v>7.6038854233262398E-3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123.90868540248772</v>
      </c>
      <c r="C110" s="92">
        <v>123.90868540248772</v>
      </c>
      <c r="D110" s="92"/>
      <c r="E110" s="92">
        <f t="shared" si="3"/>
        <v>0</v>
      </c>
      <c r="F110" s="92"/>
      <c r="G110" s="92">
        <v>0.14415760632543703</v>
      </c>
      <c r="H110" s="92">
        <v>0.14415760632543703</v>
      </c>
      <c r="I110" s="92"/>
      <c r="J110" s="92">
        <f t="shared" si="4"/>
        <v>0</v>
      </c>
    </row>
    <row r="111" spans="1:103" s="57" customFormat="1" ht="15.75" x14ac:dyDescent="0.25">
      <c r="A111" s="58" t="s">
        <v>185</v>
      </c>
      <c r="B111" s="93">
        <v>98.03248327664538</v>
      </c>
      <c r="C111" s="93">
        <v>98.180770411082904</v>
      </c>
      <c r="D111" s="93"/>
      <c r="E111" s="93">
        <f t="shared" si="3"/>
        <v>0.15126326446210925</v>
      </c>
      <c r="F111" s="93"/>
      <c r="G111" s="93">
        <v>5.0269214077625239</v>
      </c>
      <c r="H111" s="93">
        <v>5.0345252931858511</v>
      </c>
      <c r="I111" s="93"/>
      <c r="J111" s="93">
        <f t="shared" si="4"/>
        <v>7.603885423327128E-3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76.729768165822989</v>
      </c>
      <c r="C112" s="92">
        <v>76.060709476843456</v>
      </c>
      <c r="D112" s="92"/>
      <c r="E112" s="92">
        <f t="shared" si="3"/>
        <v>-0.87196756222905902</v>
      </c>
      <c r="F112" s="92"/>
      <c r="G112" s="92">
        <v>0.35903157922971574</v>
      </c>
      <c r="H112" s="92">
        <v>0.35590094032067388</v>
      </c>
      <c r="I112" s="92"/>
      <c r="J112" s="92">
        <f t="shared" si="4"/>
        <v>-3.1306389090418607E-3</v>
      </c>
    </row>
    <row r="113" spans="1:103" s="57" customFormat="1" ht="15.75" x14ac:dyDescent="0.25">
      <c r="A113" s="58" t="s">
        <v>126</v>
      </c>
      <c r="B113" s="93">
        <v>76.729768165822989</v>
      </c>
      <c r="C113" s="93">
        <v>76.060709476843456</v>
      </c>
      <c r="D113" s="93"/>
      <c r="E113" s="93">
        <f t="shared" si="3"/>
        <v>-0.87196756222905902</v>
      </c>
      <c r="F113" s="93"/>
      <c r="G113" s="93">
        <v>0.35903157922971574</v>
      </c>
      <c r="H113" s="93">
        <v>0.35590094032067388</v>
      </c>
      <c r="I113" s="93"/>
      <c r="J113" s="93">
        <f t="shared" si="4"/>
        <v>-3.1306389090418607E-3</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1.4702471103685693</v>
      </c>
      <c r="H114" s="92">
        <v>1.470247110368569</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1.4702471103685693</v>
      </c>
      <c r="H115" s="93">
        <v>1.470247110368569</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6"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90" t="s">
        <v>56</v>
      </c>
      <c r="B3" s="192" t="s">
        <v>242</v>
      </c>
      <c r="C3" s="192"/>
      <c r="D3" s="102"/>
      <c r="E3" s="185" t="s">
        <v>243</v>
      </c>
      <c r="F3" s="89"/>
      <c r="G3" s="189" t="s">
        <v>244</v>
      </c>
      <c r="H3" s="189"/>
      <c r="I3" s="89"/>
      <c r="J3" s="185" t="s">
        <v>245</v>
      </c>
    </row>
    <row r="4" spans="1:13" ht="36" customHeight="1" x14ac:dyDescent="0.25">
      <c r="A4" s="191"/>
      <c r="B4" s="83">
        <v>43344</v>
      </c>
      <c r="C4" s="116">
        <v>43374</v>
      </c>
      <c r="D4" s="131"/>
      <c r="E4" s="155" t="s">
        <v>266</v>
      </c>
      <c r="F4" s="131"/>
      <c r="G4" s="116">
        <v>43344</v>
      </c>
      <c r="H4" s="116">
        <v>43374</v>
      </c>
      <c r="I4" s="84"/>
      <c r="J4" s="155" t="s">
        <v>267</v>
      </c>
    </row>
    <row r="5" spans="1:13" s="57" customFormat="1" ht="15.75" x14ac:dyDescent="0.25">
      <c r="A5" s="62" t="s">
        <v>241</v>
      </c>
      <c r="B5" s="91">
        <v>112.64940273113903</v>
      </c>
      <c r="C5" s="91">
        <v>112.63502817149774</v>
      </c>
      <c r="D5" s="91"/>
      <c r="E5" s="91">
        <f>((C5/B5-1)*100)</f>
        <v>-1.2760440173487098E-2</v>
      </c>
      <c r="F5" s="91"/>
      <c r="G5" s="91">
        <v>112.64940273113903</v>
      </c>
      <c r="H5" s="91">
        <v>112.63502817149774</v>
      </c>
      <c r="I5" s="103"/>
      <c r="J5" s="91">
        <f>((H5-G5))</f>
        <v>-1.4374559641296969E-2</v>
      </c>
    </row>
    <row r="6" spans="1:13" ht="8.25" customHeight="1" x14ac:dyDescent="0.25">
      <c r="A6" s="39"/>
      <c r="B6" s="90"/>
      <c r="C6" s="90"/>
      <c r="D6" s="90"/>
      <c r="E6" s="90"/>
      <c r="F6" s="90"/>
      <c r="G6" s="90"/>
      <c r="H6" s="90"/>
      <c r="J6" s="90"/>
    </row>
    <row r="7" spans="1:13" ht="15.75" x14ac:dyDescent="0.25">
      <c r="A7" s="33" t="s">
        <v>127</v>
      </c>
      <c r="B7" s="90">
        <v>108.5165758023609</v>
      </c>
      <c r="C7" s="90">
        <v>107.53648964039078</v>
      </c>
      <c r="D7" s="90"/>
      <c r="E7" s="90">
        <f t="shared" ref="E7:E70" si="0">((C7/B7-1)*100)</f>
        <v>-0.90316723940417898</v>
      </c>
      <c r="F7" s="90"/>
      <c r="G7" s="90">
        <v>25.809704591471892</v>
      </c>
      <c r="H7" s="90">
        <v>25.576599795014722</v>
      </c>
      <c r="J7" s="90">
        <f>H7-G7</f>
        <v>-0.23310479645716953</v>
      </c>
      <c r="L7" s="1"/>
      <c r="M7" s="1"/>
    </row>
    <row r="8" spans="1:13" s="57" customFormat="1" ht="15.75" x14ac:dyDescent="0.25">
      <c r="A8" s="61" t="s">
        <v>57</v>
      </c>
      <c r="B8" s="93">
        <v>108.6628591322719</v>
      </c>
      <c r="C8" s="93">
        <v>107.67176297779599</v>
      </c>
      <c r="D8" s="93"/>
      <c r="E8" s="93">
        <f t="shared" si="0"/>
        <v>-0.91208363408649129</v>
      </c>
      <c r="F8" s="93"/>
      <c r="G8" s="93">
        <v>23.497151597674684</v>
      </c>
      <c r="H8" s="93">
        <v>23.2828379234758</v>
      </c>
      <c r="I8" s="103"/>
      <c r="J8" s="93">
        <f t="shared" ref="J8:J71" si="1">H8-G8</f>
        <v>-0.21431367419888403</v>
      </c>
      <c r="L8" s="1"/>
      <c r="M8" s="1"/>
    </row>
    <row r="9" spans="1:13" ht="15.75" x14ac:dyDescent="0.25">
      <c r="A9" s="35" t="s">
        <v>58</v>
      </c>
      <c r="B9" s="92">
        <v>107.96027930411944</v>
      </c>
      <c r="C9" s="92">
        <v>108.31781698949524</v>
      </c>
      <c r="D9" s="92"/>
      <c r="E9" s="92">
        <f t="shared" si="0"/>
        <v>0.33117521340291223</v>
      </c>
      <c r="F9" s="92"/>
      <c r="G9" s="92">
        <v>3.1499070474307276</v>
      </c>
      <c r="H9" s="92">
        <v>3.1603387588170495</v>
      </c>
      <c r="J9" s="92">
        <f t="shared" si="1"/>
        <v>1.0431711386321929E-2</v>
      </c>
      <c r="L9" s="1"/>
      <c r="M9" s="1"/>
    </row>
    <row r="10" spans="1:13" s="57" customFormat="1" ht="15.75" x14ac:dyDescent="0.25">
      <c r="A10" s="58" t="s">
        <v>62</v>
      </c>
      <c r="B10" s="93">
        <v>96.7620735142239</v>
      </c>
      <c r="C10" s="93">
        <v>96.900584887463793</v>
      </c>
      <c r="D10" s="93"/>
      <c r="E10" s="93">
        <f t="shared" si="0"/>
        <v>0.14314634671355186</v>
      </c>
      <c r="F10" s="93"/>
      <c r="G10" s="93">
        <v>1.2529028108396392</v>
      </c>
      <c r="H10" s="93">
        <v>1.2546962954412273</v>
      </c>
      <c r="I10" s="103"/>
      <c r="J10" s="93">
        <f t="shared" si="1"/>
        <v>1.7934846015881245E-3</v>
      </c>
      <c r="L10" s="1"/>
      <c r="M10" s="1"/>
    </row>
    <row r="11" spans="1:13" ht="15.75" x14ac:dyDescent="0.25">
      <c r="A11" s="35" t="s">
        <v>63</v>
      </c>
      <c r="B11" s="92">
        <v>98.308048254311331</v>
      </c>
      <c r="C11" s="92">
        <v>100.56598013910141</v>
      </c>
      <c r="D11" s="92"/>
      <c r="E11" s="92">
        <f t="shared" si="0"/>
        <v>2.2967925056848637</v>
      </c>
      <c r="F11" s="92"/>
      <c r="G11" s="92">
        <v>7.5136078715439796</v>
      </c>
      <c r="H11" s="92">
        <v>7.6861798540441493</v>
      </c>
      <c r="J11" s="92">
        <f t="shared" si="1"/>
        <v>0.1725719825001697</v>
      </c>
      <c r="L11" s="1"/>
      <c r="M11" s="1"/>
    </row>
    <row r="12" spans="1:13" s="57" customFormat="1" ht="15.75" x14ac:dyDescent="0.25">
      <c r="A12" s="58" t="s">
        <v>152</v>
      </c>
      <c r="B12" s="93">
        <v>103.12953047970065</v>
      </c>
      <c r="C12" s="93">
        <v>102.19446885548422</v>
      </c>
      <c r="D12" s="93"/>
      <c r="E12" s="93">
        <f t="shared" si="0"/>
        <v>-0.90668659099585325</v>
      </c>
      <c r="F12" s="93"/>
      <c r="G12" s="93">
        <v>3.6990122752129637</v>
      </c>
      <c r="H12" s="93">
        <v>3.6654738269143174</v>
      </c>
      <c r="I12" s="103"/>
      <c r="J12" s="93">
        <f t="shared" si="1"/>
        <v>-3.3538448298646273E-2</v>
      </c>
      <c r="L12" s="1"/>
      <c r="M12" s="1"/>
    </row>
    <row r="13" spans="1:13" ht="15.75" x14ac:dyDescent="0.25">
      <c r="A13" s="35" t="s">
        <v>153</v>
      </c>
      <c r="B13" s="92">
        <v>89.453934372662943</v>
      </c>
      <c r="C13" s="92">
        <v>88.915847622109496</v>
      </c>
      <c r="D13" s="92"/>
      <c r="E13" s="92">
        <f t="shared" si="0"/>
        <v>-0.60152385060202596</v>
      </c>
      <c r="F13" s="92"/>
      <c r="G13" s="92">
        <v>0.52532193704994101</v>
      </c>
      <c r="H13" s="92">
        <v>0.52216200030614102</v>
      </c>
      <c r="J13" s="92">
        <f t="shared" si="1"/>
        <v>-3.1599367437999959E-3</v>
      </c>
      <c r="L13" s="1"/>
      <c r="M13" s="1"/>
    </row>
    <row r="14" spans="1:13" s="57" customFormat="1" ht="15.75" x14ac:dyDescent="0.25">
      <c r="A14" s="58" t="s">
        <v>69</v>
      </c>
      <c r="B14" s="93">
        <v>130.37158191582498</v>
      </c>
      <c r="C14" s="93">
        <v>132.05558648032189</v>
      </c>
      <c r="D14" s="93"/>
      <c r="E14" s="93">
        <f t="shared" si="0"/>
        <v>1.291696042765067</v>
      </c>
      <c r="F14" s="93"/>
      <c r="G14" s="93">
        <v>1.6230406142050628</v>
      </c>
      <c r="H14" s="93">
        <v>1.6440053655912197</v>
      </c>
      <c r="I14" s="103"/>
      <c r="J14" s="93">
        <f t="shared" si="1"/>
        <v>2.0964751386156832E-2</v>
      </c>
      <c r="L14" s="1"/>
      <c r="M14" s="1"/>
    </row>
    <row r="15" spans="1:13" ht="15.75" x14ac:dyDescent="0.25">
      <c r="A15" s="35" t="s">
        <v>72</v>
      </c>
      <c r="B15" s="92">
        <v>136.92862914862772</v>
      </c>
      <c r="C15" s="92">
        <v>111.56120373505792</v>
      </c>
      <c r="D15" s="92"/>
      <c r="E15" s="92">
        <f t="shared" si="0"/>
        <v>-18.52602014005048</v>
      </c>
      <c r="F15" s="92"/>
      <c r="G15" s="92">
        <v>2.0936935953430682</v>
      </c>
      <c r="H15" s="92">
        <v>1.7058154981988642</v>
      </c>
      <c r="J15" s="92">
        <f t="shared" si="1"/>
        <v>-0.38787809714420396</v>
      </c>
      <c r="L15" s="1"/>
      <c r="M15" s="1"/>
    </row>
    <row r="16" spans="1:13" s="57" customFormat="1" ht="15.75" x14ac:dyDescent="0.25">
      <c r="A16" s="58" t="s">
        <v>154</v>
      </c>
      <c r="B16" s="93">
        <v>106.32797791405564</v>
      </c>
      <c r="C16" s="93">
        <v>106.57984515389661</v>
      </c>
      <c r="D16" s="93"/>
      <c r="E16" s="93">
        <f t="shared" si="0"/>
        <v>0.2368776730095945</v>
      </c>
      <c r="F16" s="93"/>
      <c r="G16" s="93">
        <v>0.83785486206277993</v>
      </c>
      <c r="H16" s="93">
        <v>0.839839553163232</v>
      </c>
      <c r="I16" s="103"/>
      <c r="J16" s="93">
        <f t="shared" si="1"/>
        <v>1.984691100452074E-3</v>
      </c>
      <c r="L16" s="1"/>
      <c r="M16" s="1"/>
    </row>
    <row r="17" spans="1:13" ht="15.75" x14ac:dyDescent="0.25">
      <c r="A17" s="35" t="s">
        <v>155</v>
      </c>
      <c r="B17" s="92">
        <v>137.84938331841667</v>
      </c>
      <c r="C17" s="92">
        <v>137.9731799911998</v>
      </c>
      <c r="D17" s="92"/>
      <c r="E17" s="92">
        <f t="shared" si="0"/>
        <v>8.9805750162241793E-2</v>
      </c>
      <c r="F17" s="92"/>
      <c r="G17" s="92">
        <v>2.8018105839865242</v>
      </c>
      <c r="H17" s="92">
        <v>2.804326770999598</v>
      </c>
      <c r="J17" s="92">
        <f t="shared" si="1"/>
        <v>2.5161870130738784E-3</v>
      </c>
      <c r="L17" s="1"/>
      <c r="M17" s="1"/>
    </row>
    <row r="18" spans="1:13" s="57" customFormat="1" ht="15.75" x14ac:dyDescent="0.25">
      <c r="A18" s="61" t="s">
        <v>76</v>
      </c>
      <c r="B18" s="93">
        <v>107.0522655679534</v>
      </c>
      <c r="C18" s="93">
        <v>106.18239049235102</v>
      </c>
      <c r="D18" s="93"/>
      <c r="E18" s="93">
        <f t="shared" si="0"/>
        <v>-0.81257044957185887</v>
      </c>
      <c r="F18" s="93"/>
      <c r="G18" s="93">
        <v>2.3125529937972056</v>
      </c>
      <c r="H18" s="93">
        <v>2.2937618715389205</v>
      </c>
      <c r="I18" s="103"/>
      <c r="J18" s="93">
        <f t="shared" si="1"/>
        <v>-1.8791122258285053E-2</v>
      </c>
      <c r="L18" s="1"/>
      <c r="M18" s="1"/>
    </row>
    <row r="19" spans="1:13" ht="15.75" x14ac:dyDescent="0.25">
      <c r="A19" s="35" t="s">
        <v>156</v>
      </c>
      <c r="B19" s="92">
        <v>106.10754697911885</v>
      </c>
      <c r="C19" s="92">
        <v>105.661040789219</v>
      </c>
      <c r="D19" s="92"/>
      <c r="E19" s="92">
        <f t="shared" si="0"/>
        <v>-0.42080530802178773</v>
      </c>
      <c r="F19" s="92"/>
      <c r="G19" s="92">
        <v>0.51986753495348237</v>
      </c>
      <c r="H19" s="92">
        <v>0.51767990477171621</v>
      </c>
      <c r="J19" s="92">
        <f t="shared" si="1"/>
        <v>-2.1876301817661536E-3</v>
      </c>
      <c r="L19" s="1"/>
      <c r="M19" s="1"/>
    </row>
    <row r="20" spans="1:13" s="57" customFormat="1" ht="15.75" x14ac:dyDescent="0.25">
      <c r="A20" s="58" t="s">
        <v>157</v>
      </c>
      <c r="B20" s="93">
        <v>107.32938272785641</v>
      </c>
      <c r="C20" s="93">
        <v>106.33531957700727</v>
      </c>
      <c r="D20" s="93"/>
      <c r="E20" s="93">
        <f t="shared" si="0"/>
        <v>-0.92617988251146866</v>
      </c>
      <c r="F20" s="93"/>
      <c r="G20" s="93">
        <v>1.7926854588437229</v>
      </c>
      <c r="H20" s="93">
        <v>1.7760819667672041</v>
      </c>
      <c r="I20" s="103"/>
      <c r="J20" s="93">
        <f t="shared" si="1"/>
        <v>-1.6603492076518789E-2</v>
      </c>
      <c r="L20" s="1"/>
      <c r="M20" s="1"/>
    </row>
    <row r="21" spans="1:13" ht="15.75" x14ac:dyDescent="0.25">
      <c r="A21" s="33" t="s">
        <v>247</v>
      </c>
      <c r="B21" s="95">
        <v>173.5170729625882</v>
      </c>
      <c r="C21" s="95">
        <v>173.73157784064</v>
      </c>
      <c r="D21" s="95"/>
      <c r="E21" s="95">
        <f t="shared" si="0"/>
        <v>0.12362177069344948</v>
      </c>
      <c r="F21" s="95"/>
      <c r="G21" s="95">
        <v>2.1778586388727277</v>
      </c>
      <c r="H21" s="95">
        <v>2.1805509462853023</v>
      </c>
      <c r="J21" s="95">
        <f t="shared" si="1"/>
        <v>2.692307412574646E-3</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1.5329609607053738</v>
      </c>
      <c r="J23" s="92">
        <f t="shared" si="1"/>
        <v>0</v>
      </c>
      <c r="L23" s="1"/>
      <c r="M23" s="1"/>
    </row>
    <row r="24" spans="1:13" s="57" customFormat="1" ht="15.75" x14ac:dyDescent="0.25">
      <c r="A24" s="58" t="s">
        <v>16</v>
      </c>
      <c r="B24" s="93">
        <v>167.35390952819512</v>
      </c>
      <c r="C24" s="93">
        <v>168.05257566764612</v>
      </c>
      <c r="D24" s="93"/>
      <c r="E24" s="93">
        <f t="shared" si="0"/>
        <v>0.41747823006985652</v>
      </c>
      <c r="F24" s="93"/>
      <c r="G24" s="93">
        <v>0.6448976781673541</v>
      </c>
      <c r="H24" s="93">
        <v>0.64758998557992875</v>
      </c>
      <c r="I24" s="103"/>
      <c r="J24" s="93">
        <f t="shared" si="1"/>
        <v>2.692307412574646E-3</v>
      </c>
      <c r="L24" s="1"/>
      <c r="M24" s="1"/>
    </row>
    <row r="25" spans="1:13" ht="15.75" x14ac:dyDescent="0.25">
      <c r="A25" s="33" t="s">
        <v>128</v>
      </c>
      <c r="B25" s="95">
        <v>94.614192555641552</v>
      </c>
      <c r="C25" s="95">
        <v>93.594343971768112</v>
      </c>
      <c r="D25" s="95"/>
      <c r="E25" s="95">
        <f t="shared" si="0"/>
        <v>-1.0779023276805688</v>
      </c>
      <c r="F25" s="95"/>
      <c r="G25" s="95">
        <v>3.1461439534432083</v>
      </c>
      <c r="H25" s="95">
        <v>3.1122315945368624</v>
      </c>
      <c r="J25" s="95">
        <f t="shared" si="1"/>
        <v>-3.3912358906345919E-2</v>
      </c>
      <c r="L25" s="1"/>
      <c r="M25" s="1"/>
    </row>
    <row r="26" spans="1:13" s="57" customFormat="1" ht="15.75" x14ac:dyDescent="0.25">
      <c r="A26" s="61" t="s">
        <v>79</v>
      </c>
      <c r="B26" s="93">
        <v>92.289207035645362</v>
      </c>
      <c r="C26" s="93">
        <v>91.023392036691405</v>
      </c>
      <c r="D26" s="93"/>
      <c r="E26" s="93">
        <f t="shared" si="0"/>
        <v>-1.3715742497007799</v>
      </c>
      <c r="F26" s="93"/>
      <c r="G26" s="93">
        <v>2.4725135306196222</v>
      </c>
      <c r="H26" s="93">
        <v>2.4386011717132763</v>
      </c>
      <c r="I26" s="103"/>
      <c r="J26" s="93">
        <f t="shared" si="1"/>
        <v>-3.3912358906345919E-2</v>
      </c>
      <c r="L26" s="1"/>
      <c r="M26" s="1"/>
    </row>
    <row r="27" spans="1:13" ht="15.75" x14ac:dyDescent="0.25">
      <c r="A27" s="35" t="s">
        <v>80</v>
      </c>
      <c r="B27" s="92">
        <v>97.004786230702024</v>
      </c>
      <c r="C27" s="92">
        <v>98.175562226393012</v>
      </c>
      <c r="D27" s="92"/>
      <c r="E27" s="92">
        <f t="shared" si="0"/>
        <v>1.2069260097193446</v>
      </c>
      <c r="F27" s="92"/>
      <c r="G27" s="92">
        <v>0.42370782145835206</v>
      </c>
      <c r="H27" s="92">
        <v>0.42882166136074812</v>
      </c>
      <c r="J27" s="92">
        <f t="shared" si="1"/>
        <v>5.1138399023960557E-3</v>
      </c>
      <c r="L27" s="1"/>
      <c r="M27" s="1"/>
    </row>
    <row r="28" spans="1:13" s="57" customFormat="1" ht="15.75" x14ac:dyDescent="0.25">
      <c r="A28" s="58" t="s">
        <v>82</v>
      </c>
      <c r="B28" s="93">
        <v>95.103844138369581</v>
      </c>
      <c r="C28" s="93">
        <v>93.177497444097099</v>
      </c>
      <c r="D28" s="93"/>
      <c r="E28" s="93">
        <f t="shared" si="0"/>
        <v>-2.025519274983012</v>
      </c>
      <c r="F28" s="93"/>
      <c r="G28" s="93">
        <v>1.9096352413203637</v>
      </c>
      <c r="H28" s="93">
        <v>1.8709552114255517</v>
      </c>
      <c r="I28" s="103"/>
      <c r="J28" s="93">
        <f t="shared" si="1"/>
        <v>-3.8680029894812007E-2</v>
      </c>
      <c r="L28" s="1"/>
      <c r="M28" s="1"/>
    </row>
    <row r="29" spans="1:13" ht="15.75" x14ac:dyDescent="0.25">
      <c r="A29" s="35" t="s">
        <v>158</v>
      </c>
      <c r="B29" s="92">
        <v>59.384538542610684</v>
      </c>
      <c r="C29" s="92">
        <v>59.236827023561759</v>
      </c>
      <c r="D29" s="92"/>
      <c r="E29" s="92">
        <f t="shared" si="0"/>
        <v>-0.2487373358015299</v>
      </c>
      <c r="F29" s="92"/>
      <c r="G29" s="92">
        <v>0.13917046784090631</v>
      </c>
      <c r="H29" s="92">
        <v>0.13882429892697634</v>
      </c>
      <c r="J29" s="92">
        <f t="shared" si="1"/>
        <v>-3.4616891392996729E-4</v>
      </c>
      <c r="L29" s="1"/>
      <c r="M29" s="1"/>
    </row>
    <row r="30" spans="1:13" s="57" customFormat="1" ht="15.75" x14ac:dyDescent="0.25">
      <c r="A30" s="61" t="s">
        <v>83</v>
      </c>
      <c r="B30" s="93">
        <v>104.25426146227838</v>
      </c>
      <c r="C30" s="93">
        <v>104.25426146227838</v>
      </c>
      <c r="D30" s="93"/>
      <c r="E30" s="93">
        <f t="shared" si="0"/>
        <v>0</v>
      </c>
      <c r="F30" s="93"/>
      <c r="G30" s="93">
        <v>0.67363042282358632</v>
      </c>
      <c r="H30" s="93">
        <v>0.67363042282358643</v>
      </c>
      <c r="I30" s="103"/>
      <c r="J30" s="93">
        <f t="shared" si="1"/>
        <v>0</v>
      </c>
      <c r="L30" s="1"/>
      <c r="M30" s="1"/>
    </row>
    <row r="31" spans="1:13" ht="15.75" x14ac:dyDescent="0.25">
      <c r="A31" s="35" t="s">
        <v>159</v>
      </c>
      <c r="B31" s="92">
        <v>104.25426146227838</v>
      </c>
      <c r="C31" s="92">
        <v>104.25426146227838</v>
      </c>
      <c r="D31" s="92"/>
      <c r="E31" s="92">
        <f t="shared" si="0"/>
        <v>0</v>
      </c>
      <c r="F31" s="92"/>
      <c r="G31" s="92">
        <v>0.67363042282358632</v>
      </c>
      <c r="H31" s="92">
        <v>0.67363042282358643</v>
      </c>
      <c r="J31" s="92">
        <f t="shared" si="1"/>
        <v>0</v>
      </c>
      <c r="L31" s="1"/>
      <c r="M31" s="1"/>
    </row>
    <row r="32" spans="1:13" s="57" customFormat="1" ht="15.75" x14ac:dyDescent="0.25">
      <c r="A32" s="55" t="s">
        <v>129</v>
      </c>
      <c r="B32" s="94">
        <v>120.08443845475438</v>
      </c>
      <c r="C32" s="94">
        <v>120.76846500967854</v>
      </c>
      <c r="D32" s="94"/>
      <c r="E32" s="94">
        <f t="shared" si="0"/>
        <v>0.56962131290798634</v>
      </c>
      <c r="F32" s="94"/>
      <c r="G32" s="94">
        <v>39.932029564637979</v>
      </c>
      <c r="H32" s="94">
        <v>40.159490915714876</v>
      </c>
      <c r="I32" s="103"/>
      <c r="J32" s="94">
        <f t="shared" si="1"/>
        <v>0.22746135107689724</v>
      </c>
      <c r="L32" s="1"/>
      <c r="M32" s="1"/>
    </row>
    <row r="33" spans="1:13" ht="15.75" x14ac:dyDescent="0.25">
      <c r="A33" s="34" t="s">
        <v>149</v>
      </c>
      <c r="B33" s="92">
        <v>131.09589162745252</v>
      </c>
      <c r="C33" s="92">
        <v>131.99270808851557</v>
      </c>
      <c r="D33" s="92"/>
      <c r="E33" s="92">
        <f t="shared" si="0"/>
        <v>0.68409196499583658</v>
      </c>
      <c r="F33" s="92"/>
      <c r="G33" s="92">
        <v>31.482851364405736</v>
      </c>
      <c r="H33" s="92">
        <v>31.698223020941217</v>
      </c>
      <c r="J33" s="92">
        <f t="shared" si="1"/>
        <v>0.21537165653548129</v>
      </c>
      <c r="L33" s="1"/>
      <c r="M33" s="1"/>
    </row>
    <row r="34" spans="1:13" s="57" customFormat="1" ht="15.75" x14ac:dyDescent="0.25">
      <c r="A34" s="58" t="s">
        <v>160</v>
      </c>
      <c r="B34" s="93">
        <v>131.09589162745252</v>
      </c>
      <c r="C34" s="93">
        <v>131.99270808851557</v>
      </c>
      <c r="D34" s="93"/>
      <c r="E34" s="93">
        <f t="shared" si="0"/>
        <v>0.68409196499583658</v>
      </c>
      <c r="F34" s="93"/>
      <c r="G34" s="93">
        <v>31.482851364405736</v>
      </c>
      <c r="H34" s="93">
        <v>31.698223020941217</v>
      </c>
      <c r="I34" s="103"/>
      <c r="J34" s="93">
        <f t="shared" si="1"/>
        <v>0.21537165653548129</v>
      </c>
      <c r="L34" s="1"/>
      <c r="M34" s="1"/>
    </row>
    <row r="35" spans="1:13" ht="15.75" x14ac:dyDescent="0.25">
      <c r="A35" s="34" t="s">
        <v>148</v>
      </c>
      <c r="B35" s="92">
        <v>108.12317137712948</v>
      </c>
      <c r="C35" s="92">
        <v>109.11338341498832</v>
      </c>
      <c r="D35" s="92"/>
      <c r="E35" s="92">
        <f t="shared" si="0"/>
        <v>0.91581852922628659</v>
      </c>
      <c r="F35" s="92"/>
      <c r="G35" s="92">
        <v>1.3200971759793467</v>
      </c>
      <c r="H35" s="92">
        <v>1.3321868705207585</v>
      </c>
      <c r="J35" s="92">
        <f t="shared" si="1"/>
        <v>1.2089694541411733E-2</v>
      </c>
      <c r="L35" s="1"/>
      <c r="M35" s="1"/>
    </row>
    <row r="36" spans="1:13" s="57" customFormat="1" ht="15.75" x14ac:dyDescent="0.25">
      <c r="A36" s="58" t="s">
        <v>161</v>
      </c>
      <c r="B36" s="93">
        <v>94.186679495528892</v>
      </c>
      <c r="C36" s="93">
        <v>96.220371671627163</v>
      </c>
      <c r="D36" s="93"/>
      <c r="E36" s="93">
        <f t="shared" si="0"/>
        <v>2.1592142190285157</v>
      </c>
      <c r="F36" s="93"/>
      <c r="G36" s="93">
        <v>0.55991176951636501</v>
      </c>
      <c r="H36" s="93">
        <v>0.57200146405777663</v>
      </c>
      <c r="I36" s="103"/>
      <c r="J36" s="93">
        <f t="shared" si="1"/>
        <v>1.2089694541411622E-2</v>
      </c>
      <c r="L36" s="1"/>
      <c r="M36" s="1"/>
    </row>
    <row r="37" spans="1:13" ht="15.75" x14ac:dyDescent="0.25">
      <c r="A37" s="35" t="s">
        <v>162</v>
      </c>
      <c r="B37" s="92">
        <v>121.34822619222746</v>
      </c>
      <c r="C37" s="92">
        <v>121.34822619222746</v>
      </c>
      <c r="D37" s="92"/>
      <c r="E37" s="92">
        <f t="shared" si="0"/>
        <v>0</v>
      </c>
      <c r="F37" s="92"/>
      <c r="G37" s="92">
        <v>0.76018540646298183</v>
      </c>
      <c r="H37" s="92">
        <v>0.76018540646298183</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3.0910336413052337</v>
      </c>
      <c r="H38" s="93">
        <v>3.0910336413052342</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2.7871770751551561</v>
      </c>
      <c r="H39" s="92">
        <v>2.7871770751551566</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0.30385656615007778</v>
      </c>
      <c r="I40" s="103"/>
      <c r="J40" s="93">
        <f t="shared" si="1"/>
        <v>0</v>
      </c>
      <c r="L40" s="1"/>
      <c r="M40" s="1"/>
    </row>
    <row r="41" spans="1:13" ht="15.75" x14ac:dyDescent="0.25">
      <c r="A41" s="34" t="s">
        <v>146</v>
      </c>
      <c r="B41" s="92">
        <v>81.29888301055604</v>
      </c>
      <c r="C41" s="92">
        <v>81.29888301055604</v>
      </c>
      <c r="D41" s="92"/>
      <c r="E41" s="92">
        <f t="shared" si="0"/>
        <v>0</v>
      </c>
      <c r="F41" s="92"/>
      <c r="G41" s="92">
        <v>4.0380473829476635</v>
      </c>
      <c r="H41" s="92">
        <v>4.0380473829476635</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2.0382435176981093</v>
      </c>
      <c r="H42" s="93">
        <v>2.0382435176981097</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0.98966613960571204</v>
      </c>
      <c r="H43" s="92">
        <v>0.98966613960571215</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1.0101377256438417</v>
      </c>
      <c r="H44" s="93">
        <v>1.0101377256438417</v>
      </c>
      <c r="I44" s="103"/>
      <c r="J44" s="93">
        <f t="shared" si="1"/>
        <v>0</v>
      </c>
      <c r="L44" s="1"/>
      <c r="M44" s="1"/>
    </row>
    <row r="45" spans="1:13" ht="15.75" x14ac:dyDescent="0.25">
      <c r="A45" s="33" t="s">
        <v>250</v>
      </c>
      <c r="B45" s="95">
        <v>97.29820046176927</v>
      </c>
      <c r="C45" s="95">
        <v>97.50391005880158</v>
      </c>
      <c r="D45" s="95"/>
      <c r="E45" s="95">
        <f t="shared" si="0"/>
        <v>0.21142178997763938</v>
      </c>
      <c r="F45" s="95"/>
      <c r="G45" s="95">
        <v>7.1793781936477163</v>
      </c>
      <c r="H45" s="95">
        <v>7.1945569635339899</v>
      </c>
      <c r="J45" s="95">
        <f t="shared" si="1"/>
        <v>1.5178769886273535E-2</v>
      </c>
      <c r="L45" s="1"/>
      <c r="M45" s="1"/>
    </row>
    <row r="46" spans="1:13" s="57" customFormat="1" ht="15.75" x14ac:dyDescent="0.25">
      <c r="A46" s="61" t="s">
        <v>145</v>
      </c>
      <c r="B46" s="93">
        <v>98.412400125279319</v>
      </c>
      <c r="C46" s="93">
        <v>98.695999780855189</v>
      </c>
      <c r="D46" s="93"/>
      <c r="E46" s="93">
        <f t="shared" si="0"/>
        <v>0.28817471702229369</v>
      </c>
      <c r="F46" s="93"/>
      <c r="G46" s="93">
        <v>2.1526748289542392</v>
      </c>
      <c r="H46" s="93">
        <v>2.1588782935509885</v>
      </c>
      <c r="I46" s="103"/>
      <c r="J46" s="93">
        <f t="shared" si="1"/>
        <v>6.203464596749253E-3</v>
      </c>
      <c r="L46" s="1"/>
      <c r="M46" s="1"/>
    </row>
    <row r="47" spans="1:13" ht="15.75" x14ac:dyDescent="0.25">
      <c r="A47" s="35" t="s">
        <v>163</v>
      </c>
      <c r="B47" s="92">
        <v>98.412400125279319</v>
      </c>
      <c r="C47" s="92">
        <v>98.695999780855189</v>
      </c>
      <c r="D47" s="92"/>
      <c r="E47" s="92">
        <f t="shared" si="0"/>
        <v>0.28817471702229369</v>
      </c>
      <c r="F47" s="92"/>
      <c r="G47" s="92">
        <v>2.1526748289542392</v>
      </c>
      <c r="H47" s="92">
        <v>2.1588782935509885</v>
      </c>
      <c r="J47" s="92">
        <f t="shared" si="1"/>
        <v>6.203464596749253E-3</v>
      </c>
      <c r="L47" s="1"/>
      <c r="M47" s="1"/>
    </row>
    <row r="48" spans="1:13" s="57" customFormat="1" ht="15.75" x14ac:dyDescent="0.25">
      <c r="A48" s="61" t="s">
        <v>92</v>
      </c>
      <c r="B48" s="93">
        <v>84.136527971217177</v>
      </c>
      <c r="C48" s="93">
        <v>82.502652433852759</v>
      </c>
      <c r="D48" s="93"/>
      <c r="E48" s="93">
        <f t="shared" si="0"/>
        <v>-1.9419336366285012</v>
      </c>
      <c r="F48" s="93"/>
      <c r="G48" s="93">
        <v>0.26887633516098031</v>
      </c>
      <c r="H48" s="93">
        <v>0.26365493516755528</v>
      </c>
      <c r="I48" s="103"/>
      <c r="J48" s="93">
        <f t="shared" si="1"/>
        <v>-5.2213999934250244E-3</v>
      </c>
      <c r="L48" s="1"/>
      <c r="M48" s="1"/>
    </row>
    <row r="49" spans="1:13" ht="15.75" x14ac:dyDescent="0.25">
      <c r="A49" s="35" t="s">
        <v>93</v>
      </c>
      <c r="B49" s="92">
        <v>84.136527971217177</v>
      </c>
      <c r="C49" s="92">
        <v>82.502652433852759</v>
      </c>
      <c r="D49" s="92"/>
      <c r="E49" s="92">
        <f t="shared" si="0"/>
        <v>-1.9419336366285012</v>
      </c>
      <c r="F49" s="92"/>
      <c r="G49" s="92">
        <v>0.26887633516098031</v>
      </c>
      <c r="H49" s="92">
        <v>0.26365493516755528</v>
      </c>
      <c r="J49" s="92">
        <f t="shared" si="1"/>
        <v>-5.2213999934250244E-3</v>
      </c>
      <c r="L49" s="1"/>
      <c r="M49" s="1"/>
    </row>
    <row r="50" spans="1:13" s="57" customFormat="1" ht="15.75" x14ac:dyDescent="0.25">
      <c r="A50" s="61" t="s">
        <v>94</v>
      </c>
      <c r="B50" s="93">
        <v>81.251947972512994</v>
      </c>
      <c r="C50" s="93">
        <v>81.375104736748085</v>
      </c>
      <c r="D50" s="93"/>
      <c r="E50" s="93">
        <f t="shared" si="0"/>
        <v>0.15157392198985598</v>
      </c>
      <c r="F50" s="93"/>
      <c r="G50" s="93">
        <v>1.653757093818121</v>
      </c>
      <c r="H50" s="93">
        <v>1.6562637583054063</v>
      </c>
      <c r="I50" s="103"/>
      <c r="J50" s="93">
        <f t="shared" si="1"/>
        <v>2.506664487285315E-3</v>
      </c>
      <c r="L50" s="1"/>
      <c r="M50" s="1"/>
    </row>
    <row r="51" spans="1:13" ht="15.75" x14ac:dyDescent="0.25">
      <c r="A51" s="35" t="s">
        <v>164</v>
      </c>
      <c r="B51" s="92">
        <v>81.101026111524575</v>
      </c>
      <c r="C51" s="92">
        <v>81.132675064793673</v>
      </c>
      <c r="D51" s="92"/>
      <c r="E51" s="92">
        <f t="shared" si="0"/>
        <v>3.9024109541574425E-2</v>
      </c>
      <c r="F51" s="92"/>
      <c r="G51" s="92">
        <v>1.5111379293941281</v>
      </c>
      <c r="H51" s="92">
        <v>1.5117276375150193</v>
      </c>
      <c r="J51" s="92">
        <f t="shared" si="1"/>
        <v>5.8970812089120805E-4</v>
      </c>
      <c r="L51" s="1"/>
      <c r="M51" s="1"/>
    </row>
    <row r="52" spans="1:13" s="57" customFormat="1" ht="15.75" x14ac:dyDescent="0.25">
      <c r="A52" s="58" t="s">
        <v>97</v>
      </c>
      <c r="B52" s="93">
        <v>82.886258420138248</v>
      </c>
      <c r="C52" s="93">
        <v>84.000339696710085</v>
      </c>
      <c r="D52" s="93"/>
      <c r="E52" s="93">
        <f t="shared" si="0"/>
        <v>1.3441085383836704</v>
      </c>
      <c r="F52" s="93"/>
      <c r="G52" s="93">
        <v>0.14261916442399281</v>
      </c>
      <c r="H52" s="93">
        <v>0.14453612079038713</v>
      </c>
      <c r="I52" s="103"/>
      <c r="J52" s="93">
        <f t="shared" si="1"/>
        <v>1.916956366394329E-3</v>
      </c>
      <c r="L52" s="1"/>
      <c r="M52" s="1"/>
    </row>
    <row r="53" spans="1:13" ht="15.75" x14ac:dyDescent="0.25">
      <c r="A53" s="34" t="s">
        <v>144</v>
      </c>
      <c r="B53" s="92">
        <v>101.94555636330291</v>
      </c>
      <c r="C53" s="92">
        <v>101.94555636330291</v>
      </c>
      <c r="D53" s="92"/>
      <c r="E53" s="92">
        <f t="shared" si="0"/>
        <v>0</v>
      </c>
      <c r="F53" s="92"/>
      <c r="G53" s="92">
        <v>0.77399219721374612</v>
      </c>
      <c r="H53" s="92">
        <v>0.77399219721374624</v>
      </c>
      <c r="J53" s="92">
        <f t="shared" si="1"/>
        <v>0</v>
      </c>
      <c r="L53" s="1"/>
      <c r="M53" s="1"/>
    </row>
    <row r="54" spans="1:13" s="57" customFormat="1" ht="15.75" x14ac:dyDescent="0.25">
      <c r="A54" s="58" t="s">
        <v>165</v>
      </c>
      <c r="B54" s="93">
        <v>101.94555636330291</v>
      </c>
      <c r="C54" s="93">
        <v>101.94555636330291</v>
      </c>
      <c r="D54" s="93"/>
      <c r="E54" s="93">
        <f t="shared" si="0"/>
        <v>0</v>
      </c>
      <c r="F54" s="93"/>
      <c r="G54" s="93">
        <v>0.77399219721374612</v>
      </c>
      <c r="H54" s="93">
        <v>0.77399219721374624</v>
      </c>
      <c r="I54" s="103"/>
      <c r="J54" s="93">
        <f t="shared" si="1"/>
        <v>0</v>
      </c>
      <c r="L54" s="1"/>
      <c r="M54" s="1"/>
    </row>
    <row r="55" spans="1:13" ht="15.75" x14ac:dyDescent="0.25">
      <c r="A55" s="34" t="s">
        <v>143</v>
      </c>
      <c r="B55" s="92">
        <v>85.316567357022265</v>
      </c>
      <c r="C55" s="92">
        <v>85.316567357022265</v>
      </c>
      <c r="D55" s="92"/>
      <c r="E55" s="92">
        <f t="shared" si="0"/>
        <v>0</v>
      </c>
      <c r="F55" s="92"/>
      <c r="G55" s="92">
        <v>0.23900236140444164</v>
      </c>
      <c r="H55" s="92">
        <v>0.23900236140444164</v>
      </c>
      <c r="J55" s="92">
        <f t="shared" si="1"/>
        <v>0</v>
      </c>
      <c r="L55" s="1"/>
      <c r="M55" s="1"/>
    </row>
    <row r="56" spans="1:13" s="57" customFormat="1" ht="15.75" x14ac:dyDescent="0.25">
      <c r="A56" s="58" t="s">
        <v>166</v>
      </c>
      <c r="B56" s="93">
        <v>85.316567357022265</v>
      </c>
      <c r="C56" s="93">
        <v>85.316567357022265</v>
      </c>
      <c r="D56" s="93"/>
      <c r="E56" s="93">
        <f t="shared" si="0"/>
        <v>0</v>
      </c>
      <c r="F56" s="93"/>
      <c r="G56" s="93">
        <v>0.23900236140444164</v>
      </c>
      <c r="H56" s="93">
        <v>0.23900236140444164</v>
      </c>
      <c r="I56" s="103"/>
      <c r="J56" s="93">
        <f t="shared" si="1"/>
        <v>0</v>
      </c>
      <c r="L56" s="1"/>
      <c r="M56" s="1"/>
    </row>
    <row r="57" spans="1:13" ht="15.75" x14ac:dyDescent="0.25">
      <c r="A57" s="34" t="s">
        <v>142</v>
      </c>
      <c r="B57" s="92">
        <v>116.36079497994155</v>
      </c>
      <c r="C57" s="92">
        <v>117.01130354373167</v>
      </c>
      <c r="D57" s="92"/>
      <c r="E57" s="92">
        <f t="shared" si="0"/>
        <v>0.55904444783336782</v>
      </c>
      <c r="F57" s="92"/>
      <c r="G57" s="92">
        <v>2.0910753770961867</v>
      </c>
      <c r="H57" s="92">
        <v>2.1027654178918533</v>
      </c>
      <c r="J57" s="92">
        <f t="shared" si="1"/>
        <v>1.1690040795666601E-2</v>
      </c>
      <c r="L57" s="1"/>
      <c r="M57" s="1"/>
    </row>
    <row r="58" spans="1:13" s="57" customFormat="1" ht="15.75" x14ac:dyDescent="0.25">
      <c r="A58" s="58" t="s">
        <v>99</v>
      </c>
      <c r="B58" s="93">
        <v>98.403417143315437</v>
      </c>
      <c r="C58" s="93">
        <v>99.520338157897086</v>
      </c>
      <c r="D58" s="93"/>
      <c r="E58" s="93">
        <f t="shared" si="0"/>
        <v>1.1350429151814501</v>
      </c>
      <c r="F58" s="93"/>
      <c r="G58" s="93">
        <v>1.0299205994161109</v>
      </c>
      <c r="H58" s="93">
        <v>1.041610640211778</v>
      </c>
      <c r="I58" s="103"/>
      <c r="J58" s="93">
        <f t="shared" si="1"/>
        <v>1.1690040795667045E-2</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130.16894173105095</v>
      </c>
      <c r="C60" s="94">
        <v>130.19998944525213</v>
      </c>
      <c r="D60" s="94"/>
      <c r="E60" s="94">
        <f t="shared" si="0"/>
        <v>2.3851860350321274E-2</v>
      </c>
      <c r="F60" s="94"/>
      <c r="G60" s="94">
        <v>4.3533490847373493</v>
      </c>
      <c r="H60" s="94">
        <v>4.3543874394816022</v>
      </c>
      <c r="I60" s="104"/>
      <c r="J60" s="94">
        <f t="shared" si="1"/>
        <v>1.0383547442529562E-3</v>
      </c>
      <c r="L60" s="1"/>
      <c r="M60" s="1"/>
    </row>
    <row r="61" spans="1:13" ht="15.75" x14ac:dyDescent="0.25">
      <c r="A61" s="34" t="s">
        <v>141</v>
      </c>
      <c r="B61" s="92">
        <v>103.8746247098797</v>
      </c>
      <c r="C61" s="92">
        <v>103.92972868366614</v>
      </c>
      <c r="D61" s="92"/>
      <c r="E61" s="92">
        <f t="shared" si="0"/>
        <v>5.3048541874733957E-2</v>
      </c>
      <c r="F61" s="92"/>
      <c r="G61" s="92">
        <v>1.9573671727023445</v>
      </c>
      <c r="H61" s="92">
        <v>1.9584055274465979</v>
      </c>
      <c r="J61" s="92">
        <f t="shared" si="1"/>
        <v>1.0383547442534002E-3</v>
      </c>
      <c r="L61" s="1"/>
      <c r="M61" s="1"/>
    </row>
    <row r="62" spans="1:13" s="57" customFormat="1" ht="15.75" x14ac:dyDescent="0.25">
      <c r="A62" s="58" t="s">
        <v>102</v>
      </c>
      <c r="B62" s="93">
        <v>110.32673301226151</v>
      </c>
      <c r="C62" s="93">
        <v>110.41053749264574</v>
      </c>
      <c r="D62" s="93"/>
      <c r="E62" s="93">
        <f t="shared" si="0"/>
        <v>7.5960266470431748E-2</v>
      </c>
      <c r="F62" s="93"/>
      <c r="G62" s="93">
        <v>1.3669709079514953</v>
      </c>
      <c r="H62" s="93">
        <v>1.3680092626957485</v>
      </c>
      <c r="I62" s="103"/>
      <c r="J62" s="93">
        <f t="shared" si="1"/>
        <v>1.0383547442531782E-3</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164.10515850218613</v>
      </c>
      <c r="C64" s="93">
        <v>164.10515850218613</v>
      </c>
      <c r="D64" s="93"/>
      <c r="E64" s="93">
        <f t="shared" si="0"/>
        <v>0</v>
      </c>
      <c r="F64" s="93"/>
      <c r="G64" s="93">
        <v>2.3959819120350048</v>
      </c>
      <c r="H64" s="93">
        <v>2.3959819120350052</v>
      </c>
      <c r="I64" s="103"/>
      <c r="J64" s="93">
        <f t="shared" si="1"/>
        <v>0</v>
      </c>
      <c r="L64" s="1"/>
      <c r="M64" s="1"/>
    </row>
    <row r="65" spans="1:13" ht="15.75" x14ac:dyDescent="0.25">
      <c r="A65" s="35" t="s">
        <v>19</v>
      </c>
      <c r="B65" s="92">
        <v>169.42514348606315</v>
      </c>
      <c r="C65" s="92">
        <v>169.42514348606315</v>
      </c>
      <c r="D65" s="92"/>
      <c r="E65" s="92">
        <f t="shared" si="0"/>
        <v>0</v>
      </c>
      <c r="F65" s="92"/>
      <c r="G65" s="92">
        <v>2.0171197944637984</v>
      </c>
      <c r="H65" s="92">
        <v>2.017119794463798</v>
      </c>
      <c r="J65" s="92">
        <f t="shared" si="1"/>
        <v>0</v>
      </c>
      <c r="L65" s="1"/>
      <c r="M65" s="1"/>
    </row>
    <row r="66" spans="1:13" s="57" customFormat="1" ht="15.75" x14ac:dyDescent="0.25">
      <c r="A66" s="58" t="s">
        <v>106</v>
      </c>
      <c r="B66" s="93">
        <v>160.47058823529409</v>
      </c>
      <c r="C66" s="93">
        <v>160.47058823529409</v>
      </c>
      <c r="D66" s="93"/>
      <c r="E66" s="93">
        <f t="shared" si="0"/>
        <v>0</v>
      </c>
      <c r="F66" s="93"/>
      <c r="G66" s="93">
        <v>0.15020766076984762</v>
      </c>
      <c r="H66" s="93">
        <v>0.15020766076984762</v>
      </c>
      <c r="I66" s="103"/>
      <c r="J66" s="93">
        <f t="shared" si="1"/>
        <v>0</v>
      </c>
      <c r="L66" s="1"/>
      <c r="M66" s="1"/>
    </row>
    <row r="67" spans="1:13" ht="15.75" x14ac:dyDescent="0.25">
      <c r="A67" s="35" t="s">
        <v>108</v>
      </c>
      <c r="B67" s="92">
        <v>130.02298850574715</v>
      </c>
      <c r="C67" s="92">
        <v>130.02298850574715</v>
      </c>
      <c r="D67" s="92"/>
      <c r="E67" s="92">
        <f t="shared" si="0"/>
        <v>0</v>
      </c>
      <c r="F67" s="92"/>
      <c r="G67" s="92">
        <v>0.22865445680135915</v>
      </c>
      <c r="H67" s="92">
        <v>0.22865445680135915</v>
      </c>
      <c r="J67" s="92">
        <f t="shared" si="1"/>
        <v>0</v>
      </c>
      <c r="L67" s="1"/>
      <c r="M67" s="1"/>
    </row>
    <row r="68" spans="1:13" s="57" customFormat="1" ht="15.75" x14ac:dyDescent="0.25">
      <c r="A68" s="55" t="s">
        <v>3</v>
      </c>
      <c r="B68" s="94">
        <v>105.3597266955469</v>
      </c>
      <c r="C68" s="94">
        <v>105.63904889962761</v>
      </c>
      <c r="D68" s="94"/>
      <c r="E68" s="94">
        <f t="shared" si="0"/>
        <v>0.26511287836561426</v>
      </c>
      <c r="F68" s="94"/>
      <c r="G68" s="94">
        <v>5.2940699710742081</v>
      </c>
      <c r="H68" s="94">
        <v>5.308105232357212</v>
      </c>
      <c r="I68" s="103"/>
      <c r="J68" s="94">
        <f t="shared" si="1"/>
        <v>1.4035261283003919E-2</v>
      </c>
      <c r="L68" s="1"/>
      <c r="M68" s="1"/>
    </row>
    <row r="69" spans="1:13" ht="15.75" x14ac:dyDescent="0.25">
      <c r="A69" s="34" t="s">
        <v>150</v>
      </c>
      <c r="B69" s="92">
        <v>98.820959078595905</v>
      </c>
      <c r="C69" s="92">
        <v>98.529189953845645</v>
      </c>
      <c r="D69" s="92"/>
      <c r="E69" s="92">
        <f t="shared" si="0"/>
        <v>-0.29525024597080174</v>
      </c>
      <c r="F69" s="92"/>
      <c r="G69" s="92">
        <v>2.8208506152553747</v>
      </c>
      <c r="H69" s="92">
        <v>2.8125220468753644</v>
      </c>
      <c r="J69" s="92">
        <f t="shared" si="1"/>
        <v>-8.3285683800102817E-3</v>
      </c>
      <c r="L69" s="1"/>
      <c r="M69" s="1"/>
    </row>
    <row r="70" spans="1:13" s="57" customFormat="1" ht="15.75" x14ac:dyDescent="0.25">
      <c r="A70" s="58" t="s">
        <v>109</v>
      </c>
      <c r="B70" s="93">
        <v>98.046507902420203</v>
      </c>
      <c r="C70" s="93">
        <v>97.559463507072564</v>
      </c>
      <c r="D70" s="93"/>
      <c r="E70" s="93">
        <f t="shared" si="0"/>
        <v>-0.49674833481306857</v>
      </c>
      <c r="F70" s="93"/>
      <c r="G70" s="93">
        <v>2.2359545241322065</v>
      </c>
      <c r="H70" s="93">
        <v>2.2248474572664021</v>
      </c>
      <c r="I70" s="103"/>
      <c r="J70" s="93">
        <f t="shared" si="1"/>
        <v>-1.1107066865804427E-2</v>
      </c>
      <c r="L70" s="1"/>
      <c r="M70" s="1"/>
    </row>
    <row r="71" spans="1:13" ht="15.75" x14ac:dyDescent="0.25">
      <c r="A71" s="35" t="s">
        <v>169</v>
      </c>
      <c r="B71" s="92">
        <v>72.123215817606521</v>
      </c>
      <c r="C71" s="92">
        <v>76.417849273544448</v>
      </c>
      <c r="D71" s="92"/>
      <c r="E71" s="92">
        <f t="shared" ref="E71:E117" si="2">((C71/B71-1)*100)</f>
        <v>5.9545784353247422</v>
      </c>
      <c r="F71" s="92"/>
      <c r="G71" s="92">
        <v>4.6661548184685347E-2</v>
      </c>
      <c r="H71" s="92">
        <v>4.9440046670479285E-2</v>
      </c>
      <c r="J71" s="92">
        <f t="shared" si="1"/>
        <v>2.7784984857939371E-3</v>
      </c>
      <c r="L71" s="1"/>
      <c r="M71" s="1"/>
    </row>
    <row r="72" spans="1:13" s="57" customFormat="1" ht="15.75" x14ac:dyDescent="0.25">
      <c r="A72" s="58" t="s">
        <v>170</v>
      </c>
      <c r="B72" s="93">
        <v>105.68010943590173</v>
      </c>
      <c r="C72" s="93">
        <v>105.68010943590173</v>
      </c>
      <c r="D72" s="93"/>
      <c r="E72" s="93">
        <f t="shared" si="2"/>
        <v>0</v>
      </c>
      <c r="F72" s="93"/>
      <c r="G72" s="93">
        <v>0.53823454293848294</v>
      </c>
      <c r="H72" s="93">
        <v>0.53823454293848294</v>
      </c>
      <c r="I72" s="103"/>
      <c r="J72" s="93">
        <f t="shared" ref="J72:J115" si="3">H72-G72</f>
        <v>0</v>
      </c>
      <c r="L72" s="1"/>
      <c r="M72" s="1"/>
    </row>
    <row r="73" spans="1:13" ht="15.75" x14ac:dyDescent="0.25">
      <c r="A73" s="34" t="s">
        <v>111</v>
      </c>
      <c r="B73" s="92">
        <v>113.96009590473071</v>
      </c>
      <c r="C73" s="92">
        <v>114.9905682593959</v>
      </c>
      <c r="D73" s="92"/>
      <c r="E73" s="92">
        <f t="shared" si="2"/>
        <v>0.90423963448280631</v>
      </c>
      <c r="F73" s="92"/>
      <c r="G73" s="92">
        <v>2.4732193558188325</v>
      </c>
      <c r="H73" s="92">
        <v>2.4955831854818471</v>
      </c>
      <c r="J73" s="92">
        <f t="shared" si="3"/>
        <v>2.2363829663014645E-2</v>
      </c>
      <c r="L73" s="1"/>
      <c r="M73" s="1"/>
    </row>
    <row r="74" spans="1:13" s="57" customFormat="1" ht="15.75" x14ac:dyDescent="0.25">
      <c r="A74" s="58" t="s">
        <v>171</v>
      </c>
      <c r="B74" s="93">
        <v>122.09635610194326</v>
      </c>
      <c r="C74" s="93">
        <v>122.09635610194326</v>
      </c>
      <c r="D74" s="93"/>
      <c r="E74" s="93">
        <f t="shared" si="2"/>
        <v>0</v>
      </c>
      <c r="F74" s="93"/>
      <c r="G74" s="93">
        <v>0.90627837124632593</v>
      </c>
      <c r="H74" s="93">
        <v>0.90627837124632593</v>
      </c>
      <c r="I74" s="103"/>
      <c r="J74" s="93">
        <f t="shared" si="3"/>
        <v>0</v>
      </c>
      <c r="L74" s="1"/>
      <c r="M74" s="1"/>
    </row>
    <row r="75" spans="1:13" ht="15.75" x14ac:dyDescent="0.25">
      <c r="A75" s="35" t="s">
        <v>172</v>
      </c>
      <c r="B75" s="92">
        <v>106.4558237726154</v>
      </c>
      <c r="C75" s="92">
        <v>112.18959002124487</v>
      </c>
      <c r="D75" s="92"/>
      <c r="E75" s="92">
        <f t="shared" si="2"/>
        <v>5.3860522096719876</v>
      </c>
      <c r="F75" s="92"/>
      <c r="G75" s="92">
        <v>0.41521746898135764</v>
      </c>
      <c r="H75" s="92">
        <v>0.43758129864437212</v>
      </c>
      <c r="J75" s="92">
        <f t="shared" si="3"/>
        <v>2.2363829663014478E-2</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98.823476695967827</v>
      </c>
      <c r="C77" s="95">
        <v>98.823476695967827</v>
      </c>
      <c r="D77" s="95"/>
      <c r="E77" s="95">
        <f t="shared" si="2"/>
        <v>0</v>
      </c>
      <c r="F77" s="95"/>
      <c r="G77" s="95">
        <v>4.8916963981090111</v>
      </c>
      <c r="H77" s="95">
        <v>4.8916963981090102</v>
      </c>
      <c r="J77" s="95">
        <f t="shared" si="3"/>
        <v>0</v>
      </c>
      <c r="L77" s="1"/>
      <c r="M77" s="1"/>
    </row>
    <row r="78" spans="1:13" s="57" customFormat="1" ht="15.75" x14ac:dyDescent="0.25">
      <c r="A78" s="61" t="s">
        <v>140</v>
      </c>
      <c r="B78" s="93">
        <v>78.36237297009221</v>
      </c>
      <c r="C78" s="93">
        <v>78.36237297009221</v>
      </c>
      <c r="D78" s="93"/>
      <c r="E78" s="93">
        <f t="shared" si="2"/>
        <v>0</v>
      </c>
      <c r="F78" s="93"/>
      <c r="G78" s="93">
        <v>1.053697735259173</v>
      </c>
      <c r="H78" s="93">
        <v>1.0536977352591732</v>
      </c>
      <c r="I78" s="103"/>
      <c r="J78" s="93">
        <f t="shared" si="3"/>
        <v>0</v>
      </c>
      <c r="L78" s="1"/>
      <c r="M78" s="1"/>
    </row>
    <row r="79" spans="1:13" ht="15.75" x14ac:dyDescent="0.25">
      <c r="A79" s="35" t="s">
        <v>174</v>
      </c>
      <c r="B79" s="92">
        <v>78.36237297009221</v>
      </c>
      <c r="C79" s="92">
        <v>78.36237297009221</v>
      </c>
      <c r="D79" s="92"/>
      <c r="E79" s="92">
        <f t="shared" si="2"/>
        <v>0</v>
      </c>
      <c r="F79" s="92"/>
      <c r="G79" s="92">
        <v>1.053697735259173</v>
      </c>
      <c r="H79" s="92">
        <v>1.0536977352591732</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3.8379986628498379</v>
      </c>
      <c r="H80" s="93">
        <v>3.8379986628498375</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3.8379986628498379</v>
      </c>
      <c r="H81" s="92">
        <v>3.8379986628498375</v>
      </c>
      <c r="J81" s="92">
        <f t="shared" si="3"/>
        <v>0</v>
      </c>
      <c r="L81" s="1"/>
      <c r="M81" s="1"/>
    </row>
    <row r="82" spans="1:13" s="57" customFormat="1" ht="15.75" x14ac:dyDescent="0.25">
      <c r="A82" s="55" t="s">
        <v>130</v>
      </c>
      <c r="B82" s="94">
        <v>99.806947882262051</v>
      </c>
      <c r="C82" s="94">
        <v>99.363829992888114</v>
      </c>
      <c r="D82" s="94"/>
      <c r="E82" s="94">
        <f t="shared" si="2"/>
        <v>-0.44397499249918537</v>
      </c>
      <c r="F82" s="94"/>
      <c r="G82" s="94">
        <v>3.8685150597488787</v>
      </c>
      <c r="H82" s="94">
        <v>3.8513398203025284</v>
      </c>
      <c r="I82" s="103"/>
      <c r="J82" s="94">
        <f t="shared" si="3"/>
        <v>-1.7175239446350243E-2</v>
      </c>
      <c r="L82" s="1"/>
      <c r="M82" s="1"/>
    </row>
    <row r="83" spans="1:13" ht="15.75" x14ac:dyDescent="0.25">
      <c r="A83" s="34" t="s">
        <v>138</v>
      </c>
      <c r="B83" s="92">
        <v>91.482739421242215</v>
      </c>
      <c r="C83" s="92">
        <v>90.653292781373139</v>
      </c>
      <c r="D83" s="92"/>
      <c r="E83" s="92">
        <f t="shared" si="2"/>
        <v>-0.90667009439867607</v>
      </c>
      <c r="F83" s="92"/>
      <c r="G83" s="92">
        <v>1.8943207184682211</v>
      </c>
      <c r="H83" s="92">
        <v>1.8771454790218713</v>
      </c>
      <c r="J83" s="92">
        <f t="shared" si="3"/>
        <v>-1.7175239446349799E-2</v>
      </c>
      <c r="L83" s="1"/>
      <c r="M83" s="1"/>
    </row>
    <row r="84" spans="1:13" s="57" customFormat="1" ht="15.75" x14ac:dyDescent="0.25">
      <c r="A84" s="58" t="s">
        <v>176</v>
      </c>
      <c r="B84" s="93">
        <v>76.747500275518419</v>
      </c>
      <c r="C84" s="93">
        <v>74.788314252658722</v>
      </c>
      <c r="D84" s="93"/>
      <c r="E84" s="93">
        <f t="shared" si="2"/>
        <v>-2.5527685147090806</v>
      </c>
      <c r="F84" s="93"/>
      <c r="G84" s="93">
        <v>0.67280833915748528</v>
      </c>
      <c r="H84" s="93">
        <v>0.65563309971113604</v>
      </c>
      <c r="I84" s="103"/>
      <c r="J84" s="93">
        <f t="shared" si="3"/>
        <v>-1.7175239446349244E-2</v>
      </c>
      <c r="L84" s="1"/>
      <c r="M84" s="1"/>
    </row>
    <row r="85" spans="1:13" ht="15.75" x14ac:dyDescent="0.25">
      <c r="A85" s="35" t="s">
        <v>177</v>
      </c>
      <c r="B85" s="92">
        <v>93.019379760728697</v>
      </c>
      <c r="C85" s="92">
        <v>93.019379760728697</v>
      </c>
      <c r="D85" s="92"/>
      <c r="E85" s="92">
        <f t="shared" si="2"/>
        <v>0</v>
      </c>
      <c r="F85" s="92"/>
      <c r="G85" s="92">
        <v>0.161020523783037</v>
      </c>
      <c r="H85" s="92">
        <v>0.16102052378303697</v>
      </c>
      <c r="J85" s="92">
        <f t="shared" si="3"/>
        <v>0</v>
      </c>
      <c r="L85" s="1"/>
      <c r="M85" s="1"/>
    </row>
    <row r="86" spans="1:13" s="57" customFormat="1" ht="15.75" x14ac:dyDescent="0.25">
      <c r="A86" s="58" t="s">
        <v>112</v>
      </c>
      <c r="B86" s="93">
        <v>96.490564302582158</v>
      </c>
      <c r="C86" s="93">
        <v>96.490564302582158</v>
      </c>
      <c r="D86" s="93"/>
      <c r="E86" s="93">
        <f t="shared" si="2"/>
        <v>0</v>
      </c>
      <c r="F86" s="93"/>
      <c r="G86" s="93">
        <v>0.87180531202966705</v>
      </c>
      <c r="H86" s="93">
        <v>0.87180531202966705</v>
      </c>
      <c r="I86" s="103"/>
      <c r="J86" s="93">
        <f t="shared" si="3"/>
        <v>0</v>
      </c>
      <c r="L86" s="1"/>
      <c r="M86" s="1"/>
    </row>
    <row r="87" spans="1:13" ht="15.75" x14ac:dyDescent="0.25">
      <c r="A87" s="35" t="s">
        <v>178</v>
      </c>
      <c r="B87" s="92">
        <v>160.69798195713369</v>
      </c>
      <c r="C87" s="92">
        <v>160.69798195713369</v>
      </c>
      <c r="D87" s="92"/>
      <c r="E87" s="92">
        <f t="shared" si="2"/>
        <v>0</v>
      </c>
      <c r="F87" s="92"/>
      <c r="G87" s="92">
        <v>0.18868654349803182</v>
      </c>
      <c r="H87" s="92">
        <v>0.18868654349803182</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0.51790337017018206</v>
      </c>
      <c r="H88" s="93">
        <v>0.51790337017018218</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0.51790337017018206</v>
      </c>
      <c r="H89" s="92">
        <v>0.51790337017018218</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0.85008098359206496</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0.27544402136426077</v>
      </c>
      <c r="H91" s="92">
        <v>0.27544402136426083</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0.57463696222780403</v>
      </c>
      <c r="H92" s="93">
        <v>0.57463696222780403</v>
      </c>
      <c r="I92" s="103"/>
      <c r="J92" s="93">
        <f t="shared" si="3"/>
        <v>0</v>
      </c>
      <c r="L92" s="1"/>
      <c r="M92" s="1"/>
    </row>
    <row r="93" spans="1:13" ht="15.75" x14ac:dyDescent="0.25">
      <c r="A93" s="34" t="s">
        <v>151</v>
      </c>
      <c r="B93" s="92">
        <v>99.4069647190301</v>
      </c>
      <c r="C93" s="92">
        <v>99.4069647190301</v>
      </c>
      <c r="D93" s="92"/>
      <c r="E93" s="92">
        <f t="shared" si="2"/>
        <v>0</v>
      </c>
      <c r="F93" s="92"/>
      <c r="G93" s="92">
        <v>0.60620998751841049</v>
      </c>
      <c r="H93" s="92">
        <v>0.60620998751841049</v>
      </c>
      <c r="J93" s="92">
        <f t="shared" si="3"/>
        <v>0</v>
      </c>
      <c r="L93" s="1"/>
      <c r="M93" s="1"/>
    </row>
    <row r="94" spans="1:13" s="57" customFormat="1" ht="15.75" x14ac:dyDescent="0.25">
      <c r="A94" s="58" t="s">
        <v>116</v>
      </c>
      <c r="B94" s="93">
        <v>99.512038465418996</v>
      </c>
      <c r="C94" s="93">
        <v>99.512038465418996</v>
      </c>
      <c r="D94" s="93"/>
      <c r="E94" s="93">
        <f t="shared" si="2"/>
        <v>0</v>
      </c>
      <c r="F94" s="93"/>
      <c r="G94" s="93">
        <v>0.18686050434393744</v>
      </c>
      <c r="H94" s="93">
        <v>0.18686050434393744</v>
      </c>
      <c r="I94" s="103"/>
      <c r="J94" s="93">
        <f t="shared" si="3"/>
        <v>0</v>
      </c>
      <c r="L94" s="1"/>
      <c r="M94" s="1"/>
    </row>
    <row r="95" spans="1:13" ht="15.75" x14ac:dyDescent="0.25">
      <c r="A95" s="35" t="s">
        <v>181</v>
      </c>
      <c r="B95" s="92">
        <v>99.360215697568407</v>
      </c>
      <c r="C95" s="92">
        <v>99.360215697568407</v>
      </c>
      <c r="D95" s="92"/>
      <c r="E95" s="92">
        <f t="shared" si="2"/>
        <v>0</v>
      </c>
      <c r="F95" s="92"/>
      <c r="G95" s="92">
        <v>0.41934948317447301</v>
      </c>
      <c r="H95" s="92">
        <v>0.41934948317447301</v>
      </c>
      <c r="J95" s="92">
        <f t="shared" si="3"/>
        <v>0</v>
      </c>
      <c r="L95" s="1"/>
      <c r="M95" s="1"/>
    </row>
    <row r="96" spans="1:13" s="57" customFormat="1" ht="15.75" x14ac:dyDescent="0.25">
      <c r="A96" s="55" t="s">
        <v>117</v>
      </c>
      <c r="B96" s="94">
        <v>133.03091886109445</v>
      </c>
      <c r="C96" s="94">
        <v>133.03091886109445</v>
      </c>
      <c r="D96" s="94"/>
      <c r="E96" s="94">
        <f t="shared" si="2"/>
        <v>0</v>
      </c>
      <c r="F96" s="94"/>
      <c r="G96" s="94">
        <v>4.1872109268220488</v>
      </c>
      <c r="H96" s="94">
        <v>4.1872109268220497</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1.1422318661075503</v>
      </c>
      <c r="H97" s="92">
        <v>1.1422318661075503</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1.1422318661075503</v>
      </c>
      <c r="H98" s="93">
        <v>1.1422318661075503</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2.8895787103222075</v>
      </c>
      <c r="H99" s="92">
        <v>2.8895787103222079</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2.8895787103222075</v>
      </c>
      <c r="H100" s="93">
        <v>2.8895787103222079</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0.15540035039229172</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0.15540035039229172</v>
      </c>
      <c r="I102" s="103"/>
      <c r="J102" s="93">
        <f t="shared" si="3"/>
        <v>0</v>
      </c>
      <c r="L102" s="1"/>
      <c r="M102" s="1"/>
    </row>
    <row r="103" spans="1:13" ht="15.75" x14ac:dyDescent="0.25">
      <c r="A103" s="33" t="s">
        <v>131</v>
      </c>
      <c r="B103" s="95">
        <v>132.17527997549263</v>
      </c>
      <c r="C103" s="95">
        <v>132.17527997549263</v>
      </c>
      <c r="D103" s="95"/>
      <c r="E103" s="95">
        <f t="shared" si="2"/>
        <v>0</v>
      </c>
      <c r="F103" s="95"/>
      <c r="G103" s="95">
        <v>5.4083434484143993</v>
      </c>
      <c r="H103" s="95">
        <v>5.4083434484143993</v>
      </c>
      <c r="J103" s="95">
        <f t="shared" si="3"/>
        <v>0</v>
      </c>
      <c r="L103" s="1"/>
      <c r="M103" s="1"/>
    </row>
    <row r="104" spans="1:13" s="57" customFormat="1" ht="15.75" x14ac:dyDescent="0.25">
      <c r="A104" s="61" t="s">
        <v>122</v>
      </c>
      <c r="B104" s="93">
        <v>132.43792870018359</v>
      </c>
      <c r="C104" s="93">
        <v>132.43792870018359</v>
      </c>
      <c r="D104" s="93"/>
      <c r="E104" s="93">
        <f t="shared" si="2"/>
        <v>0</v>
      </c>
      <c r="F104" s="93"/>
      <c r="G104" s="93">
        <v>5.2686818164969456</v>
      </c>
      <c r="H104" s="93">
        <v>5.2686818164969456</v>
      </c>
      <c r="I104" s="103"/>
      <c r="J104" s="93">
        <f t="shared" si="3"/>
        <v>0</v>
      </c>
      <c r="L104" s="1"/>
      <c r="M104" s="1"/>
    </row>
    <row r="105" spans="1:13" ht="15.75" x14ac:dyDescent="0.25">
      <c r="A105" s="35" t="s">
        <v>183</v>
      </c>
      <c r="B105" s="92">
        <v>132.43792870018359</v>
      </c>
      <c r="C105" s="92">
        <v>132.43792870018359</v>
      </c>
      <c r="D105" s="92"/>
      <c r="E105" s="92">
        <f t="shared" si="2"/>
        <v>0</v>
      </c>
      <c r="F105" s="92"/>
      <c r="G105" s="92">
        <v>5.2686818164969456</v>
      </c>
      <c r="H105" s="92">
        <v>5.2686818164969456</v>
      </c>
      <c r="J105" s="92">
        <f t="shared" si="3"/>
        <v>0</v>
      </c>
      <c r="L105" s="1"/>
      <c r="M105" s="1"/>
    </row>
    <row r="106" spans="1:13" s="57" customFormat="1" ht="15.75" x14ac:dyDescent="0.25">
      <c r="A106" s="61" t="s">
        <v>123</v>
      </c>
      <c r="B106" s="93">
        <v>122.97492976527282</v>
      </c>
      <c r="C106" s="93">
        <v>122.97492976527282</v>
      </c>
      <c r="D106" s="93"/>
      <c r="E106" s="93">
        <f t="shared" si="2"/>
        <v>0</v>
      </c>
      <c r="F106" s="93"/>
      <c r="G106" s="93">
        <v>0.13966163191745354</v>
      </c>
      <c r="H106" s="93">
        <v>0.13966163191745354</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0.13966163191745354</v>
      </c>
      <c r="H107" s="92">
        <v>0.13966163191745354</v>
      </c>
      <c r="J107" s="92">
        <f t="shared" si="3"/>
        <v>0</v>
      </c>
      <c r="L107" s="1"/>
      <c r="M107" s="1"/>
    </row>
    <row r="108" spans="1:13" s="57" customFormat="1" ht="15.75" x14ac:dyDescent="0.25">
      <c r="A108" s="55" t="s">
        <v>132</v>
      </c>
      <c r="B108" s="94">
        <v>97.442892598324036</v>
      </c>
      <c r="C108" s="94">
        <v>97.586166676405611</v>
      </c>
      <c r="D108" s="94"/>
      <c r="E108" s="94">
        <f t="shared" si="2"/>
        <v>0.14703389263306388</v>
      </c>
      <c r="F108" s="94"/>
      <c r="G108" s="94">
        <v>6.4011029001596365</v>
      </c>
      <c r="H108" s="94">
        <v>6.4105146909251891</v>
      </c>
      <c r="I108" s="103"/>
      <c r="J108" s="94">
        <f t="shared" si="3"/>
        <v>9.4117907655526523E-3</v>
      </c>
      <c r="L108" s="1"/>
      <c r="M108" s="1"/>
    </row>
    <row r="109" spans="1:13" ht="15.75" x14ac:dyDescent="0.25">
      <c r="A109" s="34" t="s">
        <v>125</v>
      </c>
      <c r="B109" s="92">
        <v>98.706520114344372</v>
      </c>
      <c r="C109" s="92">
        <v>98.914400995914789</v>
      </c>
      <c r="D109" s="92"/>
      <c r="E109" s="92">
        <f t="shared" si="2"/>
        <v>0.21060501507863538</v>
      </c>
      <c r="F109" s="92"/>
      <c r="G109" s="92">
        <v>4.468930030958207</v>
      </c>
      <c r="H109" s="92">
        <v>4.4783418217237596</v>
      </c>
      <c r="J109" s="92">
        <f t="shared" si="3"/>
        <v>9.4117907655526523E-3</v>
      </c>
      <c r="L109" s="1"/>
      <c r="M109" s="1"/>
    </row>
    <row r="110" spans="1:13" s="57" customFormat="1" ht="15.75" x14ac:dyDescent="0.25">
      <c r="A110" s="58" t="s">
        <v>184</v>
      </c>
      <c r="B110" s="93">
        <v>120.99779181102143</v>
      </c>
      <c r="C110" s="93">
        <v>120.99779181102143</v>
      </c>
      <c r="D110" s="93"/>
      <c r="E110" s="93">
        <f t="shared" si="2"/>
        <v>0</v>
      </c>
      <c r="F110" s="93"/>
      <c r="G110" s="93">
        <v>0.19403048317947061</v>
      </c>
      <c r="H110" s="93">
        <v>0.19403048317947061</v>
      </c>
      <c r="I110" s="103"/>
      <c r="J110" s="93">
        <f t="shared" si="3"/>
        <v>0</v>
      </c>
      <c r="L110" s="1"/>
      <c r="M110" s="1"/>
    </row>
    <row r="111" spans="1:13" ht="15.75" x14ac:dyDescent="0.25">
      <c r="A111" s="35" t="s">
        <v>185</v>
      </c>
      <c r="B111" s="92">
        <v>97.887997101307832</v>
      </c>
      <c r="C111" s="92">
        <v>98.103511252431048</v>
      </c>
      <c r="D111" s="92"/>
      <c r="E111" s="92">
        <f t="shared" si="2"/>
        <v>0.22016402164217741</v>
      </c>
      <c r="F111" s="92"/>
      <c r="G111" s="92">
        <v>4.2748995477787357</v>
      </c>
      <c r="H111" s="92">
        <v>4.2843113385442892</v>
      </c>
      <c r="J111" s="92">
        <f t="shared" si="3"/>
        <v>9.4117907655535404E-3</v>
      </c>
      <c r="L111" s="1"/>
      <c r="M111" s="1"/>
    </row>
    <row r="112" spans="1:13" s="57" customFormat="1" ht="15.75" x14ac:dyDescent="0.25">
      <c r="A112" s="61" t="s">
        <v>134</v>
      </c>
      <c r="B112" s="93">
        <v>74.126994044869832</v>
      </c>
      <c r="C112" s="93">
        <v>74.126994044869832</v>
      </c>
      <c r="D112" s="93"/>
      <c r="E112" s="93">
        <f t="shared" si="2"/>
        <v>0</v>
      </c>
      <c r="F112" s="93"/>
      <c r="G112" s="93">
        <v>0.31740448344768268</v>
      </c>
      <c r="H112" s="93">
        <v>0.31740448344768268</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0.31740448344768268</v>
      </c>
      <c r="H113" s="92">
        <v>0.31740448344768268</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1.6147683857537469</v>
      </c>
      <c r="H114" s="93">
        <v>1.6147683857537469</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1.6147683857537469</v>
      </c>
      <c r="H115" s="92">
        <v>1.6147683857537469</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93" t="s">
        <v>54</v>
      </c>
      <c r="B117" s="194"/>
      <c r="C117" s="194"/>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O9" sqref="O9"/>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90" t="s">
        <v>56</v>
      </c>
      <c r="B3" s="195" t="s">
        <v>242</v>
      </c>
      <c r="C3" s="195"/>
      <c r="D3" s="79"/>
      <c r="E3" s="187" t="s">
        <v>243</v>
      </c>
      <c r="F3" s="80"/>
      <c r="G3" s="196" t="s">
        <v>244</v>
      </c>
      <c r="H3" s="196"/>
      <c r="I3" s="79"/>
      <c r="J3" s="187" t="s">
        <v>245</v>
      </c>
    </row>
    <row r="4" spans="1:15" ht="30" x14ac:dyDescent="0.25">
      <c r="A4" s="191"/>
      <c r="B4" s="83">
        <v>43344</v>
      </c>
      <c r="C4" s="116">
        <v>43374</v>
      </c>
      <c r="D4" s="131"/>
      <c r="E4" s="155" t="s">
        <v>266</v>
      </c>
      <c r="F4" s="131"/>
      <c r="G4" s="116">
        <v>43344</v>
      </c>
      <c r="H4" s="116">
        <v>43374</v>
      </c>
      <c r="I4" s="84"/>
      <c r="J4" s="155" t="s">
        <v>267</v>
      </c>
      <c r="K4" s="85"/>
    </row>
    <row r="5" spans="1:15" s="57" customFormat="1" ht="15.75" x14ac:dyDescent="0.25">
      <c r="A5" s="62" t="s">
        <v>241</v>
      </c>
      <c r="B5" s="91">
        <v>107.87149949126074</v>
      </c>
      <c r="C5" s="91">
        <v>106.96281472808749</v>
      </c>
      <c r="D5" s="56"/>
      <c r="E5" s="56">
        <f>((C5/B5-1)*100)</f>
        <v>-0.84237705738655633</v>
      </c>
      <c r="F5" s="56"/>
      <c r="G5" s="91">
        <v>107.87149949126074</v>
      </c>
      <c r="H5" s="91">
        <v>106.96281472808749</v>
      </c>
      <c r="I5" s="56"/>
      <c r="J5" s="56">
        <f>H5-G5</f>
        <v>-0.90868476317324109</v>
      </c>
    </row>
    <row r="6" spans="1:15" ht="10.5" customHeight="1" x14ac:dyDescent="0.25">
      <c r="A6" s="39"/>
      <c r="B6" s="38"/>
      <c r="C6" s="38"/>
      <c r="D6" s="38"/>
      <c r="E6" s="38"/>
      <c r="F6" s="38"/>
      <c r="G6" s="38"/>
      <c r="H6" s="38"/>
      <c r="I6" s="38"/>
      <c r="J6" s="38"/>
    </row>
    <row r="7" spans="1:15" ht="15.75" x14ac:dyDescent="0.25">
      <c r="A7" s="33" t="s">
        <v>127</v>
      </c>
      <c r="B7" s="38">
        <v>114.75839309305879</v>
      </c>
      <c r="C7" s="38">
        <v>111.89914986584192</v>
      </c>
      <c r="D7" s="38"/>
      <c r="E7" s="38">
        <f t="shared" ref="E7:E70" si="0">((C7/B7-1)*100)</f>
        <v>-2.4915329939294906</v>
      </c>
      <c r="F7" s="38"/>
      <c r="G7" s="38">
        <v>37.197293040339027</v>
      </c>
      <c r="H7" s="38">
        <v>36.270510211390338</v>
      </c>
      <c r="I7" s="38"/>
      <c r="J7" s="38">
        <f>H7-G7</f>
        <v>-0.92678282894868858</v>
      </c>
      <c r="L7" s="1"/>
      <c r="N7" s="1"/>
    </row>
    <row r="8" spans="1:15" s="57" customFormat="1" ht="15.75" x14ac:dyDescent="0.25">
      <c r="A8" s="61" t="s">
        <v>57</v>
      </c>
      <c r="B8" s="59">
        <v>115.29055399064057</v>
      </c>
      <c r="C8" s="59">
        <v>112.11195330111548</v>
      </c>
      <c r="D8" s="59"/>
      <c r="E8" s="59">
        <f t="shared" si="0"/>
        <v>-2.7570347955680252</v>
      </c>
      <c r="F8" s="59"/>
      <c r="G8" s="59">
        <v>34.552146888946695</v>
      </c>
      <c r="H8" s="59">
        <v>33.599532176602651</v>
      </c>
      <c r="I8" s="59"/>
      <c r="J8" s="59">
        <f t="shared" ref="J8:J71" si="1">H8-G8</f>
        <v>-0.95261471234404382</v>
      </c>
      <c r="L8" s="1"/>
      <c r="N8" s="1"/>
    </row>
    <row r="9" spans="1:15" ht="15.75" x14ac:dyDescent="0.25">
      <c r="A9" s="35" t="s">
        <v>58</v>
      </c>
      <c r="B9" s="26">
        <v>113.27364820462299</v>
      </c>
      <c r="C9" s="26">
        <v>113.43806844696316</v>
      </c>
      <c r="D9" s="26"/>
      <c r="E9" s="26">
        <f t="shared" si="0"/>
        <v>0.14515312691540938</v>
      </c>
      <c r="F9" s="26"/>
      <c r="G9" s="26">
        <v>5.7783776532245881</v>
      </c>
      <c r="H9" s="26">
        <v>5.7867651490732248</v>
      </c>
      <c r="I9" s="26"/>
      <c r="J9" s="26">
        <f t="shared" si="1"/>
        <v>8.387495848636739E-3</v>
      </c>
      <c r="L9" s="1"/>
      <c r="N9" s="1"/>
    </row>
    <row r="10" spans="1:15" s="57" customFormat="1" ht="15.75" x14ac:dyDescent="0.25">
      <c r="A10" s="58" t="s">
        <v>62</v>
      </c>
      <c r="B10" s="59">
        <v>87.119539126510304</v>
      </c>
      <c r="C10" s="59">
        <v>86.504751536732542</v>
      </c>
      <c r="D10" s="59"/>
      <c r="E10" s="59">
        <f t="shared" si="0"/>
        <v>-0.70568278475968693</v>
      </c>
      <c r="F10" s="59"/>
      <c r="G10" s="59">
        <v>0.72166084883865667</v>
      </c>
      <c r="H10" s="59">
        <v>0.71656821246405167</v>
      </c>
      <c r="I10" s="59"/>
      <c r="J10" s="59">
        <f t="shared" si="1"/>
        <v>-5.0926363746049974E-3</v>
      </c>
      <c r="L10" s="1"/>
      <c r="N10" s="1"/>
    </row>
    <row r="11" spans="1:15" ht="15.75" x14ac:dyDescent="0.25">
      <c r="A11" s="35" t="s">
        <v>63</v>
      </c>
      <c r="B11" s="26">
        <v>114.31920912479362</v>
      </c>
      <c r="C11" s="26">
        <v>114.77382964452788</v>
      </c>
      <c r="D11" s="26"/>
      <c r="E11" s="26">
        <f t="shared" si="0"/>
        <v>0.39767640382990521</v>
      </c>
      <c r="F11" s="26"/>
      <c r="G11" s="26">
        <v>10.865558747557552</v>
      </c>
      <c r="H11" s="26">
        <v>10.908768510840867</v>
      </c>
      <c r="I11" s="26"/>
      <c r="J11" s="26">
        <f t="shared" si="1"/>
        <v>4.3209763283314828E-2</v>
      </c>
      <c r="L11" s="1"/>
      <c r="N11" s="1"/>
    </row>
    <row r="12" spans="1:15" s="57" customFormat="1" ht="15.75" x14ac:dyDescent="0.25">
      <c r="A12" s="58" t="s">
        <v>152</v>
      </c>
      <c r="B12" s="59">
        <v>106.26270083133676</v>
      </c>
      <c r="C12" s="59">
        <v>104.80794330878769</v>
      </c>
      <c r="D12" s="59"/>
      <c r="E12" s="59">
        <f t="shared" si="0"/>
        <v>-1.3690199017791782</v>
      </c>
      <c r="F12" s="59"/>
      <c r="G12" s="59">
        <v>6.3757389138559724</v>
      </c>
      <c r="H12" s="59">
        <v>6.2884537792398039</v>
      </c>
      <c r="I12" s="59"/>
      <c r="J12" s="59">
        <f t="shared" si="1"/>
        <v>-8.7285134616168492E-2</v>
      </c>
      <c r="L12" s="1"/>
      <c r="N12" s="1"/>
      <c r="O12" s="4"/>
    </row>
    <row r="13" spans="1:15" ht="15.75" x14ac:dyDescent="0.25">
      <c r="A13" s="35" t="s">
        <v>153</v>
      </c>
      <c r="B13" s="26">
        <v>83.909005644205081</v>
      </c>
      <c r="C13" s="26">
        <v>83.926752471408975</v>
      </c>
      <c r="D13" s="26"/>
      <c r="E13" s="26">
        <f t="shared" si="0"/>
        <v>2.1150086415211433E-2</v>
      </c>
      <c r="F13" s="26"/>
      <c r="G13" s="26">
        <v>1.0423121246668052</v>
      </c>
      <c r="H13" s="26">
        <v>1.0425325745818885</v>
      </c>
      <c r="I13" s="26"/>
      <c r="J13" s="26">
        <f>H13-G13</f>
        <v>2.2044991508329836E-4</v>
      </c>
      <c r="L13" s="1"/>
      <c r="N13" s="1"/>
    </row>
    <row r="14" spans="1:15" s="57" customFormat="1" ht="15.75" x14ac:dyDescent="0.25">
      <c r="A14" s="58" t="s">
        <v>69</v>
      </c>
      <c r="B14" s="59">
        <v>125.08004645752767</v>
      </c>
      <c r="C14" s="59">
        <v>123.73307462698216</v>
      </c>
      <c r="D14" s="59"/>
      <c r="E14" s="59">
        <f t="shared" si="0"/>
        <v>-1.0768878559722084</v>
      </c>
      <c r="F14" s="59"/>
      <c r="G14" s="59">
        <v>2.5349155331995488</v>
      </c>
      <c r="H14" s="59">
        <v>2.5076173356633693</v>
      </c>
      <c r="I14" s="59"/>
      <c r="J14" s="59">
        <f t="shared" si="1"/>
        <v>-2.7298197536179458E-2</v>
      </c>
      <c r="L14" s="1"/>
      <c r="N14" s="1"/>
    </row>
    <row r="15" spans="1:15" ht="15.75" x14ac:dyDescent="0.25">
      <c r="A15" s="35" t="s">
        <v>72</v>
      </c>
      <c r="B15" s="26">
        <v>177.55072445959007</v>
      </c>
      <c r="C15" s="26">
        <v>130.09302791449085</v>
      </c>
      <c r="D15" s="26"/>
      <c r="E15" s="26">
        <f t="shared" si="0"/>
        <v>-26.7290920324577</v>
      </c>
      <c r="F15" s="26"/>
      <c r="G15" s="26">
        <v>3.2653277545577599</v>
      </c>
      <c r="H15" s="26">
        <v>2.3925352938806319</v>
      </c>
      <c r="I15" s="26"/>
      <c r="J15" s="26">
        <f t="shared" si="1"/>
        <v>-0.87279246067712801</v>
      </c>
      <c r="L15" s="1"/>
      <c r="N15" s="1"/>
    </row>
    <row r="16" spans="1:15" s="57" customFormat="1" ht="15.75" x14ac:dyDescent="0.25">
      <c r="A16" s="58" t="s">
        <v>154</v>
      </c>
      <c r="B16" s="59">
        <v>113.311264941972</v>
      </c>
      <c r="C16" s="59">
        <v>113.15964409270605</v>
      </c>
      <c r="D16" s="59"/>
      <c r="E16" s="59">
        <f t="shared" si="0"/>
        <v>-0.13380915775991209</v>
      </c>
      <c r="F16" s="59"/>
      <c r="G16" s="59">
        <v>1.5601600625370886</v>
      </c>
      <c r="H16" s="59">
        <v>1.5580724254977012</v>
      </c>
      <c r="I16" s="59"/>
      <c r="J16" s="59">
        <f t="shared" si="1"/>
        <v>-2.0876370393874133E-3</v>
      </c>
      <c r="L16" s="1"/>
      <c r="N16" s="1"/>
    </row>
    <row r="17" spans="1:14" ht="15.75" x14ac:dyDescent="0.25">
      <c r="A17" s="35" t="s">
        <v>155</v>
      </c>
      <c r="B17" s="26">
        <v>117.43065970678779</v>
      </c>
      <c r="C17" s="26">
        <v>116.9490396794085</v>
      </c>
      <c r="D17" s="26"/>
      <c r="E17" s="26">
        <f t="shared" si="0"/>
        <v>-0.41013141591970115</v>
      </c>
      <c r="F17" s="26"/>
      <c r="G17" s="26">
        <v>2.4080952505087247</v>
      </c>
      <c r="H17" s="26">
        <v>2.3982188953611181</v>
      </c>
      <c r="I17" s="26"/>
      <c r="J17" s="26">
        <f t="shared" si="1"/>
        <v>-9.8763551476066525E-3</v>
      </c>
      <c r="L17" s="1"/>
      <c r="N17" s="1"/>
    </row>
    <row r="18" spans="1:14" s="57" customFormat="1" ht="15.75" x14ac:dyDescent="0.25">
      <c r="A18" s="61" t="s">
        <v>76</v>
      </c>
      <c r="B18" s="59">
        <v>108.23260864773827</v>
      </c>
      <c r="C18" s="59">
        <v>109.28958318379247</v>
      </c>
      <c r="D18" s="59"/>
      <c r="E18" s="59">
        <f>((C18/B18-1)*100)</f>
        <v>0.97657679072884473</v>
      </c>
      <c r="F18" s="59"/>
      <c r="G18" s="59">
        <v>2.6451461513923347</v>
      </c>
      <c r="H18" s="59">
        <v>2.6709780347876895</v>
      </c>
      <c r="I18" s="59"/>
      <c r="J18" s="59">
        <f t="shared" si="1"/>
        <v>2.5831883395354804E-2</v>
      </c>
      <c r="L18" s="1"/>
      <c r="N18" s="1"/>
    </row>
    <row r="19" spans="1:14" ht="15.75" x14ac:dyDescent="0.25">
      <c r="A19" s="35" t="s">
        <v>156</v>
      </c>
      <c r="B19" s="26">
        <v>106.78914010021003</v>
      </c>
      <c r="C19" s="26">
        <v>107.08056049365059</v>
      </c>
      <c r="D19" s="26"/>
      <c r="E19" s="26">
        <f t="shared" si="0"/>
        <v>0.27289328593440576</v>
      </c>
      <c r="F19" s="26"/>
      <c r="G19" s="26">
        <v>0.80584508694836898</v>
      </c>
      <c r="H19" s="26">
        <v>0.80804418408568346</v>
      </c>
      <c r="I19" s="26"/>
      <c r="J19" s="26">
        <f t="shared" si="1"/>
        <v>2.1990971373144763E-3</v>
      </c>
      <c r="L19" s="1"/>
      <c r="N19" s="1"/>
    </row>
    <row r="20" spans="1:14" s="57" customFormat="1" ht="15.75" x14ac:dyDescent="0.25">
      <c r="A20" s="58" t="s">
        <v>157</v>
      </c>
      <c r="B20" s="59">
        <v>108.87739628590687</v>
      </c>
      <c r="C20" s="59">
        <v>110.27633868011171</v>
      </c>
      <c r="D20" s="59"/>
      <c r="E20" s="59">
        <f t="shared" si="0"/>
        <v>1.2848786267181556</v>
      </c>
      <c r="F20" s="59"/>
      <c r="G20" s="59">
        <v>1.8393010644439658</v>
      </c>
      <c r="H20" s="59">
        <v>1.8629338507020061</v>
      </c>
      <c r="I20" s="59"/>
      <c r="J20" s="59">
        <f t="shared" si="1"/>
        <v>2.3632786258040328E-2</v>
      </c>
      <c r="L20" s="1"/>
      <c r="N20" s="1"/>
    </row>
    <row r="21" spans="1:14" ht="15.75" x14ac:dyDescent="0.25">
      <c r="A21" s="33" t="s">
        <v>247</v>
      </c>
      <c r="B21" s="37">
        <v>170.63595329864975</v>
      </c>
      <c r="C21" s="37">
        <v>170.46190303130427</v>
      </c>
      <c r="D21" s="37"/>
      <c r="E21" s="37">
        <f t="shared" si="0"/>
        <v>-0.10200093472730876</v>
      </c>
      <c r="F21" s="37"/>
      <c r="G21" s="37">
        <v>5.3045042053140881</v>
      </c>
      <c r="H21" s="37">
        <v>5.2990935614420183</v>
      </c>
      <c r="I21" s="37"/>
      <c r="J21" s="37">
        <f t="shared" si="1"/>
        <v>-5.410643872069798E-3</v>
      </c>
      <c r="L21" s="1"/>
      <c r="N21" s="1"/>
    </row>
    <row r="22" spans="1:14" s="57" customFormat="1" ht="15.75" x14ac:dyDescent="0.25">
      <c r="A22" s="61" t="s">
        <v>1</v>
      </c>
      <c r="B22" s="59">
        <v>171.78704502174099</v>
      </c>
      <c r="C22" s="59">
        <v>171.21510581334692</v>
      </c>
      <c r="D22" s="59"/>
      <c r="E22" s="59">
        <f t="shared" si="0"/>
        <v>-0.3329350058508096</v>
      </c>
      <c r="F22" s="59"/>
      <c r="G22" s="59">
        <v>4.0311194849857861</v>
      </c>
      <c r="H22" s="59">
        <v>4.017698477092595</v>
      </c>
      <c r="I22" s="59"/>
      <c r="J22" s="59">
        <f t="shared" si="1"/>
        <v>-1.3421007893191117E-2</v>
      </c>
      <c r="L22" s="1"/>
      <c r="N22" s="1"/>
    </row>
    <row r="23" spans="1:14" ht="15.75" x14ac:dyDescent="0.25">
      <c r="A23" s="35" t="s">
        <v>78</v>
      </c>
      <c r="B23" s="26">
        <v>171.78704502174099</v>
      </c>
      <c r="C23" s="26">
        <v>171.21510581334692</v>
      </c>
      <c r="D23" s="26"/>
      <c r="E23" s="26">
        <f t="shared" si="0"/>
        <v>-0.3329350058508096</v>
      </c>
      <c r="F23" s="26"/>
      <c r="G23" s="26">
        <v>4.0311194849857861</v>
      </c>
      <c r="H23" s="26">
        <v>4.017698477092595</v>
      </c>
      <c r="I23" s="26"/>
      <c r="J23" s="26">
        <f t="shared" si="1"/>
        <v>-1.3421007893191117E-2</v>
      </c>
      <c r="L23" s="1"/>
      <c r="N23" s="1"/>
    </row>
    <row r="24" spans="1:14" s="57" customFormat="1" ht="15.75" x14ac:dyDescent="0.25">
      <c r="A24" s="58" t="s">
        <v>16</v>
      </c>
      <c r="B24" s="59">
        <v>167.09157466034054</v>
      </c>
      <c r="C24" s="59">
        <v>168.14268224512972</v>
      </c>
      <c r="D24" s="59"/>
      <c r="E24" s="59">
        <f t="shared" si="0"/>
        <v>0.6290607931164871</v>
      </c>
      <c r="F24" s="59"/>
      <c r="G24" s="59">
        <v>1.2733847203283024</v>
      </c>
      <c r="H24" s="59">
        <v>1.2813950843494237</v>
      </c>
      <c r="I24" s="59"/>
      <c r="J24" s="59">
        <f t="shared" si="1"/>
        <v>8.010364021121319E-3</v>
      </c>
      <c r="L24" s="1"/>
      <c r="N24" s="1"/>
    </row>
    <row r="25" spans="1:14" ht="15.75" x14ac:dyDescent="0.25">
      <c r="A25" s="33" t="s">
        <v>128</v>
      </c>
      <c r="B25" s="37">
        <v>100.3765391125954</v>
      </c>
      <c r="C25" s="37">
        <v>100.47514349195598</v>
      </c>
      <c r="D25" s="37"/>
      <c r="E25" s="37">
        <f t="shared" si="0"/>
        <v>9.8234488090853667E-2</v>
      </c>
      <c r="F25" s="37"/>
      <c r="G25" s="37">
        <v>4.3901081147595322</v>
      </c>
      <c r="H25" s="37">
        <v>4.3944207149927017</v>
      </c>
      <c r="I25" s="37"/>
      <c r="J25" s="37">
        <f t="shared" si="1"/>
        <v>4.3126002331694835E-3</v>
      </c>
      <c r="L25" s="1"/>
      <c r="N25" s="1"/>
    </row>
    <row r="26" spans="1:14" s="57" customFormat="1" ht="15.75" x14ac:dyDescent="0.25">
      <c r="A26" s="61" t="s">
        <v>79</v>
      </c>
      <c r="B26" s="59">
        <v>99.53466762905768</v>
      </c>
      <c r="C26" s="59">
        <v>99.459833152214046</v>
      </c>
      <c r="D26" s="59"/>
      <c r="E26" s="59">
        <f t="shared" si="0"/>
        <v>-7.518433388709056E-2</v>
      </c>
      <c r="F26" s="59"/>
      <c r="G26" s="59">
        <v>3.2482175508592963</v>
      </c>
      <c r="H26" s="59">
        <v>3.2457754001304795</v>
      </c>
      <c r="I26" s="59"/>
      <c r="J26" s="59">
        <f t="shared" si="1"/>
        <v>-2.4421507288168165E-3</v>
      </c>
      <c r="L26" s="1"/>
      <c r="N26" s="1"/>
    </row>
    <row r="27" spans="1:14" ht="15.75" x14ac:dyDescent="0.25">
      <c r="A27" s="35" t="s">
        <v>80</v>
      </c>
      <c r="B27" s="26">
        <v>95.068498607509014</v>
      </c>
      <c r="C27" s="26">
        <v>95.068498607509014</v>
      </c>
      <c r="D27" s="26"/>
      <c r="E27" s="26">
        <f t="shared" si="0"/>
        <v>0</v>
      </c>
      <c r="F27" s="26"/>
      <c r="G27" s="26">
        <v>0.55900937533756268</v>
      </c>
      <c r="H27" s="26">
        <v>0.55900937533756256</v>
      </c>
      <c r="I27" s="26"/>
      <c r="J27" s="26">
        <f t="shared" si="1"/>
        <v>0</v>
      </c>
      <c r="L27" s="1"/>
      <c r="N27" s="1"/>
    </row>
    <row r="28" spans="1:14" s="57" customFormat="1" ht="15.75" x14ac:dyDescent="0.25">
      <c r="A28" s="58" t="s">
        <v>82</v>
      </c>
      <c r="B28" s="59">
        <v>102.78502333786511</v>
      </c>
      <c r="C28" s="59">
        <v>102.67825680442421</v>
      </c>
      <c r="D28" s="59"/>
      <c r="E28" s="59">
        <f t="shared" si="0"/>
        <v>-0.10387362864135996</v>
      </c>
      <c r="F28" s="59"/>
      <c r="G28" s="59">
        <v>2.3510786719980459</v>
      </c>
      <c r="H28" s="59">
        <v>2.3486365212692286</v>
      </c>
      <c r="I28" s="59"/>
      <c r="J28" s="59">
        <f t="shared" si="1"/>
        <v>-2.4421507288172606E-3</v>
      </c>
      <c r="L28" s="1"/>
      <c r="N28" s="1"/>
    </row>
    <row r="29" spans="1:14" ht="15.75" x14ac:dyDescent="0.25">
      <c r="A29" s="35" t="s">
        <v>158</v>
      </c>
      <c r="B29" s="26">
        <v>87.141944895748949</v>
      </c>
      <c r="C29" s="26">
        <v>87.141944895748949</v>
      </c>
      <c r="D29" s="26"/>
      <c r="E29" s="26">
        <f t="shared" si="0"/>
        <v>0</v>
      </c>
      <c r="F29" s="26"/>
      <c r="G29" s="26">
        <v>0.33812950352368798</v>
      </c>
      <c r="H29" s="26">
        <v>0.33812950352368792</v>
      </c>
      <c r="I29" s="26"/>
      <c r="J29" s="26">
        <f t="shared" si="1"/>
        <v>0</v>
      </c>
      <c r="L29" s="1"/>
      <c r="N29" s="1"/>
    </row>
    <row r="30" spans="1:14" s="57" customFormat="1" ht="15.75" x14ac:dyDescent="0.25">
      <c r="A30" s="61" t="s">
        <v>83</v>
      </c>
      <c r="B30" s="59">
        <v>102.85111663683176</v>
      </c>
      <c r="C30" s="59">
        <v>103.45952316982833</v>
      </c>
      <c r="D30" s="59"/>
      <c r="E30" s="59">
        <f t="shared" si="0"/>
        <v>0.59154100887874872</v>
      </c>
      <c r="F30" s="59"/>
      <c r="G30" s="59">
        <v>1.1418905639002352</v>
      </c>
      <c r="H30" s="59">
        <v>1.1486453148622218</v>
      </c>
      <c r="I30" s="59"/>
      <c r="J30" s="59">
        <f t="shared" si="1"/>
        <v>6.754750961986522E-3</v>
      </c>
      <c r="L30" s="1"/>
      <c r="N30" s="1"/>
    </row>
    <row r="31" spans="1:14" ht="15.75" x14ac:dyDescent="0.25">
      <c r="A31" s="35" t="s">
        <v>159</v>
      </c>
      <c r="B31" s="26">
        <v>102.85111663683176</v>
      </c>
      <c r="C31" s="26">
        <v>103.45952316982833</v>
      </c>
      <c r="D31" s="26"/>
      <c r="E31" s="26">
        <f t="shared" si="0"/>
        <v>0.59154100887874872</v>
      </c>
      <c r="F31" s="26"/>
      <c r="G31" s="26">
        <v>1.1418905639002352</v>
      </c>
      <c r="H31" s="26">
        <v>1.1486453148622218</v>
      </c>
      <c r="I31" s="26"/>
      <c r="J31" s="26">
        <f t="shared" si="1"/>
        <v>6.754750961986522E-3</v>
      </c>
      <c r="L31" s="1"/>
      <c r="N31" s="1"/>
    </row>
    <row r="32" spans="1:14" s="57" customFormat="1" ht="15.75" x14ac:dyDescent="0.25">
      <c r="A32" s="55" t="s">
        <v>129</v>
      </c>
      <c r="B32" s="60">
        <v>88.075716557543004</v>
      </c>
      <c r="C32" s="60">
        <v>88.075716557543004</v>
      </c>
      <c r="D32" s="60"/>
      <c r="E32" s="60">
        <f t="shared" si="0"/>
        <v>0</v>
      </c>
      <c r="F32" s="60"/>
      <c r="G32" s="60">
        <v>13.007905003357607</v>
      </c>
      <c r="H32" s="60">
        <v>13.007905003357607</v>
      </c>
      <c r="I32" s="60"/>
      <c r="J32" s="60">
        <f>H32-G32</f>
        <v>0</v>
      </c>
      <c r="L32" s="1"/>
      <c r="N32" s="1"/>
    </row>
    <row r="33" spans="1:14" ht="15.75" x14ac:dyDescent="0.25">
      <c r="A33" s="34" t="s">
        <v>149</v>
      </c>
      <c r="B33" s="26">
        <v>111.95000764594712</v>
      </c>
      <c r="C33" s="26">
        <v>111.95000764594712</v>
      </c>
      <c r="D33" s="26"/>
      <c r="E33" s="26">
        <f t="shared" si="0"/>
        <v>0</v>
      </c>
      <c r="F33" s="26"/>
      <c r="G33" s="26">
        <v>1.2652305733947853</v>
      </c>
      <c r="H33" s="26">
        <v>1.2652305733947855</v>
      </c>
      <c r="I33" s="26"/>
      <c r="J33" s="26">
        <f t="shared" si="1"/>
        <v>0</v>
      </c>
      <c r="L33" s="1"/>
      <c r="N33" s="1"/>
    </row>
    <row r="34" spans="1:14" s="57" customFormat="1" ht="15.75" x14ac:dyDescent="0.25">
      <c r="A34" s="58" t="s">
        <v>160</v>
      </c>
      <c r="B34" s="59">
        <v>111.950007645947</v>
      </c>
      <c r="C34" s="59">
        <v>111.950007645947</v>
      </c>
      <c r="D34" s="59"/>
      <c r="E34" s="59">
        <f t="shared" si="0"/>
        <v>0</v>
      </c>
      <c r="F34" s="59"/>
      <c r="G34" s="59">
        <v>1.2652305733947853</v>
      </c>
      <c r="H34" s="59">
        <v>1.2652305733947855</v>
      </c>
      <c r="I34" s="59"/>
      <c r="J34" s="59">
        <f t="shared" si="1"/>
        <v>0</v>
      </c>
      <c r="L34" s="1"/>
      <c r="N34" s="1"/>
    </row>
    <row r="35" spans="1:14" ht="15.75" x14ac:dyDescent="0.25">
      <c r="A35" s="34" t="s">
        <v>148</v>
      </c>
      <c r="B35" s="26">
        <v>107.9318212637487</v>
      </c>
      <c r="C35" s="26">
        <v>107.9318212637487</v>
      </c>
      <c r="D35" s="26"/>
      <c r="E35" s="26">
        <f t="shared" si="0"/>
        <v>0</v>
      </c>
      <c r="F35" s="26"/>
      <c r="G35" s="26">
        <v>5.1012291635381581</v>
      </c>
      <c r="H35" s="26">
        <v>5.101229163538159</v>
      </c>
      <c r="I35" s="26"/>
      <c r="J35" s="26">
        <f t="shared" si="1"/>
        <v>0</v>
      </c>
      <c r="L35" s="1"/>
      <c r="N35" s="1"/>
    </row>
    <row r="36" spans="1:14" s="57" customFormat="1" ht="15.75" x14ac:dyDescent="0.25">
      <c r="A36" s="58" t="s">
        <v>161</v>
      </c>
      <c r="B36" s="59">
        <v>105.31959337580371</v>
      </c>
      <c r="C36" s="59">
        <v>105.31959337580371</v>
      </c>
      <c r="D36" s="59"/>
      <c r="E36" s="59">
        <f t="shared" si="0"/>
        <v>0</v>
      </c>
      <c r="F36" s="59"/>
      <c r="G36" s="59">
        <v>4.3415257286344922</v>
      </c>
      <c r="H36" s="59">
        <v>4.3415257286344922</v>
      </c>
      <c r="I36" s="59"/>
      <c r="J36" s="59">
        <f t="shared" si="1"/>
        <v>0</v>
      </c>
      <c r="L36" s="1"/>
      <c r="N36" s="1"/>
    </row>
    <row r="37" spans="1:14" ht="15.75" x14ac:dyDescent="0.25">
      <c r="A37" s="35" t="s">
        <v>162</v>
      </c>
      <c r="B37" s="26">
        <v>125.75692598073286</v>
      </c>
      <c r="C37" s="26">
        <v>125.75692598073286</v>
      </c>
      <c r="D37" s="26"/>
      <c r="E37" s="26">
        <f t="shared" si="0"/>
        <v>0</v>
      </c>
      <c r="F37" s="26"/>
      <c r="G37" s="26">
        <v>0.75970343490366665</v>
      </c>
      <c r="H37" s="26">
        <v>0.75970343490366654</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0.35246204551742605</v>
      </c>
      <c r="H38" s="59">
        <v>0.35246204551742605</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0.20600390916610051</v>
      </c>
      <c r="H39" s="26">
        <v>0.20600390916610051</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0.14645813635132554</v>
      </c>
      <c r="H40" s="59">
        <v>0.14645813635132554</v>
      </c>
      <c r="I40" s="59"/>
      <c r="J40" s="59">
        <f t="shared" si="1"/>
        <v>0</v>
      </c>
      <c r="L40" s="1"/>
      <c r="N40" s="1"/>
    </row>
    <row r="41" spans="1:14" ht="15.75" x14ac:dyDescent="0.25">
      <c r="A41" s="34" t="s">
        <v>146</v>
      </c>
      <c r="B41" s="26">
        <v>73.233345970294536</v>
      </c>
      <c r="C41" s="26">
        <v>73.233345970294536</v>
      </c>
      <c r="D41" s="26"/>
      <c r="E41" s="26">
        <f t="shared" si="0"/>
        <v>0</v>
      </c>
      <c r="F41" s="26"/>
      <c r="G41" s="26">
        <v>6.2889832209072365</v>
      </c>
      <c r="H41" s="26">
        <v>6.2889832209072365</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3.1318760128782275</v>
      </c>
      <c r="H42" s="59">
        <v>3.1318760128782275</v>
      </c>
      <c r="I42" s="59"/>
      <c r="J42" s="59">
        <f t="shared" si="1"/>
        <v>0</v>
      </c>
      <c r="L42" s="1"/>
      <c r="N42" s="1"/>
    </row>
    <row r="43" spans="1:14" ht="15.75" x14ac:dyDescent="0.25">
      <c r="A43" s="35" t="s">
        <v>88</v>
      </c>
      <c r="B43" s="26">
        <v>101.40901133922274</v>
      </c>
      <c r="C43" s="26">
        <v>101.40901133922274</v>
      </c>
      <c r="D43" s="26"/>
      <c r="E43" s="26">
        <f t="shared" si="0"/>
        <v>0</v>
      </c>
      <c r="F43" s="26"/>
      <c r="G43" s="26">
        <v>2.3215848694969501</v>
      </c>
      <c r="H43" s="26">
        <v>2.3215848694969501</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0.83552233853205948</v>
      </c>
      <c r="H44" s="59">
        <v>0.83552233853205948</v>
      </c>
      <c r="I44" s="59"/>
      <c r="J44" s="59">
        <f t="shared" si="1"/>
        <v>0</v>
      </c>
      <c r="L44" s="1"/>
      <c r="N44" s="1"/>
    </row>
    <row r="45" spans="1:14" ht="15.75" x14ac:dyDescent="0.25">
      <c r="A45" s="33" t="s">
        <v>250</v>
      </c>
      <c r="B45" s="37">
        <v>98.258649146292186</v>
      </c>
      <c r="C45" s="37">
        <v>98.20602428458055</v>
      </c>
      <c r="D45" s="37"/>
      <c r="E45" s="37">
        <f t="shared" si="0"/>
        <v>-5.3557485441602104E-2</v>
      </c>
      <c r="F45" s="37"/>
      <c r="G45" s="37">
        <v>9.6847575417381311</v>
      </c>
      <c r="H45" s="37">
        <v>9.679570629127662</v>
      </c>
      <c r="I45" s="37"/>
      <c r="J45" s="37">
        <f t="shared" si="1"/>
        <v>-5.1869126104691077E-3</v>
      </c>
      <c r="L45" s="1"/>
      <c r="N45" s="1"/>
    </row>
    <row r="46" spans="1:14" s="57" customFormat="1" ht="15.75" x14ac:dyDescent="0.25">
      <c r="A46" s="61" t="s">
        <v>145</v>
      </c>
      <c r="B46" s="59">
        <v>102.56522385721097</v>
      </c>
      <c r="C46" s="59">
        <v>102.62186061457363</v>
      </c>
      <c r="D46" s="59"/>
      <c r="E46" s="59">
        <f t="shared" si="0"/>
        <v>5.5220234727437756E-2</v>
      </c>
      <c r="F46" s="59"/>
      <c r="G46" s="59">
        <v>2.0190254008725219</v>
      </c>
      <c r="H46" s="59">
        <v>2.02014031143809</v>
      </c>
      <c r="I46" s="59"/>
      <c r="J46" s="59">
        <f t="shared" si="1"/>
        <v>1.1149105655681169E-3</v>
      </c>
      <c r="L46" s="1"/>
      <c r="N46" s="1"/>
    </row>
    <row r="47" spans="1:14" ht="15.75" x14ac:dyDescent="0.25">
      <c r="A47" s="35" t="s">
        <v>163</v>
      </c>
      <c r="B47" s="26">
        <v>102.56522385721097</v>
      </c>
      <c r="C47" s="26">
        <v>102.62186061457363</v>
      </c>
      <c r="D47" s="26"/>
      <c r="E47" s="26">
        <f t="shared" si="0"/>
        <v>5.5220234727437756E-2</v>
      </c>
      <c r="F47" s="26"/>
      <c r="G47" s="26">
        <v>2.0190254008725219</v>
      </c>
      <c r="H47" s="26">
        <v>2.02014031143809</v>
      </c>
      <c r="I47" s="26"/>
      <c r="J47" s="26">
        <f t="shared" si="1"/>
        <v>1.1149105655681169E-3</v>
      </c>
      <c r="L47" s="1"/>
      <c r="N47" s="1"/>
    </row>
    <row r="48" spans="1:14" s="57" customFormat="1" ht="15.75" x14ac:dyDescent="0.25">
      <c r="A48" s="61" t="s">
        <v>92</v>
      </c>
      <c r="B48" s="59">
        <v>99.076779612701344</v>
      </c>
      <c r="C48" s="59">
        <v>99.076779612701344</v>
      </c>
      <c r="D48" s="59"/>
      <c r="E48" s="59">
        <f t="shared" si="0"/>
        <v>0</v>
      </c>
      <c r="F48" s="59"/>
      <c r="G48" s="59">
        <v>0.30381643403653719</v>
      </c>
      <c r="H48" s="59">
        <v>0.30381643403653719</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0.30381643403653719</v>
      </c>
      <c r="H49" s="26">
        <v>0.30381643403653719</v>
      </c>
      <c r="I49" s="26"/>
      <c r="J49" s="26">
        <f t="shared" si="1"/>
        <v>0</v>
      </c>
      <c r="L49" s="1"/>
      <c r="N49" s="1"/>
    </row>
    <row r="50" spans="1:14" s="57" customFormat="1" ht="15.75" x14ac:dyDescent="0.25">
      <c r="A50" s="61" t="s">
        <v>94</v>
      </c>
      <c r="B50" s="59">
        <v>88.800868000961074</v>
      </c>
      <c r="C50" s="59">
        <v>88.81280723348452</v>
      </c>
      <c r="D50" s="59"/>
      <c r="E50" s="59">
        <f t="shared" si="0"/>
        <v>1.3444950249041909E-2</v>
      </c>
      <c r="F50" s="59"/>
      <c r="G50" s="59">
        <v>2.511907924298908</v>
      </c>
      <c r="H50" s="59">
        <v>2.5122456490696319</v>
      </c>
      <c r="I50" s="59"/>
      <c r="J50" s="59">
        <f t="shared" si="1"/>
        <v>3.3772477072391283E-4</v>
      </c>
      <c r="L50" s="1"/>
      <c r="N50" s="1"/>
    </row>
    <row r="51" spans="1:14" ht="15.75" x14ac:dyDescent="0.25">
      <c r="A51" s="35" t="s">
        <v>164</v>
      </c>
      <c r="B51" s="26">
        <v>87.781067473670618</v>
      </c>
      <c r="C51" s="26">
        <v>87.794452431868294</v>
      </c>
      <c r="D51" s="26"/>
      <c r="E51" s="26">
        <f t="shared" si="0"/>
        <v>1.5248115092347803E-2</v>
      </c>
      <c r="F51" s="26"/>
      <c r="G51" s="26">
        <v>2.2148624185892092</v>
      </c>
      <c r="H51" s="26">
        <v>2.2152001433599331</v>
      </c>
      <c r="I51" s="26"/>
      <c r="J51" s="26">
        <f t="shared" si="1"/>
        <v>3.3772477072391283E-4</v>
      </c>
      <c r="L51" s="1"/>
      <c r="N51" s="1"/>
    </row>
    <row r="52" spans="1:14" s="57" customFormat="1" ht="15.75" x14ac:dyDescent="0.25">
      <c r="A52" s="58" t="s">
        <v>97</v>
      </c>
      <c r="B52" s="59">
        <v>97.222684006482126</v>
      </c>
      <c r="C52" s="59">
        <v>97.222684006482126</v>
      </c>
      <c r="D52" s="59"/>
      <c r="E52" s="59">
        <f t="shared" si="0"/>
        <v>0</v>
      </c>
      <c r="F52" s="59"/>
      <c r="G52" s="59">
        <v>0.29704550570969901</v>
      </c>
      <c r="H52" s="59">
        <v>0.29704550570969901</v>
      </c>
      <c r="I52" s="59"/>
      <c r="J52" s="59">
        <f t="shared" si="1"/>
        <v>0</v>
      </c>
      <c r="L52" s="1"/>
      <c r="N52" s="1"/>
    </row>
    <row r="53" spans="1:14" ht="15.75" x14ac:dyDescent="0.25">
      <c r="A53" s="34" t="s">
        <v>144</v>
      </c>
      <c r="B53" s="26">
        <v>90.917183609093854</v>
      </c>
      <c r="C53" s="26">
        <v>90.917183609093854</v>
      </c>
      <c r="D53" s="26"/>
      <c r="E53" s="26">
        <f t="shared" si="0"/>
        <v>0</v>
      </c>
      <c r="F53" s="26"/>
      <c r="G53" s="26">
        <v>0.90629488142774484</v>
      </c>
      <c r="H53" s="26">
        <v>0.90629488142774484</v>
      </c>
      <c r="I53" s="26"/>
      <c r="J53" s="26">
        <f t="shared" si="1"/>
        <v>0</v>
      </c>
      <c r="L53" s="1"/>
      <c r="N53" s="1"/>
    </row>
    <row r="54" spans="1:14" s="57" customFormat="1" ht="15.75" x14ac:dyDescent="0.25">
      <c r="A54" s="58" t="s">
        <v>165</v>
      </c>
      <c r="B54" s="59">
        <v>90.917183609093854</v>
      </c>
      <c r="C54" s="59">
        <v>90.917183609093854</v>
      </c>
      <c r="D54" s="59"/>
      <c r="E54" s="59">
        <f t="shared" si="0"/>
        <v>0</v>
      </c>
      <c r="F54" s="59"/>
      <c r="G54" s="59">
        <v>0.90629488142774484</v>
      </c>
      <c r="H54" s="59">
        <v>0.90629488142774484</v>
      </c>
      <c r="I54" s="59"/>
      <c r="J54" s="59">
        <f t="shared" si="1"/>
        <v>0</v>
      </c>
      <c r="L54" s="1"/>
      <c r="N54" s="1"/>
    </row>
    <row r="55" spans="1:14" ht="15.75" x14ac:dyDescent="0.25">
      <c r="A55" s="34" t="s">
        <v>143</v>
      </c>
      <c r="B55" s="26">
        <v>92.815631237281949</v>
      </c>
      <c r="C55" s="26">
        <v>92.815631237281949</v>
      </c>
      <c r="D55" s="26"/>
      <c r="E55" s="26">
        <f t="shared" si="0"/>
        <v>0</v>
      </c>
      <c r="F55" s="26"/>
      <c r="G55" s="26">
        <v>0.73269457188110187</v>
      </c>
      <c r="H55" s="26">
        <v>0.73269457188110187</v>
      </c>
      <c r="I55" s="26"/>
      <c r="J55" s="26">
        <f t="shared" si="1"/>
        <v>0</v>
      </c>
      <c r="L55" s="1"/>
      <c r="N55" s="1"/>
    </row>
    <row r="56" spans="1:14" s="57" customFormat="1" ht="15.75" x14ac:dyDescent="0.25">
      <c r="A56" s="58" t="s">
        <v>166</v>
      </c>
      <c r="B56" s="59">
        <v>92.815631237281949</v>
      </c>
      <c r="C56" s="59">
        <v>92.815631237281949</v>
      </c>
      <c r="D56" s="59"/>
      <c r="E56" s="59">
        <f t="shared" si="0"/>
        <v>0</v>
      </c>
      <c r="F56" s="59"/>
      <c r="G56" s="59">
        <v>0.73269457188110187</v>
      </c>
      <c r="H56" s="59">
        <v>0.73269457188110187</v>
      </c>
      <c r="I56" s="59"/>
      <c r="J56" s="59">
        <f t="shared" si="1"/>
        <v>0</v>
      </c>
      <c r="L56" s="1"/>
      <c r="N56" s="1"/>
    </row>
    <row r="57" spans="1:14" ht="15.75" x14ac:dyDescent="0.25">
      <c r="A57" s="34" t="s">
        <v>142</v>
      </c>
      <c r="B57" s="26">
        <v>108.2508835077944</v>
      </c>
      <c r="C57" s="26">
        <v>108.02704893021237</v>
      </c>
      <c r="D57" s="26"/>
      <c r="E57" s="26">
        <f t="shared" si="0"/>
        <v>-0.20677390366602433</v>
      </c>
      <c r="F57" s="26"/>
      <c r="G57" s="26">
        <v>3.2110183292213184</v>
      </c>
      <c r="H57" s="26">
        <v>3.2043787812745554</v>
      </c>
      <c r="I57" s="26"/>
      <c r="J57" s="26">
        <f t="shared" si="1"/>
        <v>-6.6395479467629137E-3</v>
      </c>
      <c r="L57" s="1"/>
      <c r="N57" s="1"/>
    </row>
    <row r="58" spans="1:14" s="57" customFormat="1" ht="15.75" x14ac:dyDescent="0.25">
      <c r="A58" s="58" t="s">
        <v>99</v>
      </c>
      <c r="B58" s="59">
        <v>98.388662074786225</v>
      </c>
      <c r="C58" s="59">
        <v>98.099662222077455</v>
      </c>
      <c r="D58" s="59"/>
      <c r="E58" s="59">
        <f t="shared" si="0"/>
        <v>-0.29373288203583536</v>
      </c>
      <c r="F58" s="59"/>
      <c r="G58" s="59">
        <v>2.2604033640169732</v>
      </c>
      <c r="H58" s="59">
        <v>2.2537638160702116</v>
      </c>
      <c r="I58" s="59"/>
      <c r="J58" s="59">
        <f t="shared" si="1"/>
        <v>-6.6395479467615814E-3</v>
      </c>
      <c r="L58" s="1"/>
      <c r="N58" s="1"/>
    </row>
    <row r="59" spans="1:14" ht="15.75" x14ac:dyDescent="0.25">
      <c r="A59" s="35" t="s">
        <v>167</v>
      </c>
      <c r="B59" s="26">
        <v>142.12638183391462</v>
      </c>
      <c r="C59" s="26">
        <v>142.12638183391462</v>
      </c>
      <c r="D59" s="26"/>
      <c r="E59" s="26">
        <f t="shared" si="0"/>
        <v>0</v>
      </c>
      <c r="F59" s="26"/>
      <c r="G59" s="26">
        <v>0.95061496520434419</v>
      </c>
      <c r="H59" s="26">
        <v>0.9506149652043443</v>
      </c>
      <c r="I59" s="26"/>
      <c r="J59" s="26">
        <f t="shared" si="1"/>
        <v>0</v>
      </c>
      <c r="L59" s="1"/>
      <c r="N59" s="1"/>
    </row>
    <row r="60" spans="1:14" s="63" customFormat="1" ht="15.75" x14ac:dyDescent="0.25">
      <c r="A60" s="55" t="s">
        <v>2</v>
      </c>
      <c r="B60" s="60">
        <v>124.53581675857299</v>
      </c>
      <c r="C60" s="60">
        <v>124.50891935856451</v>
      </c>
      <c r="D60" s="60"/>
      <c r="E60" s="60">
        <f t="shared" si="0"/>
        <v>-2.1598123904087441E-2</v>
      </c>
      <c r="F60" s="60"/>
      <c r="G60" s="60">
        <v>8.9601352908997551</v>
      </c>
      <c r="H60" s="60">
        <v>8.9582000697776518</v>
      </c>
      <c r="I60" s="60"/>
      <c r="J60" s="60">
        <f t="shared" si="1"/>
        <v>-1.9352211221033144E-3</v>
      </c>
      <c r="L60" s="1"/>
      <c r="N60" s="1"/>
    </row>
    <row r="61" spans="1:14" ht="15.75" x14ac:dyDescent="0.25">
      <c r="A61" s="34" t="s">
        <v>141</v>
      </c>
      <c r="B61" s="26">
        <v>104.55368241029745</v>
      </c>
      <c r="C61" s="26">
        <v>104.50885049479587</v>
      </c>
      <c r="D61" s="26"/>
      <c r="E61" s="26">
        <f t="shared" si="0"/>
        <v>-4.2879327124656363E-2</v>
      </c>
      <c r="F61" s="26"/>
      <c r="G61" s="26">
        <v>4.5131797811928358</v>
      </c>
      <c r="H61" s="26">
        <v>4.5112445600707343</v>
      </c>
      <c r="I61" s="26"/>
      <c r="J61" s="26">
        <f t="shared" si="1"/>
        <v>-1.9352211221015381E-3</v>
      </c>
      <c r="L61" s="1"/>
      <c r="N61" s="1"/>
    </row>
    <row r="62" spans="1:14" s="57" customFormat="1" ht="15.75" x14ac:dyDescent="0.25">
      <c r="A62" s="58" t="s">
        <v>102</v>
      </c>
      <c r="B62" s="59">
        <v>107.18439910002792</v>
      </c>
      <c r="C62" s="59">
        <v>107.12824159872901</v>
      </c>
      <c r="D62" s="59"/>
      <c r="E62" s="59">
        <f t="shared" si="0"/>
        <v>-5.2393353669411002E-2</v>
      </c>
      <c r="F62" s="59"/>
      <c r="G62" s="59">
        <v>3.6936385754428018</v>
      </c>
      <c r="H62" s="59">
        <v>3.6917033543207007</v>
      </c>
      <c r="I62" s="59"/>
      <c r="J62" s="59">
        <f t="shared" si="1"/>
        <v>-1.935221122101094E-3</v>
      </c>
      <c r="L62" s="1"/>
      <c r="N62" s="1"/>
    </row>
    <row r="63" spans="1:14" ht="15.75" x14ac:dyDescent="0.25">
      <c r="A63" s="35" t="s">
        <v>168</v>
      </c>
      <c r="B63" s="26">
        <v>94.140086994291096</v>
      </c>
      <c r="C63" s="26">
        <v>94.140086994291096</v>
      </c>
      <c r="D63" s="26"/>
      <c r="E63" s="26">
        <f t="shared" si="0"/>
        <v>0</v>
      </c>
      <c r="F63" s="26"/>
      <c r="G63" s="26">
        <v>0.81954120575003375</v>
      </c>
      <c r="H63" s="26">
        <v>0.81954120575003364</v>
      </c>
      <c r="I63" s="26"/>
      <c r="J63" s="26">
        <f t="shared" si="1"/>
        <v>0</v>
      </c>
      <c r="L63" s="1"/>
      <c r="N63" s="1"/>
    </row>
    <row r="64" spans="1:14" s="57" customFormat="1" ht="15.75" x14ac:dyDescent="0.25">
      <c r="A64" s="61" t="s">
        <v>104</v>
      </c>
      <c r="B64" s="59">
        <v>154.50414574939256</v>
      </c>
      <c r="C64" s="59">
        <v>154.50414574939256</v>
      </c>
      <c r="D64" s="59"/>
      <c r="E64" s="59">
        <f t="shared" si="0"/>
        <v>0</v>
      </c>
      <c r="F64" s="59"/>
      <c r="G64" s="59">
        <v>4.4469555097069184</v>
      </c>
      <c r="H64" s="59">
        <v>4.4469555097069184</v>
      </c>
      <c r="I64" s="59"/>
      <c r="J64" s="59">
        <f t="shared" si="1"/>
        <v>0</v>
      </c>
      <c r="L64" s="1"/>
      <c r="N64" s="1"/>
    </row>
    <row r="65" spans="1:14" ht="15.75" x14ac:dyDescent="0.25">
      <c r="A65" s="35" t="s">
        <v>19</v>
      </c>
      <c r="B65" s="26">
        <v>160.90089003441557</v>
      </c>
      <c r="C65" s="26">
        <v>160.90089003441557</v>
      </c>
      <c r="D65" s="26"/>
      <c r="E65" s="26">
        <f t="shared" si="0"/>
        <v>0</v>
      </c>
      <c r="F65" s="26"/>
      <c r="G65" s="26">
        <v>3.5920135893946687</v>
      </c>
      <c r="H65" s="26">
        <v>3.5920135893946687</v>
      </c>
      <c r="I65" s="26"/>
      <c r="J65" s="26">
        <f t="shared" si="1"/>
        <v>0</v>
      </c>
      <c r="L65" s="1"/>
      <c r="N65" s="1"/>
    </row>
    <row r="66" spans="1:14" s="57" customFormat="1" ht="15.75" x14ac:dyDescent="0.25">
      <c r="A66" s="58" t="s">
        <v>106</v>
      </c>
      <c r="B66" s="59">
        <v>160.47058823529414</v>
      </c>
      <c r="C66" s="59">
        <v>160.47058823529414</v>
      </c>
      <c r="D66" s="59"/>
      <c r="E66" s="59">
        <f t="shared" si="0"/>
        <v>0</v>
      </c>
      <c r="F66" s="59"/>
      <c r="G66" s="59">
        <v>8.0579957091820753E-2</v>
      </c>
      <c r="H66" s="59">
        <v>8.0579957091820753E-2</v>
      </c>
      <c r="I66" s="59"/>
      <c r="J66" s="59">
        <f t="shared" si="1"/>
        <v>0</v>
      </c>
      <c r="L66" s="1"/>
      <c r="N66" s="1"/>
    </row>
    <row r="67" spans="1:14" ht="15.75" x14ac:dyDescent="0.25">
      <c r="A67" s="35" t="s">
        <v>108</v>
      </c>
      <c r="B67" s="26">
        <v>130.02298850574718</v>
      </c>
      <c r="C67" s="26">
        <v>130.02298850574718</v>
      </c>
      <c r="D67" s="26"/>
      <c r="E67" s="26">
        <f t="shared" si="0"/>
        <v>0</v>
      </c>
      <c r="F67" s="26"/>
      <c r="G67" s="26">
        <v>0.77436196322042861</v>
      </c>
      <c r="H67" s="26">
        <v>0.7743619632204285</v>
      </c>
      <c r="I67" s="26"/>
      <c r="J67" s="26">
        <f t="shared" si="1"/>
        <v>0</v>
      </c>
      <c r="L67" s="1"/>
      <c r="N67" s="1"/>
    </row>
    <row r="68" spans="1:14" s="57" customFormat="1" ht="15.75" x14ac:dyDescent="0.25">
      <c r="A68" s="55" t="s">
        <v>3</v>
      </c>
      <c r="B68" s="60">
        <v>101.25771998702918</v>
      </c>
      <c r="C68" s="60">
        <v>102.05774824869704</v>
      </c>
      <c r="D68" s="60"/>
      <c r="E68" s="60">
        <f t="shared" si="0"/>
        <v>0.7900911276397915</v>
      </c>
      <c r="F68" s="60"/>
      <c r="G68" s="60">
        <v>5.8640583137979165</v>
      </c>
      <c r="H68" s="60">
        <v>5.9103897182548577</v>
      </c>
      <c r="I68" s="60"/>
      <c r="J68" s="60">
        <f t="shared" si="1"/>
        <v>4.6331404456941172E-2</v>
      </c>
      <c r="L68" s="1"/>
      <c r="N68" s="1"/>
    </row>
    <row r="69" spans="1:14" ht="15.75" x14ac:dyDescent="0.25">
      <c r="A69" s="34" t="s">
        <v>150</v>
      </c>
      <c r="B69" s="26">
        <v>88.232010530443731</v>
      </c>
      <c r="C69" s="26">
        <v>89.164622729235845</v>
      </c>
      <c r="D69" s="26"/>
      <c r="E69" s="26">
        <f t="shared" si="0"/>
        <v>1.056999827143601</v>
      </c>
      <c r="F69" s="26"/>
      <c r="G69" s="26">
        <v>2.0605742876448372</v>
      </c>
      <c r="H69" s="26">
        <v>2.0823545543034085</v>
      </c>
      <c r="I69" s="26"/>
      <c r="J69" s="26">
        <f t="shared" si="1"/>
        <v>2.1780266658571357E-2</v>
      </c>
      <c r="L69" s="1"/>
      <c r="N69" s="1"/>
    </row>
    <row r="70" spans="1:14" s="57" customFormat="1" ht="15.75" x14ac:dyDescent="0.25">
      <c r="A70" s="58" t="s">
        <v>109</v>
      </c>
      <c r="B70" s="59">
        <v>98.028224885702585</v>
      </c>
      <c r="C70" s="59">
        <v>97.541271310936054</v>
      </c>
      <c r="D70" s="59"/>
      <c r="E70" s="59">
        <f t="shared" si="0"/>
        <v>-0.49674833481305747</v>
      </c>
      <c r="F70" s="59"/>
      <c r="G70" s="59">
        <v>1.2390280998517504</v>
      </c>
      <c r="H70" s="59">
        <v>1.2328732483978708</v>
      </c>
      <c r="I70" s="59"/>
      <c r="J70" s="59">
        <f t="shared" si="1"/>
        <v>-6.1548514538796173E-3</v>
      </c>
      <c r="L70" s="1"/>
      <c r="N70" s="1"/>
    </row>
    <row r="71" spans="1:14" ht="15.75" x14ac:dyDescent="0.25">
      <c r="A71" s="35" t="s">
        <v>169</v>
      </c>
      <c r="B71" s="26">
        <v>68.630059251177897</v>
      </c>
      <c r="C71" s="26">
        <v>71.723915541487415</v>
      </c>
      <c r="D71" s="26"/>
      <c r="E71" s="26">
        <f t="shared" ref="E71:E115" si="2">((C71/B71-1)*100)</f>
        <v>4.5080192616275827</v>
      </c>
      <c r="F71" s="26"/>
      <c r="G71" s="26">
        <v>0.61967610365456749</v>
      </c>
      <c r="H71" s="26">
        <v>0.6476112217670188</v>
      </c>
      <c r="I71" s="26"/>
      <c r="J71" s="26">
        <f t="shared" si="1"/>
        <v>2.7935118112451307E-2</v>
      </c>
      <c r="L71" s="1"/>
      <c r="N71" s="1"/>
    </row>
    <row r="72" spans="1:14" s="57" customFormat="1" ht="15.75" x14ac:dyDescent="0.25">
      <c r="A72" s="58" t="s">
        <v>170</v>
      </c>
      <c r="B72" s="59">
        <v>119.78160871574715</v>
      </c>
      <c r="C72" s="59">
        <v>119.78160871574715</v>
      </c>
      <c r="D72" s="59"/>
      <c r="E72" s="59">
        <f t="shared" si="2"/>
        <v>0</v>
      </c>
      <c r="F72" s="59"/>
      <c r="G72" s="59">
        <v>0.20187008413851895</v>
      </c>
      <c r="H72" s="59">
        <v>0.20187008413851895</v>
      </c>
      <c r="I72" s="59"/>
      <c r="J72" s="59">
        <f t="shared" ref="J72:J115" si="3">H72-G72</f>
        <v>0</v>
      </c>
      <c r="L72" s="1"/>
      <c r="N72" s="1"/>
    </row>
    <row r="73" spans="1:14" ht="15.75" x14ac:dyDescent="0.25">
      <c r="A73" s="34" t="s">
        <v>111</v>
      </c>
      <c r="B73" s="26">
        <v>110.06035732032487</v>
      </c>
      <c r="C73" s="26">
        <v>110.77078675295273</v>
      </c>
      <c r="D73" s="26"/>
      <c r="E73" s="26">
        <f t="shared" si="2"/>
        <v>0.64549075609503515</v>
      </c>
      <c r="F73" s="26"/>
      <c r="G73" s="26">
        <v>3.8034840261530793</v>
      </c>
      <c r="H73" s="26">
        <v>3.8280351639514492</v>
      </c>
      <c r="I73" s="26"/>
      <c r="J73" s="26">
        <f t="shared" si="3"/>
        <v>2.4551137798369815E-2</v>
      </c>
      <c r="L73" s="1"/>
      <c r="N73" s="1"/>
    </row>
    <row r="74" spans="1:14" s="57" customFormat="1" ht="15.75" x14ac:dyDescent="0.25">
      <c r="A74" s="58" t="s">
        <v>171</v>
      </c>
      <c r="B74" s="59">
        <v>106.62558214668248</v>
      </c>
      <c r="C74" s="59">
        <v>106.62558214668248</v>
      </c>
      <c r="D74" s="59"/>
      <c r="E74" s="59">
        <f t="shared" si="2"/>
        <v>0</v>
      </c>
      <c r="F74" s="59"/>
      <c r="G74" s="59">
        <v>1.2549546991219327</v>
      </c>
      <c r="H74" s="59">
        <v>1.2549546991219327</v>
      </c>
      <c r="I74" s="59"/>
      <c r="J74" s="59">
        <f t="shared" si="3"/>
        <v>0</v>
      </c>
      <c r="L74" s="1"/>
      <c r="N74" s="1"/>
    </row>
    <row r="75" spans="1:14" ht="15.75" x14ac:dyDescent="0.25">
      <c r="A75" s="35" t="s">
        <v>172</v>
      </c>
      <c r="B75" s="26">
        <v>104.67783746162667</v>
      </c>
      <c r="C75" s="26">
        <v>110.41061097274792</v>
      </c>
      <c r="D75" s="26"/>
      <c r="E75" s="26">
        <f t="shared" si="2"/>
        <v>5.476587642749875</v>
      </c>
      <c r="F75" s="26"/>
      <c r="G75" s="26">
        <v>0.44829261211351518</v>
      </c>
      <c r="H75" s="26">
        <v>0.47284374991188455</v>
      </c>
      <c r="I75" s="26"/>
      <c r="J75" s="26">
        <f t="shared" si="3"/>
        <v>2.4551137798369371E-2</v>
      </c>
      <c r="L75" s="1"/>
      <c r="N75" s="1"/>
    </row>
    <row r="76" spans="1:14" s="57" customFormat="1" ht="15.75" x14ac:dyDescent="0.25">
      <c r="A76" s="58" t="s">
        <v>173</v>
      </c>
      <c r="B76" s="59">
        <v>113.49049279677361</v>
      </c>
      <c r="C76" s="59">
        <v>113.49049279677361</v>
      </c>
      <c r="D76" s="59"/>
      <c r="E76" s="59">
        <f t="shared" si="2"/>
        <v>0</v>
      </c>
      <c r="F76" s="59"/>
      <c r="G76" s="59">
        <v>2.100236714917632</v>
      </c>
      <c r="H76" s="59">
        <v>2.1002367149176315</v>
      </c>
      <c r="I76" s="59"/>
      <c r="J76" s="59">
        <f t="shared" si="3"/>
        <v>0</v>
      </c>
      <c r="L76" s="1"/>
      <c r="N76" s="1"/>
    </row>
    <row r="77" spans="1:14" ht="15.75" x14ac:dyDescent="0.25">
      <c r="A77" s="33" t="s">
        <v>4</v>
      </c>
      <c r="B77" s="37">
        <v>103.53539633280566</v>
      </c>
      <c r="C77" s="37">
        <v>103.53539633280566</v>
      </c>
      <c r="D77" s="37"/>
      <c r="E77" s="37">
        <f t="shared" si="2"/>
        <v>0</v>
      </c>
      <c r="F77" s="37"/>
      <c r="G77" s="37">
        <v>4.7428570211024885</v>
      </c>
      <c r="H77" s="37">
        <v>4.7428570211024894</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0.94151045958009627</v>
      </c>
      <c r="H78" s="59">
        <v>0.94151045958009616</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0.94151045958009627</v>
      </c>
      <c r="H79" s="26">
        <v>0.94151045958009616</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3.8013465615223923</v>
      </c>
      <c r="H80" s="59">
        <v>3.8013465615223918</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3.8013465615223923</v>
      </c>
      <c r="H81" s="26">
        <v>3.8013465615223918</v>
      </c>
      <c r="I81" s="26"/>
      <c r="J81" s="26">
        <f t="shared" si="3"/>
        <v>0</v>
      </c>
      <c r="L81" s="1"/>
      <c r="N81" s="1"/>
    </row>
    <row r="82" spans="1:14" s="57" customFormat="1" ht="15.75" x14ac:dyDescent="0.25">
      <c r="A82" s="55" t="s">
        <v>130</v>
      </c>
      <c r="B82" s="60">
        <v>98.100032845480527</v>
      </c>
      <c r="C82" s="60">
        <v>97.762413982306541</v>
      </c>
      <c r="D82" s="60"/>
      <c r="E82" s="60">
        <f t="shared" si="2"/>
        <v>-0.34415774733305149</v>
      </c>
      <c r="F82" s="60"/>
      <c r="G82" s="60">
        <v>6.0359551566248131</v>
      </c>
      <c r="H82" s="60">
        <v>6.0151819493277401</v>
      </c>
      <c r="I82" s="60"/>
      <c r="J82" s="60">
        <f t="shared" si="3"/>
        <v>-2.0773207297072993E-2</v>
      </c>
      <c r="L82" s="1"/>
      <c r="N82" s="1"/>
    </row>
    <row r="83" spans="1:14" ht="15.75" x14ac:dyDescent="0.25">
      <c r="A83" s="34" t="s">
        <v>138</v>
      </c>
      <c r="B83" s="26">
        <v>87.064399309415592</v>
      </c>
      <c r="C83" s="26">
        <v>86.698412651291676</v>
      </c>
      <c r="D83" s="26"/>
      <c r="E83" s="26">
        <f t="shared" si="2"/>
        <v>-0.42036315764752974</v>
      </c>
      <c r="F83" s="26"/>
      <c r="G83" s="26">
        <v>2.8377579468082312</v>
      </c>
      <c r="H83" s="26">
        <v>2.8258290578966347</v>
      </c>
      <c r="I83" s="26"/>
      <c r="J83" s="26">
        <f t="shared" si="3"/>
        <v>-1.1928888911596491E-2</v>
      </c>
      <c r="L83" s="1"/>
      <c r="N83" s="1"/>
    </row>
    <row r="84" spans="1:14" s="57" customFormat="1" ht="15.75" x14ac:dyDescent="0.25">
      <c r="A84" s="58" t="s">
        <v>176</v>
      </c>
      <c r="B84" s="59">
        <v>67.627535992895531</v>
      </c>
      <c r="C84" s="59">
        <v>66.730963349573685</v>
      </c>
      <c r="D84" s="59"/>
      <c r="E84" s="59">
        <f t="shared" si="2"/>
        <v>-1.3257508648785277</v>
      </c>
      <c r="F84" s="59"/>
      <c r="G84" s="59">
        <v>0.89978360396462442</v>
      </c>
      <c r="H84" s="59">
        <v>0.88785471505302815</v>
      </c>
      <c r="I84" s="59"/>
      <c r="J84" s="59">
        <f t="shared" si="3"/>
        <v>-1.1928888911596269E-2</v>
      </c>
      <c r="L84" s="1"/>
      <c r="N84" s="1"/>
    </row>
    <row r="85" spans="1:14" ht="15.75" x14ac:dyDescent="0.25">
      <c r="A85" s="35" t="s">
        <v>177</v>
      </c>
      <c r="B85" s="26">
        <v>93.019379760728725</v>
      </c>
      <c r="C85" s="26">
        <v>93.019379760728725</v>
      </c>
      <c r="D85" s="26"/>
      <c r="E85" s="26">
        <f t="shared" si="2"/>
        <v>0</v>
      </c>
      <c r="F85" s="26"/>
      <c r="G85" s="26">
        <v>0.121901666125039</v>
      </c>
      <c r="H85" s="26">
        <v>0.121901666125039</v>
      </c>
      <c r="I85" s="26"/>
      <c r="J85" s="26">
        <f t="shared" si="3"/>
        <v>0</v>
      </c>
      <c r="L85" s="1"/>
      <c r="N85" s="1"/>
    </row>
    <row r="86" spans="1:14" s="57" customFormat="1" ht="15.75" x14ac:dyDescent="0.25">
      <c r="A86" s="58" t="s">
        <v>112</v>
      </c>
      <c r="B86" s="59">
        <v>101.13968149722156</v>
      </c>
      <c r="C86" s="59">
        <v>101.13968149722156</v>
      </c>
      <c r="D86" s="59"/>
      <c r="E86" s="59">
        <f t="shared" si="2"/>
        <v>0</v>
      </c>
      <c r="F86" s="59"/>
      <c r="G86" s="59">
        <v>1.774973422869466</v>
      </c>
      <c r="H86" s="59">
        <v>1.774973422869466</v>
      </c>
      <c r="I86" s="59"/>
      <c r="J86" s="59">
        <f t="shared" si="3"/>
        <v>0</v>
      </c>
      <c r="L86" s="1"/>
      <c r="N86" s="1"/>
    </row>
    <row r="87" spans="1:14" ht="15.75" x14ac:dyDescent="0.25">
      <c r="A87" s="35" t="s">
        <v>178</v>
      </c>
      <c r="B87" s="26">
        <v>95.898292058715697</v>
      </c>
      <c r="C87" s="26">
        <v>95.898292058715697</v>
      </c>
      <c r="D87" s="26"/>
      <c r="E87" s="26">
        <f t="shared" si="2"/>
        <v>0</v>
      </c>
      <c r="F87" s="26"/>
      <c r="G87" s="26">
        <v>4.1099253849101465E-2</v>
      </c>
      <c r="H87" s="26">
        <v>4.1099253849101465E-2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0.9755698527172364</v>
      </c>
      <c r="H88" s="59">
        <v>0.9755698527172364</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0.9755698527172364</v>
      </c>
      <c r="H89" s="26">
        <v>0.9755698527172364</v>
      </c>
      <c r="I89" s="26"/>
      <c r="J89" s="26">
        <f t="shared" si="3"/>
        <v>0</v>
      </c>
      <c r="L89" s="1"/>
      <c r="N89" s="1"/>
    </row>
    <row r="90" spans="1:14" s="57" customFormat="1" ht="15.75" x14ac:dyDescent="0.25">
      <c r="A90" s="61" t="s">
        <v>136</v>
      </c>
      <c r="B90" s="59">
        <v>111.66541646312453</v>
      </c>
      <c r="C90" s="59">
        <v>111.66541646312453</v>
      </c>
      <c r="D90" s="59"/>
      <c r="E90" s="59">
        <f t="shared" si="2"/>
        <v>0</v>
      </c>
      <c r="F90" s="59"/>
      <c r="G90" s="59">
        <v>1.1223480265812229</v>
      </c>
      <c r="H90" s="59">
        <v>1.1223480265812229</v>
      </c>
      <c r="I90" s="59"/>
      <c r="J90" s="59">
        <f t="shared" si="3"/>
        <v>0</v>
      </c>
      <c r="L90" s="1"/>
      <c r="N90" s="1"/>
    </row>
    <row r="91" spans="1:14" ht="15.75" x14ac:dyDescent="0.25">
      <c r="A91" s="35" t="s">
        <v>180</v>
      </c>
      <c r="B91" s="26">
        <v>131.2786805666201</v>
      </c>
      <c r="C91" s="26">
        <v>131.2786805666201</v>
      </c>
      <c r="D91" s="26"/>
      <c r="E91" s="26">
        <f t="shared" si="2"/>
        <v>0</v>
      </c>
      <c r="F91" s="26"/>
      <c r="G91" s="26">
        <v>8.4353585272818027E-2</v>
      </c>
      <c r="H91" s="26">
        <v>8.4353585272818041E-2</v>
      </c>
      <c r="I91" s="26"/>
      <c r="J91" s="26">
        <f t="shared" si="3"/>
        <v>0</v>
      </c>
      <c r="L91" s="1"/>
      <c r="N91" s="1"/>
    </row>
    <row r="92" spans="1:14" s="57" customFormat="1" ht="15.75" x14ac:dyDescent="0.25">
      <c r="A92" s="58" t="s">
        <v>114</v>
      </c>
      <c r="B92" s="59">
        <v>110.32591945742723</v>
      </c>
      <c r="C92" s="59">
        <v>110.32591945742723</v>
      </c>
      <c r="D92" s="59"/>
      <c r="E92" s="59">
        <f t="shared" si="2"/>
        <v>0</v>
      </c>
      <c r="F92" s="59"/>
      <c r="G92" s="59">
        <v>1.0379944413084048</v>
      </c>
      <c r="H92" s="59">
        <v>1.0379944413084048</v>
      </c>
      <c r="I92" s="59"/>
      <c r="J92" s="59">
        <f t="shared" si="3"/>
        <v>0</v>
      </c>
      <c r="L92" s="1"/>
      <c r="N92" s="1"/>
    </row>
    <row r="93" spans="1:14" ht="15.75" x14ac:dyDescent="0.25">
      <c r="A93" s="34" t="s">
        <v>151</v>
      </c>
      <c r="B93" s="26">
        <v>107.78157455536258</v>
      </c>
      <c r="C93" s="26">
        <v>106.9151995040321</v>
      </c>
      <c r="D93" s="26"/>
      <c r="E93" s="26">
        <f t="shared" si="2"/>
        <v>-0.80382482340287664</v>
      </c>
      <c r="F93" s="26"/>
      <c r="G93" s="26">
        <v>1.1002793305181213</v>
      </c>
      <c r="H93" s="26">
        <v>1.0914350121326457</v>
      </c>
      <c r="I93" s="26"/>
      <c r="J93" s="26">
        <f t="shared" si="3"/>
        <v>-8.8443183854756136E-3</v>
      </c>
      <c r="L93" s="1"/>
      <c r="N93" s="1"/>
    </row>
    <row r="94" spans="1:14" s="57" customFormat="1" ht="15.75" x14ac:dyDescent="0.25">
      <c r="A94" s="58" t="s">
        <v>116</v>
      </c>
      <c r="B94" s="59">
        <v>109.77278188004401</v>
      </c>
      <c r="C94" s="59">
        <v>109.77278188004401</v>
      </c>
      <c r="D94" s="59"/>
      <c r="E94" s="59">
        <f t="shared" si="2"/>
        <v>0</v>
      </c>
      <c r="F94" s="59"/>
      <c r="G94" s="59">
        <v>0.37791636603414513</v>
      </c>
      <c r="H94" s="59">
        <v>0.37791636603414513</v>
      </c>
      <c r="I94" s="59"/>
      <c r="J94" s="59">
        <f t="shared" si="3"/>
        <v>0</v>
      </c>
      <c r="L94" s="1"/>
      <c r="N94" s="1"/>
    </row>
    <row r="95" spans="1:14" ht="15.75" x14ac:dyDescent="0.25">
      <c r="A95" s="35" t="s">
        <v>181</v>
      </c>
      <c r="B95" s="26">
        <v>106.76835262548539</v>
      </c>
      <c r="C95" s="26">
        <v>105.46112433369845</v>
      </c>
      <c r="D95" s="26"/>
      <c r="E95" s="26">
        <f t="shared" si="2"/>
        <v>-1.2243593346170201</v>
      </c>
      <c r="F95" s="26"/>
      <c r="G95" s="26">
        <v>0.72236296448397619</v>
      </c>
      <c r="H95" s="26">
        <v>0.71351864609850046</v>
      </c>
      <c r="I95" s="26"/>
      <c r="J95" s="26">
        <f t="shared" si="3"/>
        <v>-8.8443183854757246E-3</v>
      </c>
      <c r="L95" s="1"/>
      <c r="N95" s="1"/>
    </row>
    <row r="96" spans="1:14" s="57" customFormat="1" ht="15.75" x14ac:dyDescent="0.25">
      <c r="A96" s="55" t="s">
        <v>117</v>
      </c>
      <c r="B96" s="60">
        <v>133.24140936751891</v>
      </c>
      <c r="C96" s="60">
        <v>133.24140936751891</v>
      </c>
      <c r="D96" s="60"/>
      <c r="E96" s="60">
        <f t="shared" si="2"/>
        <v>0</v>
      </c>
      <c r="F96" s="60"/>
      <c r="G96" s="60">
        <v>2.588970237905508</v>
      </c>
      <c r="H96" s="60">
        <v>2.588970237905508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0.76194371852981257</v>
      </c>
      <c r="H97" s="26">
        <v>0.76194371852981257</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0.76194371852981257</v>
      </c>
      <c r="H98" s="59">
        <v>0.76194371852981257</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1.6970980145401509</v>
      </c>
      <c r="H99" s="26">
        <v>1.6970980145401509</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1.6970980145401509</v>
      </c>
      <c r="H100" s="59">
        <v>1.6970980145401509</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0.12992850483554472</v>
      </c>
      <c r="H101" s="26">
        <v>0.12992850483554469</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0.12992850483554472</v>
      </c>
      <c r="H102" s="59">
        <v>0.12992850483554469</v>
      </c>
      <c r="I102" s="59"/>
      <c r="J102" s="59">
        <f t="shared" si="3"/>
        <v>0</v>
      </c>
      <c r="L102" s="1"/>
      <c r="N102" s="1"/>
    </row>
    <row r="103" spans="1:14" ht="15.75" x14ac:dyDescent="0.25">
      <c r="A103" s="33" t="s">
        <v>131</v>
      </c>
      <c r="B103" s="37">
        <v>122.29444739478018</v>
      </c>
      <c r="C103" s="37">
        <v>122.31864384737783</v>
      </c>
      <c r="D103" s="37"/>
      <c r="E103" s="37">
        <f t="shared" si="2"/>
        <v>1.9785405726180372E-2</v>
      </c>
      <c r="F103" s="37"/>
      <c r="G103" s="37">
        <v>2.5820393813575042</v>
      </c>
      <c r="H103" s="37">
        <v>2.5825502483251159</v>
      </c>
      <c r="I103" s="37"/>
      <c r="J103" s="37">
        <f t="shared" si="3"/>
        <v>5.1086696761171169E-4</v>
      </c>
      <c r="L103" s="1"/>
      <c r="N103" s="1"/>
    </row>
    <row r="104" spans="1:14" s="57" customFormat="1" ht="15.75" x14ac:dyDescent="0.25">
      <c r="A104" s="61" t="s">
        <v>122</v>
      </c>
      <c r="B104" s="59">
        <v>122.26775191452465</v>
      </c>
      <c r="C104" s="59">
        <v>122.29289759953534</v>
      </c>
      <c r="D104" s="59"/>
      <c r="E104" s="59">
        <f t="shared" si="2"/>
        <v>2.0566081094108846E-2</v>
      </c>
      <c r="F104" s="59"/>
      <c r="G104" s="59">
        <v>2.4840268074097023</v>
      </c>
      <c r="H104" s="59">
        <v>2.4845376743773131</v>
      </c>
      <c r="I104" s="59"/>
      <c r="J104" s="59">
        <f t="shared" si="3"/>
        <v>5.1086696761082351E-4</v>
      </c>
      <c r="L104" s="1"/>
      <c r="N104" s="1"/>
    </row>
    <row r="105" spans="1:14" ht="15.75" x14ac:dyDescent="0.25">
      <c r="A105" s="35" t="s">
        <v>183</v>
      </c>
      <c r="B105" s="26">
        <v>122.26775191452465</v>
      </c>
      <c r="C105" s="26">
        <v>122.29289759953534</v>
      </c>
      <c r="D105" s="26"/>
      <c r="E105" s="26">
        <f t="shared" si="2"/>
        <v>2.0566081094108846E-2</v>
      </c>
      <c r="F105" s="26"/>
      <c r="G105" s="26">
        <v>2.4840268074097023</v>
      </c>
      <c r="H105" s="26">
        <v>2.4845376743773131</v>
      </c>
      <c r="I105" s="26"/>
      <c r="J105" s="26">
        <f t="shared" si="3"/>
        <v>5.1086696761082351E-4</v>
      </c>
      <c r="L105" s="1"/>
      <c r="N105" s="1"/>
    </row>
    <row r="106" spans="1:14" s="57" customFormat="1" ht="15.75" x14ac:dyDescent="0.25">
      <c r="A106" s="61" t="s">
        <v>123</v>
      </c>
      <c r="B106" s="59">
        <v>122.97492976527282</v>
      </c>
      <c r="C106" s="59">
        <v>122.97492976527282</v>
      </c>
      <c r="D106" s="59"/>
      <c r="E106" s="59">
        <f>((C106/B106-1)*100)</f>
        <v>0</v>
      </c>
      <c r="F106" s="59"/>
      <c r="G106" s="59">
        <v>9.8012573947802661E-2</v>
      </c>
      <c r="H106" s="59">
        <v>9.8012573947802661E-2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9.8012573947802661E-2</v>
      </c>
      <c r="H107" s="26">
        <v>9.8012573947802661E-2</v>
      </c>
      <c r="I107" s="26"/>
      <c r="J107" s="26">
        <f t="shared" si="3"/>
        <v>0</v>
      </c>
      <c r="L107" s="1"/>
      <c r="N107" s="1"/>
    </row>
    <row r="108" spans="1:14" s="57" customFormat="1" ht="15.75" x14ac:dyDescent="0.25">
      <c r="A108" s="55" t="s">
        <v>132</v>
      </c>
      <c r="B108" s="60">
        <v>97.513074717298821</v>
      </c>
      <c r="C108" s="60">
        <v>97.516308909155157</v>
      </c>
      <c r="D108" s="60"/>
      <c r="E108" s="60">
        <f t="shared" si="2"/>
        <v>3.3166750876389983E-3</v>
      </c>
      <c r="F108" s="60"/>
      <c r="G108" s="60">
        <v>7.5129161840643617</v>
      </c>
      <c r="H108" s="60">
        <v>7.513165363083794</v>
      </c>
      <c r="I108" s="60"/>
      <c r="J108" s="60">
        <f t="shared" si="3"/>
        <v>2.4917901943233289E-4</v>
      </c>
      <c r="L108" s="1"/>
      <c r="N108" s="1"/>
    </row>
    <row r="109" spans="1:14" ht="15.75" x14ac:dyDescent="0.25">
      <c r="A109" s="34" t="s">
        <v>125</v>
      </c>
      <c r="B109" s="26">
        <v>98.540450905066081</v>
      </c>
      <c r="C109" s="26">
        <v>98.643872422375821</v>
      </c>
      <c r="D109" s="26"/>
      <c r="E109" s="26">
        <f t="shared" si="2"/>
        <v>0.10495336317202231</v>
      </c>
      <c r="F109" s="26"/>
      <c r="G109" s="26">
        <v>5.7716456072534399</v>
      </c>
      <c r="H109" s="26">
        <v>5.7777031434286235</v>
      </c>
      <c r="I109" s="26"/>
      <c r="J109" s="26">
        <f t="shared" si="3"/>
        <v>6.0575361751835644E-3</v>
      </c>
      <c r="L109" s="1"/>
      <c r="N109" s="1"/>
    </row>
    <row r="110" spans="1:14" s="57" customFormat="1" ht="15.75" x14ac:dyDescent="0.25">
      <c r="A110" s="58" t="s">
        <v>184</v>
      </c>
      <c r="B110" s="59">
        <v>128.98226695315597</v>
      </c>
      <c r="C110" s="59">
        <v>128.98226695315597</v>
      </c>
      <c r="D110" s="59"/>
      <c r="E110" s="59">
        <f t="shared" si="2"/>
        <v>0</v>
      </c>
      <c r="F110" s="59"/>
      <c r="G110" s="59">
        <v>0.10150001589487041</v>
      </c>
      <c r="H110" s="59">
        <v>0.10150001589487041</v>
      </c>
      <c r="I110" s="59"/>
      <c r="J110" s="59">
        <f t="shared" si="3"/>
        <v>0</v>
      </c>
      <c r="L110" s="1"/>
      <c r="N110" s="1"/>
    </row>
    <row r="111" spans="1:14" ht="15.75" x14ac:dyDescent="0.25">
      <c r="A111" s="35" t="s">
        <v>185</v>
      </c>
      <c r="B111" s="26">
        <v>98.125882665003601</v>
      </c>
      <c r="C111" s="26">
        <v>98.230712615908374</v>
      </c>
      <c r="D111" s="26"/>
      <c r="E111" s="26">
        <f t="shared" si="2"/>
        <v>0.10683210999757886</v>
      </c>
      <c r="F111" s="26"/>
      <c r="G111" s="26">
        <v>5.670145591358569</v>
      </c>
      <c r="H111" s="26">
        <v>5.6762031275337517</v>
      </c>
      <c r="I111" s="26"/>
      <c r="J111" s="26">
        <f t="shared" si="3"/>
        <v>6.0575361751826762E-3</v>
      </c>
      <c r="L111" s="1"/>
      <c r="N111" s="1"/>
    </row>
    <row r="112" spans="1:14" s="57" customFormat="1" ht="15.75" x14ac:dyDescent="0.25">
      <c r="A112" s="61" t="s">
        <v>134</v>
      </c>
      <c r="B112" s="59">
        <v>78.629057134951836</v>
      </c>
      <c r="C112" s="59">
        <v>77.471774832002552</v>
      </c>
      <c r="D112" s="59"/>
      <c r="E112" s="59">
        <f t="shared" si="2"/>
        <v>-1.4718252324494085</v>
      </c>
      <c r="F112" s="59"/>
      <c r="G112" s="59">
        <v>0.39463633505483214</v>
      </c>
      <c r="H112" s="59">
        <v>0.38882797789908147</v>
      </c>
      <c r="I112" s="59"/>
      <c r="J112" s="59">
        <f t="shared" si="3"/>
        <v>-5.8083571557506763E-3</v>
      </c>
      <c r="L112" s="1"/>
      <c r="N112" s="1"/>
    </row>
    <row r="113" spans="1:14" ht="15.75" x14ac:dyDescent="0.25">
      <c r="A113" s="35" t="s">
        <v>126</v>
      </c>
      <c r="B113" s="26">
        <v>78.629057134951836</v>
      </c>
      <c r="C113" s="26">
        <v>77.471774832002552</v>
      </c>
      <c r="D113" s="26"/>
      <c r="E113" s="26">
        <f t="shared" si="2"/>
        <v>-1.4718252324494085</v>
      </c>
      <c r="F113" s="26"/>
      <c r="G113" s="26">
        <v>0.39463633505483214</v>
      </c>
      <c r="H113" s="26">
        <v>0.38882797789908147</v>
      </c>
      <c r="I113" s="26"/>
      <c r="J113" s="26">
        <f t="shared" si="3"/>
        <v>-5.8083571557506763E-3</v>
      </c>
      <c r="L113" s="1"/>
      <c r="N113" s="1"/>
    </row>
    <row r="114" spans="1:14" s="57" customFormat="1" ht="15.75" x14ac:dyDescent="0.25">
      <c r="A114" s="61" t="s">
        <v>133</v>
      </c>
      <c r="B114" s="59">
        <v>100.08487654320987</v>
      </c>
      <c r="C114" s="59">
        <v>100.08487654320987</v>
      </c>
      <c r="D114" s="59"/>
      <c r="E114" s="59">
        <f t="shared" si="2"/>
        <v>0</v>
      </c>
      <c r="F114" s="59"/>
      <c r="G114" s="59">
        <v>1.3466342417560904</v>
      </c>
      <c r="H114" s="59">
        <v>1.3466342417560906</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1.3466342417560904</v>
      </c>
      <c r="H115" s="26">
        <v>1.3466342417560906</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93" t="s">
        <v>54</v>
      </c>
      <c r="B117" s="194"/>
      <c r="C117" s="194"/>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I13" sqref="I13"/>
    </sheetView>
  </sheetViews>
  <sheetFormatPr defaultRowHeight="15" x14ac:dyDescent="0.25"/>
  <cols>
    <col min="1" max="1" width="62.7109375" style="4" customWidth="1"/>
    <col min="2" max="2" width="9.7109375" style="140"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0"/>
      <c r="C1" s="82"/>
      <c r="D1" s="82"/>
      <c r="E1" s="41"/>
    </row>
    <row r="2" spans="1:14" ht="6" customHeight="1" x14ac:dyDescent="0.25">
      <c r="A2" s="42"/>
      <c r="B2" s="131"/>
      <c r="C2" s="43"/>
      <c r="D2" s="43"/>
      <c r="E2" s="29"/>
      <c r="F2" s="29"/>
      <c r="G2" s="84"/>
      <c r="H2" s="29"/>
      <c r="I2" s="29"/>
      <c r="J2" s="29"/>
      <c r="K2" s="29"/>
      <c r="L2" s="29"/>
      <c r="M2" s="29"/>
      <c r="N2" s="29"/>
    </row>
    <row r="3" spans="1:14" ht="47.25" customHeight="1" x14ac:dyDescent="0.25">
      <c r="A3" s="190" t="s">
        <v>56</v>
      </c>
      <c r="B3" s="195" t="s">
        <v>242</v>
      </c>
      <c r="C3" s="195"/>
      <c r="D3" s="195"/>
      <c r="E3" s="79"/>
      <c r="F3" s="196" t="s">
        <v>243</v>
      </c>
      <c r="G3" s="196"/>
      <c r="H3" s="29"/>
      <c r="I3" s="196" t="s">
        <v>244</v>
      </c>
      <c r="J3" s="196"/>
      <c r="K3" s="196"/>
      <c r="L3" s="196"/>
      <c r="M3" s="196" t="s">
        <v>245</v>
      </c>
      <c r="N3" s="196"/>
    </row>
    <row r="4" spans="1:14" s="85" customFormat="1" ht="33.75" customHeight="1" x14ac:dyDescent="0.25">
      <c r="A4" s="191"/>
      <c r="B4" s="181">
        <v>43009</v>
      </c>
      <c r="C4" s="182">
        <v>43344</v>
      </c>
      <c r="D4" s="181">
        <v>43374</v>
      </c>
      <c r="E4" s="183"/>
      <c r="F4" s="184" t="s">
        <v>268</v>
      </c>
      <c r="G4" s="184" t="s">
        <v>269</v>
      </c>
      <c r="H4" s="183"/>
      <c r="I4" s="181">
        <v>43009</v>
      </c>
      <c r="J4" s="181">
        <v>43344</v>
      </c>
      <c r="K4" s="181">
        <v>43374</v>
      </c>
      <c r="L4" s="183"/>
      <c r="M4" s="184" t="s">
        <v>267</v>
      </c>
      <c r="N4" s="184" t="s">
        <v>270</v>
      </c>
    </row>
    <row r="5" spans="1:14" s="57" customFormat="1" ht="15.75" x14ac:dyDescent="0.25">
      <c r="A5" s="62" t="s">
        <v>241</v>
      </c>
      <c r="B5" s="132">
        <v>109.5388392789536</v>
      </c>
      <c r="C5" s="91">
        <v>110.07416684510345</v>
      </c>
      <c r="D5" s="91">
        <v>109.5777691858395</v>
      </c>
      <c r="E5" s="56"/>
      <c r="F5" s="56">
        <f>((D5/C5-1)*100)</f>
        <v>-0.45096653782761287</v>
      </c>
      <c r="G5" s="91">
        <f>((D5/B5-1)*100)</f>
        <v>3.5539820525909427E-2</v>
      </c>
      <c r="H5" s="56"/>
      <c r="I5" s="56">
        <v>109.5388392789536</v>
      </c>
      <c r="J5" s="91">
        <v>110.07416684510345</v>
      </c>
      <c r="K5" s="91">
        <v>109.5777691858395</v>
      </c>
      <c r="M5" s="56">
        <f>K5-J5</f>
        <v>-0.4963976592639483</v>
      </c>
      <c r="N5" s="56">
        <f>K5-I5</f>
        <v>3.8929906885897481E-2</v>
      </c>
    </row>
    <row r="6" spans="1:14" ht="6" customHeight="1" x14ac:dyDescent="0.25">
      <c r="A6" s="39"/>
      <c r="B6" s="133"/>
      <c r="C6"/>
      <c r="D6"/>
    </row>
    <row r="7" spans="1:14" ht="15.75" x14ac:dyDescent="0.25">
      <c r="A7" s="33" t="s">
        <v>127</v>
      </c>
      <c r="B7" s="134">
        <v>111.66838913440606</v>
      </c>
      <c r="C7" s="38">
        <v>112.35152738461723</v>
      </c>
      <c r="D7" s="38">
        <v>110.21689343230796</v>
      </c>
      <c r="E7" s="38"/>
      <c r="F7" s="38">
        <f t="shared" ref="F7:F70" si="0">((D7/C7-1)*100)</f>
        <v>-1.8999598866170309</v>
      </c>
      <c r="G7" s="90">
        <f>((D7/B7-1)*100)</f>
        <v>-1.2998268474626706</v>
      </c>
      <c r="H7" s="38"/>
      <c r="I7" s="38">
        <v>31.753233793289102</v>
      </c>
      <c r="J7" s="38">
        <v>31.947486157277119</v>
      </c>
      <c r="K7" s="38">
        <v>31.340496735506321</v>
      </c>
      <c r="M7" s="38">
        <f>K7-J7</f>
        <v>-0.60698942177079829</v>
      </c>
      <c r="N7" s="38">
        <f t="shared" ref="N7:N70" si="1">K7-I7</f>
        <v>-0.41273705778278114</v>
      </c>
    </row>
    <row r="8" spans="1:14" s="57" customFormat="1" ht="15.75" x14ac:dyDescent="0.25">
      <c r="A8" s="61" t="s">
        <v>57</v>
      </c>
      <c r="B8" s="135">
        <v>111.99356796096681</v>
      </c>
      <c r="C8" s="59">
        <v>112.76126071425028</v>
      </c>
      <c r="D8" s="59">
        <v>110.41746618747229</v>
      </c>
      <c r="E8" s="59"/>
      <c r="F8" s="59">
        <f t="shared" si="0"/>
        <v>-2.0785458693277969</v>
      </c>
      <c r="G8" s="93">
        <f t="shared" ref="G8:G71" si="2">((D8/B8-1)*100)</f>
        <v>-1.4073145468888382</v>
      </c>
      <c r="H8" s="59"/>
      <c r="I8" s="59">
        <v>29.255131331080435</v>
      </c>
      <c r="J8" s="59">
        <v>29.455669207747174</v>
      </c>
      <c r="K8" s="59">
        <v>28.843419612146693</v>
      </c>
      <c r="M8" s="59">
        <f t="shared" ref="M8:M71" si="3">K8-J8</f>
        <v>-0.6122495956004812</v>
      </c>
      <c r="N8" s="59">
        <f t="shared" si="1"/>
        <v>-0.41171171893374137</v>
      </c>
    </row>
    <row r="9" spans="1:14" ht="15.75" x14ac:dyDescent="0.25">
      <c r="A9" s="35" t="s">
        <v>58</v>
      </c>
      <c r="B9" s="72">
        <v>128.52389918651892</v>
      </c>
      <c r="C9" s="26">
        <v>111.52820855305667</v>
      </c>
      <c r="D9" s="26">
        <v>111.75606780157079</v>
      </c>
      <c r="E9" s="26"/>
      <c r="F9" s="26">
        <f t="shared" si="0"/>
        <v>0.20430638263657652</v>
      </c>
      <c r="G9" s="92">
        <f t="shared" si="2"/>
        <v>-13.046469560197504</v>
      </c>
      <c r="H9" s="26"/>
      <c r="I9" s="26">
        <v>5.2625268898450788</v>
      </c>
      <c r="J9" s="26">
        <v>4.5666230187659425</v>
      </c>
      <c r="K9" s="26">
        <v>4.575952921064232</v>
      </c>
      <c r="M9" s="26">
        <f t="shared" si="3"/>
        <v>9.3299022982895607E-3</v>
      </c>
      <c r="N9" s="26">
        <f t="shared" si="1"/>
        <v>-0.68657396878084676</v>
      </c>
    </row>
    <row r="10" spans="1:14" s="57" customFormat="1" ht="15.75" x14ac:dyDescent="0.25">
      <c r="A10" s="64" t="s">
        <v>6</v>
      </c>
      <c r="B10" s="135">
        <v>152.5158761426174</v>
      </c>
      <c r="C10" s="59">
        <v>115.42899964466116</v>
      </c>
      <c r="D10" s="59">
        <v>115.40818684141487</v>
      </c>
      <c r="E10" s="59"/>
      <c r="F10" s="59">
        <f t="shared" si="0"/>
        <v>-1.8030827010850903E-2</v>
      </c>
      <c r="G10" s="93">
        <f t="shared" si="2"/>
        <v>-24.330378082412331</v>
      </c>
      <c r="H10" s="59"/>
      <c r="I10" s="59">
        <v>1.8990581297885962</v>
      </c>
      <c r="J10" s="59">
        <v>1.4372692583398932</v>
      </c>
      <c r="K10" s="59">
        <v>1.437010106806242</v>
      </c>
      <c r="M10" s="59">
        <f t="shared" si="3"/>
        <v>-2.5915153365119181E-4</v>
      </c>
      <c r="N10" s="59">
        <f t="shared" si="1"/>
        <v>-0.46204802298235426</v>
      </c>
    </row>
    <row r="11" spans="1:14" ht="15.75" x14ac:dyDescent="0.25">
      <c r="A11" s="36" t="s">
        <v>7</v>
      </c>
      <c r="B11" s="72">
        <v>110.45276012998718</v>
      </c>
      <c r="C11" s="26">
        <v>108.85193343353173</v>
      </c>
      <c r="D11" s="26">
        <v>109.02439825064511</v>
      </c>
      <c r="E11" s="26"/>
      <c r="F11" s="26">
        <f t="shared" si="0"/>
        <v>0.15843982892476127</v>
      </c>
      <c r="G11" s="92">
        <f t="shared" si="2"/>
        <v>-1.2931880359178916</v>
      </c>
      <c r="H11" s="26"/>
      <c r="I11" s="26">
        <v>0.33122703513654639</v>
      </c>
      <c r="J11" s="26">
        <v>0.32642645722604074</v>
      </c>
      <c r="K11" s="26">
        <v>0.32694364674643489</v>
      </c>
      <c r="M11" s="26">
        <f t="shared" si="3"/>
        <v>5.1718952039414567E-4</v>
      </c>
      <c r="N11" s="26">
        <f t="shared" si="1"/>
        <v>-4.2833883901114977E-3</v>
      </c>
    </row>
    <row r="12" spans="1:14" s="57" customFormat="1" ht="15.75" x14ac:dyDescent="0.25">
      <c r="A12" s="64" t="s">
        <v>59</v>
      </c>
      <c r="B12" s="135">
        <v>108.65977099205799</v>
      </c>
      <c r="C12" s="59">
        <v>108.6508817667066</v>
      </c>
      <c r="D12" s="59">
        <v>108.53460203199339</v>
      </c>
      <c r="E12" s="59"/>
      <c r="F12" s="59">
        <f t="shared" si="0"/>
        <v>-0.10702143675455078</v>
      </c>
      <c r="G12" s="93">
        <f t="shared" si="2"/>
        <v>-0.11519346941541997</v>
      </c>
      <c r="H12" s="59"/>
      <c r="I12" s="59">
        <v>0.48757679926082564</v>
      </c>
      <c r="J12" s="59">
        <v>0.48753691163723528</v>
      </c>
      <c r="K12" s="59">
        <v>0.48701514262969248</v>
      </c>
      <c r="M12" s="59">
        <f t="shared" si="3"/>
        <v>-5.2176900754280497E-4</v>
      </c>
      <c r="N12" s="59">
        <f t="shared" si="1"/>
        <v>-5.6165663113316722E-4</v>
      </c>
    </row>
    <row r="13" spans="1:14" ht="15.75" x14ac:dyDescent="0.25">
      <c r="A13" s="36" t="s">
        <v>60</v>
      </c>
      <c r="B13" s="72">
        <v>100.21570241761681</v>
      </c>
      <c r="C13" s="26">
        <v>99.790674787105715</v>
      </c>
      <c r="D13" s="26">
        <v>100.10565960222355</v>
      </c>
      <c r="E13" s="26"/>
      <c r="F13" s="26">
        <f t="shared" si="0"/>
        <v>0.31564554081815466</v>
      </c>
      <c r="G13" s="92">
        <f t="shared" si="2"/>
        <v>-0.10980596128008502</v>
      </c>
      <c r="H13" s="26"/>
      <c r="I13" s="26">
        <v>0.35849160367493466</v>
      </c>
      <c r="J13" s="26">
        <v>0.35697119486481482</v>
      </c>
      <c r="K13" s="26">
        <v>0.35809795852341092</v>
      </c>
      <c r="M13" s="26">
        <f t="shared" si="3"/>
        <v>1.1267636585960972E-3</v>
      </c>
      <c r="N13" s="26">
        <f t="shared" si="1"/>
        <v>-3.9364515152373603E-4</v>
      </c>
    </row>
    <row r="14" spans="1:14" s="57" customFormat="1" ht="15.75" x14ac:dyDescent="0.25">
      <c r="A14" s="64" t="s">
        <v>61</v>
      </c>
      <c r="B14" s="135">
        <v>125.41756181074057</v>
      </c>
      <c r="C14" s="59">
        <v>112.35164119113918</v>
      </c>
      <c r="D14" s="59">
        <v>112.8373731037511</v>
      </c>
      <c r="E14" s="59"/>
      <c r="F14" s="59">
        <f t="shared" si="0"/>
        <v>0.43233183553195165</v>
      </c>
      <c r="G14" s="93">
        <f t="shared" si="2"/>
        <v>-10.0306436557692</v>
      </c>
      <c r="H14" s="59"/>
      <c r="I14" s="59">
        <v>2.1861733219841777</v>
      </c>
      <c r="J14" s="59">
        <v>1.9584191966979576</v>
      </c>
      <c r="K14" s="59">
        <v>1.966886066358452</v>
      </c>
      <c r="M14" s="59">
        <f t="shared" si="3"/>
        <v>8.4668696604943694E-3</v>
      </c>
      <c r="N14" s="59">
        <f>K14-I14</f>
        <v>-0.21928725562572571</v>
      </c>
    </row>
    <row r="15" spans="1:14" ht="15.75" x14ac:dyDescent="0.25">
      <c r="A15" s="35" t="s">
        <v>62</v>
      </c>
      <c r="B15" s="72">
        <v>89.541886757896691</v>
      </c>
      <c r="C15" s="26">
        <v>92.636016091124603</v>
      </c>
      <c r="D15" s="26">
        <v>92.452189513241137</v>
      </c>
      <c r="E15" s="26"/>
      <c r="F15" s="26">
        <f t="shared" si="0"/>
        <v>-0.19843964112471468</v>
      </c>
      <c r="G15" s="92">
        <f t="shared" si="2"/>
        <v>3.2502137945934928</v>
      </c>
      <c r="H15" s="26"/>
      <c r="I15" s="26">
        <v>0.93428507382921122</v>
      </c>
      <c r="J15" s="26">
        <v>0.96656939301435518</v>
      </c>
      <c r="K15" s="26">
        <v>0.96465133617963639</v>
      </c>
      <c r="M15" s="26">
        <f t="shared" si="3"/>
        <v>-1.9180568347187954E-3</v>
      </c>
      <c r="N15" s="26">
        <f t="shared" si="1"/>
        <v>3.0366262350425166E-2</v>
      </c>
    </row>
    <row r="16" spans="1:14" s="57" customFormat="1" ht="15.75" x14ac:dyDescent="0.25">
      <c r="A16" s="64" t="s">
        <v>188</v>
      </c>
      <c r="B16" s="135">
        <v>116.89592845460608</v>
      </c>
      <c r="C16" s="59">
        <v>114.59827137499627</v>
      </c>
      <c r="D16" s="59">
        <v>114.6366004340757</v>
      </c>
      <c r="E16" s="59"/>
      <c r="F16" s="59">
        <f t="shared" si="0"/>
        <v>3.3446454837005035E-2</v>
      </c>
      <c r="G16" s="93">
        <f t="shared" si="2"/>
        <v>-1.9327687887844114</v>
      </c>
      <c r="H16" s="59"/>
      <c r="I16" s="59">
        <v>0.10450067453958958</v>
      </c>
      <c r="J16" s="59">
        <v>0.10244665334437632</v>
      </c>
      <c r="K16" s="59">
        <v>0.10248091811801918</v>
      </c>
      <c r="M16" s="59">
        <f t="shared" si="3"/>
        <v>3.4264773642864177E-5</v>
      </c>
      <c r="N16" s="59">
        <f t="shared" si="1"/>
        <v>-2.0197564215704011E-3</v>
      </c>
    </row>
    <row r="17" spans="1:14" ht="15.75" x14ac:dyDescent="0.25">
      <c r="A17" s="36" t="s">
        <v>187</v>
      </c>
      <c r="B17" s="72">
        <v>84.103824810776771</v>
      </c>
      <c r="C17" s="26">
        <v>88.129587866727249</v>
      </c>
      <c r="D17" s="26">
        <v>87.990879080388211</v>
      </c>
      <c r="E17" s="26"/>
      <c r="F17" s="26">
        <f t="shared" si="0"/>
        <v>-0.15739184727471267</v>
      </c>
      <c r="G17" s="92">
        <f t="shared" si="2"/>
        <v>4.621733052399013</v>
      </c>
      <c r="H17" s="26"/>
      <c r="I17" s="26">
        <v>0.59041588393558542</v>
      </c>
      <c r="J17" s="26">
        <v>0.61867707727063126</v>
      </c>
      <c r="K17" s="26">
        <v>0.61770332999004973</v>
      </c>
      <c r="M17" s="26">
        <f t="shared" si="3"/>
        <v>-9.7374728058152726E-4</v>
      </c>
      <c r="N17" s="26">
        <f t="shared" si="1"/>
        <v>2.7287446054464315E-2</v>
      </c>
    </row>
    <row r="18" spans="1:14" s="57" customFormat="1" ht="15.75" x14ac:dyDescent="0.25">
      <c r="A18" s="64" t="s">
        <v>189</v>
      </c>
      <c r="B18" s="135">
        <v>94.987160269867218</v>
      </c>
      <c r="C18" s="59">
        <v>97.398717777849285</v>
      </c>
      <c r="D18" s="59">
        <v>97.01039604568092</v>
      </c>
      <c r="E18" s="59"/>
      <c r="F18" s="59">
        <f t="shared" si="0"/>
        <v>-0.39869285862065285</v>
      </c>
      <c r="G18" s="93">
        <f t="shared" si="2"/>
        <v>2.1300097508605509</v>
      </c>
      <c r="H18" s="59"/>
      <c r="I18" s="59">
        <v>0.2393685153540363</v>
      </c>
      <c r="J18" s="59">
        <v>0.2454456623993477</v>
      </c>
      <c r="K18" s="59">
        <v>0.24446708807156739</v>
      </c>
      <c r="M18" s="59">
        <f t="shared" si="3"/>
        <v>-9.7857432778031272E-4</v>
      </c>
      <c r="N18" s="59">
        <f t="shared" si="1"/>
        <v>5.0985727175310858E-3</v>
      </c>
    </row>
    <row r="19" spans="1:14" ht="15.75" x14ac:dyDescent="0.25">
      <c r="A19" s="35" t="s">
        <v>63</v>
      </c>
      <c r="B19" s="72">
        <v>103.84566880921275</v>
      </c>
      <c r="C19" s="26">
        <v>107.79448980824181</v>
      </c>
      <c r="D19" s="26">
        <v>108.98397899818158</v>
      </c>
      <c r="E19" s="26"/>
      <c r="F19" s="26">
        <f t="shared" si="0"/>
        <v>1.1034786583764999</v>
      </c>
      <c r="G19" s="92">
        <f t="shared" si="2"/>
        <v>4.948025515064125</v>
      </c>
      <c r="H19" s="26"/>
      <c r="I19" s="26">
        <v>8.9788432882138292</v>
      </c>
      <c r="J19" s="26">
        <v>9.3202715377504539</v>
      </c>
      <c r="K19" s="26">
        <v>9.4231187450722693</v>
      </c>
      <c r="M19" s="26">
        <f t="shared" si="3"/>
        <v>0.1028472073218154</v>
      </c>
      <c r="N19" s="26">
        <f t="shared" si="1"/>
        <v>0.44427545685844017</v>
      </c>
    </row>
    <row r="20" spans="1:14" s="57" customFormat="1" ht="15.75" x14ac:dyDescent="0.25">
      <c r="A20" s="64" t="s">
        <v>190</v>
      </c>
      <c r="B20" s="135">
        <v>111.2962368878762</v>
      </c>
      <c r="C20" s="59">
        <v>114.92348450794569</v>
      </c>
      <c r="D20" s="59">
        <v>122.60638876087827</v>
      </c>
      <c r="E20" s="59"/>
      <c r="F20" s="59">
        <f t="shared" si="0"/>
        <v>6.6852343416383242</v>
      </c>
      <c r="G20" s="93">
        <f t="shared" si="2"/>
        <v>10.162205110669031</v>
      </c>
      <c r="H20" s="59"/>
      <c r="I20" s="59">
        <v>4.3227062227473532</v>
      </c>
      <c r="J20" s="59">
        <v>4.4635872291241983</v>
      </c>
      <c r="K20" s="59">
        <v>4.7619884954345926</v>
      </c>
      <c r="M20" s="59">
        <f t="shared" si="3"/>
        <v>0.29840126631039432</v>
      </c>
      <c r="N20" s="59">
        <f t="shared" si="1"/>
        <v>0.43928227268723941</v>
      </c>
    </row>
    <row r="21" spans="1:14" ht="15.75" x14ac:dyDescent="0.25">
      <c r="A21" s="36" t="s">
        <v>191</v>
      </c>
      <c r="B21" s="72">
        <v>100.77638404390579</v>
      </c>
      <c r="C21" s="26">
        <v>128.84431689899631</v>
      </c>
      <c r="D21" s="26">
        <v>116.80525112528773</v>
      </c>
      <c r="E21" s="26"/>
      <c r="F21" s="26">
        <f t="shared" si="0"/>
        <v>-9.3438857556645267</v>
      </c>
      <c r="G21" s="92">
        <f t="shared" si="2"/>
        <v>15.905380247021505</v>
      </c>
      <c r="H21" s="26"/>
      <c r="I21" s="26">
        <v>0.71748001600328226</v>
      </c>
      <c r="J21" s="26">
        <v>0.91731037412841276</v>
      </c>
      <c r="K21" s="26">
        <v>0.83159794074499505</v>
      </c>
      <c r="M21" s="26">
        <f t="shared" si="3"/>
        <v>-8.5712433383417719E-2</v>
      </c>
      <c r="N21" s="26">
        <f t="shared" si="1"/>
        <v>0.11411792474171278</v>
      </c>
    </row>
    <row r="22" spans="1:14" s="57" customFormat="1" ht="15.75" x14ac:dyDescent="0.25">
      <c r="A22" s="64" t="s">
        <v>192</v>
      </c>
      <c r="B22" s="135">
        <v>97.240779430086462</v>
      </c>
      <c r="C22" s="59">
        <v>97.258478472845326</v>
      </c>
      <c r="D22" s="59">
        <v>94.546618782200468</v>
      </c>
      <c r="E22" s="59"/>
      <c r="F22" s="59">
        <f t="shared" si="0"/>
        <v>-2.7883015786659748</v>
      </c>
      <c r="G22" s="93">
        <f t="shared" si="2"/>
        <v>-2.7706078290158365</v>
      </c>
      <c r="H22" s="59"/>
      <c r="I22" s="59">
        <v>3.9386570494631945</v>
      </c>
      <c r="J22" s="59">
        <v>3.9393739344978411</v>
      </c>
      <c r="K22" s="59">
        <v>3.829532308892682</v>
      </c>
      <c r="M22" s="59">
        <f t="shared" si="3"/>
        <v>-0.10984162560515909</v>
      </c>
      <c r="N22" s="59">
        <f t="shared" si="1"/>
        <v>-0.10912474057051247</v>
      </c>
    </row>
    <row r="23" spans="1:14" ht="15.75" x14ac:dyDescent="0.25">
      <c r="A23" s="35" t="s">
        <v>152</v>
      </c>
      <c r="B23" s="72">
        <v>103.05901711067719</v>
      </c>
      <c r="C23" s="26">
        <v>105.20267809020828</v>
      </c>
      <c r="D23" s="26">
        <v>103.92374550179214</v>
      </c>
      <c r="E23" s="26"/>
      <c r="F23" s="26">
        <f t="shared" si="0"/>
        <v>-1.2156844403899081</v>
      </c>
      <c r="G23" s="92">
        <f t="shared" si="2"/>
        <v>0.83906136052733782</v>
      </c>
      <c r="H23" s="26"/>
      <c r="I23" s="26">
        <v>5.0369671529173479</v>
      </c>
      <c r="J23" s="26">
        <v>5.1417377032641749</v>
      </c>
      <c r="K23" s="26">
        <v>5.0792303980399325</v>
      </c>
      <c r="M23" s="26">
        <f t="shared" si="3"/>
        <v>-6.2507305224242415E-2</v>
      </c>
      <c r="N23" s="26">
        <f t="shared" si="1"/>
        <v>4.2263245122584614E-2</v>
      </c>
    </row>
    <row r="24" spans="1:14" s="57" customFormat="1" ht="15.75" x14ac:dyDescent="0.25">
      <c r="A24" s="64" t="s">
        <v>64</v>
      </c>
      <c r="B24" s="135">
        <v>100.01156152538017</v>
      </c>
      <c r="C24" s="59">
        <v>99.267572053851467</v>
      </c>
      <c r="D24" s="59">
        <v>99.412081942082438</v>
      </c>
      <c r="E24" s="59"/>
      <c r="F24" s="59">
        <f t="shared" si="0"/>
        <v>0.1455761284788748</v>
      </c>
      <c r="G24" s="93">
        <f t="shared" si="2"/>
        <v>-0.5994102823258185</v>
      </c>
      <c r="H24" s="59"/>
      <c r="I24" s="59">
        <v>8.8267771408379922E-2</v>
      </c>
      <c r="J24" s="59">
        <v>8.7611144398446902E-2</v>
      </c>
      <c r="K24" s="59">
        <v>8.7738685310578199E-2</v>
      </c>
      <c r="M24" s="59">
        <f t="shared" si="3"/>
        <v>1.2754091213129648E-4</v>
      </c>
      <c r="N24" s="59">
        <f t="shared" si="1"/>
        <v>-5.2908609780172311E-4</v>
      </c>
    </row>
    <row r="25" spans="1:14" ht="15.75" x14ac:dyDescent="0.25">
      <c r="A25" s="36" t="s">
        <v>65</v>
      </c>
      <c r="B25" s="72">
        <v>102.87584041081884</v>
      </c>
      <c r="C25" s="26">
        <v>103.47691923414204</v>
      </c>
      <c r="D25" s="26">
        <v>103.76401196129794</v>
      </c>
      <c r="E25" s="26"/>
      <c r="F25" s="26">
        <f t="shared" si="0"/>
        <v>0.27744614864912975</v>
      </c>
      <c r="G25" s="92">
        <f t="shared" si="2"/>
        <v>0.86334317846865627</v>
      </c>
      <c r="H25" s="26"/>
      <c r="I25" s="26">
        <v>3.2284283990447098</v>
      </c>
      <c r="J25" s="26">
        <v>3.2472913306672524</v>
      </c>
      <c r="K25" s="26">
        <v>3.2563008153996056</v>
      </c>
      <c r="M25" s="26">
        <f t="shared" si="3"/>
        <v>9.0094847323531901E-3</v>
      </c>
      <c r="N25" s="26">
        <f t="shared" si="1"/>
        <v>2.787241635489579E-2</v>
      </c>
    </row>
    <row r="26" spans="1:14" s="57" customFormat="1" ht="15.75" x14ac:dyDescent="0.25">
      <c r="A26" s="64" t="s">
        <v>193</v>
      </c>
      <c r="B26" s="135">
        <v>102.70828746653615</v>
      </c>
      <c r="C26" s="59">
        <v>102.11270336104241</v>
      </c>
      <c r="D26" s="59">
        <v>102.17493039701669</v>
      </c>
      <c r="E26" s="59"/>
      <c r="F26" s="59">
        <f t="shared" si="0"/>
        <v>6.0939563762474336E-2</v>
      </c>
      <c r="G26" s="93">
        <f t="shared" si="2"/>
        <v>-0.51929311906132591</v>
      </c>
      <c r="H26" s="59"/>
      <c r="I26" s="59">
        <v>0.26239533311072394</v>
      </c>
      <c r="J26" s="59">
        <v>0.26087375687173348</v>
      </c>
      <c r="K26" s="59">
        <v>0.26103273220114193</v>
      </c>
      <c r="M26" s="59">
        <f t="shared" si="3"/>
        <v>1.5897532940845061E-4</v>
      </c>
      <c r="N26" s="59">
        <f t="shared" si="1"/>
        <v>-1.3626009095820124E-3</v>
      </c>
    </row>
    <row r="27" spans="1:14" ht="15.75" x14ac:dyDescent="0.25">
      <c r="A27" s="36" t="s">
        <v>194</v>
      </c>
      <c r="B27" s="72">
        <v>101.61408198024914</v>
      </c>
      <c r="C27" s="26">
        <v>103.19170783733168</v>
      </c>
      <c r="D27" s="26">
        <v>102.73298864729989</v>
      </c>
      <c r="E27" s="26"/>
      <c r="F27" s="26">
        <f t="shared" si="0"/>
        <v>-0.44453105743234023</v>
      </c>
      <c r="G27" s="92">
        <f t="shared" si="2"/>
        <v>1.1011334701308773</v>
      </c>
      <c r="H27" s="26"/>
      <c r="I27" s="26">
        <v>2.904278261184242E-2</v>
      </c>
      <c r="J27" s="26">
        <v>2.949369102844333E-2</v>
      </c>
      <c r="K27" s="26">
        <v>2.9362582411838763E-2</v>
      </c>
      <c r="M27" s="26">
        <f t="shared" si="3"/>
        <v>-1.3110861660456732E-4</v>
      </c>
      <c r="N27" s="26">
        <f t="shared" si="1"/>
        <v>3.1979979999634256E-4</v>
      </c>
    </row>
    <row r="28" spans="1:14" s="57" customFormat="1" ht="15.75" x14ac:dyDescent="0.25">
      <c r="A28" s="64" t="s">
        <v>66</v>
      </c>
      <c r="B28" s="135">
        <v>99.914644509728461</v>
      </c>
      <c r="C28" s="59">
        <v>100.3190486596399</v>
      </c>
      <c r="D28" s="59">
        <v>100.63846259689927</v>
      </c>
      <c r="E28" s="59"/>
      <c r="F28" s="59">
        <f t="shared" si="0"/>
        <v>0.31839809241320793</v>
      </c>
      <c r="G28" s="93">
        <f t="shared" si="2"/>
        <v>0.72443643344028974</v>
      </c>
      <c r="H28" s="59"/>
      <c r="I28" s="59">
        <v>0.81673859059521992</v>
      </c>
      <c r="J28" s="59">
        <v>0.82004433698555346</v>
      </c>
      <c r="K28" s="59">
        <v>0.82265534251145789</v>
      </c>
      <c r="M28" s="59">
        <f t="shared" si="3"/>
        <v>2.6110055259044307E-3</v>
      </c>
      <c r="N28" s="59">
        <f t="shared" si="1"/>
        <v>5.9167519162379723E-3</v>
      </c>
    </row>
    <row r="29" spans="1:14" ht="15.75" x14ac:dyDescent="0.25">
      <c r="A29" s="36" t="s">
        <v>8</v>
      </c>
      <c r="B29" s="72">
        <v>109.39476538929618</v>
      </c>
      <c r="C29" s="26">
        <v>124.46624999083106</v>
      </c>
      <c r="D29" s="26">
        <v>111.19020103402174</v>
      </c>
      <c r="E29" s="26"/>
      <c r="F29" s="26">
        <f t="shared" si="0"/>
        <v>-10.666384628593949</v>
      </c>
      <c r="G29" s="92">
        <f t="shared" si="2"/>
        <v>1.6412445680890286</v>
      </c>
      <c r="H29" s="26"/>
      <c r="I29" s="26">
        <v>0.61209427614647227</v>
      </c>
      <c r="J29" s="26">
        <v>0.69642344331274508</v>
      </c>
      <c r="K29" s="26">
        <v>0.62214024020530978</v>
      </c>
      <c r="M29" s="26">
        <f t="shared" si="3"/>
        <v>-7.4283203107435303E-2</v>
      </c>
      <c r="N29" s="26">
        <f t="shared" si="1"/>
        <v>1.0045964058837509E-2</v>
      </c>
    </row>
    <row r="30" spans="1:14" s="57" customFormat="1" ht="15.75" x14ac:dyDescent="0.25">
      <c r="A30" s="58" t="s">
        <v>153</v>
      </c>
      <c r="B30" s="135">
        <v>85.756375635947279</v>
      </c>
      <c r="C30" s="59">
        <v>85.505568874581101</v>
      </c>
      <c r="D30" s="59">
        <v>85.363273346704531</v>
      </c>
      <c r="E30" s="59"/>
      <c r="F30" s="59">
        <f t="shared" si="0"/>
        <v>-0.16641667876076127</v>
      </c>
      <c r="G30" s="93">
        <f t="shared" si="2"/>
        <v>-0.45839424337561496</v>
      </c>
      <c r="H30" s="59"/>
      <c r="I30" s="59">
        <v>0.80633204259156732</v>
      </c>
      <c r="J30" s="59">
        <v>0.80397380943760666</v>
      </c>
      <c r="K30" s="59">
        <v>0.80263586292583433</v>
      </c>
      <c r="M30" s="59">
        <f t="shared" si="3"/>
        <v>-1.3379465117723255E-3</v>
      </c>
      <c r="N30" s="59">
        <f t="shared" si="1"/>
        <v>-3.6961796657329904E-3</v>
      </c>
    </row>
    <row r="31" spans="1:14" ht="15.75" x14ac:dyDescent="0.25">
      <c r="A31" s="36" t="s">
        <v>195</v>
      </c>
      <c r="B31" s="72">
        <v>93.183595998568023</v>
      </c>
      <c r="C31" s="26">
        <v>94.638739485642546</v>
      </c>
      <c r="D31" s="26">
        <v>94.162290419023719</v>
      </c>
      <c r="E31" s="26"/>
      <c r="F31" s="26">
        <f t="shared" si="0"/>
        <v>-0.50343978502704889</v>
      </c>
      <c r="G31" s="92">
        <f t="shared" si="2"/>
        <v>1.0502861688990173</v>
      </c>
      <c r="H31" s="26"/>
      <c r="I31" s="26">
        <v>3.1379644681316675E-2</v>
      </c>
      <c r="J31" s="26">
        <v>3.1869665323849411E-2</v>
      </c>
      <c r="K31" s="26">
        <v>3.1709220749254183E-2</v>
      </c>
      <c r="M31" s="26">
        <f t="shared" si="3"/>
        <v>-1.6044457459522821E-4</v>
      </c>
      <c r="N31" s="26">
        <f t="shared" si="1"/>
        <v>3.2957606793750788E-4</v>
      </c>
    </row>
    <row r="32" spans="1:14" s="57" customFormat="1" ht="15.75" x14ac:dyDescent="0.25">
      <c r="A32" s="64" t="s">
        <v>67</v>
      </c>
      <c r="B32" s="135">
        <v>130.49752995330576</v>
      </c>
      <c r="C32" s="59">
        <v>133.64013163303477</v>
      </c>
      <c r="D32" s="59">
        <v>131.32254016002938</v>
      </c>
      <c r="E32" s="59"/>
      <c r="F32" s="59">
        <f t="shared" si="0"/>
        <v>-1.7342032252477213</v>
      </c>
      <c r="G32" s="93">
        <f t="shared" si="2"/>
        <v>0.63220369536405308</v>
      </c>
      <c r="H32" s="59"/>
      <c r="I32" s="59">
        <v>2.6012524799575467E-2</v>
      </c>
      <c r="J32" s="59">
        <v>2.6638950481030033E-2</v>
      </c>
      <c r="K32" s="59">
        <v>2.6176976942615868E-2</v>
      </c>
      <c r="M32" s="59">
        <f t="shared" si="3"/>
        <v>-4.6197353841416489E-4</v>
      </c>
      <c r="N32" s="59">
        <f t="shared" si="1"/>
        <v>1.644521430404014E-4</v>
      </c>
    </row>
    <row r="33" spans="1:14" ht="15.75" x14ac:dyDescent="0.25">
      <c r="A33" s="36" t="s">
        <v>68</v>
      </c>
      <c r="B33" s="72">
        <v>84.468435215208004</v>
      </c>
      <c r="C33" s="26">
        <v>84.076546962339833</v>
      </c>
      <c r="D33" s="26">
        <v>83.995846806872734</v>
      </c>
      <c r="E33" s="26"/>
      <c r="F33" s="26">
        <f t="shared" si="0"/>
        <v>-9.598414585609838E-2</v>
      </c>
      <c r="G33" s="92">
        <f t="shared" si="2"/>
        <v>-0.55948521732551715</v>
      </c>
      <c r="H33" s="26"/>
      <c r="I33" s="26">
        <v>0.74893987311067534</v>
      </c>
      <c r="J33" s="26">
        <v>0.74546519363272712</v>
      </c>
      <c r="K33" s="26">
        <v>0.74474966523396435</v>
      </c>
      <c r="M33" s="26">
        <f t="shared" si="3"/>
        <v>-7.1552839876276586E-4</v>
      </c>
      <c r="N33" s="26">
        <f t="shared" si="1"/>
        <v>-4.1902078767109829E-3</v>
      </c>
    </row>
    <row r="34" spans="1:14" s="57" customFormat="1" ht="15.75" x14ac:dyDescent="0.25">
      <c r="A34" s="58" t="s">
        <v>69</v>
      </c>
      <c r="B34" s="135">
        <v>125.33698330986294</v>
      </c>
      <c r="C34" s="59">
        <v>126.90266777014419</v>
      </c>
      <c r="D34" s="59">
        <v>126.59968822107896</v>
      </c>
      <c r="E34" s="59"/>
      <c r="F34" s="59">
        <f t="shared" si="0"/>
        <v>-0.23874955065090742</v>
      </c>
      <c r="G34" s="93">
        <f t="shared" si="2"/>
        <v>1.0074479837242523</v>
      </c>
      <c r="H34" s="59"/>
      <c r="I34" s="59">
        <v>2.0884424922961315</v>
      </c>
      <c r="J34" s="59">
        <v>2.1145308970911891</v>
      </c>
      <c r="K34" s="59">
        <v>2.1094824640760095</v>
      </c>
      <c r="M34" s="59">
        <f t="shared" si="3"/>
        <v>-5.0484330151796541E-3</v>
      </c>
      <c r="N34" s="59">
        <f t="shared" si="1"/>
        <v>2.1039971779877931E-2</v>
      </c>
    </row>
    <row r="35" spans="1:14" ht="15.75" x14ac:dyDescent="0.25">
      <c r="A35" s="36" t="s">
        <v>70</v>
      </c>
      <c r="B35" s="72">
        <v>120.22525472123071</v>
      </c>
      <c r="C35" s="26">
        <v>117.58986481425104</v>
      </c>
      <c r="D35" s="26">
        <v>115.07180964443214</v>
      </c>
      <c r="E35" s="26"/>
      <c r="F35" s="26">
        <f t="shared" si="0"/>
        <v>-2.141387928114824</v>
      </c>
      <c r="G35" s="92">
        <f t="shared" si="2"/>
        <v>-4.2864912939864386</v>
      </c>
      <c r="H35" s="26"/>
      <c r="I35" s="26">
        <v>0.28910113450815944</v>
      </c>
      <c r="J35" s="26">
        <v>0.28276391181941729</v>
      </c>
      <c r="K35" s="26">
        <v>0.2767088395466511</v>
      </c>
      <c r="M35" s="26">
        <f t="shared" si="3"/>
        <v>-6.0550722727661932E-3</v>
      </c>
      <c r="N35" s="26">
        <f t="shared" si="1"/>
        <v>-1.2392294961508343E-2</v>
      </c>
    </row>
    <row r="36" spans="1:14" s="57" customFormat="1" ht="15.75" x14ac:dyDescent="0.25">
      <c r="A36" s="64" t="s">
        <v>9</v>
      </c>
      <c r="B36" s="135">
        <v>112.72130039709751</v>
      </c>
      <c r="C36" s="59">
        <v>114.64919508740606</v>
      </c>
      <c r="D36" s="59">
        <v>116.1997459146729</v>
      </c>
      <c r="E36" s="59"/>
      <c r="F36" s="59">
        <f t="shared" si="0"/>
        <v>1.3524306263857699</v>
      </c>
      <c r="G36" s="93">
        <f t="shared" si="2"/>
        <v>3.085881288914738</v>
      </c>
      <c r="H36" s="59"/>
      <c r="I36" s="59">
        <v>0.31012053684936641</v>
      </c>
      <c r="J36" s="59">
        <v>0.31542458971463044</v>
      </c>
      <c r="K36" s="59">
        <v>0.31969048846908282</v>
      </c>
      <c r="M36" s="59">
        <f t="shared" si="3"/>
        <v>4.2658987544523796E-3</v>
      </c>
      <c r="N36" s="59">
        <f t="shared" si="1"/>
        <v>9.5699516197164103E-3</v>
      </c>
    </row>
    <row r="37" spans="1:14" ht="15.75" x14ac:dyDescent="0.25">
      <c r="A37" s="36" t="s">
        <v>10</v>
      </c>
      <c r="B37" s="72">
        <v>98.05207246788629</v>
      </c>
      <c r="C37" s="26">
        <v>96.395590859635007</v>
      </c>
      <c r="D37" s="26">
        <v>97.735751221873883</v>
      </c>
      <c r="E37" s="26"/>
      <c r="F37" s="26">
        <f t="shared" si="0"/>
        <v>1.3902714328400512</v>
      </c>
      <c r="G37" s="92">
        <f t="shared" si="2"/>
        <v>-0.32260536473209811</v>
      </c>
      <c r="H37" s="26"/>
      <c r="I37" s="26">
        <v>0.15470007319725218</v>
      </c>
      <c r="J37" s="26">
        <v>0.15208658610211392</v>
      </c>
      <c r="K37" s="26">
        <v>0.15420100246187332</v>
      </c>
      <c r="M37" s="26">
        <f t="shared" si="3"/>
        <v>2.1144163597593968E-3</v>
      </c>
      <c r="N37" s="26">
        <f t="shared" si="1"/>
        <v>-4.9907073537885926E-4</v>
      </c>
    </row>
    <row r="38" spans="1:14" s="57" customFormat="1" ht="15.75" x14ac:dyDescent="0.25">
      <c r="A38" s="64" t="s">
        <v>196</v>
      </c>
      <c r="B38" s="135">
        <v>98.488549664877766</v>
      </c>
      <c r="C38" s="59">
        <v>101.3955403886638</v>
      </c>
      <c r="D38" s="59">
        <v>99.324640619562047</v>
      </c>
      <c r="E38" s="59"/>
      <c r="F38" s="59">
        <f t="shared" si="0"/>
        <v>-2.0423972900225129</v>
      </c>
      <c r="G38" s="93">
        <f t="shared" si="2"/>
        <v>0.84892198893089521</v>
      </c>
      <c r="H38" s="59"/>
      <c r="I38" s="59">
        <v>0.43311192337127369</v>
      </c>
      <c r="J38" s="59">
        <v>0.44589566673926417</v>
      </c>
      <c r="K38" s="59">
        <v>0.43678870572545359</v>
      </c>
      <c r="M38" s="59">
        <f t="shared" si="3"/>
        <v>-9.1069610138105883E-3</v>
      </c>
      <c r="N38" s="59">
        <f t="shared" si="1"/>
        <v>3.6767823541798972E-3</v>
      </c>
    </row>
    <row r="39" spans="1:14" ht="15.75" x14ac:dyDescent="0.25">
      <c r="A39" s="36" t="s">
        <v>71</v>
      </c>
      <c r="B39" s="72">
        <v>182.34384042290489</v>
      </c>
      <c r="C39" s="26">
        <v>186.39854549225885</v>
      </c>
      <c r="D39" s="26">
        <v>187.27550518603149</v>
      </c>
      <c r="E39" s="26"/>
      <c r="F39" s="26">
        <f t="shared" si="0"/>
        <v>0.4704756099124463</v>
      </c>
      <c r="G39" s="92">
        <f t="shared" si="2"/>
        <v>2.7045963009711516</v>
      </c>
      <c r="H39" s="26"/>
      <c r="I39" s="26">
        <v>0.75494845321904502</v>
      </c>
      <c r="J39" s="26">
        <v>0.77173593182686995</v>
      </c>
      <c r="K39" s="26">
        <v>0.77536676115904601</v>
      </c>
      <c r="M39" s="26">
        <f t="shared" si="3"/>
        <v>3.6308293321760665E-3</v>
      </c>
      <c r="N39" s="26">
        <f t="shared" si="1"/>
        <v>2.041830794000099E-2</v>
      </c>
    </row>
    <row r="40" spans="1:14" s="57" customFormat="1" ht="15.75" x14ac:dyDescent="0.25">
      <c r="A40" s="64" t="s">
        <v>197</v>
      </c>
      <c r="B40" s="135">
        <v>105.27814312553265</v>
      </c>
      <c r="C40" s="59">
        <v>105.3959138456013</v>
      </c>
      <c r="D40" s="59">
        <v>105.46956079135576</v>
      </c>
      <c r="E40" s="59"/>
      <c r="F40" s="59">
        <f t="shared" si="0"/>
        <v>6.9876471551211239E-2</v>
      </c>
      <c r="G40" s="93">
        <f t="shared" si="2"/>
        <v>0.18182089856473294</v>
      </c>
      <c r="H40" s="59"/>
      <c r="I40" s="59">
        <v>0.14646037115103436</v>
      </c>
      <c r="J40" s="59">
        <v>0.14662421088889335</v>
      </c>
      <c r="K40" s="59">
        <v>0.14672666671390233</v>
      </c>
      <c r="M40" s="59">
        <f t="shared" si="3"/>
        <v>1.024558250089791E-4</v>
      </c>
      <c r="N40" s="59">
        <f t="shared" si="1"/>
        <v>2.6629556286797418E-4</v>
      </c>
    </row>
    <row r="41" spans="1:14" ht="15.75" x14ac:dyDescent="0.25">
      <c r="A41" s="35" t="s">
        <v>72</v>
      </c>
      <c r="B41" s="72">
        <v>121.63549575160575</v>
      </c>
      <c r="C41" s="26">
        <v>160.66861098729663</v>
      </c>
      <c r="D41" s="26">
        <v>122.3913976502009</v>
      </c>
      <c r="E41" s="26"/>
      <c r="F41" s="26">
        <f t="shared" si="0"/>
        <v>-23.823703399117669</v>
      </c>
      <c r="G41" s="92">
        <f t="shared" si="2"/>
        <v>0.62144844638014618</v>
      </c>
      <c r="H41" s="26"/>
      <c r="I41" s="26">
        <v>2.0631284328634956</v>
      </c>
      <c r="J41" s="26">
        <v>2.7251911750620694</v>
      </c>
      <c r="K41" s="26">
        <v>2.0759497124563526</v>
      </c>
      <c r="M41" s="26">
        <f t="shared" si="3"/>
        <v>-0.6492414626057168</v>
      </c>
      <c r="N41" s="26">
        <f t="shared" si="1"/>
        <v>1.282127959285706E-2</v>
      </c>
    </row>
    <row r="42" spans="1:14" s="57" customFormat="1" ht="15.75" x14ac:dyDescent="0.25">
      <c r="A42" s="64" t="s">
        <v>11</v>
      </c>
      <c r="B42" s="135">
        <v>101.09305241382593</v>
      </c>
      <c r="C42" s="59">
        <v>123.76634878674881</v>
      </c>
      <c r="D42" s="59">
        <v>119.38980273847251</v>
      </c>
      <c r="E42" s="59"/>
      <c r="F42" s="59">
        <f t="shared" si="0"/>
        <v>-3.536135703427068</v>
      </c>
      <c r="G42" s="93">
        <f t="shared" si="2"/>
        <v>18.098919646573286</v>
      </c>
      <c r="H42" s="59"/>
      <c r="I42" s="59">
        <v>5.0725823699692418E-2</v>
      </c>
      <c r="J42" s="59">
        <v>6.2102684987802685E-2</v>
      </c>
      <c r="K42" s="59">
        <v>5.9906649771162161E-2</v>
      </c>
      <c r="M42" s="59">
        <f t="shared" si="3"/>
        <v>-2.1960352166405239E-3</v>
      </c>
      <c r="N42" s="59">
        <f t="shared" si="1"/>
        <v>9.1808260714697429E-3</v>
      </c>
    </row>
    <row r="43" spans="1:14" ht="15.75" x14ac:dyDescent="0.25">
      <c r="A43" s="36" t="s">
        <v>198</v>
      </c>
      <c r="B43" s="72">
        <v>122.27446448619456</v>
      </c>
      <c r="C43" s="26">
        <v>120.81846280785078</v>
      </c>
      <c r="D43" s="26">
        <v>116.35554158192571</v>
      </c>
      <c r="E43" s="26"/>
      <c r="F43" s="26">
        <f t="shared" si="0"/>
        <v>-3.6939066448998692</v>
      </c>
      <c r="G43" s="92">
        <f t="shared" si="2"/>
        <v>-4.840686016610718</v>
      </c>
      <c r="H43" s="26"/>
      <c r="I43" s="26">
        <v>0.48276247370907216</v>
      </c>
      <c r="J43" s="26">
        <v>0.47701390654163067</v>
      </c>
      <c r="K43" s="26">
        <v>0.45939345815079291</v>
      </c>
      <c r="M43" s="26">
        <f t="shared" si="3"/>
        <v>-1.7620448390837762E-2</v>
      </c>
      <c r="N43" s="26">
        <f t="shared" si="1"/>
        <v>-2.3369015558279249E-2</v>
      </c>
    </row>
    <row r="44" spans="1:14" s="57" customFormat="1" ht="15.75" x14ac:dyDescent="0.25">
      <c r="A44" s="64" t="s">
        <v>199</v>
      </c>
      <c r="B44" s="135">
        <v>134.85192841183138</v>
      </c>
      <c r="C44" s="59">
        <v>215.98651359495634</v>
      </c>
      <c r="D44" s="59">
        <v>135.84327699593598</v>
      </c>
      <c r="E44" s="59"/>
      <c r="F44" s="59">
        <f t="shared" si="0"/>
        <v>-37.105667046098311</v>
      </c>
      <c r="G44" s="93">
        <f t="shared" si="2"/>
        <v>0.73513860408214171</v>
      </c>
      <c r="H44" s="59"/>
      <c r="I44" s="59">
        <v>1.0415389438379727</v>
      </c>
      <c r="J44" s="59">
        <v>1.6681879740416068</v>
      </c>
      <c r="K44" s="59">
        <v>1.0491956986906752</v>
      </c>
      <c r="M44" s="59">
        <f>K44-J44</f>
        <v>-0.6189922753509316</v>
      </c>
      <c r="N44" s="59">
        <f>K44-I44</f>
        <v>7.656754852702452E-3</v>
      </c>
    </row>
    <row r="45" spans="1:14" ht="15.75" x14ac:dyDescent="0.25">
      <c r="A45" s="36" t="s">
        <v>73</v>
      </c>
      <c r="B45" s="72">
        <v>110.7789376894078</v>
      </c>
      <c r="C45" s="26">
        <v>113.19392650652111</v>
      </c>
      <c r="D45" s="26">
        <v>114.94853450922187</v>
      </c>
      <c r="E45" s="26"/>
      <c r="F45" s="26">
        <f t="shared" si="0"/>
        <v>1.5500902361573976</v>
      </c>
      <c r="G45" s="92">
        <f t="shared" si="2"/>
        <v>3.7638895143627504</v>
      </c>
      <c r="H45" s="26"/>
      <c r="I45" s="26">
        <v>7.8994570738413497E-2</v>
      </c>
      <c r="J45" s="26">
        <v>8.0716658067692654E-2</v>
      </c>
      <c r="K45" s="26">
        <v>8.1967839103352508E-2</v>
      </c>
      <c r="M45" s="26">
        <f t="shared" si="3"/>
        <v>1.2511810356598541E-3</v>
      </c>
      <c r="N45" s="26">
        <f t="shared" si="1"/>
        <v>2.9732683649390107E-3</v>
      </c>
    </row>
    <row r="46" spans="1:14" s="57" customFormat="1" ht="15.75" x14ac:dyDescent="0.25">
      <c r="A46" s="64" t="s">
        <v>240</v>
      </c>
      <c r="B46" s="135">
        <v>99.759318092322502</v>
      </c>
      <c r="C46" s="59">
        <v>101.14622155547441</v>
      </c>
      <c r="D46" s="59">
        <v>101.08706783499547</v>
      </c>
      <c r="E46" s="59"/>
      <c r="F46" s="59">
        <f t="shared" si="0"/>
        <v>-5.8483371468798229E-2</v>
      </c>
      <c r="G46" s="93">
        <f t="shared" si="2"/>
        <v>1.3309531059987778</v>
      </c>
      <c r="H46" s="59"/>
      <c r="I46" s="59">
        <v>0.28755941624102249</v>
      </c>
      <c r="J46" s="59">
        <v>0.29155720970907245</v>
      </c>
      <c r="K46" s="59">
        <v>0.2913866972230742</v>
      </c>
      <c r="M46" s="59">
        <f t="shared" si="3"/>
        <v>-1.7051248599825319E-4</v>
      </c>
      <c r="N46" s="59">
        <f t="shared" si="1"/>
        <v>3.8272809820517062E-3</v>
      </c>
    </row>
    <row r="47" spans="1:14" ht="15.75" x14ac:dyDescent="0.25">
      <c r="A47" s="36" t="s">
        <v>12</v>
      </c>
      <c r="B47" s="72">
        <v>101.93362416222035</v>
      </c>
      <c r="C47" s="26">
        <v>122.11580292135019</v>
      </c>
      <c r="D47" s="26">
        <v>112.46029699780861</v>
      </c>
      <c r="E47" s="26"/>
      <c r="F47" s="26">
        <f t="shared" si="0"/>
        <v>-7.9068439076311003</v>
      </c>
      <c r="G47" s="92">
        <f t="shared" si="2"/>
        <v>10.326987706074075</v>
      </c>
      <c r="H47" s="26"/>
      <c r="I47" s="26">
        <v>0.12154720463732221</v>
      </c>
      <c r="J47" s="26">
        <v>0.14561274171426405</v>
      </c>
      <c r="K47" s="26">
        <v>0.13409936951729515</v>
      </c>
      <c r="M47" s="26">
        <f>K47-J47</f>
        <v>-1.1513372196968907E-2</v>
      </c>
      <c r="N47" s="26">
        <f>K47-I47</f>
        <v>1.2552164879972932E-2</v>
      </c>
    </row>
    <row r="48" spans="1:14" s="57" customFormat="1" ht="15.75" x14ac:dyDescent="0.25">
      <c r="A48" s="58" t="s">
        <v>154</v>
      </c>
      <c r="B48" s="135">
        <v>137.89442048389367</v>
      </c>
      <c r="C48" s="59">
        <v>111.016305483197</v>
      </c>
      <c r="D48" s="59">
        <v>110.99728534229335</v>
      </c>
      <c r="E48" s="59"/>
      <c r="F48" s="59">
        <f t="shared" si="0"/>
        <v>-1.7132745339398792E-2</v>
      </c>
      <c r="G48" s="93">
        <f t="shared" si="2"/>
        <v>-19.505600768482111</v>
      </c>
      <c r="H48" s="59"/>
      <c r="I48" s="59">
        <v>1.5242786722439727</v>
      </c>
      <c r="J48" s="59">
        <v>1.2271692076121667</v>
      </c>
      <c r="K48" s="59">
        <v>1.2269589598369433</v>
      </c>
      <c r="M48" s="59">
        <f t="shared" si="3"/>
        <v>-2.1024777522349325E-4</v>
      </c>
      <c r="N48" s="59">
        <f t="shared" si="1"/>
        <v>-0.29731971240702948</v>
      </c>
    </row>
    <row r="49" spans="1:14" ht="15.75" x14ac:dyDescent="0.25">
      <c r="A49" s="36" t="s">
        <v>239</v>
      </c>
      <c r="B49" s="72">
        <v>165.59221278204504</v>
      </c>
      <c r="C49" s="26">
        <v>116.43670659636186</v>
      </c>
      <c r="D49" s="26">
        <v>116.43670659636186</v>
      </c>
      <c r="E49" s="26"/>
      <c r="F49" s="26">
        <f t="shared" si="0"/>
        <v>0</v>
      </c>
      <c r="G49" s="92">
        <f t="shared" si="2"/>
        <v>-29.684672582026785</v>
      </c>
      <c r="H49" s="26"/>
      <c r="I49" s="26">
        <v>0.98683017050923649</v>
      </c>
      <c r="J49" s="26">
        <v>0.69389286545291273</v>
      </c>
      <c r="K49" s="26">
        <v>0.69389286545291273</v>
      </c>
      <c r="M49" s="26">
        <f t="shared" si="3"/>
        <v>0</v>
      </c>
      <c r="N49" s="26">
        <f t="shared" si="1"/>
        <v>-0.29293730505632376</v>
      </c>
    </row>
    <row r="50" spans="1:14" s="57" customFormat="1" ht="15.75" x14ac:dyDescent="0.25">
      <c r="A50" s="64" t="s">
        <v>238</v>
      </c>
      <c r="B50" s="135">
        <v>103.95610854784796</v>
      </c>
      <c r="C50" s="59">
        <v>106.49482357973527</v>
      </c>
      <c r="D50" s="59">
        <v>106.57981380599327</v>
      </c>
      <c r="E50" s="59"/>
      <c r="F50" s="59">
        <f t="shared" si="0"/>
        <v>7.9806908355850581E-2</v>
      </c>
      <c r="G50" s="93">
        <f t="shared" si="2"/>
        <v>2.5238586695823573</v>
      </c>
      <c r="H50" s="59"/>
      <c r="I50" s="59">
        <v>2.9998464849706079E-2</v>
      </c>
      <c r="J50" s="59">
        <v>3.0731058198104053E-2</v>
      </c>
      <c r="K50" s="59">
        <v>3.0755583705556998E-2</v>
      </c>
      <c r="M50" s="59">
        <f t="shared" si="3"/>
        <v>2.4525507452945183E-5</v>
      </c>
      <c r="N50" s="59">
        <f t="shared" si="1"/>
        <v>7.5711885585091898E-4</v>
      </c>
    </row>
    <row r="51" spans="1:14" ht="15.75" x14ac:dyDescent="0.25">
      <c r="A51" s="36" t="s">
        <v>237</v>
      </c>
      <c r="B51" s="72">
        <v>106.88684383127807</v>
      </c>
      <c r="C51" s="26">
        <v>104.74734144617324</v>
      </c>
      <c r="D51" s="26">
        <v>103.79825643282871</v>
      </c>
      <c r="E51" s="26"/>
      <c r="F51" s="26">
        <f t="shared" si="0"/>
        <v>-0.90607074150157452</v>
      </c>
      <c r="G51" s="92">
        <f t="shared" si="2"/>
        <v>-2.8895861153171776</v>
      </c>
      <c r="H51" s="26"/>
      <c r="I51" s="26">
        <v>0.15404404448520545</v>
      </c>
      <c r="J51" s="26">
        <v>0.15096061916573825</v>
      </c>
      <c r="K51" s="26">
        <v>0.14959280916428791</v>
      </c>
      <c r="M51" s="26">
        <f t="shared" si="3"/>
        <v>-1.3678100014503369E-3</v>
      </c>
      <c r="N51" s="26">
        <f t="shared" si="1"/>
        <v>-4.4512353209175404E-3</v>
      </c>
    </row>
    <row r="52" spans="1:14" s="57" customFormat="1" ht="15.75" x14ac:dyDescent="0.25">
      <c r="A52" s="64" t="s">
        <v>74</v>
      </c>
      <c r="B52" s="135">
        <v>103.22485098014178</v>
      </c>
      <c r="C52" s="59">
        <v>103.37801185070582</v>
      </c>
      <c r="D52" s="59">
        <v>103.65844619591991</v>
      </c>
      <c r="E52" s="59"/>
      <c r="F52" s="59">
        <f t="shared" si="0"/>
        <v>0.27127078591826503</v>
      </c>
      <c r="G52" s="93">
        <f t="shared" si="2"/>
        <v>0.42004925331551313</v>
      </c>
      <c r="H52" s="59"/>
      <c r="I52" s="59">
        <v>0.12376782850433804</v>
      </c>
      <c r="J52" s="59">
        <v>0.123951470216402</v>
      </c>
      <c r="K52" s="59">
        <v>0.12428771434381528</v>
      </c>
      <c r="M52" s="59">
        <f t="shared" si="3"/>
        <v>3.3624412741327381E-4</v>
      </c>
      <c r="N52" s="59">
        <f t="shared" si="1"/>
        <v>5.1988583947723543E-4</v>
      </c>
    </row>
    <row r="53" spans="1:14" ht="15.75" x14ac:dyDescent="0.25">
      <c r="A53" s="36" t="s">
        <v>236</v>
      </c>
      <c r="B53" s="72">
        <v>101.13937062538352</v>
      </c>
      <c r="C53" s="26">
        <v>103.1126711428695</v>
      </c>
      <c r="D53" s="26">
        <v>103.94840736271716</v>
      </c>
      <c r="E53" s="26"/>
      <c r="F53" s="26">
        <f t="shared" si="0"/>
        <v>0.81050777812718966</v>
      </c>
      <c r="G53" s="92">
        <f t="shared" si="2"/>
        <v>2.7773919493114141</v>
      </c>
      <c r="H53" s="26"/>
      <c r="I53" s="26">
        <v>0.14676805032901777</v>
      </c>
      <c r="J53" s="26">
        <v>0.14963159859784556</v>
      </c>
      <c r="K53" s="26">
        <v>0.15084437434301717</v>
      </c>
      <c r="M53" s="26">
        <f t="shared" si="3"/>
        <v>1.2127757451716181E-3</v>
      </c>
      <c r="N53" s="26">
        <f t="shared" si="1"/>
        <v>4.076324013999405E-3</v>
      </c>
    </row>
    <row r="54" spans="1:14" s="57" customFormat="1" ht="15.75" x14ac:dyDescent="0.25">
      <c r="A54" s="64" t="s">
        <v>75</v>
      </c>
      <c r="B54" s="135">
        <v>115.96065862512468</v>
      </c>
      <c r="C54" s="59">
        <v>109.14811208182704</v>
      </c>
      <c r="D54" s="59">
        <v>108.56602430111946</v>
      </c>
      <c r="E54" s="59"/>
      <c r="F54" s="59">
        <f t="shared" si="0"/>
        <v>-0.533300823628724</v>
      </c>
      <c r="G54" s="93">
        <f t="shared" si="2"/>
        <v>-6.3768474685112375</v>
      </c>
      <c r="H54" s="59"/>
      <c r="I54" s="59">
        <v>8.2870113566469034E-2</v>
      </c>
      <c r="J54" s="59">
        <v>7.8001595981164323E-2</v>
      </c>
      <c r="K54" s="59">
        <v>7.7585612827353226E-2</v>
      </c>
      <c r="M54" s="59">
        <f t="shared" si="3"/>
        <v>-4.1598315381109752E-4</v>
      </c>
      <c r="N54" s="59">
        <f t="shared" si="1"/>
        <v>-5.2845007391158078E-3</v>
      </c>
    </row>
    <row r="55" spans="1:14" ht="15.75" x14ac:dyDescent="0.25">
      <c r="A55" s="35" t="s">
        <v>155</v>
      </c>
      <c r="B55" s="72">
        <v>125.36541658672861</v>
      </c>
      <c r="C55" s="26">
        <v>126.7988642125468</v>
      </c>
      <c r="D55" s="26">
        <v>126.59501215765201</v>
      </c>
      <c r="E55" s="26"/>
      <c r="F55" s="26">
        <f t="shared" si="0"/>
        <v>-0.16076804485652962</v>
      </c>
      <c r="G55" s="92">
        <f t="shared" si="2"/>
        <v>0.98080922506467161</v>
      </c>
      <c r="H55" s="26"/>
      <c r="I55" s="26">
        <v>2.5603272862798017</v>
      </c>
      <c r="J55" s="26">
        <v>2.5896024657492225</v>
      </c>
      <c r="K55" s="26">
        <v>2.5854392124954813</v>
      </c>
      <c r="M55" s="26">
        <f t="shared" si="3"/>
        <v>-4.1632532537412281E-3</v>
      </c>
      <c r="N55" s="26">
        <f t="shared" si="1"/>
        <v>2.5111926215679592E-2</v>
      </c>
    </row>
    <row r="56" spans="1:14" s="57" customFormat="1" ht="15.75" x14ac:dyDescent="0.25">
      <c r="A56" s="64" t="s">
        <v>235</v>
      </c>
      <c r="B56" s="135">
        <v>108.94502841749781</v>
      </c>
      <c r="C56" s="59">
        <v>108.2442120867961</v>
      </c>
      <c r="D56" s="59">
        <v>108.40897065320688</v>
      </c>
      <c r="E56" s="59"/>
      <c r="F56" s="59">
        <f t="shared" si="0"/>
        <v>0.152210047294421</v>
      </c>
      <c r="G56" s="93">
        <f t="shared" si="2"/>
        <v>-0.49204426496329834</v>
      </c>
      <c r="H56" s="59"/>
      <c r="I56" s="59">
        <v>0.64464506653149745</v>
      </c>
      <c r="J56" s="59">
        <v>0.64049822480136998</v>
      </c>
      <c r="K56" s="59">
        <v>0.64147312745226004</v>
      </c>
      <c r="M56" s="59">
        <f t="shared" si="3"/>
        <v>9.7490265089006378E-4</v>
      </c>
      <c r="N56" s="59">
        <f t="shared" si="1"/>
        <v>-3.1719390792374069E-3</v>
      </c>
    </row>
    <row r="57" spans="1:14" ht="15.75" x14ac:dyDescent="0.25">
      <c r="A57" s="36" t="s">
        <v>234</v>
      </c>
      <c r="B57" s="72">
        <v>132.06358853277669</v>
      </c>
      <c r="C57" s="26">
        <v>134.36764084903763</v>
      </c>
      <c r="D57" s="26">
        <v>134.01342588571467</v>
      </c>
      <c r="E57" s="26"/>
      <c r="F57" s="26">
        <f t="shared" si="0"/>
        <v>-0.26361627031982193</v>
      </c>
      <c r="G57" s="92">
        <f t="shared" si="2"/>
        <v>1.4764382632644013</v>
      </c>
      <c r="H57" s="26"/>
      <c r="I57" s="26">
        <v>1.9156822197483043</v>
      </c>
      <c r="J57" s="26">
        <v>1.949104240947853</v>
      </c>
      <c r="K57" s="26">
        <v>1.943966085043221</v>
      </c>
      <c r="M57" s="26">
        <f t="shared" si="3"/>
        <v>-5.138155904631958E-3</v>
      </c>
      <c r="N57" s="26">
        <f t="shared" si="1"/>
        <v>2.8283865294916666E-2</v>
      </c>
    </row>
    <row r="58" spans="1:14" s="57" customFormat="1" ht="15.75" x14ac:dyDescent="0.25">
      <c r="A58" s="61" t="s">
        <v>76</v>
      </c>
      <c r="B58" s="135">
        <v>107.99616388384383</v>
      </c>
      <c r="C58" s="59">
        <v>107.72443313315827</v>
      </c>
      <c r="D58" s="59">
        <v>107.9518371742506</v>
      </c>
      <c r="E58" s="59"/>
      <c r="F58" s="59">
        <f t="shared" si="0"/>
        <v>0.21109792317146603</v>
      </c>
      <c r="G58" s="93">
        <f t="shared" si="2"/>
        <v>-4.1044707514714673E-2</v>
      </c>
      <c r="H58" s="59"/>
      <c r="I58" s="59">
        <v>2.4981024622086658</v>
      </c>
      <c r="J58" s="59">
        <v>2.4918169495299409</v>
      </c>
      <c r="K58" s="59">
        <v>2.4970771233596332</v>
      </c>
      <c r="M58" s="59">
        <f t="shared" si="3"/>
        <v>5.2601738296922385E-3</v>
      </c>
      <c r="N58" s="59">
        <f t="shared" si="1"/>
        <v>-1.0253388490326643E-3</v>
      </c>
    </row>
    <row r="59" spans="1:14" ht="15.75" x14ac:dyDescent="0.25">
      <c r="A59" s="35" t="s">
        <v>156</v>
      </c>
      <c r="B59" s="72">
        <v>107.35768740858529</v>
      </c>
      <c r="C59" s="26">
        <v>106.54577655131497</v>
      </c>
      <c r="D59" s="26">
        <v>106.57371947324259</v>
      </c>
      <c r="E59" s="26"/>
      <c r="F59" s="26">
        <f t="shared" si="0"/>
        <v>2.6226212649693714E-2</v>
      </c>
      <c r="G59" s="92">
        <f t="shared" si="2"/>
        <v>-0.73023921646062639</v>
      </c>
      <c r="H59" s="26"/>
      <c r="I59" s="26">
        <v>0.67914233570254456</v>
      </c>
      <c r="J59" s="26">
        <v>0.67400620573087078</v>
      </c>
      <c r="K59" s="26">
        <v>0.674182972031658</v>
      </c>
      <c r="M59" s="26">
        <f t="shared" si="3"/>
        <v>1.7676630078722333E-4</v>
      </c>
      <c r="N59" s="26">
        <f t="shared" si="1"/>
        <v>-4.9593636708865629E-3</v>
      </c>
    </row>
    <row r="60" spans="1:14" s="57" customFormat="1" ht="15.75" x14ac:dyDescent="0.25">
      <c r="A60" s="64" t="s">
        <v>13</v>
      </c>
      <c r="B60" s="135">
        <v>109.82874872253561</v>
      </c>
      <c r="C60" s="59">
        <v>108.44013067857165</v>
      </c>
      <c r="D60" s="59">
        <v>108.47373752976826</v>
      </c>
      <c r="E60" s="59"/>
      <c r="F60" s="59">
        <f t="shared" si="0"/>
        <v>3.0991157043347428E-2</v>
      </c>
      <c r="G60" s="93">
        <f t="shared" si="2"/>
        <v>-1.2337490944111185</v>
      </c>
      <c r="H60" s="59"/>
      <c r="I60" s="59">
        <v>0.53114473301562104</v>
      </c>
      <c r="J60" s="59">
        <v>0.52442921300104595</v>
      </c>
      <c r="K60" s="59">
        <v>0.52459173968202821</v>
      </c>
      <c r="M60" s="59">
        <f t="shared" si="3"/>
        <v>1.6252668098226675E-4</v>
      </c>
      <c r="N60" s="59">
        <f t="shared" si="1"/>
        <v>-6.552993333592827E-3</v>
      </c>
    </row>
    <row r="61" spans="1:14" ht="15.75" x14ac:dyDescent="0.25">
      <c r="A61" s="36" t="s">
        <v>14</v>
      </c>
      <c r="B61" s="72">
        <v>99.336570490412001</v>
      </c>
      <c r="C61" s="26">
        <v>100.39666327218781</v>
      </c>
      <c r="D61" s="26">
        <v>100.40622096076403</v>
      </c>
      <c r="E61" s="26"/>
      <c r="F61" s="26">
        <f t="shared" si="0"/>
        <v>9.519926524159672E-3</v>
      </c>
      <c r="G61" s="92">
        <f t="shared" si="2"/>
        <v>1.0767942411050724</v>
      </c>
      <c r="H61" s="26"/>
      <c r="I61" s="26">
        <v>0.14799760268692355</v>
      </c>
      <c r="J61" s="26">
        <v>0.14957699272982489</v>
      </c>
      <c r="K61" s="26">
        <v>0.14959123234962982</v>
      </c>
      <c r="M61" s="26">
        <f t="shared" si="3"/>
        <v>1.4239619804928827E-5</v>
      </c>
      <c r="N61" s="26">
        <f t="shared" si="1"/>
        <v>1.593629662706264E-3</v>
      </c>
    </row>
    <row r="62" spans="1:14" s="57" customFormat="1" ht="15.75" x14ac:dyDescent="0.25">
      <c r="A62" s="58" t="s">
        <v>157</v>
      </c>
      <c r="B62" s="135">
        <v>108.23650226230696</v>
      </c>
      <c r="C62" s="59">
        <v>108.16810869932605</v>
      </c>
      <c r="D62" s="59">
        <v>108.47059485198265</v>
      </c>
      <c r="E62" s="59"/>
      <c r="F62" s="59">
        <f t="shared" si="0"/>
        <v>0.27964448698776234</v>
      </c>
      <c r="G62" s="93">
        <f t="shared" si="2"/>
        <v>0.21627878283463353</v>
      </c>
      <c r="H62" s="59"/>
      <c r="I62" s="59">
        <v>1.8189601265061213</v>
      </c>
      <c r="J62" s="59">
        <v>1.8178107437990698</v>
      </c>
      <c r="K62" s="59">
        <v>1.8228941513279753</v>
      </c>
      <c r="M62" s="59">
        <f t="shared" si="3"/>
        <v>5.0834075289054592E-3</v>
      </c>
      <c r="N62" s="59">
        <f t="shared" si="1"/>
        <v>3.9340248218540097E-3</v>
      </c>
    </row>
    <row r="63" spans="1:14" ht="15.75" x14ac:dyDescent="0.25">
      <c r="A63" s="36" t="s">
        <v>233</v>
      </c>
      <c r="B63" s="72">
        <v>112.20839817394707</v>
      </c>
      <c r="C63" s="26">
        <v>112.3272161310591</v>
      </c>
      <c r="D63" s="26">
        <v>110.57990342004754</v>
      </c>
      <c r="E63" s="26"/>
      <c r="F63" s="26">
        <f t="shared" si="0"/>
        <v>-1.5555559651481587</v>
      </c>
      <c r="G63" s="92">
        <f t="shared" si="2"/>
        <v>-1.4513127184785368</v>
      </c>
      <c r="H63" s="26"/>
      <c r="I63" s="26">
        <v>0.69183885349922913</v>
      </c>
      <c r="J63" s="26">
        <v>0.69257144464713993</v>
      </c>
      <c r="K63" s="26">
        <v>0.68179810822701858</v>
      </c>
      <c r="M63" s="26">
        <f t="shared" si="3"/>
        <v>-1.0773336420121349E-2</v>
      </c>
      <c r="N63" s="26">
        <f t="shared" si="1"/>
        <v>-1.0040745272210549E-2</v>
      </c>
    </row>
    <row r="64" spans="1:14" s="57" customFormat="1" ht="15.75" x14ac:dyDescent="0.25">
      <c r="A64" s="64" t="s">
        <v>77</v>
      </c>
      <c r="B64" s="135">
        <v>112.62566453950963</v>
      </c>
      <c r="C64" s="59">
        <v>112.71734224153761</v>
      </c>
      <c r="D64" s="59">
        <v>116.04676524163781</v>
      </c>
      <c r="E64" s="59"/>
      <c r="F64" s="59">
        <f t="shared" si="0"/>
        <v>2.9537806107650333</v>
      </c>
      <c r="G64" s="93">
        <f t="shared" si="2"/>
        <v>3.0375853639718509</v>
      </c>
      <c r="H64" s="59"/>
      <c r="I64" s="59">
        <v>0.46594870296401053</v>
      </c>
      <c r="J64" s="59">
        <v>0.4663279869089737</v>
      </c>
      <c r="K64" s="59">
        <v>0.48010229256886183</v>
      </c>
      <c r="M64" s="59">
        <f t="shared" si="3"/>
        <v>1.3774305659888131E-2</v>
      </c>
      <c r="N64" s="59">
        <f t="shared" si="1"/>
        <v>1.4153589604851302E-2</v>
      </c>
    </row>
    <row r="65" spans="1:14" ht="15.75" x14ac:dyDescent="0.25">
      <c r="A65" s="36" t="s">
        <v>232</v>
      </c>
      <c r="B65" s="72">
        <v>101.67791815878292</v>
      </c>
      <c r="C65" s="26">
        <v>101.33017235695429</v>
      </c>
      <c r="D65" s="26">
        <v>101.65041853704005</v>
      </c>
      <c r="E65" s="26"/>
      <c r="F65" s="26">
        <f t="shared" si="0"/>
        <v>0.31604227313226652</v>
      </c>
      <c r="G65" s="92">
        <f t="shared" si="2"/>
        <v>-2.7045815100101844E-2</v>
      </c>
      <c r="H65" s="26"/>
      <c r="I65" s="26">
        <v>0.66117257004288144</v>
      </c>
      <c r="J65" s="26">
        <v>0.65891131224295652</v>
      </c>
      <c r="K65" s="26">
        <v>0.66099375053209475</v>
      </c>
      <c r="M65" s="26">
        <f t="shared" si="3"/>
        <v>2.0824382891382331E-3</v>
      </c>
      <c r="N65" s="26">
        <f t="shared" si="1"/>
        <v>-1.7881951078668745E-4</v>
      </c>
    </row>
    <row r="66" spans="1:14" s="57" customFormat="1" ht="15.75" x14ac:dyDescent="0.25">
      <c r="A66" s="55" t="s">
        <v>247</v>
      </c>
      <c r="B66" s="136">
        <v>160.92914232629056</v>
      </c>
      <c r="C66" s="60">
        <v>171.37551568221659</v>
      </c>
      <c r="D66" s="60">
        <v>171.30120468397328</v>
      </c>
      <c r="E66" s="60"/>
      <c r="F66" s="60">
        <f t="shared" si="0"/>
        <v>-4.3361502340333313E-2</v>
      </c>
      <c r="G66" s="94">
        <f>((D66/B66-1)*100)</f>
        <v>6.4451113128117798</v>
      </c>
      <c r="H66" s="60"/>
      <c r="I66" s="60">
        <v>3.6276068936485206</v>
      </c>
      <c r="J66" s="60">
        <v>3.8630852877528601</v>
      </c>
      <c r="K66" s="60">
        <v>3.8614101959354024</v>
      </c>
      <c r="M66" s="60">
        <f t="shared" si="3"/>
        <v>-1.6750918174577301E-3</v>
      </c>
      <c r="N66" s="60">
        <f>K66-I66</f>
        <v>0.23380330228688173</v>
      </c>
    </row>
    <row r="67" spans="1:14" ht="15.75" x14ac:dyDescent="0.25">
      <c r="A67" s="34" t="s">
        <v>1</v>
      </c>
      <c r="B67" s="72">
        <v>173.82521609377434</v>
      </c>
      <c r="C67" s="26">
        <v>172.86078556772566</v>
      </c>
      <c r="D67" s="26">
        <v>172.42652217895039</v>
      </c>
      <c r="E67" s="26"/>
      <c r="F67" s="26">
        <f t="shared" si="0"/>
        <v>-0.25122145971337995</v>
      </c>
      <c r="G67" s="92">
        <f t="shared" si="2"/>
        <v>-0.80465535798291965</v>
      </c>
      <c r="H67" s="26"/>
      <c r="I67" s="26">
        <v>2.8955052583322485</v>
      </c>
      <c r="J67" s="26">
        <v>2.8794401918118435</v>
      </c>
      <c r="K67" s="26">
        <v>2.8722064201303996</v>
      </c>
      <c r="M67" s="26">
        <f t="shared" si="3"/>
        <v>-7.2337716814439013E-3</v>
      </c>
      <c r="N67" s="26">
        <f t="shared" si="1"/>
        <v>-2.3298838201848859E-2</v>
      </c>
    </row>
    <row r="68" spans="1:14" s="57" customFormat="1" ht="15.75" x14ac:dyDescent="0.25">
      <c r="A68" s="58" t="s">
        <v>78</v>
      </c>
      <c r="B68" s="135">
        <v>173.82521609377434</v>
      </c>
      <c r="C68" s="59">
        <v>172.86078556772566</v>
      </c>
      <c r="D68" s="59">
        <v>172.42652217895039</v>
      </c>
      <c r="E68" s="59"/>
      <c r="F68" s="59">
        <f t="shared" si="0"/>
        <v>-0.25122145971337995</v>
      </c>
      <c r="G68" s="93">
        <f t="shared" si="2"/>
        <v>-0.80465535798291965</v>
      </c>
      <c r="H68" s="59"/>
      <c r="I68" s="59">
        <v>2.8955052583322485</v>
      </c>
      <c r="J68" s="59">
        <v>2.8794401918118435</v>
      </c>
      <c r="K68" s="59">
        <v>2.8722064201303996</v>
      </c>
      <c r="M68" s="59">
        <f t="shared" si="3"/>
        <v>-7.2337716814439013E-3</v>
      </c>
      <c r="N68" s="59">
        <f t="shared" si="1"/>
        <v>-2.3298838201848859E-2</v>
      </c>
    </row>
    <row r="69" spans="1:14" ht="15.75" x14ac:dyDescent="0.25">
      <c r="A69" s="36" t="s">
        <v>15</v>
      </c>
      <c r="B69" s="72">
        <v>173.82521609377434</v>
      </c>
      <c r="C69" s="26">
        <v>172.86078556772566</v>
      </c>
      <c r="D69" s="26">
        <v>172.42652217895039</v>
      </c>
      <c r="E69" s="26"/>
      <c r="F69" s="26">
        <f t="shared" si="0"/>
        <v>-0.25122145971337995</v>
      </c>
      <c r="G69" s="92">
        <f t="shared" si="2"/>
        <v>-0.80465535798291965</v>
      </c>
      <c r="H69" s="26"/>
      <c r="I69" s="26">
        <v>2.8955052583322485</v>
      </c>
      <c r="J69" s="26">
        <v>2.8794401918118435</v>
      </c>
      <c r="K69" s="26">
        <v>2.8722064201303996</v>
      </c>
      <c r="M69" s="26">
        <f t="shared" si="3"/>
        <v>-7.2337716814439013E-3</v>
      </c>
      <c r="N69" s="26">
        <f t="shared" si="1"/>
        <v>-2.3298838201848859E-2</v>
      </c>
    </row>
    <row r="70" spans="1:14" s="57" customFormat="1" ht="15.75" x14ac:dyDescent="0.25">
      <c r="A70" s="61" t="s">
        <v>16</v>
      </c>
      <c r="B70" s="135">
        <v>124.42089182955092</v>
      </c>
      <c r="C70" s="59">
        <v>167.17077817736876</v>
      </c>
      <c r="D70" s="59">
        <v>168.11547748236808</v>
      </c>
      <c r="E70" s="59"/>
      <c r="F70" s="59">
        <f t="shared" si="0"/>
        <v>0.56511031132306933</v>
      </c>
      <c r="G70" s="93">
        <f t="shared" si="2"/>
        <v>35.118367189230625</v>
      </c>
      <c r="H70" s="59"/>
      <c r="I70" s="59">
        <v>0.73210163531627226</v>
      </c>
      <c r="J70" s="59">
        <v>0.98364509594101646</v>
      </c>
      <c r="K70" s="59">
        <v>0.98920377580500285</v>
      </c>
      <c r="M70" s="59">
        <f t="shared" si="3"/>
        <v>5.5586798639863932E-3</v>
      </c>
      <c r="N70" s="59">
        <f t="shared" si="1"/>
        <v>0.25710214048873059</v>
      </c>
    </row>
    <row r="71" spans="1:14" s="57" customFormat="1" ht="15.75" x14ac:dyDescent="0.25">
      <c r="A71" s="35" t="s">
        <v>16</v>
      </c>
      <c r="B71" s="72">
        <v>124.42089182955092</v>
      </c>
      <c r="C71" s="26">
        <v>167.17077817736876</v>
      </c>
      <c r="D71" s="26">
        <v>168.11547748236808</v>
      </c>
      <c r="E71" s="26"/>
      <c r="F71" s="26">
        <f t="shared" ref="F71:F134" si="4">((D71/C71-1)*100)</f>
        <v>0.56511031132306933</v>
      </c>
      <c r="G71" s="92">
        <f t="shared" si="2"/>
        <v>35.118367189230625</v>
      </c>
      <c r="H71" s="26"/>
      <c r="I71" s="26">
        <v>0.73210163531627226</v>
      </c>
      <c r="J71" s="26">
        <v>0.98364509594101646</v>
      </c>
      <c r="K71" s="26">
        <v>0.98920377580500285</v>
      </c>
      <c r="L71"/>
      <c r="M71" s="26">
        <f t="shared" si="3"/>
        <v>5.5586798639863932E-3</v>
      </c>
      <c r="N71" s="26">
        <f t="shared" ref="N71:N134" si="5">K71-I71</f>
        <v>0.25710214048873059</v>
      </c>
    </row>
    <row r="72" spans="1:14" s="4" customFormat="1" ht="15.75" x14ac:dyDescent="0.25">
      <c r="A72" s="64" t="s">
        <v>16</v>
      </c>
      <c r="B72" s="135">
        <v>124.42089182955092</v>
      </c>
      <c r="C72" s="59">
        <v>167.17077817736876</v>
      </c>
      <c r="D72" s="59">
        <v>168.11547748236808</v>
      </c>
      <c r="E72" s="59"/>
      <c r="F72" s="59">
        <f t="shared" si="4"/>
        <v>0.56511031132306933</v>
      </c>
      <c r="G72" s="93">
        <f t="shared" ref="G72:G135" si="6">((D72/B72-1)*100)</f>
        <v>35.118367189230625</v>
      </c>
      <c r="H72" s="59"/>
      <c r="I72" s="59">
        <v>0.73210163531627226</v>
      </c>
      <c r="J72" s="59">
        <v>0.98364509594101646</v>
      </c>
      <c r="K72" s="59">
        <v>0.98920377580500285</v>
      </c>
      <c r="L72" s="57"/>
      <c r="M72" s="59">
        <f t="shared" ref="M72:M135" si="7">K72-J72</f>
        <v>5.5586798639863932E-3</v>
      </c>
      <c r="N72" s="59">
        <f t="shared" si="5"/>
        <v>0.25710214048873059</v>
      </c>
    </row>
    <row r="73" spans="1:14" s="57" customFormat="1" ht="15.75" x14ac:dyDescent="0.25">
      <c r="A73" s="33" t="s">
        <v>128</v>
      </c>
      <c r="B73" s="137">
        <v>100.01345055190248</v>
      </c>
      <c r="C73" s="37">
        <v>98.105897027201493</v>
      </c>
      <c r="D73" s="37">
        <v>97.763777069045787</v>
      </c>
      <c r="E73" s="37"/>
      <c r="F73" s="37">
        <f t="shared" si="4"/>
        <v>-0.34872517200555952</v>
      </c>
      <c r="G73" s="95">
        <f t="shared" si="6"/>
        <v>-2.2493709300522635</v>
      </c>
      <c r="H73" s="37"/>
      <c r="I73" s="37">
        <v>3.8908363925387075</v>
      </c>
      <c r="J73" s="37">
        <v>3.8166265874208398</v>
      </c>
      <c r="K73" s="37">
        <v>3.8033170497890469</v>
      </c>
      <c r="L73"/>
      <c r="M73" s="37">
        <f t="shared" si="7"/>
        <v>-1.3309537631792878E-2</v>
      </c>
      <c r="N73" s="37">
        <f t="shared" si="5"/>
        <v>-8.7519342749660556E-2</v>
      </c>
    </row>
    <row r="74" spans="1:14" s="4" customFormat="1" ht="15.75" x14ac:dyDescent="0.25">
      <c r="A74" s="61" t="s">
        <v>79</v>
      </c>
      <c r="B74" s="135">
        <v>99.865416545615759</v>
      </c>
      <c r="C74" s="59">
        <v>96.545782350585938</v>
      </c>
      <c r="D74" s="59">
        <v>95.979646581907403</v>
      </c>
      <c r="E74" s="59"/>
      <c r="F74" s="59">
        <f t="shared" si="4"/>
        <v>-0.58639098974073711</v>
      </c>
      <c r="G74" s="93">
        <f t="shared" si="6"/>
        <v>-3.8910066148209022</v>
      </c>
      <c r="H74" s="59"/>
      <c r="I74" s="59">
        <v>2.9900000651559671</v>
      </c>
      <c r="J74" s="59">
        <v>2.8906092369516965</v>
      </c>
      <c r="K74" s="59">
        <v>2.873658964837599</v>
      </c>
      <c r="L74" s="57"/>
      <c r="M74" s="59">
        <f t="shared" si="7"/>
        <v>-1.6950272114097498E-2</v>
      </c>
      <c r="N74" s="59">
        <f t="shared" si="5"/>
        <v>-0.11634110031836808</v>
      </c>
    </row>
    <row r="75" spans="1:14" s="57" customFormat="1" ht="15.75" x14ac:dyDescent="0.25">
      <c r="A75" s="35" t="s">
        <v>80</v>
      </c>
      <c r="B75" s="72">
        <v>97.178176647203728</v>
      </c>
      <c r="C75" s="26">
        <v>95.820776217700441</v>
      </c>
      <c r="D75" s="26">
        <v>96.275640752058962</v>
      </c>
      <c r="E75" s="26"/>
      <c r="F75" s="26">
        <f t="shared" si="4"/>
        <v>0.47470345400364433</v>
      </c>
      <c r="G75" s="92">
        <f t="shared" si="6"/>
        <v>-0.92874339309877429</v>
      </c>
      <c r="H75" s="26"/>
      <c r="I75" s="26">
        <v>0.50366916296594189</v>
      </c>
      <c r="J75" s="26">
        <v>0.49663383094258445</v>
      </c>
      <c r="K75" s="26">
        <v>0.49899136889181961</v>
      </c>
      <c r="L75"/>
      <c r="M75" s="26">
        <f t="shared" si="7"/>
        <v>2.3575379492351556E-3</v>
      </c>
      <c r="N75" s="26">
        <f t="shared" si="5"/>
        <v>-4.6777940741222768E-3</v>
      </c>
    </row>
    <row r="76" spans="1:14" s="4" customFormat="1" ht="15.75" x14ac:dyDescent="0.25">
      <c r="A76" s="64" t="s">
        <v>81</v>
      </c>
      <c r="B76" s="135">
        <v>97.178176647203728</v>
      </c>
      <c r="C76" s="59">
        <v>95.820776217700441</v>
      </c>
      <c r="D76" s="59">
        <v>96.275640752058962</v>
      </c>
      <c r="E76" s="59"/>
      <c r="F76" s="59">
        <f t="shared" si="4"/>
        <v>0.47470345400364433</v>
      </c>
      <c r="G76" s="93">
        <f t="shared" si="6"/>
        <v>-0.92874339309877429</v>
      </c>
      <c r="H76" s="59"/>
      <c r="I76" s="59">
        <v>0.50366916296594189</v>
      </c>
      <c r="J76" s="59">
        <v>0.49663383094258445</v>
      </c>
      <c r="K76" s="59">
        <v>0.49899136889181961</v>
      </c>
      <c r="L76" s="57"/>
      <c r="M76" s="59">
        <f t="shared" si="7"/>
        <v>2.3575379492351556E-3</v>
      </c>
      <c r="N76" s="59">
        <f t="shared" si="5"/>
        <v>-4.6777940741222768E-3</v>
      </c>
    </row>
    <row r="77" spans="1:14" s="57" customFormat="1" ht="15.75" x14ac:dyDescent="0.25">
      <c r="A77" s="35" t="s">
        <v>82</v>
      </c>
      <c r="B77" s="72">
        <v>102.68400935460475</v>
      </c>
      <c r="C77" s="26">
        <v>99.490985627908287</v>
      </c>
      <c r="D77" s="26">
        <v>98.603900668038492</v>
      </c>
      <c r="E77" s="26"/>
      <c r="F77" s="26">
        <f t="shared" si="4"/>
        <v>-0.89162345138227295</v>
      </c>
      <c r="G77" s="92">
        <f t="shared" si="6"/>
        <v>-3.9734606315148691</v>
      </c>
      <c r="H77" s="26"/>
      <c r="I77" s="26">
        <v>2.2164914581261095</v>
      </c>
      <c r="J77" s="26">
        <v>2.1475682649210572</v>
      </c>
      <c r="K77" s="26">
        <v>2.128420042636578</v>
      </c>
      <c r="L77"/>
      <c r="M77" s="26">
        <f t="shared" si="7"/>
        <v>-1.914822228447921E-2</v>
      </c>
      <c r="N77" s="26">
        <f t="shared" si="5"/>
        <v>-8.8071415489531457E-2</v>
      </c>
    </row>
    <row r="78" spans="1:14" s="4" customFormat="1" ht="15.75" x14ac:dyDescent="0.25">
      <c r="A78" s="64" t="s">
        <v>231</v>
      </c>
      <c r="B78" s="135">
        <v>98.935252527541579</v>
      </c>
      <c r="C78" s="59">
        <v>93.227921669891415</v>
      </c>
      <c r="D78" s="59">
        <v>92.557359022851315</v>
      </c>
      <c r="E78" s="59"/>
      <c r="F78" s="59">
        <f t="shared" si="4"/>
        <v>-0.719272332825871</v>
      </c>
      <c r="G78" s="93">
        <f t="shared" si="6"/>
        <v>-6.4465327997366595</v>
      </c>
      <c r="H78" s="59"/>
      <c r="I78" s="59">
        <v>0.97473852048752418</v>
      </c>
      <c r="J78" s="59">
        <v>0.91850825782589052</v>
      </c>
      <c r="K78" s="59">
        <v>0.91190168205262812</v>
      </c>
      <c r="L78" s="57"/>
      <c r="M78" s="59">
        <f t="shared" si="7"/>
        <v>-6.606575773262402E-3</v>
      </c>
      <c r="N78" s="59">
        <f t="shared" si="5"/>
        <v>-6.283683843489607E-2</v>
      </c>
    </row>
    <row r="79" spans="1:14" s="57" customFormat="1" ht="15.75" x14ac:dyDescent="0.25">
      <c r="A79" s="36" t="s">
        <v>230</v>
      </c>
      <c r="B79" s="72">
        <v>107.16176216819505</v>
      </c>
      <c r="C79" s="26">
        <v>104.69987404368923</v>
      </c>
      <c r="D79" s="26">
        <v>103.49326811375056</v>
      </c>
      <c r="E79" s="26"/>
      <c r="F79" s="26">
        <f t="shared" si="4"/>
        <v>-1.1524425802414862</v>
      </c>
      <c r="G79" s="92">
        <f t="shared" si="6"/>
        <v>-3.4233237492741431</v>
      </c>
      <c r="H79" s="26"/>
      <c r="I79" s="26">
        <v>0.71189769985270768</v>
      </c>
      <c r="J79" s="26">
        <v>0.69554286900941087</v>
      </c>
      <c r="K79" s="26">
        <v>0.68752713682311317</v>
      </c>
      <c r="L79"/>
      <c r="M79" s="26">
        <f t="shared" si="7"/>
        <v>-8.0157321862976971E-3</v>
      </c>
      <c r="N79" s="26">
        <f t="shared" si="5"/>
        <v>-2.4370563029594505E-2</v>
      </c>
    </row>
    <row r="80" spans="1:14" s="4" customFormat="1" ht="15.75" x14ac:dyDescent="0.25">
      <c r="A80" s="64" t="s">
        <v>229</v>
      </c>
      <c r="B80" s="135">
        <v>104.09601414018277</v>
      </c>
      <c r="C80" s="59">
        <v>104.81543559384043</v>
      </c>
      <c r="D80" s="59">
        <v>103.92626887816776</v>
      </c>
      <c r="E80" s="59"/>
      <c r="F80" s="59">
        <f t="shared" si="4"/>
        <v>-0.84831657726271992</v>
      </c>
      <c r="G80" s="93">
        <f t="shared" si="6"/>
        <v>-0.16306605340952185</v>
      </c>
      <c r="H80" s="59"/>
      <c r="I80" s="59">
        <v>0.52985523778587817</v>
      </c>
      <c r="J80" s="59">
        <v>0.53351713808575596</v>
      </c>
      <c r="K80" s="59">
        <v>0.52899122376083696</v>
      </c>
      <c r="L80" s="57"/>
      <c r="M80" s="59">
        <f t="shared" si="7"/>
        <v>-4.5259143249190004E-3</v>
      </c>
      <c r="N80" s="59">
        <f t="shared" si="5"/>
        <v>-8.6401402504121538E-4</v>
      </c>
    </row>
    <row r="81" spans="1:14" s="57" customFormat="1" ht="15.75" x14ac:dyDescent="0.25">
      <c r="A81" s="35" t="s">
        <v>158</v>
      </c>
      <c r="B81" s="72">
        <v>85.074708911125342</v>
      </c>
      <c r="C81" s="26">
        <v>77.686995963138216</v>
      </c>
      <c r="D81" s="26">
        <v>77.63668128850334</v>
      </c>
      <c r="E81" s="26"/>
      <c r="F81" s="26">
        <f t="shared" si="4"/>
        <v>-6.4765890366969003E-2</v>
      </c>
      <c r="G81" s="92">
        <f t="shared" si="6"/>
        <v>-8.7429363177630837</v>
      </c>
      <c r="H81" s="26"/>
      <c r="I81" s="26">
        <v>0.26983944406391513</v>
      </c>
      <c r="J81" s="26">
        <v>0.2464071410880545</v>
      </c>
      <c r="K81" s="26">
        <v>0.24624755330920106</v>
      </c>
      <c r="L81"/>
      <c r="M81" s="26">
        <f t="shared" si="7"/>
        <v>-1.5958777885344277E-4</v>
      </c>
      <c r="N81" s="26">
        <f t="shared" si="5"/>
        <v>-2.3591890754714073E-2</v>
      </c>
    </row>
    <row r="82" spans="1:14" s="4" customFormat="1" ht="15.75" x14ac:dyDescent="0.25">
      <c r="A82" s="64" t="s">
        <v>228</v>
      </c>
      <c r="B82" s="135">
        <v>85.074708911125342</v>
      </c>
      <c r="C82" s="59">
        <v>77.686995963138216</v>
      </c>
      <c r="D82" s="59">
        <v>77.63668128850334</v>
      </c>
      <c r="E82" s="59"/>
      <c r="F82" s="59">
        <f t="shared" si="4"/>
        <v>-6.4765890366969003E-2</v>
      </c>
      <c r="G82" s="93">
        <f t="shared" si="6"/>
        <v>-8.7429363177630837</v>
      </c>
      <c r="H82" s="59"/>
      <c r="I82" s="59">
        <v>0.26983944406391513</v>
      </c>
      <c r="J82" s="59">
        <v>0.2464071410880545</v>
      </c>
      <c r="K82" s="59">
        <v>0.24624755330920106</v>
      </c>
      <c r="L82" s="57"/>
      <c r="M82" s="59">
        <f t="shared" si="7"/>
        <v>-1.5958777885344277E-4</v>
      </c>
      <c r="N82" s="59">
        <f t="shared" si="5"/>
        <v>-2.3591890754714073E-2</v>
      </c>
    </row>
    <row r="83" spans="1:14" s="57" customFormat="1" ht="15.75" x14ac:dyDescent="0.25">
      <c r="A83" s="34" t="s">
        <v>83</v>
      </c>
      <c r="B83" s="72">
        <v>100.50795719190342</v>
      </c>
      <c r="C83" s="26">
        <v>103.31745000817303</v>
      </c>
      <c r="D83" s="26">
        <v>103.72365341535323</v>
      </c>
      <c r="E83" s="26"/>
      <c r="F83" s="26">
        <f t="shared" si="4"/>
        <v>0.39316050400786118</v>
      </c>
      <c r="G83" s="92">
        <f t="shared" si="6"/>
        <v>3.1994444154406221</v>
      </c>
      <c r="H83" s="26"/>
      <c r="I83" s="26">
        <v>0.900836327382741</v>
      </c>
      <c r="J83" s="26">
        <v>0.92601735046914357</v>
      </c>
      <c r="K83" s="26">
        <v>0.92965808495144853</v>
      </c>
      <c r="L83"/>
      <c r="M83" s="26">
        <f t="shared" si="7"/>
        <v>3.6407344823049526E-3</v>
      </c>
      <c r="N83" s="26">
        <f t="shared" si="5"/>
        <v>2.8821757568707529E-2</v>
      </c>
    </row>
    <row r="84" spans="1:14" s="4" customFormat="1" ht="15.75" x14ac:dyDescent="0.25">
      <c r="A84" s="58" t="s">
        <v>159</v>
      </c>
      <c r="B84" s="135">
        <v>100.50795719190342</v>
      </c>
      <c r="C84" s="59">
        <v>103.31745000817303</v>
      </c>
      <c r="D84" s="59">
        <v>103.72365341535323</v>
      </c>
      <c r="E84" s="59"/>
      <c r="F84" s="59">
        <f t="shared" si="4"/>
        <v>0.39316050400786118</v>
      </c>
      <c r="G84" s="93">
        <f t="shared" si="6"/>
        <v>3.1994444154406221</v>
      </c>
      <c r="H84" s="59"/>
      <c r="I84" s="59">
        <v>0.900836327382741</v>
      </c>
      <c r="J84" s="59">
        <v>0.92601735046914357</v>
      </c>
      <c r="K84" s="59">
        <v>0.92965808495144853</v>
      </c>
      <c r="L84" s="57"/>
      <c r="M84" s="59">
        <f t="shared" si="7"/>
        <v>3.6407344823049526E-3</v>
      </c>
      <c r="N84" s="59">
        <f t="shared" si="5"/>
        <v>2.8821757568707529E-2</v>
      </c>
    </row>
    <row r="85" spans="1:14" s="57" customFormat="1" ht="15.75" x14ac:dyDescent="0.25">
      <c r="A85" s="36" t="s">
        <v>159</v>
      </c>
      <c r="B85" s="72">
        <v>100.50795719190342</v>
      </c>
      <c r="C85" s="26">
        <v>103.31745000817303</v>
      </c>
      <c r="D85" s="26">
        <v>103.72365341535323</v>
      </c>
      <c r="E85" s="26"/>
      <c r="F85" s="26">
        <f t="shared" si="4"/>
        <v>0.39316050400786118</v>
      </c>
      <c r="G85" s="92">
        <f t="shared" si="6"/>
        <v>3.1994444154406221</v>
      </c>
      <c r="H85" s="26"/>
      <c r="I85" s="26">
        <v>0.900836327382741</v>
      </c>
      <c r="J85" s="26">
        <v>0.92601735046914357</v>
      </c>
      <c r="K85" s="26">
        <v>0.92965808495144853</v>
      </c>
      <c r="L85"/>
      <c r="M85" s="26">
        <f t="shared" si="7"/>
        <v>3.6407344823049526E-3</v>
      </c>
      <c r="N85" s="26">
        <f t="shared" si="5"/>
        <v>2.8821757568707529E-2</v>
      </c>
    </row>
    <row r="86" spans="1:14" s="4" customFormat="1" ht="15.75" x14ac:dyDescent="0.25">
      <c r="A86" s="55" t="s">
        <v>129</v>
      </c>
      <c r="B86" s="136">
        <v>109.19533355640154</v>
      </c>
      <c r="C86" s="60">
        <v>109.14434745728606</v>
      </c>
      <c r="D86" s="60">
        <v>109.59458421018107</v>
      </c>
      <c r="E86" s="60"/>
      <c r="F86" s="60">
        <f t="shared" si="4"/>
        <v>0.41251495233980418</v>
      </c>
      <c r="G86" s="94">
        <f t="shared" si="6"/>
        <v>0.36562977626999338</v>
      </c>
      <c r="H86" s="60"/>
      <c r="I86" s="60">
        <v>25.432105401043092</v>
      </c>
      <c r="J86" s="60">
        <v>25.420230499392421</v>
      </c>
      <c r="K86" s="60">
        <v>25.525092751121658</v>
      </c>
      <c r="L86" s="57"/>
      <c r="M86" s="60">
        <f t="shared" si="7"/>
        <v>0.10486225172923724</v>
      </c>
      <c r="N86" s="60">
        <f t="shared" si="5"/>
        <v>9.2987350078566067E-2</v>
      </c>
    </row>
    <row r="87" spans="1:14" s="57" customFormat="1" ht="15.75" x14ac:dyDescent="0.25">
      <c r="A87" s="34" t="s">
        <v>149</v>
      </c>
      <c r="B87" s="72">
        <v>124.90591201723197</v>
      </c>
      <c r="C87" s="26">
        <v>130.09740332367713</v>
      </c>
      <c r="D87" s="26">
        <v>130.94744937978683</v>
      </c>
      <c r="E87" s="26"/>
      <c r="F87" s="26">
        <f t="shared" si="4"/>
        <v>0.65339202350935821</v>
      </c>
      <c r="G87" s="92">
        <f t="shared" si="6"/>
        <v>4.8368706212411849</v>
      </c>
      <c r="H87" s="26"/>
      <c r="I87" s="26">
        <v>14.589508159202435</v>
      </c>
      <c r="J87" s="26">
        <v>15.195895027130351</v>
      </c>
      <c r="K87" s="26">
        <v>15.295183793138479</v>
      </c>
      <c r="L87"/>
      <c r="M87" s="26">
        <f t="shared" si="7"/>
        <v>9.9288766008127638E-2</v>
      </c>
      <c r="N87" s="26">
        <f t="shared" si="5"/>
        <v>0.70567563393604438</v>
      </c>
    </row>
    <row r="88" spans="1:14" s="4" customFormat="1" ht="15.75" x14ac:dyDescent="0.25">
      <c r="A88" s="58" t="s">
        <v>160</v>
      </c>
      <c r="B88" s="135">
        <v>124.90591201723197</v>
      </c>
      <c r="C88" s="59">
        <v>130.09740332367713</v>
      </c>
      <c r="D88" s="59">
        <v>130.94744937978683</v>
      </c>
      <c r="E88" s="59"/>
      <c r="F88" s="59">
        <f t="shared" si="4"/>
        <v>0.65339202350935821</v>
      </c>
      <c r="G88" s="93">
        <f t="shared" si="6"/>
        <v>4.8368706212411849</v>
      </c>
      <c r="H88" s="59"/>
      <c r="I88" s="59">
        <v>14.589508159202435</v>
      </c>
      <c r="J88" s="59">
        <v>15.195895027130351</v>
      </c>
      <c r="K88" s="59">
        <v>15.295183793138479</v>
      </c>
      <c r="L88" s="57"/>
      <c r="M88" s="59">
        <f t="shared" si="7"/>
        <v>9.9288766008127638E-2</v>
      </c>
      <c r="N88" s="59">
        <f t="shared" si="5"/>
        <v>0.70567563393604438</v>
      </c>
    </row>
    <row r="89" spans="1:14" s="57" customFormat="1" ht="15.75" x14ac:dyDescent="0.25">
      <c r="A89" s="36" t="s">
        <v>160</v>
      </c>
      <c r="B89" s="72">
        <v>124.90591201723197</v>
      </c>
      <c r="C89" s="26">
        <v>130.09740332367713</v>
      </c>
      <c r="D89" s="26">
        <v>130.94744937978683</v>
      </c>
      <c r="E89" s="26"/>
      <c r="F89" s="26">
        <f t="shared" si="4"/>
        <v>0.65339202350935821</v>
      </c>
      <c r="G89" s="92">
        <f t="shared" si="6"/>
        <v>4.8368706212411849</v>
      </c>
      <c r="H89" s="26"/>
      <c r="I89" s="26">
        <v>14.589508159202435</v>
      </c>
      <c r="J89" s="26">
        <v>15.195895027130351</v>
      </c>
      <c r="K89" s="26">
        <v>15.295183793138479</v>
      </c>
      <c r="L89"/>
      <c r="M89" s="26">
        <f t="shared" si="7"/>
        <v>9.9288766008127638E-2</v>
      </c>
      <c r="N89" s="26">
        <f t="shared" si="5"/>
        <v>0.70567563393604438</v>
      </c>
    </row>
    <row r="90" spans="1:14" s="4" customFormat="1" ht="15.75" x14ac:dyDescent="0.25">
      <c r="A90" s="61" t="s">
        <v>148</v>
      </c>
      <c r="B90" s="135">
        <v>107.67915407456739</v>
      </c>
      <c r="C90" s="59">
        <v>107.96644903962957</v>
      </c>
      <c r="D90" s="59">
        <v>108.14564329206908</v>
      </c>
      <c r="E90" s="59"/>
      <c r="F90" s="59">
        <f t="shared" si="4"/>
        <v>0.16597216453209107</v>
      </c>
      <c r="G90" s="93">
        <f t="shared" si="6"/>
        <v>0.43322147309836634</v>
      </c>
      <c r="H90" s="59"/>
      <c r="I90" s="59">
        <v>3.3491488679204693</v>
      </c>
      <c r="J90" s="59">
        <v>3.3580846142612222</v>
      </c>
      <c r="K90" s="59">
        <v>3.3636580999823309</v>
      </c>
      <c r="L90" s="57"/>
      <c r="M90" s="59">
        <f t="shared" si="7"/>
        <v>5.5734857211087174E-3</v>
      </c>
      <c r="N90" s="59">
        <f t="shared" si="5"/>
        <v>1.450923206186161E-2</v>
      </c>
    </row>
    <row r="91" spans="1:14" s="57" customFormat="1" ht="15.75" x14ac:dyDescent="0.25">
      <c r="A91" s="35" t="s">
        <v>161</v>
      </c>
      <c r="B91" s="72">
        <v>104.21076579751306</v>
      </c>
      <c r="C91" s="26">
        <v>104.09716421698538</v>
      </c>
      <c r="D91" s="26">
        <v>104.32047005073731</v>
      </c>
      <c r="E91" s="26"/>
      <c r="F91" s="26">
        <f t="shared" si="4"/>
        <v>0.21451673100956192</v>
      </c>
      <c r="G91" s="92">
        <f t="shared" si="6"/>
        <v>0.10527151622454767</v>
      </c>
      <c r="H91" s="26"/>
      <c r="I91" s="26">
        <v>2.6009943645421063</v>
      </c>
      <c r="J91" s="26">
        <v>2.5981589850254654</v>
      </c>
      <c r="K91" s="26">
        <v>2.6037324707465732</v>
      </c>
      <c r="L91"/>
      <c r="M91" s="26">
        <f t="shared" si="7"/>
        <v>5.5734857211078292E-3</v>
      </c>
      <c r="N91" s="26">
        <f t="shared" si="5"/>
        <v>2.7381062044669058E-3</v>
      </c>
    </row>
    <row r="92" spans="1:14" s="4" customFormat="1" ht="15.75" x14ac:dyDescent="0.25">
      <c r="A92" s="64" t="s">
        <v>227</v>
      </c>
      <c r="B92" s="135">
        <v>104.21076579751306</v>
      </c>
      <c r="C92" s="59">
        <v>104.09716421698538</v>
      </c>
      <c r="D92" s="59">
        <v>104.32047005073731</v>
      </c>
      <c r="E92" s="59"/>
      <c r="F92" s="59">
        <f t="shared" si="4"/>
        <v>0.21451673100956192</v>
      </c>
      <c r="G92" s="93">
        <f t="shared" si="6"/>
        <v>0.10527151622454767</v>
      </c>
      <c r="H92" s="59"/>
      <c r="I92" s="59">
        <v>2.6009943645421063</v>
      </c>
      <c r="J92" s="59">
        <v>2.5981589850254654</v>
      </c>
      <c r="K92" s="59">
        <v>2.6037324707465732</v>
      </c>
      <c r="L92" s="57"/>
      <c r="M92" s="59">
        <f t="shared" si="7"/>
        <v>5.5734857211078292E-3</v>
      </c>
      <c r="N92" s="59">
        <f t="shared" si="5"/>
        <v>2.7381062044669058E-3</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0.74815450337836353</v>
      </c>
      <c r="J93" s="26">
        <v>0.75992562923575802</v>
      </c>
      <c r="K93" s="26">
        <v>0.75992562923575802</v>
      </c>
      <c r="L93"/>
      <c r="M93" s="26">
        <f t="shared" si="7"/>
        <v>0</v>
      </c>
      <c r="N93" s="26">
        <f t="shared" si="5"/>
        <v>1.1771125857394482E-2</v>
      </c>
    </row>
    <row r="94" spans="1:14" s="4" customFormat="1" ht="15.75" x14ac:dyDescent="0.25">
      <c r="A94" s="64" t="s">
        <v>226</v>
      </c>
      <c r="B94" s="135">
        <v>121.76877013422421</v>
      </c>
      <c r="C94" s="59">
        <v>123.68462509770792</v>
      </c>
      <c r="D94" s="59">
        <v>123.68462509770792</v>
      </c>
      <c r="E94" s="59"/>
      <c r="F94" s="59">
        <f t="shared" si="4"/>
        <v>0</v>
      </c>
      <c r="G94" s="93">
        <f t="shared" si="6"/>
        <v>1.5733549426276472</v>
      </c>
      <c r="H94" s="59"/>
      <c r="I94" s="59">
        <v>0.74815450337836353</v>
      </c>
      <c r="J94" s="59">
        <v>0.75992562923575802</v>
      </c>
      <c r="K94" s="59">
        <v>0.75992562923575802</v>
      </c>
      <c r="L94" s="57"/>
      <c r="M94" s="59">
        <f t="shared" si="7"/>
        <v>0</v>
      </c>
      <c r="N94" s="59">
        <f t="shared" si="5"/>
        <v>1.1771125857394482E-2</v>
      </c>
    </row>
    <row r="95" spans="1:14" s="57" customFormat="1" ht="15.75" x14ac:dyDescent="0.25">
      <c r="A95" s="34" t="s">
        <v>147</v>
      </c>
      <c r="B95" s="72">
        <v>102.12659867612302</v>
      </c>
      <c r="C95" s="26">
        <v>102.12659867612302</v>
      </c>
      <c r="D95" s="26">
        <v>102.12659867612302</v>
      </c>
      <c r="E95" s="26"/>
      <c r="F95" s="26">
        <f t="shared" si="4"/>
        <v>0</v>
      </c>
      <c r="G95" s="92">
        <f t="shared" si="6"/>
        <v>0</v>
      </c>
      <c r="H95" s="26"/>
      <c r="I95" s="26">
        <v>1.6149744798120511</v>
      </c>
      <c r="J95" s="26">
        <v>1.6149744798120507</v>
      </c>
      <c r="K95" s="26">
        <v>1.6149744798120507</v>
      </c>
      <c r="L95"/>
      <c r="M95" s="26">
        <f t="shared" si="7"/>
        <v>0</v>
      </c>
      <c r="N95" s="26">
        <f t="shared" si="5"/>
        <v>0</v>
      </c>
    </row>
    <row r="96" spans="1:14" s="4" customFormat="1" ht="15.75" x14ac:dyDescent="0.25">
      <c r="A96" s="58" t="s">
        <v>84</v>
      </c>
      <c r="B96" s="135">
        <v>100</v>
      </c>
      <c r="C96" s="59">
        <v>100</v>
      </c>
      <c r="D96" s="59">
        <v>100</v>
      </c>
      <c r="E96" s="59"/>
      <c r="F96" s="59">
        <f t="shared" si="4"/>
        <v>0</v>
      </c>
      <c r="G96" s="93">
        <f t="shared" si="6"/>
        <v>0</v>
      </c>
      <c r="H96" s="59"/>
      <c r="I96" s="59">
        <v>1.3959538897111061</v>
      </c>
      <c r="J96" s="59">
        <v>1.3959538897111057</v>
      </c>
      <c r="K96" s="59">
        <v>1.3959538897111057</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1.3959538897111061</v>
      </c>
      <c r="J97" s="26">
        <v>1.3959538897111057</v>
      </c>
      <c r="K97" s="26">
        <v>1.3959538897111057</v>
      </c>
      <c r="L97"/>
      <c r="M97" s="26">
        <f t="shared" si="7"/>
        <v>0</v>
      </c>
      <c r="N97" s="26">
        <f t="shared" si="5"/>
        <v>0</v>
      </c>
    </row>
    <row r="98" spans="1:14" s="4" customFormat="1" ht="15.75" x14ac:dyDescent="0.25">
      <c r="A98" s="58" t="s">
        <v>86</v>
      </c>
      <c r="B98" s="135">
        <v>118.13936217755054</v>
      </c>
      <c r="C98" s="59">
        <v>118.13936217755054</v>
      </c>
      <c r="D98" s="59">
        <v>118.13936217755054</v>
      </c>
      <c r="E98" s="59"/>
      <c r="F98" s="59">
        <f t="shared" si="4"/>
        <v>0</v>
      </c>
      <c r="G98" s="93">
        <f t="shared" si="6"/>
        <v>0</v>
      </c>
      <c r="H98" s="59"/>
      <c r="I98" s="59">
        <v>0.21902059010094496</v>
      </c>
      <c r="J98" s="59">
        <v>0.21902059010094488</v>
      </c>
      <c r="K98" s="59">
        <v>0.21902059010094488</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0.21902059010094496</v>
      </c>
      <c r="J99" s="26">
        <v>0.21902059010094488</v>
      </c>
      <c r="K99" s="26">
        <v>0.21902059010094488</v>
      </c>
      <c r="L99"/>
      <c r="M99" s="26">
        <f t="shared" si="7"/>
        <v>0</v>
      </c>
      <c r="N99" s="26">
        <f t="shared" si="5"/>
        <v>0</v>
      </c>
    </row>
    <row r="100" spans="1:14" s="4" customFormat="1" ht="15.75" x14ac:dyDescent="0.25">
      <c r="A100" s="61" t="s">
        <v>146</v>
      </c>
      <c r="B100" s="135">
        <v>84.968429976877729</v>
      </c>
      <c r="C100" s="59">
        <v>75.902813768821247</v>
      </c>
      <c r="D100" s="59">
        <v>75.902813768821247</v>
      </c>
      <c r="E100" s="59"/>
      <c r="F100" s="59">
        <f t="shared" si="4"/>
        <v>0</v>
      </c>
      <c r="G100" s="93">
        <f t="shared" si="6"/>
        <v>-10.669393574205721</v>
      </c>
      <c r="H100" s="59"/>
      <c r="I100" s="59">
        <v>5.8784738941081329</v>
      </c>
      <c r="J100" s="59">
        <v>5.2512763781887966</v>
      </c>
      <c r="K100" s="59">
        <v>5.2512763781887974</v>
      </c>
      <c r="L100" s="57"/>
      <c r="M100" s="59">
        <f t="shared" si="7"/>
        <v>0</v>
      </c>
      <c r="N100" s="59">
        <f t="shared" si="5"/>
        <v>-0.62719751591933548</v>
      </c>
    </row>
    <row r="101" spans="1:14" s="57" customFormat="1" ht="15.75" x14ac:dyDescent="0.25">
      <c r="A101" s="35" t="s">
        <v>17</v>
      </c>
      <c r="B101" s="72">
        <v>72.412882095926847</v>
      </c>
      <c r="C101" s="26">
        <v>58.452764165300515</v>
      </c>
      <c r="D101" s="26">
        <v>58.452764165300515</v>
      </c>
      <c r="E101" s="26"/>
      <c r="F101" s="26">
        <f t="shared" si="4"/>
        <v>0</v>
      </c>
      <c r="G101" s="92">
        <f t="shared" si="6"/>
        <v>-19.278500629395023</v>
      </c>
      <c r="H101" s="26"/>
      <c r="I101" s="26">
        <v>3.2552654521028646</v>
      </c>
      <c r="J101" s="26">
        <v>2.6276990814307344</v>
      </c>
      <c r="K101" s="26">
        <v>2.6276990814307348</v>
      </c>
      <c r="L101"/>
      <c r="M101" s="26">
        <f t="shared" si="7"/>
        <v>0</v>
      </c>
      <c r="N101" s="26">
        <f t="shared" si="5"/>
        <v>-0.62756637067212973</v>
      </c>
    </row>
    <row r="102" spans="1:14" s="4" customFormat="1" ht="15.75" x14ac:dyDescent="0.25">
      <c r="A102" s="64" t="s">
        <v>17</v>
      </c>
      <c r="B102" s="135">
        <v>72.412882095926847</v>
      </c>
      <c r="C102" s="59">
        <v>58.452764165300515</v>
      </c>
      <c r="D102" s="59">
        <v>58.452764165300515</v>
      </c>
      <c r="E102" s="59"/>
      <c r="F102" s="59">
        <f t="shared" si="4"/>
        <v>0</v>
      </c>
      <c r="G102" s="93">
        <f t="shared" si="6"/>
        <v>-19.278500629395023</v>
      </c>
      <c r="H102" s="59"/>
      <c r="I102" s="59">
        <v>3.2552654521028646</v>
      </c>
      <c r="J102" s="59">
        <v>2.6276990814307344</v>
      </c>
      <c r="K102" s="59">
        <v>2.6276990814307348</v>
      </c>
      <c r="L102" s="57"/>
      <c r="M102" s="59">
        <f t="shared" si="7"/>
        <v>0</v>
      </c>
      <c r="N102" s="59">
        <f t="shared" si="5"/>
        <v>-0.62756637067212973</v>
      </c>
    </row>
    <row r="103" spans="1:14" s="57" customFormat="1" ht="15.75" x14ac:dyDescent="0.25">
      <c r="A103" s="35" t="s">
        <v>88</v>
      </c>
      <c r="B103" s="72">
        <v>97.709840830703527</v>
      </c>
      <c r="C103" s="26">
        <v>97.730952021833033</v>
      </c>
      <c r="D103" s="26">
        <v>97.730952021833033</v>
      </c>
      <c r="E103" s="26"/>
      <c r="F103" s="26">
        <f t="shared" si="4"/>
        <v>0</v>
      </c>
      <c r="G103" s="92">
        <f t="shared" si="6"/>
        <v>2.160600298806159E-2</v>
      </c>
      <c r="H103" s="26"/>
      <c r="I103" s="26">
        <v>1.7071864379589399</v>
      </c>
      <c r="J103" s="26">
        <v>1.7075552927117361</v>
      </c>
      <c r="K103" s="26">
        <v>1.7075552927117361</v>
      </c>
      <c r="L103"/>
      <c r="M103" s="26">
        <f t="shared" si="7"/>
        <v>0</v>
      </c>
      <c r="N103" s="26">
        <f t="shared" si="5"/>
        <v>3.688547527962438E-4</v>
      </c>
    </row>
    <row r="104" spans="1:14" s="4" customFormat="1" ht="15.75" x14ac:dyDescent="0.25">
      <c r="A104" s="64" t="s">
        <v>89</v>
      </c>
      <c r="B104" s="135">
        <v>97.709840830703527</v>
      </c>
      <c r="C104" s="59">
        <v>97.730952021833033</v>
      </c>
      <c r="D104" s="59">
        <v>97.730952021833033</v>
      </c>
      <c r="E104" s="59"/>
      <c r="F104" s="59">
        <f t="shared" si="4"/>
        <v>0</v>
      </c>
      <c r="G104" s="93">
        <f t="shared" si="6"/>
        <v>2.160600298806159E-2</v>
      </c>
      <c r="H104" s="59"/>
      <c r="I104" s="59">
        <v>1.7071864379589399</v>
      </c>
      <c r="J104" s="59">
        <v>1.7075552927117361</v>
      </c>
      <c r="K104" s="59">
        <v>1.7075552927117361</v>
      </c>
      <c r="L104" s="57"/>
      <c r="M104" s="59">
        <f t="shared" si="7"/>
        <v>0</v>
      </c>
      <c r="N104" s="59">
        <f t="shared" si="5"/>
        <v>3.688547527962438E-4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0.9160220040463275</v>
      </c>
      <c r="J105" s="26">
        <v>0.91602200404632717</v>
      </c>
      <c r="K105" s="26">
        <v>0.91602200404632728</v>
      </c>
      <c r="L105"/>
      <c r="M105" s="26">
        <f t="shared" si="7"/>
        <v>0</v>
      </c>
      <c r="N105" s="26">
        <f t="shared" si="5"/>
        <v>0</v>
      </c>
    </row>
    <row r="106" spans="1:14" s="4" customFormat="1" ht="15.75" x14ac:dyDescent="0.25">
      <c r="A106" s="64" t="s">
        <v>91</v>
      </c>
      <c r="B106" s="135">
        <v>135.54671882237798</v>
      </c>
      <c r="C106" s="59">
        <v>135.54671882237798</v>
      </c>
      <c r="D106" s="59">
        <v>135.54671882237798</v>
      </c>
      <c r="E106" s="59"/>
      <c r="F106" s="59">
        <f t="shared" si="4"/>
        <v>0</v>
      </c>
      <c r="G106" s="93">
        <f t="shared" si="6"/>
        <v>0</v>
      </c>
      <c r="H106" s="59"/>
      <c r="I106" s="59">
        <v>0.9160220040463275</v>
      </c>
      <c r="J106" s="59">
        <v>0.91602200404632717</v>
      </c>
      <c r="K106" s="59">
        <v>0.91602200404632728</v>
      </c>
      <c r="L106" s="57"/>
      <c r="M106" s="59">
        <f t="shared" si="7"/>
        <v>0</v>
      </c>
      <c r="N106" s="59">
        <f t="shared" si="5"/>
        <v>0</v>
      </c>
    </row>
    <row r="107" spans="1:14" s="57" customFormat="1" ht="15.75" x14ac:dyDescent="0.25">
      <c r="A107" s="33" t="s">
        <v>250</v>
      </c>
      <c r="B107" s="137">
        <v>98.221613012417507</v>
      </c>
      <c r="C107" s="37">
        <v>97.883726237533963</v>
      </c>
      <c r="D107" s="37">
        <v>97.931945396190628</v>
      </c>
      <c r="E107" s="37"/>
      <c r="F107" s="37">
        <f t="shared" si="4"/>
        <v>4.9261670463640606E-2</v>
      </c>
      <c r="G107" s="95">
        <f t="shared" si="6"/>
        <v>-0.29491229816217546</v>
      </c>
      <c r="H107" s="37"/>
      <c r="I107" s="37">
        <v>8.5591933781582128</v>
      </c>
      <c r="J107" s="37">
        <v>8.5297493672378764</v>
      </c>
      <c r="K107" s="37">
        <v>8.5339512642625408</v>
      </c>
      <c r="L107"/>
      <c r="M107" s="37">
        <f t="shared" si="7"/>
        <v>4.2018970246644471E-3</v>
      </c>
      <c r="N107" s="37">
        <f t="shared" si="5"/>
        <v>-2.5242113895671991E-2</v>
      </c>
    </row>
    <row r="108" spans="1:14" s="4" customFormat="1" ht="15.75" x14ac:dyDescent="0.25">
      <c r="A108" s="61" t="s">
        <v>145</v>
      </c>
      <c r="B108" s="135">
        <v>100.27757839219535</v>
      </c>
      <c r="C108" s="59">
        <v>100.54158686265829</v>
      </c>
      <c r="D108" s="59">
        <v>100.70882078158203</v>
      </c>
      <c r="E108" s="59"/>
      <c r="F108" s="59">
        <f t="shared" si="4"/>
        <v>0.16633308080982179</v>
      </c>
      <c r="G108" s="93">
        <f t="shared" si="6"/>
        <v>0.43004866721059187</v>
      </c>
      <c r="H108" s="59"/>
      <c r="I108" s="59">
        <v>2.0751758220936352</v>
      </c>
      <c r="J108" s="59">
        <v>2.0806392966162224</v>
      </c>
      <c r="K108" s="59">
        <v>2.0841000880588241</v>
      </c>
      <c r="L108" s="57"/>
      <c r="M108" s="59">
        <f t="shared" si="7"/>
        <v>3.4607914426016961E-3</v>
      </c>
      <c r="N108" s="59">
        <f t="shared" si="5"/>
        <v>8.9242659651889156E-3</v>
      </c>
    </row>
    <row r="109" spans="1:14" s="57" customFormat="1" ht="15.75" x14ac:dyDescent="0.25">
      <c r="A109" s="35" t="s">
        <v>163</v>
      </c>
      <c r="B109" s="72">
        <v>100.27757839219535</v>
      </c>
      <c r="C109" s="26">
        <v>100.54158686265829</v>
      </c>
      <c r="D109" s="26">
        <v>100.70882078158203</v>
      </c>
      <c r="E109" s="26"/>
      <c r="F109" s="26">
        <f t="shared" si="4"/>
        <v>0.16633308080982179</v>
      </c>
      <c r="G109" s="92">
        <f t="shared" si="6"/>
        <v>0.43004866721059187</v>
      </c>
      <c r="H109" s="26"/>
      <c r="I109" s="26">
        <v>2.0751758220936352</v>
      </c>
      <c r="J109" s="26">
        <v>2.0806392966162224</v>
      </c>
      <c r="K109" s="26">
        <v>2.0841000880588241</v>
      </c>
      <c r="L109"/>
      <c r="M109" s="26">
        <f t="shared" si="7"/>
        <v>3.4607914426016961E-3</v>
      </c>
      <c r="N109" s="26">
        <f t="shared" si="5"/>
        <v>8.9242659651889156E-3</v>
      </c>
    </row>
    <row r="110" spans="1:14" s="4" customFormat="1" ht="15.75" x14ac:dyDescent="0.25">
      <c r="A110" s="64" t="s">
        <v>225</v>
      </c>
      <c r="B110" s="135">
        <v>100.27757839219535</v>
      </c>
      <c r="C110" s="59">
        <v>100.54158686265829</v>
      </c>
      <c r="D110" s="59">
        <v>100.70882078158203</v>
      </c>
      <c r="E110" s="59"/>
      <c r="F110" s="59">
        <f t="shared" si="4"/>
        <v>0.16633308080982179</v>
      </c>
      <c r="G110" s="93">
        <f t="shared" si="6"/>
        <v>0.43004866721059187</v>
      </c>
      <c r="H110" s="59"/>
      <c r="I110" s="59">
        <v>2.0751758220936352</v>
      </c>
      <c r="J110" s="59">
        <v>2.0806392966162224</v>
      </c>
      <c r="K110" s="59">
        <v>2.0841000880588241</v>
      </c>
      <c r="L110" s="57"/>
      <c r="M110" s="59">
        <f t="shared" si="7"/>
        <v>3.4607914426016961E-3</v>
      </c>
      <c r="N110" s="59">
        <f t="shared" si="5"/>
        <v>8.9242659651889156E-3</v>
      </c>
    </row>
    <row r="111" spans="1:14" s="57" customFormat="1" ht="15.75" x14ac:dyDescent="0.25">
      <c r="A111" s="34" t="s">
        <v>92</v>
      </c>
      <c r="B111" s="72">
        <v>95.679319648049514</v>
      </c>
      <c r="C111" s="26">
        <v>92.035675739416916</v>
      </c>
      <c r="D111" s="26">
        <v>91.265656087093419</v>
      </c>
      <c r="E111" s="26"/>
      <c r="F111" s="26">
        <f t="shared" si="4"/>
        <v>-0.83665344567434019</v>
      </c>
      <c r="G111" s="92">
        <f t="shared" si="6"/>
        <v>-4.6129754864389527</v>
      </c>
      <c r="H111" s="26"/>
      <c r="I111" s="26">
        <v>0.29909888786289757</v>
      </c>
      <c r="J111" s="26">
        <v>0.28770865385152256</v>
      </c>
      <c r="K111" s="26">
        <v>0.28530152948557053</v>
      </c>
      <c r="L111"/>
      <c r="M111" s="26">
        <f t="shared" si="7"/>
        <v>-2.4071243659520292E-3</v>
      </c>
      <c r="N111" s="26">
        <f t="shared" si="5"/>
        <v>-1.379735837732704E-2</v>
      </c>
    </row>
    <row r="112" spans="1:14" s="4" customFormat="1" ht="15.75" x14ac:dyDescent="0.25">
      <c r="A112" s="58" t="s">
        <v>93</v>
      </c>
      <c r="B112" s="135">
        <v>95.679319648049514</v>
      </c>
      <c r="C112" s="59">
        <v>92.035675739416916</v>
      </c>
      <c r="D112" s="59">
        <v>91.265656087093419</v>
      </c>
      <c r="E112" s="59"/>
      <c r="F112" s="59">
        <f t="shared" si="4"/>
        <v>-0.83665344567434019</v>
      </c>
      <c r="G112" s="93">
        <f t="shared" si="6"/>
        <v>-4.6129754864389527</v>
      </c>
      <c r="H112" s="59"/>
      <c r="I112" s="59">
        <v>0.29909888786289757</v>
      </c>
      <c r="J112" s="59">
        <v>0.28770865385152256</v>
      </c>
      <c r="K112" s="59">
        <v>0.28530152948557053</v>
      </c>
      <c r="L112" s="57"/>
      <c r="M112" s="59">
        <f t="shared" si="7"/>
        <v>-2.4071243659520292E-3</v>
      </c>
      <c r="N112" s="59">
        <f t="shared" si="5"/>
        <v>-1.379735837732704E-2</v>
      </c>
    </row>
    <row r="113" spans="1:14" s="57" customFormat="1" ht="15.75" x14ac:dyDescent="0.25">
      <c r="A113" s="36" t="s">
        <v>92</v>
      </c>
      <c r="B113" s="72">
        <v>95.679319648049514</v>
      </c>
      <c r="C113" s="26">
        <v>92.035675739416916</v>
      </c>
      <c r="D113" s="26">
        <v>91.265656087093419</v>
      </c>
      <c r="E113" s="26"/>
      <c r="F113" s="26">
        <f t="shared" si="4"/>
        <v>-0.83665344567434019</v>
      </c>
      <c r="G113" s="92">
        <f t="shared" si="6"/>
        <v>-4.6129754864389527</v>
      </c>
      <c r="H113" s="26"/>
      <c r="I113" s="26">
        <v>0.29909888786289757</v>
      </c>
      <c r="J113" s="26">
        <v>0.28770865385152256</v>
      </c>
      <c r="K113" s="26">
        <v>0.28530152948557053</v>
      </c>
      <c r="L113"/>
      <c r="M113" s="26">
        <f t="shared" si="7"/>
        <v>-2.4071243659520292E-3</v>
      </c>
      <c r="N113" s="26">
        <f t="shared" si="5"/>
        <v>-1.379735837732704E-2</v>
      </c>
    </row>
    <row r="114" spans="1:14" s="4" customFormat="1" ht="15.75" x14ac:dyDescent="0.25">
      <c r="A114" s="61" t="s">
        <v>94</v>
      </c>
      <c r="B114" s="135">
        <v>86.005389919327854</v>
      </c>
      <c r="C114" s="59">
        <v>85.924938509816144</v>
      </c>
      <c r="D114" s="59">
        <v>85.979248542159496</v>
      </c>
      <c r="E114" s="59"/>
      <c r="F114" s="59">
        <f t="shared" si="4"/>
        <v>6.3206367423984666E-2</v>
      </c>
      <c r="G114" s="93">
        <f t="shared" si="6"/>
        <v>-3.0395045232489704E-2</v>
      </c>
      <c r="H114" s="59"/>
      <c r="I114" s="59">
        <v>2.1182721800023954</v>
      </c>
      <c r="J114" s="59">
        <v>2.1162906997396989</v>
      </c>
      <c r="K114" s="59">
        <v>2.117628330215136</v>
      </c>
      <c r="L114" s="57"/>
      <c r="M114" s="59">
        <f t="shared" si="7"/>
        <v>1.3376304754371127E-3</v>
      </c>
      <c r="N114" s="59">
        <f t="shared" si="5"/>
        <v>-6.4384978725939845E-4</v>
      </c>
    </row>
    <row r="115" spans="1:14" s="57" customFormat="1" ht="15.75" x14ac:dyDescent="0.25">
      <c r="A115" s="35" t="s">
        <v>164</v>
      </c>
      <c r="B115" s="72">
        <v>84.956812629870129</v>
      </c>
      <c r="C115" s="26">
        <v>85.195113214637757</v>
      </c>
      <c r="D115" s="26">
        <v>85.215568466757489</v>
      </c>
      <c r="E115" s="26"/>
      <c r="F115" s="26">
        <f t="shared" si="4"/>
        <v>2.4009889004084073E-2</v>
      </c>
      <c r="G115" s="92">
        <f t="shared" si="6"/>
        <v>0.30457338131866241</v>
      </c>
      <c r="H115" s="26"/>
      <c r="I115" s="26">
        <v>1.8851497091381337</v>
      </c>
      <c r="J115" s="26">
        <v>1.8904374814091962</v>
      </c>
      <c r="K115" s="26">
        <v>1.890891373350174</v>
      </c>
      <c r="L115"/>
      <c r="M115" s="26">
        <f t="shared" si="7"/>
        <v>4.5389194097777974E-4</v>
      </c>
      <c r="N115" s="26">
        <f t="shared" si="5"/>
        <v>5.7416642120402539E-3</v>
      </c>
    </row>
    <row r="116" spans="1:14" s="4" customFormat="1" ht="15.75" x14ac:dyDescent="0.25">
      <c r="A116" s="64" t="s">
        <v>224</v>
      </c>
      <c r="B116" s="135">
        <v>70.402207592446644</v>
      </c>
      <c r="C116" s="59">
        <v>74.966930302198634</v>
      </c>
      <c r="D116" s="59">
        <v>75.054244662867944</v>
      </c>
      <c r="E116" s="59"/>
      <c r="F116" s="59">
        <f t="shared" si="4"/>
        <v>0.11647050281682336</v>
      </c>
      <c r="G116" s="93">
        <f t="shared" si="6"/>
        <v>6.6077999959200273</v>
      </c>
      <c r="H116" s="59"/>
      <c r="I116" s="59">
        <v>0.36597639160741019</v>
      </c>
      <c r="J116" s="59">
        <v>0.38970548765613489</v>
      </c>
      <c r="K116" s="59">
        <v>0.39015937959711272</v>
      </c>
      <c r="L116" s="57"/>
      <c r="M116" s="59">
        <f t="shared" si="7"/>
        <v>4.5389194097783525E-4</v>
      </c>
      <c r="N116" s="59">
        <f t="shared" si="5"/>
        <v>2.4182987989702531E-2</v>
      </c>
    </row>
    <row r="117" spans="1:14" s="57" customFormat="1" ht="15.75" x14ac:dyDescent="0.25">
      <c r="A117" s="36" t="s">
        <v>223</v>
      </c>
      <c r="B117" s="72">
        <v>80.035099586263001</v>
      </c>
      <c r="C117" s="26">
        <v>78.176308636040645</v>
      </c>
      <c r="D117" s="26">
        <v>78.176308636040645</v>
      </c>
      <c r="E117" s="26"/>
      <c r="F117" s="26">
        <f t="shared" si="4"/>
        <v>0</v>
      </c>
      <c r="G117" s="92">
        <f t="shared" si="6"/>
        <v>-2.3224697162011032</v>
      </c>
      <c r="H117" s="26"/>
      <c r="I117" s="26">
        <v>0.59532504683338527</v>
      </c>
      <c r="J117" s="26">
        <v>0.58149880290771971</v>
      </c>
      <c r="K117" s="26">
        <v>0.58149880290771971</v>
      </c>
      <c r="L117"/>
      <c r="M117" s="26">
        <f t="shared" si="7"/>
        <v>0</v>
      </c>
      <c r="N117" s="26">
        <f t="shared" si="5"/>
        <v>-1.382624392566556E-2</v>
      </c>
    </row>
    <row r="118" spans="1:14" s="4" customFormat="1" ht="15.75" x14ac:dyDescent="0.25">
      <c r="A118" s="64" t="s">
        <v>18</v>
      </c>
      <c r="B118" s="135">
        <v>94.54587554743874</v>
      </c>
      <c r="C118" s="59">
        <v>92.287871871054364</v>
      </c>
      <c r="D118" s="59">
        <v>92.287871871054364</v>
      </c>
      <c r="E118" s="59"/>
      <c r="F118" s="59">
        <f t="shared" si="4"/>
        <v>0</v>
      </c>
      <c r="G118" s="93">
        <f t="shared" si="6"/>
        <v>-2.3882624845453115</v>
      </c>
      <c r="H118" s="59"/>
      <c r="I118" s="59">
        <v>0.23723201427380358</v>
      </c>
      <c r="J118" s="59">
        <v>0.23156629107557114</v>
      </c>
      <c r="K118" s="59">
        <v>0.23156629107557114</v>
      </c>
      <c r="L118" s="57"/>
      <c r="M118" s="59">
        <f t="shared" si="7"/>
        <v>0</v>
      </c>
      <c r="N118" s="59">
        <f t="shared" si="5"/>
        <v>-5.6657231982324419E-3</v>
      </c>
    </row>
    <row r="119" spans="1:14" s="57" customFormat="1" ht="15.75" x14ac:dyDescent="0.25">
      <c r="A119" s="36" t="s">
        <v>95</v>
      </c>
      <c r="B119" s="72">
        <v>92.516435584256982</v>
      </c>
      <c r="C119" s="26">
        <v>92.538981817453063</v>
      </c>
      <c r="D119" s="26">
        <v>92.538981817453063</v>
      </c>
      <c r="E119" s="26"/>
      <c r="F119" s="26">
        <f t="shared" si="4"/>
        <v>0</v>
      </c>
      <c r="G119" s="92">
        <f t="shared" si="6"/>
        <v>2.4369976052041054E-2</v>
      </c>
      <c r="H119" s="26"/>
      <c r="I119" s="26">
        <v>0.406711095757814</v>
      </c>
      <c r="J119" s="26">
        <v>0.40681021115445104</v>
      </c>
      <c r="K119" s="26">
        <v>0.40681021115445104</v>
      </c>
      <c r="L119"/>
      <c r="M119" s="26">
        <f t="shared" si="7"/>
        <v>0</v>
      </c>
      <c r="N119" s="26">
        <f t="shared" si="5"/>
        <v>9.9115396637039499E-5</v>
      </c>
    </row>
    <row r="120" spans="1:14" s="4" customFormat="1" ht="15.75" x14ac:dyDescent="0.25">
      <c r="A120" s="64" t="s">
        <v>96</v>
      </c>
      <c r="B120" s="135">
        <v>105.72145300463012</v>
      </c>
      <c r="C120" s="59">
        <v>106.08084944150485</v>
      </c>
      <c r="D120" s="59">
        <v>106.08084944150485</v>
      </c>
      <c r="E120" s="59"/>
      <c r="F120" s="59">
        <f t="shared" si="4"/>
        <v>0</v>
      </c>
      <c r="G120" s="93">
        <f t="shared" si="6"/>
        <v>0.3399465545171676</v>
      </c>
      <c r="H120" s="59"/>
      <c r="I120" s="59">
        <v>0.27990516066572085</v>
      </c>
      <c r="J120" s="59">
        <v>0.28085668861531971</v>
      </c>
      <c r="K120" s="59">
        <v>0.28085668861531971</v>
      </c>
      <c r="L120" s="57"/>
      <c r="M120" s="59">
        <f t="shared" si="7"/>
        <v>0</v>
      </c>
      <c r="N120" s="59">
        <f t="shared" si="5"/>
        <v>9.5152794959885156E-4</v>
      </c>
    </row>
    <row r="121" spans="1:14" s="57" customFormat="1" ht="15.75" x14ac:dyDescent="0.25">
      <c r="A121" s="35" t="s">
        <v>97</v>
      </c>
      <c r="B121" s="72">
        <v>95.541127890973442</v>
      </c>
      <c r="C121" s="26">
        <v>92.561953110331771</v>
      </c>
      <c r="D121" s="26">
        <v>92.924137742426325</v>
      </c>
      <c r="E121" s="26"/>
      <c r="F121" s="26">
        <f t="shared" si="4"/>
        <v>0.39128888266093398</v>
      </c>
      <c r="G121" s="92">
        <f t="shared" si="6"/>
        <v>-2.7391241932306798</v>
      </c>
      <c r="H121" s="26"/>
      <c r="I121" s="26">
        <v>0.23312247086426199</v>
      </c>
      <c r="J121" s="26">
        <v>0.22585321833050265</v>
      </c>
      <c r="K121" s="26">
        <v>0.22673695686496187</v>
      </c>
      <c r="L121"/>
      <c r="M121" s="26">
        <f t="shared" si="7"/>
        <v>8.837385344592219E-4</v>
      </c>
      <c r="N121" s="26">
        <f t="shared" si="5"/>
        <v>-6.3855139993001242E-3</v>
      </c>
    </row>
    <row r="122" spans="1:14" s="4" customFormat="1" ht="15.75" x14ac:dyDescent="0.25">
      <c r="A122" s="64" t="s">
        <v>98</v>
      </c>
      <c r="B122" s="135">
        <v>95.541127890973442</v>
      </c>
      <c r="C122" s="59">
        <v>92.561953110331771</v>
      </c>
      <c r="D122" s="59">
        <v>92.924137742426325</v>
      </c>
      <c r="E122" s="59"/>
      <c r="F122" s="59">
        <f t="shared" si="4"/>
        <v>0.39128888266093398</v>
      </c>
      <c r="G122" s="93">
        <f t="shared" si="6"/>
        <v>-2.7391241932306798</v>
      </c>
      <c r="H122" s="59"/>
      <c r="I122" s="59">
        <v>0.23312247086426199</v>
      </c>
      <c r="J122" s="59">
        <v>0.22585321833050265</v>
      </c>
      <c r="K122" s="59">
        <v>0.22673695686496187</v>
      </c>
      <c r="L122" s="57"/>
      <c r="M122" s="59">
        <f t="shared" si="7"/>
        <v>8.837385344592219E-4</v>
      </c>
      <c r="N122" s="59">
        <f t="shared" si="5"/>
        <v>-6.3855139993001242E-3</v>
      </c>
    </row>
    <row r="123" spans="1:14" s="57" customFormat="1" ht="15.75" x14ac:dyDescent="0.25">
      <c r="A123" s="34" t="s">
        <v>144</v>
      </c>
      <c r="B123" s="72">
        <v>94.154969263306398</v>
      </c>
      <c r="C123" s="26">
        <v>95.267535574324484</v>
      </c>
      <c r="D123" s="26">
        <v>95.267535574324484</v>
      </c>
      <c r="E123" s="26"/>
      <c r="F123" s="26">
        <f t="shared" si="4"/>
        <v>0</v>
      </c>
      <c r="G123" s="92">
        <f t="shared" si="6"/>
        <v>1.1816331307026084</v>
      </c>
      <c r="H123" s="26"/>
      <c r="I123" s="26">
        <v>0.83543013060964166</v>
      </c>
      <c r="J123" s="26">
        <v>0.84530184981679668</v>
      </c>
      <c r="K123" s="26">
        <v>0.84530184981679679</v>
      </c>
      <c r="L123"/>
      <c r="M123" s="26">
        <f t="shared" si="7"/>
        <v>0</v>
      </c>
      <c r="N123" s="26">
        <f t="shared" si="5"/>
        <v>9.8717192071551274E-3</v>
      </c>
    </row>
    <row r="124" spans="1:14" s="4" customFormat="1" ht="15.75" x14ac:dyDescent="0.25">
      <c r="A124" s="58" t="s">
        <v>165</v>
      </c>
      <c r="B124" s="135">
        <v>94.154969263306398</v>
      </c>
      <c r="C124" s="59">
        <v>95.267535574324484</v>
      </c>
      <c r="D124" s="59">
        <v>95.267535574324484</v>
      </c>
      <c r="E124" s="59"/>
      <c r="F124" s="59">
        <f t="shared" si="4"/>
        <v>0</v>
      </c>
      <c r="G124" s="93">
        <f t="shared" si="6"/>
        <v>1.1816331307026084</v>
      </c>
      <c r="H124" s="59"/>
      <c r="I124" s="59">
        <v>0.83543013060964166</v>
      </c>
      <c r="J124" s="59">
        <v>0.84530184981679668</v>
      </c>
      <c r="K124" s="59">
        <v>0.84530184981679679</v>
      </c>
      <c r="L124" s="57"/>
      <c r="M124" s="59">
        <f t="shared" si="7"/>
        <v>0</v>
      </c>
      <c r="N124" s="59">
        <f t="shared" si="5"/>
        <v>9.8717192071551274E-3</v>
      </c>
    </row>
    <row r="125" spans="1:14" s="57" customFormat="1" ht="15.75" x14ac:dyDescent="0.25">
      <c r="A125" s="36" t="s">
        <v>222</v>
      </c>
      <c r="B125" s="72">
        <v>94.154969263306398</v>
      </c>
      <c r="C125" s="26">
        <v>95.267535574324484</v>
      </c>
      <c r="D125" s="26">
        <v>95.267535574324484</v>
      </c>
      <c r="E125" s="26"/>
      <c r="F125" s="26">
        <f t="shared" si="4"/>
        <v>0</v>
      </c>
      <c r="G125" s="92">
        <f t="shared" si="6"/>
        <v>1.1816331307026084</v>
      </c>
      <c r="H125" s="26"/>
      <c r="I125" s="26">
        <v>0.83543013060964166</v>
      </c>
      <c r="J125" s="26">
        <v>0.84530184981679668</v>
      </c>
      <c r="K125" s="26">
        <v>0.84530184981679679</v>
      </c>
      <c r="L125"/>
      <c r="M125" s="26">
        <f t="shared" si="7"/>
        <v>0</v>
      </c>
      <c r="N125" s="26">
        <f t="shared" si="5"/>
        <v>9.8717192071551274E-3</v>
      </c>
    </row>
    <row r="126" spans="1:14" s="4" customFormat="1" ht="15.75" x14ac:dyDescent="0.25">
      <c r="A126" s="61" t="s">
        <v>143</v>
      </c>
      <c r="B126" s="135">
        <v>95.019715751799154</v>
      </c>
      <c r="C126" s="59">
        <v>91.06946522660327</v>
      </c>
      <c r="D126" s="59">
        <v>91.06946522660327</v>
      </c>
      <c r="E126" s="59"/>
      <c r="F126" s="59">
        <f t="shared" si="4"/>
        <v>0</v>
      </c>
      <c r="G126" s="93">
        <f t="shared" si="6"/>
        <v>-4.157295666421823</v>
      </c>
      <c r="H126" s="59"/>
      <c r="I126" s="59">
        <v>0.52700608851372088</v>
      </c>
      <c r="J126" s="59">
        <v>0.50509688723416069</v>
      </c>
      <c r="K126" s="59">
        <v>0.5050968872341608</v>
      </c>
      <c r="L126" s="57"/>
      <c r="M126" s="59">
        <f t="shared" si="7"/>
        <v>0</v>
      </c>
      <c r="N126" s="59">
        <f t="shared" si="5"/>
        <v>-2.1909201279560087E-2</v>
      </c>
    </row>
    <row r="127" spans="1:14" s="57" customFormat="1" ht="15.75" x14ac:dyDescent="0.25">
      <c r="A127" s="35" t="s">
        <v>166</v>
      </c>
      <c r="B127" s="72">
        <v>95.019715751799154</v>
      </c>
      <c r="C127" s="26">
        <v>91.06946522660327</v>
      </c>
      <c r="D127" s="26">
        <v>91.06946522660327</v>
      </c>
      <c r="E127" s="26"/>
      <c r="F127" s="26">
        <f t="shared" si="4"/>
        <v>0</v>
      </c>
      <c r="G127" s="92">
        <f t="shared" si="6"/>
        <v>-4.157295666421823</v>
      </c>
      <c r="H127" s="26"/>
      <c r="I127" s="26">
        <v>0.52700608851372088</v>
      </c>
      <c r="J127" s="26">
        <v>0.50509688723416069</v>
      </c>
      <c r="K127" s="26">
        <v>0.5050968872341608</v>
      </c>
      <c r="L127"/>
      <c r="M127" s="26">
        <f t="shared" si="7"/>
        <v>0</v>
      </c>
      <c r="N127" s="26">
        <f t="shared" si="5"/>
        <v>-2.1909201279560087E-2</v>
      </c>
    </row>
    <row r="128" spans="1:14" s="4" customFormat="1" ht="15.75" x14ac:dyDescent="0.25">
      <c r="A128" s="64" t="s">
        <v>221</v>
      </c>
      <c r="B128" s="135">
        <v>95.019715751799154</v>
      </c>
      <c r="C128" s="59">
        <v>91.06946522660327</v>
      </c>
      <c r="D128" s="59">
        <v>91.06946522660327</v>
      </c>
      <c r="E128" s="59"/>
      <c r="F128" s="59">
        <f t="shared" si="4"/>
        <v>0</v>
      </c>
      <c r="G128" s="93">
        <f t="shared" si="6"/>
        <v>-4.157295666421823</v>
      </c>
      <c r="H128" s="59"/>
      <c r="I128" s="59">
        <v>0.52700608851372088</v>
      </c>
      <c r="J128" s="59">
        <v>0.50509688723416069</v>
      </c>
      <c r="K128" s="59">
        <v>0.5050968872341608</v>
      </c>
      <c r="L128" s="57"/>
      <c r="M128" s="59">
        <f t="shared" si="7"/>
        <v>0</v>
      </c>
      <c r="N128" s="59">
        <f t="shared" si="5"/>
        <v>-2.1909201279560087E-2</v>
      </c>
    </row>
    <row r="129" spans="1:14" s="57" customFormat="1" ht="15.75" x14ac:dyDescent="0.25">
      <c r="A129" s="34" t="s">
        <v>142</v>
      </c>
      <c r="B129" s="72">
        <v>111.41026127615591</v>
      </c>
      <c r="C129" s="26">
        <v>111.01894301144364</v>
      </c>
      <c r="D129" s="26">
        <v>111.09353756594741</v>
      </c>
      <c r="E129" s="26"/>
      <c r="F129" s="26">
        <f t="shared" si="4"/>
        <v>6.7190834717356651E-2</v>
      </c>
      <c r="G129" s="92">
        <f t="shared" si="6"/>
        <v>-0.28428594151074238</v>
      </c>
      <c r="H129" s="26"/>
      <c r="I129" s="26">
        <v>2.7042102690759244</v>
      </c>
      <c r="J129" s="26">
        <v>2.6947119799794743</v>
      </c>
      <c r="K129" s="26">
        <v>2.6965225794520511</v>
      </c>
      <c r="L129"/>
      <c r="M129" s="26">
        <f t="shared" si="7"/>
        <v>1.8105994725767793E-3</v>
      </c>
      <c r="N129" s="26">
        <f t="shared" si="5"/>
        <v>-7.6876896238733394E-3</v>
      </c>
    </row>
    <row r="130" spans="1:14" s="4" customFormat="1" ht="15.75" x14ac:dyDescent="0.25">
      <c r="A130" s="58" t="s">
        <v>99</v>
      </c>
      <c r="B130" s="135">
        <v>98.944770840234753</v>
      </c>
      <c r="C130" s="59">
        <v>98.392799380367578</v>
      </c>
      <c r="D130" s="59">
        <v>98.498018249151727</v>
      </c>
      <c r="E130" s="59"/>
      <c r="F130" s="59">
        <f t="shared" si="4"/>
        <v>0.10693757007298466</v>
      </c>
      <c r="G130" s="93">
        <f t="shared" si="6"/>
        <v>-0.45151713151612149</v>
      </c>
      <c r="H130" s="59"/>
      <c r="I130" s="59">
        <v>1.7026352019155606</v>
      </c>
      <c r="J130" s="59">
        <v>1.6931369128191103</v>
      </c>
      <c r="K130" s="59">
        <v>1.6949475122916879</v>
      </c>
      <c r="L130" s="57"/>
      <c r="M130" s="59">
        <f t="shared" si="7"/>
        <v>1.8105994725776675E-3</v>
      </c>
      <c r="N130" s="59">
        <f t="shared" si="5"/>
        <v>-7.6876896238726733E-3</v>
      </c>
    </row>
    <row r="131" spans="1:14" s="57" customFormat="1" ht="15.75" x14ac:dyDescent="0.25">
      <c r="A131" s="36" t="s">
        <v>220</v>
      </c>
      <c r="B131" s="72">
        <v>95.847753258886812</v>
      </c>
      <c r="C131" s="26">
        <v>95.744345052017295</v>
      </c>
      <c r="D131" s="26">
        <v>95.828007096365539</v>
      </c>
      <c r="E131" s="26"/>
      <c r="F131" s="26">
        <f t="shared" si="4"/>
        <v>8.7380663894864874E-2</v>
      </c>
      <c r="G131" s="92">
        <f t="shared" si="6"/>
        <v>-2.060159143004725E-2</v>
      </c>
      <c r="H131" s="26"/>
      <c r="I131" s="26">
        <v>1.1911677989209117</v>
      </c>
      <c r="J131" s="26">
        <v>1.1898826720193507</v>
      </c>
      <c r="K131" s="26">
        <v>1.1909223993977314</v>
      </c>
      <c r="L131"/>
      <c r="M131" s="26">
        <f t="shared" si="7"/>
        <v>1.0397273783806504E-3</v>
      </c>
      <c r="N131" s="26">
        <f t="shared" si="5"/>
        <v>-2.453995231803674E-4</v>
      </c>
    </row>
    <row r="132" spans="1:14" s="4" customFormat="1" ht="15.75" x14ac:dyDescent="0.25">
      <c r="A132" s="64" t="s">
        <v>100</v>
      </c>
      <c r="B132" s="135">
        <v>106.99644249165554</v>
      </c>
      <c r="C132" s="59">
        <v>105.27828971923098</v>
      </c>
      <c r="D132" s="59">
        <v>105.43955233579705</v>
      </c>
      <c r="E132" s="59"/>
      <c r="F132" s="59">
        <f t="shared" si="4"/>
        <v>0.15317746611969163</v>
      </c>
      <c r="G132" s="93">
        <f t="shared" si="6"/>
        <v>-1.4550859071598699</v>
      </c>
      <c r="H132" s="59"/>
      <c r="I132" s="59">
        <v>0.51146740299464877</v>
      </c>
      <c r="J132" s="59">
        <v>0.50325424079975978</v>
      </c>
      <c r="K132" s="59">
        <v>0.50402511289395679</v>
      </c>
      <c r="L132" s="57"/>
      <c r="M132" s="59">
        <f t="shared" si="7"/>
        <v>7.7087209419701708E-4</v>
      </c>
      <c r="N132" s="59">
        <f t="shared" si="5"/>
        <v>-7.4422901006919728E-3</v>
      </c>
    </row>
    <row r="133" spans="1:14" s="57" customFormat="1" ht="15.75" x14ac:dyDescent="0.25">
      <c r="A133" s="35" t="s">
        <v>167</v>
      </c>
      <c r="B133" s="72">
        <v>141.77364173348306</v>
      </c>
      <c r="C133" s="26">
        <v>141.77364173348306</v>
      </c>
      <c r="D133" s="26">
        <v>141.77364173348306</v>
      </c>
      <c r="E133" s="26"/>
      <c r="F133" s="26">
        <f t="shared" si="4"/>
        <v>0</v>
      </c>
      <c r="G133" s="92">
        <f t="shared" si="6"/>
        <v>0</v>
      </c>
      <c r="H133" s="26"/>
      <c r="I133" s="26">
        <v>1.0015750671603638</v>
      </c>
      <c r="J133" s="26">
        <v>1.0015750671603634</v>
      </c>
      <c r="K133" s="26">
        <v>1.0015750671603634</v>
      </c>
      <c r="L133"/>
      <c r="M133" s="26">
        <f t="shared" si="7"/>
        <v>0</v>
      </c>
      <c r="N133" s="26">
        <f t="shared" si="5"/>
        <v>0</v>
      </c>
    </row>
    <row r="134" spans="1:14" s="4" customFormat="1" ht="15.75" x14ac:dyDescent="0.25">
      <c r="A134" s="64" t="s">
        <v>101</v>
      </c>
      <c r="B134" s="135">
        <v>141.77364173348306</v>
      </c>
      <c r="C134" s="59">
        <v>141.77364173348306</v>
      </c>
      <c r="D134" s="59">
        <v>141.77364173348306</v>
      </c>
      <c r="E134" s="59"/>
      <c r="F134" s="59">
        <f t="shared" si="4"/>
        <v>0</v>
      </c>
      <c r="G134" s="93">
        <f t="shared" si="6"/>
        <v>0</v>
      </c>
      <c r="H134" s="59"/>
      <c r="I134" s="59">
        <v>1.0015750671603638</v>
      </c>
      <c r="J134" s="59">
        <v>1.0015750671603634</v>
      </c>
      <c r="K134" s="59">
        <v>1.0015750671603634</v>
      </c>
      <c r="L134" s="57"/>
      <c r="M134" s="59">
        <f t="shared" si="7"/>
        <v>0</v>
      </c>
      <c r="N134" s="59">
        <f t="shared" si="5"/>
        <v>0</v>
      </c>
    </row>
    <row r="135" spans="1:14" s="63" customFormat="1" ht="15.75" x14ac:dyDescent="0.25">
      <c r="A135" s="33" t="s">
        <v>2</v>
      </c>
      <c r="B135" s="137">
        <v>125.69250130325075</v>
      </c>
      <c r="C135" s="37">
        <v>126.1383222456584</v>
      </c>
      <c r="D135" s="37">
        <v>126.12790901099766</v>
      </c>
      <c r="E135" s="37"/>
      <c r="F135" s="37">
        <f t="shared" ref="F135:F198" si="8">((D135/C135-1)*100)</f>
        <v>-8.2554092010744817E-3</v>
      </c>
      <c r="G135" s="95">
        <f t="shared" si="6"/>
        <v>0.34640706743229721</v>
      </c>
      <c r="H135" s="37"/>
      <c r="I135" s="37">
        <v>6.8121925366871565</v>
      </c>
      <c r="J135" s="37">
        <v>6.8363548221463413</v>
      </c>
      <c r="K135" s="37">
        <v>6.8357904530813363</v>
      </c>
      <c r="L135" s="2"/>
      <c r="M135" s="37">
        <f t="shared" si="7"/>
        <v>-5.6436906500501038E-4</v>
      </c>
      <c r="N135" s="37">
        <f t="shared" ref="N135:N198" si="9">K135-I135</f>
        <v>2.3597916394179741E-2</v>
      </c>
    </row>
    <row r="136" spans="1:14" s="4" customFormat="1" ht="15.75" x14ac:dyDescent="0.25">
      <c r="A136" s="61" t="s">
        <v>141</v>
      </c>
      <c r="B136" s="135">
        <v>103.65589310194214</v>
      </c>
      <c r="C136" s="59">
        <v>104.36906728130742</v>
      </c>
      <c r="D136" s="59">
        <v>104.35140489363874</v>
      </c>
      <c r="E136" s="59"/>
      <c r="F136" s="59">
        <f t="shared" si="8"/>
        <v>-1.6923009976776981E-2</v>
      </c>
      <c r="G136" s="93">
        <f t="shared" ref="G136:G199" si="10">((D136/B136-1)*100)</f>
        <v>0.67098142795662952</v>
      </c>
      <c r="H136" s="59"/>
      <c r="I136" s="59">
        <v>3.3121331367874309</v>
      </c>
      <c r="J136" s="59">
        <v>3.334921304069475</v>
      </c>
      <c r="K136" s="59">
        <v>3.3343569350044704</v>
      </c>
      <c r="L136" s="57"/>
      <c r="M136" s="59">
        <f t="shared" ref="M136:M199" si="11">K136-J136</f>
        <v>-5.6436906500456629E-4</v>
      </c>
      <c r="N136" s="59">
        <f t="shared" si="9"/>
        <v>2.2223798217039459E-2</v>
      </c>
    </row>
    <row r="137" spans="1:14" s="57" customFormat="1" ht="15.75" x14ac:dyDescent="0.25">
      <c r="A137" s="35" t="s">
        <v>102</v>
      </c>
      <c r="B137" s="72">
        <v>106.98514444514331</v>
      </c>
      <c r="C137" s="26">
        <v>107.92347363553125</v>
      </c>
      <c r="D137" s="26">
        <v>107.90023508539721</v>
      </c>
      <c r="E137" s="26"/>
      <c r="F137" s="26">
        <f t="shared" si="8"/>
        <v>-2.1532433446791455E-2</v>
      </c>
      <c r="G137" s="92">
        <f t="shared" si="10"/>
        <v>0.85534365074688701</v>
      </c>
      <c r="H137" s="26"/>
      <c r="I137" s="26">
        <v>2.5982303367347868</v>
      </c>
      <c r="J137" s="26">
        <v>2.6210185040168317</v>
      </c>
      <c r="K137" s="26">
        <v>2.6204541349518262</v>
      </c>
      <c r="L137"/>
      <c r="M137" s="26">
        <f t="shared" si="11"/>
        <v>-5.6436906500545447E-4</v>
      </c>
      <c r="N137" s="26">
        <f t="shared" si="9"/>
        <v>2.2223798217039459E-2</v>
      </c>
    </row>
    <row r="138" spans="1:14" s="4" customFormat="1" ht="15.75" x14ac:dyDescent="0.25">
      <c r="A138" s="64" t="s">
        <v>103</v>
      </c>
      <c r="B138" s="135">
        <v>106.98514444514331</v>
      </c>
      <c r="C138" s="59">
        <v>107.92347363553125</v>
      </c>
      <c r="D138" s="59">
        <v>107.90023508539721</v>
      </c>
      <c r="E138" s="59"/>
      <c r="F138" s="59">
        <f t="shared" si="8"/>
        <v>-2.1532433446791455E-2</v>
      </c>
      <c r="G138" s="93">
        <f t="shared" si="10"/>
        <v>0.85534365074688701</v>
      </c>
      <c r="H138" s="59"/>
      <c r="I138" s="59">
        <v>2.5982303367347868</v>
      </c>
      <c r="J138" s="59">
        <v>2.6210185040168317</v>
      </c>
      <c r="K138" s="59">
        <v>2.6204541349518262</v>
      </c>
      <c r="L138" s="57"/>
      <c r="M138" s="59">
        <f t="shared" si="11"/>
        <v>-5.6436906500545447E-4</v>
      </c>
      <c r="N138" s="59">
        <f t="shared" si="9"/>
        <v>2.2223798217039459E-2</v>
      </c>
    </row>
    <row r="139" spans="1:14" s="57" customFormat="1" ht="15.75" x14ac:dyDescent="0.25">
      <c r="A139" s="35" t="s">
        <v>168</v>
      </c>
      <c r="B139" s="72">
        <v>93.110553321122765</v>
      </c>
      <c r="C139" s="26">
        <v>93.110553321122765</v>
      </c>
      <c r="D139" s="26">
        <v>93.110553321122765</v>
      </c>
      <c r="E139" s="26"/>
      <c r="F139" s="26">
        <f t="shared" si="8"/>
        <v>0</v>
      </c>
      <c r="G139" s="92">
        <f t="shared" si="10"/>
        <v>0</v>
      </c>
      <c r="H139" s="26"/>
      <c r="I139" s="26">
        <v>0.71390280005264428</v>
      </c>
      <c r="J139" s="26">
        <v>0.71390280005264406</v>
      </c>
      <c r="K139" s="26">
        <v>0.71390280005264417</v>
      </c>
      <c r="L139"/>
      <c r="M139" s="26">
        <f t="shared" si="11"/>
        <v>0</v>
      </c>
      <c r="N139" s="26">
        <f t="shared" si="9"/>
        <v>0</v>
      </c>
    </row>
    <row r="140" spans="1:14" s="4" customFormat="1" ht="15.75" x14ac:dyDescent="0.25">
      <c r="A140" s="64" t="s">
        <v>219</v>
      </c>
      <c r="B140" s="135">
        <v>93.110553321122765</v>
      </c>
      <c r="C140" s="59">
        <v>93.110553321122765</v>
      </c>
      <c r="D140" s="59">
        <v>93.110553321122765</v>
      </c>
      <c r="E140" s="59"/>
      <c r="F140" s="59">
        <f t="shared" si="8"/>
        <v>0</v>
      </c>
      <c r="G140" s="93">
        <f t="shared" si="10"/>
        <v>0</v>
      </c>
      <c r="H140" s="59"/>
      <c r="I140" s="59">
        <v>0.71390280005264428</v>
      </c>
      <c r="J140" s="59">
        <v>0.71390280005264406</v>
      </c>
      <c r="K140" s="59">
        <v>0.71390280005264417</v>
      </c>
      <c r="L140" s="57"/>
      <c r="M140" s="59">
        <f t="shared" si="11"/>
        <v>0</v>
      </c>
      <c r="N140" s="59">
        <f t="shared" si="9"/>
        <v>0</v>
      </c>
    </row>
    <row r="141" spans="1:14" s="57" customFormat="1" ht="15.75" x14ac:dyDescent="0.25">
      <c r="A141" s="34" t="s">
        <v>104</v>
      </c>
      <c r="B141" s="72">
        <v>157.34756115310969</v>
      </c>
      <c r="C141" s="26">
        <v>157.40933557439962</v>
      </c>
      <c r="D141" s="26">
        <v>157.40933557439962</v>
      </c>
      <c r="E141" s="26"/>
      <c r="F141" s="26">
        <f t="shared" si="8"/>
        <v>0</v>
      </c>
      <c r="G141" s="92">
        <f t="shared" si="10"/>
        <v>3.9259853052198146E-2</v>
      </c>
      <c r="H141" s="26"/>
      <c r="I141" s="26">
        <v>3.5000593998997265</v>
      </c>
      <c r="J141" s="26">
        <v>3.5014335180768654</v>
      </c>
      <c r="K141" s="26">
        <v>3.5014335180768663</v>
      </c>
      <c r="L141"/>
      <c r="M141" s="26">
        <f t="shared" si="11"/>
        <v>0</v>
      </c>
      <c r="N141" s="26">
        <f t="shared" si="9"/>
        <v>1.3741181771398381E-3</v>
      </c>
    </row>
    <row r="142" spans="1:14" s="4" customFormat="1" ht="15.75" x14ac:dyDescent="0.25">
      <c r="A142" s="58" t="s">
        <v>19</v>
      </c>
      <c r="B142" s="135">
        <v>163.57117066583655</v>
      </c>
      <c r="C142" s="59">
        <v>163.57117066583655</v>
      </c>
      <c r="D142" s="59">
        <v>163.57117066583655</v>
      </c>
      <c r="E142" s="59"/>
      <c r="F142" s="59">
        <f t="shared" si="8"/>
        <v>0</v>
      </c>
      <c r="G142" s="93">
        <f t="shared" si="10"/>
        <v>0</v>
      </c>
      <c r="H142" s="59"/>
      <c r="I142" s="59">
        <v>2.8659697635359938</v>
      </c>
      <c r="J142" s="59">
        <v>2.8659697635359929</v>
      </c>
      <c r="K142" s="59">
        <v>2.8659697635359929</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2.8659697635359938</v>
      </c>
      <c r="J143" s="26">
        <v>2.8659697635359929</v>
      </c>
      <c r="K143" s="26">
        <v>2.8659697635359929</v>
      </c>
      <c r="L143"/>
      <c r="M143" s="26">
        <f t="shared" si="11"/>
        <v>0</v>
      </c>
      <c r="N143" s="26">
        <f t="shared" si="9"/>
        <v>0</v>
      </c>
    </row>
    <row r="144" spans="1:14" s="4" customFormat="1" ht="15.75" x14ac:dyDescent="0.25">
      <c r="A144" s="58" t="s">
        <v>106</v>
      </c>
      <c r="B144" s="135">
        <v>146.66666666666663</v>
      </c>
      <c r="C144" s="59">
        <v>160.47058823529412</v>
      </c>
      <c r="D144" s="59">
        <v>160.47058823529412</v>
      </c>
      <c r="E144" s="59"/>
      <c r="F144" s="59">
        <f t="shared" si="8"/>
        <v>0</v>
      </c>
      <c r="G144" s="93">
        <f t="shared" si="10"/>
        <v>9.411764705882387</v>
      </c>
      <c r="H144" s="59"/>
      <c r="I144" s="59">
        <v>0.10298628775933032</v>
      </c>
      <c r="J144" s="59">
        <v>0.11267911484256139</v>
      </c>
      <c r="K144" s="59">
        <v>0.11267911484256139</v>
      </c>
      <c r="L144" s="57"/>
      <c r="M144" s="59">
        <f t="shared" si="11"/>
        <v>0</v>
      </c>
      <c r="N144" s="59">
        <f t="shared" si="9"/>
        <v>9.6928270832310759E-3</v>
      </c>
    </row>
    <row r="145" spans="1:14" s="57" customFormat="1" ht="15.75" x14ac:dyDescent="0.25">
      <c r="A145" s="36" t="s">
        <v>107</v>
      </c>
      <c r="B145" s="72">
        <v>146.66666666666663</v>
      </c>
      <c r="C145" s="26">
        <v>160.47058823529412</v>
      </c>
      <c r="D145" s="26">
        <v>160.47058823529412</v>
      </c>
      <c r="E145" s="26"/>
      <c r="F145" s="26">
        <f t="shared" si="8"/>
        <v>0</v>
      </c>
      <c r="G145" s="92">
        <f t="shared" si="10"/>
        <v>9.411764705882387</v>
      </c>
      <c r="H145" s="26"/>
      <c r="I145" s="26">
        <v>0.10298628775933032</v>
      </c>
      <c r="J145" s="26">
        <v>0.11267911484256139</v>
      </c>
      <c r="K145" s="26">
        <v>0.11267911484256139</v>
      </c>
      <c r="L145"/>
      <c r="M145" s="26">
        <f t="shared" si="11"/>
        <v>0</v>
      </c>
      <c r="N145" s="26">
        <f t="shared" si="9"/>
        <v>9.6928270832310759E-3</v>
      </c>
    </row>
    <row r="146" spans="1:14" s="4" customFormat="1" ht="15.75" x14ac:dyDescent="0.25">
      <c r="A146" s="58" t="s">
        <v>108</v>
      </c>
      <c r="B146" s="135">
        <v>132.09195402298855</v>
      </c>
      <c r="C146" s="59">
        <v>130.02298850574718</v>
      </c>
      <c r="D146" s="59">
        <v>130.02298850574718</v>
      </c>
      <c r="E146" s="59"/>
      <c r="F146" s="59">
        <f t="shared" si="8"/>
        <v>0</v>
      </c>
      <c r="G146" s="93">
        <f t="shared" si="10"/>
        <v>-1.5663069961712406</v>
      </c>
      <c r="H146" s="59"/>
      <c r="I146" s="59">
        <v>0.531103348604402</v>
      </c>
      <c r="J146" s="59">
        <v>0.52278463969831124</v>
      </c>
      <c r="K146" s="59">
        <v>0.52278463969831135</v>
      </c>
      <c r="L146" s="57"/>
      <c r="M146" s="59">
        <f t="shared" si="11"/>
        <v>0</v>
      </c>
      <c r="N146" s="59">
        <f t="shared" si="9"/>
        <v>-8.3187089060906549E-3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0.531103348604402</v>
      </c>
      <c r="J147" s="26">
        <v>0.52278463969831124</v>
      </c>
      <c r="K147" s="26">
        <v>0.52278463969831135</v>
      </c>
      <c r="L147"/>
      <c r="M147" s="26">
        <f t="shared" si="11"/>
        <v>0</v>
      </c>
      <c r="N147" s="26">
        <f t="shared" si="9"/>
        <v>-8.3187089060906549E-3</v>
      </c>
    </row>
    <row r="148" spans="1:14" s="4" customFormat="1" ht="15.75" x14ac:dyDescent="0.25">
      <c r="A148" s="55" t="s">
        <v>3</v>
      </c>
      <c r="B148" s="156">
        <v>101.50327625840072</v>
      </c>
      <c r="C148" s="157">
        <v>103.00512657049373</v>
      </c>
      <c r="D148" s="157">
        <v>103.58334017954577</v>
      </c>
      <c r="E148" s="157"/>
      <c r="F148" s="157">
        <f t="shared" si="8"/>
        <v>0.56134449643758799</v>
      </c>
      <c r="G148" s="158">
        <f t="shared" si="10"/>
        <v>2.0492579134586242</v>
      </c>
      <c r="H148" s="157"/>
      <c r="I148" s="157">
        <v>5.5196185483345772</v>
      </c>
      <c r="J148" s="157">
        <v>5.601287250518606</v>
      </c>
      <c r="K148" s="157">
        <v>5.6327297682290514</v>
      </c>
      <c r="L148" s="57"/>
      <c r="M148" s="157">
        <f t="shared" si="11"/>
        <v>3.1442517710445372E-2</v>
      </c>
      <c r="N148" s="157">
        <f t="shared" si="9"/>
        <v>0.11311121989447415</v>
      </c>
    </row>
    <row r="149" spans="1:14" s="162" customFormat="1" ht="15.75" x14ac:dyDescent="0.25">
      <c r="A149" s="159" t="s">
        <v>150</v>
      </c>
      <c r="B149" s="160">
        <v>93.164908641159087</v>
      </c>
      <c r="C149" s="71">
        <v>93.644113387836029</v>
      </c>
      <c r="D149" s="71">
        <v>93.950933740577682</v>
      </c>
      <c r="E149" s="71"/>
      <c r="F149" s="71">
        <f t="shared" si="8"/>
        <v>0.32764510404506009</v>
      </c>
      <c r="G149" s="161">
        <f t="shared" si="10"/>
        <v>0.84369223442928298</v>
      </c>
      <c r="H149" s="71"/>
      <c r="I149" s="71">
        <v>2.398732098242168</v>
      </c>
      <c r="J149" s="71">
        <v>2.4110702610144981</v>
      </c>
      <c r="K149" s="71">
        <v>2.4189700146797986</v>
      </c>
      <c r="L149" s="41"/>
      <c r="M149" s="71">
        <f t="shared" si="11"/>
        <v>7.8997536653004907E-3</v>
      </c>
      <c r="N149" s="71">
        <f t="shared" si="9"/>
        <v>2.023791643763051E-2</v>
      </c>
    </row>
    <row r="150" spans="1:14" s="81" customFormat="1" ht="15.75" x14ac:dyDescent="0.25">
      <c r="A150" s="163" t="s">
        <v>109</v>
      </c>
      <c r="B150" s="173">
        <v>99.211831679691684</v>
      </c>
      <c r="C150" s="174">
        <v>98.03931902682973</v>
      </c>
      <c r="D150" s="174">
        <v>97.55231034210189</v>
      </c>
      <c r="E150" s="174"/>
      <c r="F150" s="174">
        <f t="shared" si="8"/>
        <v>-0.49674833481305747</v>
      </c>
      <c r="G150" s="175">
        <f t="shared" si="10"/>
        <v>-1.6727050690361289</v>
      </c>
      <c r="H150" s="174"/>
      <c r="I150" s="174">
        <v>1.7189373133300276</v>
      </c>
      <c r="J150" s="174">
        <v>1.6986224404440691</v>
      </c>
      <c r="K150" s="174">
        <v>1.6901845617564024</v>
      </c>
      <c r="L150" s="176"/>
      <c r="M150" s="174">
        <f t="shared" si="11"/>
        <v>-8.4378786876666556E-3</v>
      </c>
      <c r="N150" s="174">
        <f t="shared" si="9"/>
        <v>-2.8752751573625224E-2</v>
      </c>
    </row>
    <row r="151" spans="1:14" s="57" customFormat="1" ht="15.75" x14ac:dyDescent="0.25">
      <c r="A151" s="36" t="s">
        <v>110</v>
      </c>
      <c r="B151" s="165">
        <v>99.211831679691684</v>
      </c>
      <c r="C151" s="166">
        <v>98.03931902682973</v>
      </c>
      <c r="D151" s="166">
        <v>97.55231034210189</v>
      </c>
      <c r="E151" s="166"/>
      <c r="F151" s="166">
        <f t="shared" si="8"/>
        <v>-0.49674833481305747</v>
      </c>
      <c r="G151" s="167">
        <f t="shared" si="10"/>
        <v>-1.6727050690361289</v>
      </c>
      <c r="H151" s="166"/>
      <c r="I151" s="166">
        <v>1.7189373133300276</v>
      </c>
      <c r="J151" s="166">
        <v>1.6986224404440691</v>
      </c>
      <c r="K151" s="166">
        <v>1.6901845617564024</v>
      </c>
      <c r="L151"/>
      <c r="M151" s="166">
        <f t="shared" si="11"/>
        <v>-8.4378786876666556E-3</v>
      </c>
      <c r="N151" s="166">
        <f t="shared" si="9"/>
        <v>-2.8752751573625224E-2</v>
      </c>
    </row>
    <row r="152" spans="1:14" s="4" customFormat="1" ht="15.75" x14ac:dyDescent="0.25">
      <c r="A152" s="58" t="s">
        <v>169</v>
      </c>
      <c r="B152" s="135">
        <v>64.876469063665212</v>
      </c>
      <c r="C152" s="59">
        <v>68.831780177236894</v>
      </c>
      <c r="D152" s="59">
        <v>71.994978301281819</v>
      </c>
      <c r="E152" s="59"/>
      <c r="F152" s="59">
        <f t="shared" si="8"/>
        <v>4.5955489105467207</v>
      </c>
      <c r="G152" s="93">
        <f t="shared" si="10"/>
        <v>10.972405465887803</v>
      </c>
      <c r="H152" s="59"/>
      <c r="I152" s="59">
        <v>0.33508109778639883</v>
      </c>
      <c r="J152" s="59">
        <v>0.35550992212210253</v>
      </c>
      <c r="K152" s="59">
        <v>0.37184755447507034</v>
      </c>
      <c r="L152" s="57"/>
      <c r="M152" s="59">
        <f t="shared" si="11"/>
        <v>1.6337632352967812E-2</v>
      </c>
      <c r="N152" s="59">
        <f t="shared" si="9"/>
        <v>3.6766456688671512E-2</v>
      </c>
    </row>
    <row r="153" spans="1:14" s="57" customFormat="1" ht="15.75" x14ac:dyDescent="0.25">
      <c r="A153" s="36" t="s">
        <v>217</v>
      </c>
      <c r="B153" s="72">
        <v>64.876469063665212</v>
      </c>
      <c r="C153" s="26">
        <v>68.831780177236894</v>
      </c>
      <c r="D153" s="26">
        <v>71.994978301281819</v>
      </c>
      <c r="E153" s="26"/>
      <c r="F153" s="26">
        <f t="shared" si="8"/>
        <v>4.5955489105467207</v>
      </c>
      <c r="G153" s="92">
        <f t="shared" si="10"/>
        <v>10.972405465887803</v>
      </c>
      <c r="H153" s="26"/>
      <c r="I153" s="26">
        <v>0.33508109778639883</v>
      </c>
      <c r="J153" s="26">
        <v>0.35550992212210253</v>
      </c>
      <c r="K153" s="26">
        <v>0.37184755447507034</v>
      </c>
      <c r="L153"/>
      <c r="M153" s="26">
        <f t="shared" si="11"/>
        <v>1.6337632352967812E-2</v>
      </c>
      <c r="N153" s="26">
        <f t="shared" si="9"/>
        <v>3.6766456688671512E-2</v>
      </c>
    </row>
    <row r="154" spans="1:14" s="4" customFormat="1" ht="15.75" x14ac:dyDescent="0.25">
      <c r="A154" s="58" t="s">
        <v>170</v>
      </c>
      <c r="B154" s="135">
        <v>105.85979965943839</v>
      </c>
      <c r="C154" s="59">
        <v>109.61379205931485</v>
      </c>
      <c r="D154" s="59">
        <v>109.61379205931485</v>
      </c>
      <c r="E154" s="59"/>
      <c r="F154" s="59">
        <f t="shared" si="8"/>
        <v>0</v>
      </c>
      <c r="G154" s="93">
        <f t="shared" si="10"/>
        <v>3.5461926169834346</v>
      </c>
      <c r="H154" s="59"/>
      <c r="I154" s="59">
        <v>0.3447136871257418</v>
      </c>
      <c r="J154" s="59">
        <v>0.35693789844832619</v>
      </c>
      <c r="K154" s="59">
        <v>0.35693789844832619</v>
      </c>
      <c r="L154" s="57"/>
      <c r="M154" s="59">
        <f t="shared" si="11"/>
        <v>0</v>
      </c>
      <c r="N154" s="59">
        <f t="shared" si="9"/>
        <v>1.2224211322584388E-2</v>
      </c>
    </row>
    <row r="155" spans="1:14" s="57" customFormat="1" ht="15.75" x14ac:dyDescent="0.25">
      <c r="A155" s="36" t="s">
        <v>216</v>
      </c>
      <c r="B155" s="72">
        <v>105.85979965943839</v>
      </c>
      <c r="C155" s="26">
        <v>109.61379205931485</v>
      </c>
      <c r="D155" s="26">
        <v>109.61379205931485</v>
      </c>
      <c r="E155" s="26"/>
      <c r="F155" s="26">
        <f t="shared" si="8"/>
        <v>0</v>
      </c>
      <c r="G155" s="92">
        <f t="shared" si="10"/>
        <v>3.5461926169834346</v>
      </c>
      <c r="H155" s="26"/>
      <c r="I155" s="26">
        <v>0.3447136871257418</v>
      </c>
      <c r="J155" s="26">
        <v>0.35693789844832619</v>
      </c>
      <c r="K155" s="26">
        <v>0.35693789844832619</v>
      </c>
      <c r="L155"/>
      <c r="M155" s="26">
        <f t="shared" si="11"/>
        <v>0</v>
      </c>
      <c r="N155" s="26">
        <f t="shared" si="9"/>
        <v>1.2224211322584388E-2</v>
      </c>
    </row>
    <row r="156" spans="1:14" s="4" customFormat="1" ht="15.75" x14ac:dyDescent="0.25">
      <c r="A156" s="61" t="s">
        <v>111</v>
      </c>
      <c r="B156" s="135">
        <v>109.00162114241796</v>
      </c>
      <c r="C156" s="59">
        <v>111.42309379494904</v>
      </c>
      <c r="D156" s="59">
        <v>112.24535999659768</v>
      </c>
      <c r="E156" s="59"/>
      <c r="F156" s="59">
        <f t="shared" si="8"/>
        <v>0.73796748379815202</v>
      </c>
      <c r="G156" s="93">
        <f t="shared" si="10"/>
        <v>2.9758629460579833</v>
      </c>
      <c r="H156" s="59"/>
      <c r="I156" s="59">
        <v>3.1208864500924096</v>
      </c>
      <c r="J156" s="59">
        <v>3.1902169895041088</v>
      </c>
      <c r="K156" s="59">
        <v>3.2137597535492533</v>
      </c>
      <c r="L156" s="57"/>
      <c r="M156" s="59">
        <f t="shared" si="11"/>
        <v>2.3542764045144438E-2</v>
      </c>
      <c r="N156" s="59">
        <f t="shared" si="9"/>
        <v>9.2873303456843637E-2</v>
      </c>
    </row>
    <row r="157" spans="1:14" s="57" customFormat="1" ht="15.75" x14ac:dyDescent="0.25">
      <c r="A157" s="35" t="s">
        <v>171</v>
      </c>
      <c r="B157" s="72">
        <v>111.27597451310695</v>
      </c>
      <c r="C157" s="26">
        <v>112.04659077801554</v>
      </c>
      <c r="D157" s="26">
        <v>112.04659077801554</v>
      </c>
      <c r="E157" s="26"/>
      <c r="F157" s="26">
        <f t="shared" si="8"/>
        <v>0</v>
      </c>
      <c r="G157" s="92">
        <f t="shared" si="10"/>
        <v>0.69252708707379096</v>
      </c>
      <c r="H157" s="26"/>
      <c r="I157" s="26">
        <v>1.0866853834896237</v>
      </c>
      <c r="J157" s="26">
        <v>1.0942109741215607</v>
      </c>
      <c r="K157" s="26">
        <v>1.0942109741215607</v>
      </c>
      <c r="L157"/>
      <c r="M157" s="26">
        <f t="shared" si="11"/>
        <v>0</v>
      </c>
      <c r="N157" s="26">
        <f t="shared" si="9"/>
        <v>7.5255906319369181E-3</v>
      </c>
    </row>
    <row r="158" spans="1:14" s="4" customFormat="1" ht="15.75" x14ac:dyDescent="0.25">
      <c r="A158" s="64" t="s">
        <v>215</v>
      </c>
      <c r="B158" s="135">
        <v>111.27597451310695</v>
      </c>
      <c r="C158" s="59">
        <v>112.04659077801554</v>
      </c>
      <c r="D158" s="59">
        <v>112.04659077801554</v>
      </c>
      <c r="E158" s="59"/>
      <c r="F158" s="59">
        <f t="shared" si="8"/>
        <v>0</v>
      </c>
      <c r="G158" s="93">
        <f t="shared" si="10"/>
        <v>0.69252708707379096</v>
      </c>
      <c r="H158" s="59"/>
      <c r="I158" s="59">
        <v>1.0866853834896237</v>
      </c>
      <c r="J158" s="59">
        <v>1.0942109741215607</v>
      </c>
      <c r="K158" s="59">
        <v>1.0942109741215607</v>
      </c>
      <c r="L158" s="57"/>
      <c r="M158" s="59">
        <f t="shared" si="11"/>
        <v>0</v>
      </c>
      <c r="N158" s="59">
        <f t="shared" si="9"/>
        <v>7.5255906319369181E-3</v>
      </c>
    </row>
    <row r="159" spans="1:14" s="57" customFormat="1" ht="15.75" x14ac:dyDescent="0.25">
      <c r="A159" s="35" t="s">
        <v>172</v>
      </c>
      <c r="B159" s="72">
        <v>90.405451110473777</v>
      </c>
      <c r="C159" s="26">
        <v>105.45638732707683</v>
      </c>
      <c r="D159" s="26">
        <v>111.18959554101251</v>
      </c>
      <c r="E159" s="26"/>
      <c r="F159" s="26">
        <f t="shared" si="8"/>
        <v>5.4365680062165689</v>
      </c>
      <c r="G159" s="92">
        <f t="shared" si="10"/>
        <v>22.989923920783163</v>
      </c>
      <c r="H159" s="26"/>
      <c r="I159" s="26">
        <v>0.37123964880871702</v>
      </c>
      <c r="J159" s="26">
        <v>0.43304459758847896</v>
      </c>
      <c r="K159" s="26">
        <v>0.45658736163362346</v>
      </c>
      <c r="L159"/>
      <c r="M159" s="26">
        <f t="shared" si="11"/>
        <v>2.3542764045144493E-2</v>
      </c>
      <c r="N159" s="26">
        <f t="shared" si="9"/>
        <v>8.5347712824906441E-2</v>
      </c>
    </row>
    <row r="160" spans="1:14" s="4" customFormat="1" ht="15.75" x14ac:dyDescent="0.25">
      <c r="A160" s="64" t="s">
        <v>214</v>
      </c>
      <c r="B160" s="135">
        <v>90.405451110473777</v>
      </c>
      <c r="C160" s="59">
        <v>105.45638732707683</v>
      </c>
      <c r="D160" s="59">
        <v>111.18959554101251</v>
      </c>
      <c r="E160" s="59"/>
      <c r="F160" s="59">
        <f t="shared" si="8"/>
        <v>5.4365680062165689</v>
      </c>
      <c r="G160" s="93">
        <f t="shared" si="10"/>
        <v>22.989923920783163</v>
      </c>
      <c r="H160" s="59"/>
      <c r="I160" s="59">
        <v>0.37123964880871702</v>
      </c>
      <c r="J160" s="59">
        <v>0.43304459758847896</v>
      </c>
      <c r="K160" s="59">
        <v>0.45658736163362346</v>
      </c>
      <c r="L160" s="57"/>
      <c r="M160" s="59">
        <f t="shared" si="11"/>
        <v>2.3542764045144493E-2</v>
      </c>
      <c r="N160" s="59">
        <f t="shared" si="9"/>
        <v>8.5347712824906441E-2</v>
      </c>
    </row>
    <row r="161" spans="1:14" s="57" customFormat="1" ht="15.75" x14ac:dyDescent="0.25">
      <c r="A161" s="35" t="s">
        <v>173</v>
      </c>
      <c r="B161" s="72">
        <v>112.6706111272193</v>
      </c>
      <c r="C161" s="26">
        <v>112.6706111272193</v>
      </c>
      <c r="D161" s="26">
        <v>112.6706111272193</v>
      </c>
      <c r="E161" s="26"/>
      <c r="F161" s="26">
        <f t="shared" si="8"/>
        <v>0</v>
      </c>
      <c r="G161" s="92">
        <f t="shared" si="10"/>
        <v>0</v>
      </c>
      <c r="H161" s="26"/>
      <c r="I161" s="26">
        <v>1.662961417794069</v>
      </c>
      <c r="J161" s="26">
        <v>1.6629614177940684</v>
      </c>
      <c r="K161" s="26">
        <v>1.6629614177940686</v>
      </c>
      <c r="L161"/>
      <c r="M161" s="26">
        <f t="shared" si="11"/>
        <v>0</v>
      </c>
      <c r="N161" s="26">
        <f t="shared" si="9"/>
        <v>0</v>
      </c>
    </row>
    <row r="162" spans="1:14" s="4" customFormat="1" ht="15.75" x14ac:dyDescent="0.25">
      <c r="A162" s="64" t="s">
        <v>213</v>
      </c>
      <c r="B162" s="135">
        <v>112.6706111272193</v>
      </c>
      <c r="C162" s="59">
        <v>112.6706111272193</v>
      </c>
      <c r="D162" s="59">
        <v>112.6706111272193</v>
      </c>
      <c r="E162" s="59"/>
      <c r="F162" s="59">
        <f t="shared" si="8"/>
        <v>0</v>
      </c>
      <c r="G162" s="93">
        <f t="shared" si="10"/>
        <v>0</v>
      </c>
      <c r="H162" s="59"/>
      <c r="I162" s="59">
        <v>1.662961417794069</v>
      </c>
      <c r="J162" s="59">
        <v>1.6629614177940684</v>
      </c>
      <c r="K162" s="59">
        <v>1.6629614177940686</v>
      </c>
      <c r="L162" s="57"/>
      <c r="M162" s="59">
        <f t="shared" si="11"/>
        <v>0</v>
      </c>
      <c r="N162" s="59">
        <f t="shared" si="9"/>
        <v>0</v>
      </c>
    </row>
    <row r="163" spans="1:14" s="57" customFormat="1" ht="15.75" x14ac:dyDescent="0.25">
      <c r="A163" s="33" t="s">
        <v>4</v>
      </c>
      <c r="B163" s="137">
        <v>100.1146600585961</v>
      </c>
      <c r="C163" s="37">
        <v>101.27220658908458</v>
      </c>
      <c r="D163" s="37">
        <v>101.27220658908458</v>
      </c>
      <c r="E163" s="37"/>
      <c r="F163" s="37">
        <f t="shared" si="8"/>
        <v>0</v>
      </c>
      <c r="G163" s="95">
        <f t="shared" si="10"/>
        <v>1.1562208070336366</v>
      </c>
      <c r="H163" s="37"/>
      <c r="I163" s="37">
        <v>4.7564782634869509</v>
      </c>
      <c r="J163" s="37">
        <v>4.811473654851417</v>
      </c>
      <c r="K163" s="37">
        <v>4.8114736548514179</v>
      </c>
      <c r="L163"/>
      <c r="M163" s="37">
        <f t="shared" si="11"/>
        <v>0</v>
      </c>
      <c r="N163" s="37">
        <f t="shared" si="9"/>
        <v>5.4995391364466961E-2</v>
      </c>
    </row>
    <row r="164" spans="1:14" s="4" customFormat="1" ht="15.75" x14ac:dyDescent="0.25">
      <c r="A164" s="61" t="s">
        <v>140</v>
      </c>
      <c r="B164" s="135">
        <v>80.924501030557465</v>
      </c>
      <c r="C164" s="59">
        <v>85.667956746601391</v>
      </c>
      <c r="D164" s="59">
        <v>85.667956746601391</v>
      </c>
      <c r="E164" s="59"/>
      <c r="F164" s="59">
        <f t="shared" si="8"/>
        <v>0</v>
      </c>
      <c r="G164" s="93">
        <f t="shared" si="10"/>
        <v>5.8615816664137066</v>
      </c>
      <c r="H164" s="59"/>
      <c r="I164" s="59">
        <v>0.93823466931436372</v>
      </c>
      <c r="J164" s="59">
        <v>0.99323006067883135</v>
      </c>
      <c r="K164" s="59">
        <v>0.99323006067883135</v>
      </c>
      <c r="L164" s="57"/>
      <c r="M164" s="59">
        <f t="shared" si="11"/>
        <v>0</v>
      </c>
      <c r="N164" s="59">
        <f t="shared" si="9"/>
        <v>5.4995391364467627E-2</v>
      </c>
    </row>
    <row r="165" spans="1:14" s="57" customFormat="1" ht="15.75" x14ac:dyDescent="0.25">
      <c r="A165" s="35" t="s">
        <v>174</v>
      </c>
      <c r="B165" s="72">
        <v>80.924501030557465</v>
      </c>
      <c r="C165" s="26">
        <v>85.667956746601391</v>
      </c>
      <c r="D165" s="26">
        <v>85.667956746601391</v>
      </c>
      <c r="E165" s="26"/>
      <c r="F165" s="26">
        <f t="shared" si="8"/>
        <v>0</v>
      </c>
      <c r="G165" s="92">
        <f t="shared" si="10"/>
        <v>5.8615816664137066</v>
      </c>
      <c r="H165" s="26"/>
      <c r="I165" s="26">
        <v>0.93823466931436372</v>
      </c>
      <c r="J165" s="26">
        <v>0.99323006067883135</v>
      </c>
      <c r="K165" s="26">
        <v>0.99323006067883135</v>
      </c>
      <c r="L165"/>
      <c r="M165" s="26">
        <f t="shared" si="11"/>
        <v>0</v>
      </c>
      <c r="N165" s="26">
        <f t="shared" si="9"/>
        <v>5.4995391364467627E-2</v>
      </c>
    </row>
    <row r="166" spans="1:14" s="4" customFormat="1" ht="15.75" x14ac:dyDescent="0.25">
      <c r="A166" s="64" t="s">
        <v>140</v>
      </c>
      <c r="B166" s="135">
        <v>80.924501030557465</v>
      </c>
      <c r="C166" s="59">
        <v>85.667956746601391</v>
      </c>
      <c r="D166" s="59">
        <v>85.667956746601391</v>
      </c>
      <c r="E166" s="59"/>
      <c r="F166" s="59">
        <f t="shared" si="8"/>
        <v>0</v>
      </c>
      <c r="G166" s="93">
        <f t="shared" si="10"/>
        <v>5.8615816664137066</v>
      </c>
      <c r="H166" s="59"/>
      <c r="I166" s="59">
        <v>0.93823466931436372</v>
      </c>
      <c r="J166" s="59">
        <v>0.99323006067883135</v>
      </c>
      <c r="K166" s="59">
        <v>0.99323006067883135</v>
      </c>
      <c r="L166" s="57"/>
      <c r="M166" s="59">
        <f t="shared" si="11"/>
        <v>0</v>
      </c>
      <c r="N166" s="59">
        <f t="shared" si="9"/>
        <v>5.4995391364467627E-2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3.8182435941725874</v>
      </c>
      <c r="J167" s="26">
        <v>3.8182435941725861</v>
      </c>
      <c r="K167" s="26">
        <v>3.8182435941725861</v>
      </c>
      <c r="L167"/>
      <c r="M167" s="26">
        <f t="shared" si="11"/>
        <v>0</v>
      </c>
      <c r="N167" s="26">
        <f t="shared" si="9"/>
        <v>0</v>
      </c>
    </row>
    <row r="168" spans="1:14" s="4" customFormat="1" ht="15.75" x14ac:dyDescent="0.25">
      <c r="A168" s="58" t="s">
        <v>175</v>
      </c>
      <c r="B168" s="135">
        <v>106.30932390895443</v>
      </c>
      <c r="C168" s="59">
        <v>106.30932390895443</v>
      </c>
      <c r="D168" s="59">
        <v>106.30932390895443</v>
      </c>
      <c r="E168" s="59"/>
      <c r="F168" s="59">
        <f t="shared" si="8"/>
        <v>0</v>
      </c>
      <c r="G168" s="93">
        <f t="shared" si="10"/>
        <v>0</v>
      </c>
      <c r="H168" s="59"/>
      <c r="I168" s="59">
        <v>3.8182435941725874</v>
      </c>
      <c r="J168" s="59">
        <v>3.8182435941725861</v>
      </c>
      <c r="K168" s="59">
        <v>3.8182435941725861</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3.8182435941725874</v>
      </c>
      <c r="J169" s="26">
        <v>3.8182435941725861</v>
      </c>
      <c r="K169" s="26">
        <v>3.8182435941725861</v>
      </c>
      <c r="L169"/>
      <c r="M169" s="26">
        <f t="shared" si="11"/>
        <v>0</v>
      </c>
      <c r="N169" s="26">
        <f t="shared" si="9"/>
        <v>0</v>
      </c>
    </row>
    <row r="170" spans="1:14" s="4" customFormat="1" ht="15.75" x14ac:dyDescent="0.25">
      <c r="A170" s="55" t="s">
        <v>130</v>
      </c>
      <c r="B170" s="136">
        <v>99.911722105898576</v>
      </c>
      <c r="C170" s="60">
        <v>98.697706960899396</v>
      </c>
      <c r="D170" s="60">
        <v>98.323147748731529</v>
      </c>
      <c r="E170" s="60"/>
      <c r="F170" s="60">
        <f t="shared" si="8"/>
        <v>-0.37950143291196614</v>
      </c>
      <c r="G170" s="94">
        <f t="shared" si="10"/>
        <v>-1.5899779562234762</v>
      </c>
      <c r="H170" s="60"/>
      <c r="I170" s="60">
        <v>5.0986944071684084</v>
      </c>
      <c r="J170" s="60">
        <v>5.0367407935227098</v>
      </c>
      <c r="K170" s="60">
        <v>5.0176262900392299</v>
      </c>
      <c r="L170" s="57"/>
      <c r="M170" s="60">
        <f t="shared" si="11"/>
        <v>-1.9114503483479872E-2</v>
      </c>
      <c r="N170" s="60">
        <f t="shared" si="9"/>
        <v>-8.1068117129178496E-2</v>
      </c>
    </row>
    <row r="171" spans="1:14" s="57" customFormat="1" ht="15.75" x14ac:dyDescent="0.25">
      <c r="A171" s="34" t="s">
        <v>138</v>
      </c>
      <c r="B171" s="72">
        <v>90.616019652201174</v>
      </c>
      <c r="C171" s="26">
        <v>88.619988856536651</v>
      </c>
      <c r="D171" s="26">
        <v>88.090829268112088</v>
      </c>
      <c r="E171" s="26"/>
      <c r="F171" s="26">
        <f t="shared" si="8"/>
        <v>-0.59711087222229509</v>
      </c>
      <c r="G171" s="92">
        <f t="shared" si="10"/>
        <v>-2.7866931187014998</v>
      </c>
      <c r="H171" s="26"/>
      <c r="I171" s="26">
        <v>2.4569426660832807</v>
      </c>
      <c r="J171" s="26">
        <v>2.4028227296359814</v>
      </c>
      <c r="K171" s="26">
        <v>2.3884752138770966</v>
      </c>
      <c r="L171"/>
      <c r="M171" s="26">
        <f t="shared" si="11"/>
        <v>-1.4347515758884821E-2</v>
      </c>
      <c r="N171" s="26">
        <f t="shared" si="9"/>
        <v>-6.846745220618411E-2</v>
      </c>
    </row>
    <row r="172" spans="1:14" s="4" customFormat="1" ht="15.75" x14ac:dyDescent="0.25">
      <c r="A172" s="58" t="s">
        <v>176</v>
      </c>
      <c r="B172" s="135">
        <v>75.402514120404135</v>
      </c>
      <c r="C172" s="59">
        <v>70.914701200365428</v>
      </c>
      <c r="D172" s="59">
        <v>69.635124235758653</v>
      </c>
      <c r="E172" s="59"/>
      <c r="F172" s="59">
        <f t="shared" si="8"/>
        <v>-1.8043888544230113</v>
      </c>
      <c r="G172" s="93">
        <f t="shared" si="10"/>
        <v>-7.6488031624993402</v>
      </c>
      <c r="H172" s="59"/>
      <c r="I172" s="59">
        <v>0.84546595439413297</v>
      </c>
      <c r="J172" s="59">
        <v>0.79514544349546379</v>
      </c>
      <c r="K172" s="59">
        <v>0.78079792773657919</v>
      </c>
      <c r="L172" s="57"/>
      <c r="M172" s="59">
        <f t="shared" si="11"/>
        <v>-1.4347515758884599E-2</v>
      </c>
      <c r="N172" s="59">
        <f t="shared" si="9"/>
        <v>-6.4668026657553779E-2</v>
      </c>
    </row>
    <row r="173" spans="1:14" s="57" customFormat="1" ht="15.75" x14ac:dyDescent="0.25">
      <c r="A173" s="36" t="s">
        <v>211</v>
      </c>
      <c r="B173" s="72">
        <v>81.966490957936074</v>
      </c>
      <c r="C173" s="26">
        <v>80.609406321557458</v>
      </c>
      <c r="D173" s="26">
        <v>83.118896128772064</v>
      </c>
      <c r="E173" s="26"/>
      <c r="F173" s="26">
        <f t="shared" si="8"/>
        <v>3.1131476110914935</v>
      </c>
      <c r="G173" s="92">
        <f t="shared" si="10"/>
        <v>1.4059466952506039</v>
      </c>
      <c r="H173" s="26"/>
      <c r="I173" s="26">
        <v>0.16180170499560109</v>
      </c>
      <c r="J173" s="26">
        <v>0.15912282237633557</v>
      </c>
      <c r="K173" s="26">
        <v>0.16407655071984584</v>
      </c>
      <c r="L173"/>
      <c r="M173" s="26">
        <f t="shared" si="11"/>
        <v>4.9537283435102664E-3</v>
      </c>
      <c r="N173" s="26">
        <f t="shared" si="9"/>
        <v>2.2748457242447451E-3</v>
      </c>
    </row>
    <row r="174" spans="1:14" s="4" customFormat="1" ht="15.75" x14ac:dyDescent="0.25">
      <c r="A174" s="64" t="s">
        <v>210</v>
      </c>
      <c r="B174" s="135">
        <v>74.000014585894178</v>
      </c>
      <c r="C174" s="59">
        <v>68.843271066435278</v>
      </c>
      <c r="D174" s="59">
        <v>66.754098864788489</v>
      </c>
      <c r="E174" s="59"/>
      <c r="F174" s="59">
        <f t="shared" si="8"/>
        <v>-3.034678871709473</v>
      </c>
      <c r="G174" s="93">
        <f t="shared" si="10"/>
        <v>-9.791776071469716</v>
      </c>
      <c r="H174" s="59"/>
      <c r="I174" s="59">
        <v>0.68366424939853199</v>
      </c>
      <c r="J174" s="59">
        <v>0.63602262111912811</v>
      </c>
      <c r="K174" s="59">
        <v>0.61672137701673324</v>
      </c>
      <c r="L174" s="57"/>
      <c r="M174" s="59">
        <f t="shared" si="11"/>
        <v>-1.9301244102394866E-2</v>
      </c>
      <c r="N174" s="59">
        <f t="shared" si="9"/>
        <v>-6.6942872381798746E-2</v>
      </c>
    </row>
    <row r="175" spans="1:14" s="57" customFormat="1" ht="15.75" x14ac:dyDescent="0.25">
      <c r="A175" s="35" t="s">
        <v>177</v>
      </c>
      <c r="B175" s="72">
        <v>99.262187476460838</v>
      </c>
      <c r="C175" s="26">
        <v>93.019379760728725</v>
      </c>
      <c r="D175" s="26">
        <v>93.019379760728725</v>
      </c>
      <c r="E175" s="26"/>
      <c r="F175" s="26">
        <f t="shared" si="8"/>
        <v>0</v>
      </c>
      <c r="G175" s="92">
        <f t="shared" si="10"/>
        <v>-6.2892102969346109</v>
      </c>
      <c r="H175" s="26"/>
      <c r="I175" s="26">
        <v>0.14932741656095097</v>
      </c>
      <c r="J175" s="26">
        <v>0.13993590130245315</v>
      </c>
      <c r="K175" s="26">
        <v>0.13993590130245318</v>
      </c>
      <c r="L175"/>
      <c r="M175" s="26">
        <f t="shared" si="11"/>
        <v>0</v>
      </c>
      <c r="N175" s="26">
        <f t="shared" si="9"/>
        <v>-9.3915152584977957E-3</v>
      </c>
    </row>
    <row r="176" spans="1:14" s="4" customFormat="1" ht="15.75" x14ac:dyDescent="0.25">
      <c r="A176" s="64" t="s">
        <v>209</v>
      </c>
      <c r="B176" s="135">
        <v>99.262187476460838</v>
      </c>
      <c r="C176" s="59">
        <v>93.019379760728725</v>
      </c>
      <c r="D176" s="59">
        <v>93.019379760728725</v>
      </c>
      <c r="E176" s="59"/>
      <c r="F176" s="59">
        <f t="shared" si="8"/>
        <v>0</v>
      </c>
      <c r="G176" s="93">
        <f t="shared" si="10"/>
        <v>-6.2892102969346109</v>
      </c>
      <c r="H176" s="59"/>
      <c r="I176" s="59">
        <v>0.14932741656095097</v>
      </c>
      <c r="J176" s="59">
        <v>0.13993590130245315</v>
      </c>
      <c r="K176" s="59">
        <v>0.13993590130245318</v>
      </c>
      <c r="L176" s="57"/>
      <c r="M176" s="59">
        <f t="shared" si="11"/>
        <v>0</v>
      </c>
      <c r="N176" s="59">
        <f t="shared" si="9"/>
        <v>-9.3915152584977957E-3</v>
      </c>
    </row>
    <row r="177" spans="1:14" s="57" customFormat="1" ht="15.75" x14ac:dyDescent="0.25">
      <c r="A177" s="35" t="s">
        <v>112</v>
      </c>
      <c r="B177" s="72">
        <v>99.269173326067616</v>
      </c>
      <c r="C177" s="26">
        <v>99.71833726732298</v>
      </c>
      <c r="D177" s="26">
        <v>99.71833726732298</v>
      </c>
      <c r="E177" s="26"/>
      <c r="F177" s="26">
        <f t="shared" si="8"/>
        <v>0</v>
      </c>
      <c r="G177" s="92">
        <f t="shared" si="10"/>
        <v>0.45247071795391225</v>
      </c>
      <c r="H177" s="26"/>
      <c r="I177" s="26">
        <v>1.3524831335082046</v>
      </c>
      <c r="J177" s="26">
        <v>1.3586027236525937</v>
      </c>
      <c r="K177" s="26">
        <v>1.3586027236525939</v>
      </c>
      <c r="L177"/>
      <c r="M177" s="26">
        <f t="shared" si="11"/>
        <v>0</v>
      </c>
      <c r="N177" s="26">
        <f t="shared" si="9"/>
        <v>6.1195901443893419E-3</v>
      </c>
    </row>
    <row r="178" spans="1:14" s="4" customFormat="1" ht="15.75" x14ac:dyDescent="0.25">
      <c r="A178" s="64" t="s">
        <v>113</v>
      </c>
      <c r="B178" s="135">
        <v>99.269173326067616</v>
      </c>
      <c r="C178" s="59">
        <v>99.71833726732298</v>
      </c>
      <c r="D178" s="59">
        <v>99.71833726732298</v>
      </c>
      <c r="E178" s="59"/>
      <c r="F178" s="59">
        <f t="shared" si="8"/>
        <v>0</v>
      </c>
      <c r="G178" s="93">
        <f t="shared" si="10"/>
        <v>0.45247071795391225</v>
      </c>
      <c r="H178" s="59"/>
      <c r="I178" s="59">
        <v>1.3524831335082046</v>
      </c>
      <c r="J178" s="59">
        <v>1.3586027236525937</v>
      </c>
      <c r="K178" s="59">
        <v>1.3586027236525939</v>
      </c>
      <c r="L178" s="57"/>
      <c r="M178" s="59">
        <f t="shared" si="11"/>
        <v>0</v>
      </c>
      <c r="N178" s="59">
        <f t="shared" si="9"/>
        <v>6.1195901443893419E-3</v>
      </c>
    </row>
    <row r="179" spans="1:14" s="57" customFormat="1" ht="15.75" x14ac:dyDescent="0.25">
      <c r="A179" s="35" t="s">
        <v>178</v>
      </c>
      <c r="B179" s="72">
        <v>141.99941030830831</v>
      </c>
      <c r="C179" s="26">
        <v>141.31638512047454</v>
      </c>
      <c r="D179" s="26">
        <v>141.31638512047454</v>
      </c>
      <c r="E179" s="26"/>
      <c r="F179" s="26">
        <f t="shared" si="8"/>
        <v>0</v>
      </c>
      <c r="G179" s="92">
        <f t="shared" si="10"/>
        <v>-0.48100565090432035</v>
      </c>
      <c r="H179" s="26"/>
      <c r="I179" s="26">
        <v>0.10966616161999257</v>
      </c>
      <c r="J179" s="26">
        <v>0.1091386611854705</v>
      </c>
      <c r="K179" s="26">
        <v>0.10913866118547051</v>
      </c>
      <c r="L179"/>
      <c r="M179" s="26">
        <f t="shared" si="11"/>
        <v>0</v>
      </c>
      <c r="N179" s="26">
        <f t="shared" si="9"/>
        <v>-5.2750043452205742E-4</v>
      </c>
    </row>
    <row r="180" spans="1:14" s="4" customFormat="1" ht="15.75" x14ac:dyDescent="0.25">
      <c r="A180" s="64" t="s">
        <v>208</v>
      </c>
      <c r="B180" s="135">
        <v>141.99941030830831</v>
      </c>
      <c r="C180" s="59">
        <v>141.31638512047454</v>
      </c>
      <c r="D180" s="59">
        <v>141.31638512047454</v>
      </c>
      <c r="E180" s="59"/>
      <c r="F180" s="59">
        <f t="shared" si="8"/>
        <v>0</v>
      </c>
      <c r="G180" s="93">
        <f t="shared" si="10"/>
        <v>-0.48100565090432035</v>
      </c>
      <c r="H180" s="59"/>
      <c r="I180" s="59">
        <v>0.10966616161999257</v>
      </c>
      <c r="J180" s="59">
        <v>0.1091386611854705</v>
      </c>
      <c r="K180" s="59">
        <v>0.10913866118547051</v>
      </c>
      <c r="L180" s="57"/>
      <c r="M180" s="59">
        <f t="shared" si="11"/>
        <v>0</v>
      </c>
      <c r="N180" s="59">
        <f t="shared" si="9"/>
        <v>-5.2750043452205742E-4</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0.76458043551000732</v>
      </c>
      <c r="J181" s="26">
        <v>0.76458043551000709</v>
      </c>
      <c r="K181" s="26">
        <v>0.76458043551000709</v>
      </c>
      <c r="L181"/>
      <c r="M181" s="26">
        <f t="shared" si="11"/>
        <v>0</v>
      </c>
      <c r="N181" s="26">
        <f t="shared" si="9"/>
        <v>0</v>
      </c>
    </row>
    <row r="182" spans="1:14" s="4" customFormat="1" ht="15.75" x14ac:dyDescent="0.25">
      <c r="A182" s="58" t="s">
        <v>179</v>
      </c>
      <c r="B182" s="135">
        <v>112.15517289409321</v>
      </c>
      <c r="C182" s="59">
        <v>112.15517289409321</v>
      </c>
      <c r="D182" s="59">
        <v>112.15517289409321</v>
      </c>
      <c r="E182" s="59"/>
      <c r="F182" s="59">
        <f t="shared" si="8"/>
        <v>0</v>
      </c>
      <c r="G182" s="93">
        <f t="shared" si="10"/>
        <v>0</v>
      </c>
      <c r="H182" s="59"/>
      <c r="I182" s="59">
        <v>0.76458043551000732</v>
      </c>
      <c r="J182" s="59">
        <v>0.76458043551000709</v>
      </c>
      <c r="K182" s="59">
        <v>0.76458043551000709</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0.76458043551000732</v>
      </c>
      <c r="J183" s="26">
        <v>0.76458043551000709</v>
      </c>
      <c r="K183" s="26">
        <v>0.76458043551000709</v>
      </c>
      <c r="L183"/>
      <c r="M183" s="26">
        <f t="shared" si="11"/>
        <v>0</v>
      </c>
      <c r="N183" s="26">
        <f t="shared" si="9"/>
        <v>0</v>
      </c>
    </row>
    <row r="184" spans="1:14" s="4" customFormat="1" ht="15.75" x14ac:dyDescent="0.25">
      <c r="A184" s="61" t="s">
        <v>136</v>
      </c>
      <c r="B184" s="135">
        <v>113.4096447616553</v>
      </c>
      <c r="C184" s="59">
        <v>113.43778088472017</v>
      </c>
      <c r="D184" s="59">
        <v>113.43778088472017</v>
      </c>
      <c r="E184" s="59"/>
      <c r="F184" s="59">
        <f t="shared" si="8"/>
        <v>0</v>
      </c>
      <c r="G184" s="93">
        <f t="shared" si="10"/>
        <v>2.4809285950944115E-2</v>
      </c>
      <c r="H184" s="59"/>
      <c r="I184" s="59">
        <v>0.99658259983096387</v>
      </c>
      <c r="J184" s="59">
        <v>0.99682984485789294</v>
      </c>
      <c r="K184" s="59">
        <v>0.99682984485789294</v>
      </c>
      <c r="L184" s="57"/>
      <c r="M184" s="59">
        <f t="shared" si="11"/>
        <v>0</v>
      </c>
      <c r="N184" s="59">
        <f t="shared" si="9"/>
        <v>2.4724502692907713E-4</v>
      </c>
    </row>
    <row r="185" spans="1:14" s="57" customFormat="1" ht="15.75" x14ac:dyDescent="0.25">
      <c r="A185" s="35" t="s">
        <v>180</v>
      </c>
      <c r="B185" s="72">
        <v>143.42317105079044</v>
      </c>
      <c r="C185" s="26">
        <v>143.42317105079044</v>
      </c>
      <c r="D185" s="26">
        <v>143.42317105079044</v>
      </c>
      <c r="E185" s="26"/>
      <c r="F185" s="26">
        <f t="shared" si="8"/>
        <v>0</v>
      </c>
      <c r="G185" s="92">
        <f t="shared" si="10"/>
        <v>0</v>
      </c>
      <c r="H185" s="26"/>
      <c r="I185" s="26">
        <v>0.17244843443115343</v>
      </c>
      <c r="J185" s="26">
        <v>0.1724484344311534</v>
      </c>
      <c r="K185" s="26">
        <v>0.1724484344311534</v>
      </c>
      <c r="L185"/>
      <c r="M185" s="26">
        <f t="shared" si="11"/>
        <v>0</v>
      </c>
      <c r="N185" s="26">
        <f t="shared" si="9"/>
        <v>0</v>
      </c>
    </row>
    <row r="186" spans="1:14" s="4" customFormat="1" ht="15.75" x14ac:dyDescent="0.25">
      <c r="A186" s="64" t="s">
        <v>206</v>
      </c>
      <c r="B186" s="135">
        <v>143.42317105079044</v>
      </c>
      <c r="C186" s="59">
        <v>143.42317105079044</v>
      </c>
      <c r="D186" s="59">
        <v>143.42317105079044</v>
      </c>
      <c r="E186" s="59"/>
      <c r="F186" s="59">
        <f t="shared" si="8"/>
        <v>0</v>
      </c>
      <c r="G186" s="93">
        <f t="shared" si="10"/>
        <v>0</v>
      </c>
      <c r="H186" s="59"/>
      <c r="I186" s="59">
        <v>0.17244843443115343</v>
      </c>
      <c r="J186" s="59">
        <v>0.1724484344311534</v>
      </c>
      <c r="K186" s="59">
        <v>0.1724484344311534</v>
      </c>
      <c r="L186" s="57"/>
      <c r="M186" s="59">
        <f t="shared" si="11"/>
        <v>0</v>
      </c>
      <c r="N186" s="59">
        <f t="shared" si="9"/>
        <v>0</v>
      </c>
    </row>
    <row r="187" spans="1:14" s="57" customFormat="1" ht="15.75" x14ac:dyDescent="0.25">
      <c r="A187" s="35" t="s">
        <v>114</v>
      </c>
      <c r="B187" s="72">
        <v>108.65195010473811</v>
      </c>
      <c r="C187" s="26">
        <v>108.68454631959902</v>
      </c>
      <c r="D187" s="26">
        <v>108.68454631959902</v>
      </c>
      <c r="E187" s="26"/>
      <c r="F187" s="26">
        <f t="shared" si="8"/>
        <v>0</v>
      </c>
      <c r="G187" s="92">
        <f t="shared" si="10"/>
        <v>3.0000579676192629E-2</v>
      </c>
      <c r="H187" s="26"/>
      <c r="I187" s="26">
        <v>0.82413416539981044</v>
      </c>
      <c r="J187" s="26">
        <v>0.82438141042673974</v>
      </c>
      <c r="K187" s="26">
        <v>0.82438141042673985</v>
      </c>
      <c r="L187"/>
      <c r="M187" s="26">
        <f t="shared" si="11"/>
        <v>0</v>
      </c>
      <c r="N187" s="26">
        <f t="shared" si="9"/>
        <v>2.4724502692941019E-4</v>
      </c>
    </row>
    <row r="188" spans="1:14" s="4" customFormat="1" ht="15.75" x14ac:dyDescent="0.25">
      <c r="A188" s="64" t="s">
        <v>205</v>
      </c>
      <c r="B188" s="135">
        <v>101.12295408384401</v>
      </c>
      <c r="C188" s="59">
        <v>101.16430822451875</v>
      </c>
      <c r="D188" s="59">
        <v>101.16430822451875</v>
      </c>
      <c r="E188" s="59"/>
      <c r="F188" s="59">
        <f t="shared" si="8"/>
        <v>0</v>
      </c>
      <c r="G188" s="93">
        <f t="shared" si="10"/>
        <v>4.0894909617117392E-2</v>
      </c>
      <c r="H188" s="59"/>
      <c r="I188" s="59">
        <v>0.6045863146397541</v>
      </c>
      <c r="J188" s="59">
        <v>0.60483355966668317</v>
      </c>
      <c r="K188" s="59">
        <v>0.6048335596666834</v>
      </c>
      <c r="L188" s="57"/>
      <c r="M188" s="59">
        <f t="shared" si="11"/>
        <v>0</v>
      </c>
      <c r="N188" s="59">
        <f t="shared" si="9"/>
        <v>2.4724502692929917E-4</v>
      </c>
    </row>
    <row r="189" spans="1:14" s="57" customFormat="1" ht="15.75" x14ac:dyDescent="0.25">
      <c r="A189" s="36" t="s">
        <v>115</v>
      </c>
      <c r="B189" s="72">
        <v>136.6741984315868</v>
      </c>
      <c r="C189" s="26">
        <v>136.6741984315868</v>
      </c>
      <c r="D189" s="26">
        <v>136.6741984315868</v>
      </c>
      <c r="E189" s="26"/>
      <c r="F189" s="26">
        <f t="shared" si="8"/>
        <v>0</v>
      </c>
      <c r="G189" s="92">
        <f t="shared" si="10"/>
        <v>0</v>
      </c>
      <c r="H189" s="26"/>
      <c r="I189" s="26">
        <v>0.21954785076005659</v>
      </c>
      <c r="J189" s="26">
        <v>0.21954785076005651</v>
      </c>
      <c r="K189" s="26">
        <v>0.21954785076005651</v>
      </c>
      <c r="L189"/>
      <c r="M189" s="26">
        <f t="shared" si="11"/>
        <v>0</v>
      </c>
      <c r="N189" s="26">
        <f t="shared" si="9"/>
        <v>0</v>
      </c>
    </row>
    <row r="190" spans="1:14" s="4" customFormat="1" ht="15" customHeight="1" x14ac:dyDescent="0.25">
      <c r="A190" s="61" t="s">
        <v>151</v>
      </c>
      <c r="B190" s="135">
        <v>105.92158456871682</v>
      </c>
      <c r="C190" s="59">
        <v>104.94957109488966</v>
      </c>
      <c r="D190" s="59">
        <v>104.37617412748025</v>
      </c>
      <c r="E190" s="59"/>
      <c r="F190" s="59">
        <f t="shared" si="8"/>
        <v>-0.54635475059824357</v>
      </c>
      <c r="G190" s="93">
        <f t="shared" si="10"/>
        <v>-1.4590137105001344</v>
      </c>
      <c r="H190" s="59"/>
      <c r="I190" s="59">
        <v>0.8805887057441566</v>
      </c>
      <c r="J190" s="59">
        <v>0.87250778351882763</v>
      </c>
      <c r="K190" s="59">
        <v>0.86774079579423313</v>
      </c>
      <c r="L190" s="57"/>
      <c r="M190" s="59">
        <f t="shared" si="11"/>
        <v>-4.7669877245944958E-3</v>
      </c>
      <c r="N190" s="59">
        <f t="shared" si="9"/>
        <v>-1.2847909949923464E-2</v>
      </c>
    </row>
    <row r="191" spans="1:14" s="57" customFormat="1" ht="15.75" x14ac:dyDescent="0.25">
      <c r="A191" s="35" t="s">
        <v>116</v>
      </c>
      <c r="B191" s="72">
        <v>106.89340116630011</v>
      </c>
      <c r="C191" s="26">
        <v>106.50868675389727</v>
      </c>
      <c r="D191" s="26">
        <v>106.50868675389727</v>
      </c>
      <c r="E191" s="26"/>
      <c r="F191" s="26">
        <f t="shared" si="8"/>
        <v>0</v>
      </c>
      <c r="G191" s="92">
        <f t="shared" si="10"/>
        <v>-0.35990473518970889</v>
      </c>
      <c r="H191" s="26"/>
      <c r="I191" s="26">
        <v>0.29088436266039347</v>
      </c>
      <c r="J191" s="26">
        <v>0.28983745606525213</v>
      </c>
      <c r="K191" s="26">
        <v>0.28983745606525213</v>
      </c>
      <c r="L191"/>
      <c r="M191" s="26">
        <f t="shared" si="11"/>
        <v>0</v>
      </c>
      <c r="N191" s="26">
        <f t="shared" si="9"/>
        <v>-1.0469065951413392E-3</v>
      </c>
    </row>
    <row r="192" spans="1:14" s="4" customFormat="1" ht="15.75" x14ac:dyDescent="0.25">
      <c r="A192" s="64" t="s">
        <v>20</v>
      </c>
      <c r="B192" s="135">
        <v>106.89340116630011</v>
      </c>
      <c r="C192" s="59">
        <v>106.50868675389727</v>
      </c>
      <c r="D192" s="59">
        <v>106.50868675389727</v>
      </c>
      <c r="E192" s="59"/>
      <c r="F192" s="59">
        <f t="shared" si="8"/>
        <v>0</v>
      </c>
      <c r="G192" s="93">
        <f t="shared" si="10"/>
        <v>-0.35990473518970889</v>
      </c>
      <c r="H192" s="59"/>
      <c r="I192" s="59">
        <v>0.29088436266039347</v>
      </c>
      <c r="J192" s="59">
        <v>0.28983745606525213</v>
      </c>
      <c r="K192" s="59">
        <v>0.28983745606525213</v>
      </c>
      <c r="L192" s="57"/>
      <c r="M192" s="59">
        <f t="shared" si="11"/>
        <v>0</v>
      </c>
      <c r="N192" s="59">
        <f t="shared" si="9"/>
        <v>-1.0469065951413392E-3</v>
      </c>
    </row>
    <row r="193" spans="1:14" s="57" customFormat="1" ht="15.75" x14ac:dyDescent="0.25">
      <c r="A193" s="35" t="s">
        <v>181</v>
      </c>
      <c r="B193" s="72">
        <v>105.44869398071023</v>
      </c>
      <c r="C193" s="26">
        <v>104.19089798456</v>
      </c>
      <c r="D193" s="26">
        <v>103.33848332003177</v>
      </c>
      <c r="E193" s="26"/>
      <c r="F193" s="26">
        <f t="shared" si="8"/>
        <v>-0.81812776453327185</v>
      </c>
      <c r="G193" s="92">
        <f t="shared" si="10"/>
        <v>-2.0011728747104995</v>
      </c>
      <c r="H193" s="26"/>
      <c r="I193" s="26">
        <v>0.58970434308376318</v>
      </c>
      <c r="J193" s="26">
        <v>0.58267032745357561</v>
      </c>
      <c r="K193" s="26">
        <v>0.577903339728981</v>
      </c>
      <c r="L193"/>
      <c r="M193" s="26">
        <f t="shared" si="11"/>
        <v>-4.7669877245946068E-3</v>
      </c>
      <c r="N193" s="26">
        <f t="shared" si="9"/>
        <v>-1.180100335478218E-2</v>
      </c>
    </row>
    <row r="194" spans="1:14" s="4" customFormat="1" ht="15.75" x14ac:dyDescent="0.25">
      <c r="A194" s="64" t="s">
        <v>204</v>
      </c>
      <c r="B194" s="135">
        <v>105.44869398071023</v>
      </c>
      <c r="C194" s="59">
        <v>104.19089798456</v>
      </c>
      <c r="D194" s="59">
        <v>103.33848332003177</v>
      </c>
      <c r="E194" s="59"/>
      <c r="F194" s="59">
        <f t="shared" si="8"/>
        <v>-0.81812776453327185</v>
      </c>
      <c r="G194" s="93">
        <f t="shared" si="10"/>
        <v>-2.0011728747104995</v>
      </c>
      <c r="H194" s="59"/>
      <c r="I194" s="59">
        <v>0.58970434308376318</v>
      </c>
      <c r="J194" s="59">
        <v>0.58267032745357561</v>
      </c>
      <c r="K194" s="59">
        <v>0.577903339728981</v>
      </c>
      <c r="L194" s="57"/>
      <c r="M194" s="59">
        <f t="shared" si="11"/>
        <v>-4.7669877245946068E-3</v>
      </c>
      <c r="N194" s="59">
        <f t="shared" si="9"/>
        <v>-1.180100335478218E-2</v>
      </c>
    </row>
    <row r="195" spans="1:14" s="57" customFormat="1" ht="15.75" x14ac:dyDescent="0.25">
      <c r="A195" s="33" t="s">
        <v>117</v>
      </c>
      <c r="B195" s="137">
        <v>130.07927276290044</v>
      </c>
      <c r="C195" s="37">
        <v>133.11915518648536</v>
      </c>
      <c r="D195" s="37">
        <v>133.11915518648536</v>
      </c>
      <c r="E195" s="37"/>
      <c r="F195" s="37">
        <f t="shared" si="8"/>
        <v>0</v>
      </c>
      <c r="G195" s="95">
        <f t="shared" si="10"/>
        <v>2.3369460476042159</v>
      </c>
      <c r="H195" s="37"/>
      <c r="I195" s="37">
        <v>3.2498304610512747</v>
      </c>
      <c r="J195" s="37">
        <v>3.3257772455646495</v>
      </c>
      <c r="K195" s="37">
        <v>3.3257772455646499</v>
      </c>
      <c r="L195"/>
      <c r="M195" s="37">
        <f t="shared" si="11"/>
        <v>0</v>
      </c>
      <c r="N195" s="37">
        <f t="shared" si="9"/>
        <v>7.5946784513375221E-2</v>
      </c>
    </row>
    <row r="196" spans="1:14" s="4" customFormat="1" ht="15.75" x14ac:dyDescent="0.25">
      <c r="A196" s="61" t="s">
        <v>135</v>
      </c>
      <c r="B196" s="135">
        <v>134.97133962606898</v>
      </c>
      <c r="C196" s="59">
        <v>140.40183998572448</v>
      </c>
      <c r="D196" s="59">
        <v>140.40183998572448</v>
      </c>
      <c r="E196" s="59"/>
      <c r="F196" s="59">
        <f t="shared" si="8"/>
        <v>0</v>
      </c>
      <c r="G196" s="93">
        <f t="shared" si="10"/>
        <v>4.0234470330519079</v>
      </c>
      <c r="H196" s="59"/>
      <c r="I196" s="59">
        <v>0.90100922067101319</v>
      </c>
      <c r="J196" s="59">
        <v>0.93726084942762489</v>
      </c>
      <c r="K196" s="59">
        <v>0.937260849427625</v>
      </c>
      <c r="L196" s="57"/>
      <c r="M196" s="59">
        <f t="shared" si="11"/>
        <v>0</v>
      </c>
      <c r="N196" s="59">
        <f t="shared" si="9"/>
        <v>3.6251628756611809E-2</v>
      </c>
    </row>
    <row r="197" spans="1:14" s="57" customFormat="1" ht="15.75" x14ac:dyDescent="0.25">
      <c r="A197" s="35" t="s">
        <v>182</v>
      </c>
      <c r="B197" s="72">
        <v>134.97133962606898</v>
      </c>
      <c r="C197" s="26">
        <v>140.40183998572448</v>
      </c>
      <c r="D197" s="26">
        <v>140.40183998572448</v>
      </c>
      <c r="E197" s="26"/>
      <c r="F197" s="26">
        <f t="shared" si="8"/>
        <v>0</v>
      </c>
      <c r="G197" s="92">
        <f t="shared" si="10"/>
        <v>4.0234470330519079</v>
      </c>
      <c r="H197" s="26"/>
      <c r="I197" s="26">
        <v>0.90100922067101319</v>
      </c>
      <c r="J197" s="26">
        <v>0.93726084942762489</v>
      </c>
      <c r="K197" s="26">
        <v>0.937260849427625</v>
      </c>
      <c r="L197"/>
      <c r="M197" s="26">
        <f t="shared" si="11"/>
        <v>0</v>
      </c>
      <c r="N197" s="26">
        <f t="shared" si="9"/>
        <v>3.6251628756611809E-2</v>
      </c>
    </row>
    <row r="198" spans="1:14" s="4" customFormat="1" ht="15.75" x14ac:dyDescent="0.25">
      <c r="A198" s="64" t="s">
        <v>135</v>
      </c>
      <c r="B198" s="135">
        <v>134.97133962606898</v>
      </c>
      <c r="C198" s="59">
        <v>140.40183998572448</v>
      </c>
      <c r="D198" s="59">
        <v>140.40183998572448</v>
      </c>
      <c r="E198" s="59"/>
      <c r="F198" s="59">
        <f t="shared" si="8"/>
        <v>0</v>
      </c>
      <c r="G198" s="93">
        <f t="shared" si="10"/>
        <v>4.0234470330519079</v>
      </c>
      <c r="H198" s="59"/>
      <c r="I198" s="59">
        <v>0.90100922067101319</v>
      </c>
      <c r="J198" s="59">
        <v>0.93726084942762489</v>
      </c>
      <c r="K198" s="59">
        <v>0.937260849427625</v>
      </c>
      <c r="L198" s="57"/>
      <c r="M198" s="59">
        <f t="shared" si="11"/>
        <v>0</v>
      </c>
      <c r="N198" s="59">
        <f t="shared" si="9"/>
        <v>3.6251628756611809E-2</v>
      </c>
    </row>
    <row r="199" spans="1:14" s="57" customFormat="1" ht="15.75" x14ac:dyDescent="0.25">
      <c r="A199" s="34" t="s">
        <v>118</v>
      </c>
      <c r="B199" s="72">
        <v>128.21527648985492</v>
      </c>
      <c r="C199" s="26">
        <v>130.52120292839754</v>
      </c>
      <c r="D199" s="26">
        <v>130.52120292839754</v>
      </c>
      <c r="E199" s="26"/>
      <c r="F199" s="26">
        <f t="shared" ref="F199:F226" si="12">((D199/C199-1)*100)</f>
        <v>0</v>
      </c>
      <c r="G199" s="92">
        <f t="shared" si="10"/>
        <v>1.798480260443136</v>
      </c>
      <c r="H199" s="26"/>
      <c r="I199" s="26">
        <v>2.2071499270713919</v>
      </c>
      <c r="J199" s="26">
        <v>2.246845082828155</v>
      </c>
      <c r="K199" s="26">
        <v>2.2468450828281554</v>
      </c>
      <c r="L199"/>
      <c r="M199" s="26">
        <f t="shared" si="11"/>
        <v>0</v>
      </c>
      <c r="N199" s="26">
        <f t="shared" ref="N199:N225" si="13">K199-I199</f>
        <v>3.9695155756763523E-2</v>
      </c>
    </row>
    <row r="200" spans="1:14" s="4" customFormat="1" ht="15.75" x14ac:dyDescent="0.25">
      <c r="A200" s="58" t="s">
        <v>119</v>
      </c>
      <c r="B200" s="135">
        <v>128.21527648985492</v>
      </c>
      <c r="C200" s="59">
        <v>130.52120292839754</v>
      </c>
      <c r="D200" s="59">
        <v>130.52120292839754</v>
      </c>
      <c r="E200" s="59"/>
      <c r="F200" s="59">
        <f t="shared" si="12"/>
        <v>0</v>
      </c>
      <c r="G200" s="93">
        <f t="shared" ref="G200:G224" si="14">((D200/B200-1)*100)</f>
        <v>1.798480260443136</v>
      </c>
      <c r="H200" s="59"/>
      <c r="I200" s="59">
        <v>2.2071499270713919</v>
      </c>
      <c r="J200" s="59">
        <v>2.246845082828155</v>
      </c>
      <c r="K200" s="59">
        <v>2.2468450828281554</v>
      </c>
      <c r="L200" s="57"/>
      <c r="M200" s="59">
        <f t="shared" ref="M200:M224" si="15">K200-J200</f>
        <v>0</v>
      </c>
      <c r="N200" s="59">
        <f t="shared" si="13"/>
        <v>3.9695155756763523E-2</v>
      </c>
    </row>
    <row r="201" spans="1:14" s="57" customFormat="1" ht="15.75" x14ac:dyDescent="0.25">
      <c r="A201" s="36" t="s">
        <v>118</v>
      </c>
      <c r="B201" s="72">
        <v>128.21527648985492</v>
      </c>
      <c r="C201" s="26">
        <v>130.52120292839754</v>
      </c>
      <c r="D201" s="26">
        <v>130.52120292839754</v>
      </c>
      <c r="E201" s="26"/>
      <c r="F201" s="26">
        <f t="shared" si="12"/>
        <v>0</v>
      </c>
      <c r="G201" s="92">
        <f t="shared" si="14"/>
        <v>1.798480260443136</v>
      </c>
      <c r="H201" s="26"/>
      <c r="I201" s="26">
        <v>2.2071499270713919</v>
      </c>
      <c r="J201" s="26">
        <v>2.246845082828155</v>
      </c>
      <c r="K201" s="26">
        <v>2.2468450828281554</v>
      </c>
      <c r="L201"/>
      <c r="M201" s="26">
        <f t="shared" si="15"/>
        <v>0</v>
      </c>
      <c r="N201" s="26">
        <f t="shared" si="13"/>
        <v>3.9695155756763523E-2</v>
      </c>
    </row>
    <row r="202" spans="1:14" s="4" customFormat="1" ht="15.75" x14ac:dyDescent="0.25">
      <c r="A202" s="61" t="s">
        <v>120</v>
      </c>
      <c r="B202" s="135">
        <v>129.55828833898522</v>
      </c>
      <c r="C202" s="59">
        <v>129.55828833898522</v>
      </c>
      <c r="D202" s="59">
        <v>129.55828833898522</v>
      </c>
      <c r="E202" s="59"/>
      <c r="F202" s="59">
        <f t="shared" si="12"/>
        <v>0</v>
      </c>
      <c r="G202" s="93">
        <f t="shared" si="14"/>
        <v>0</v>
      </c>
      <c r="H202" s="59"/>
      <c r="I202" s="59">
        <v>0.14167131330887009</v>
      </c>
      <c r="J202" s="59">
        <v>0.14167131330887003</v>
      </c>
      <c r="K202" s="59">
        <v>0.14167131330887006</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0.14167131330887009</v>
      </c>
      <c r="J203" s="26">
        <v>0.14167131330887003</v>
      </c>
      <c r="K203" s="26">
        <v>0.14167131330887006</v>
      </c>
      <c r="L203"/>
      <c r="M203" s="26">
        <f t="shared" si="15"/>
        <v>0</v>
      </c>
      <c r="N203" s="26">
        <f t="shared" si="13"/>
        <v>0</v>
      </c>
    </row>
    <row r="204" spans="1:14" s="4" customFormat="1" ht="15.75" x14ac:dyDescent="0.25">
      <c r="A204" s="64" t="s">
        <v>120</v>
      </c>
      <c r="B204" s="135">
        <v>129.55828833898522</v>
      </c>
      <c r="C204" s="59">
        <v>129.55828833898522</v>
      </c>
      <c r="D204" s="59">
        <v>129.55828833898522</v>
      </c>
      <c r="E204" s="59"/>
      <c r="F204" s="59">
        <f t="shared" si="12"/>
        <v>0</v>
      </c>
      <c r="G204" s="93">
        <f t="shared" si="14"/>
        <v>0</v>
      </c>
      <c r="H204" s="59"/>
      <c r="I204" s="59">
        <v>0.14167131330887009</v>
      </c>
      <c r="J204" s="59">
        <v>0.14167131330887003</v>
      </c>
      <c r="K204" s="59">
        <v>0.14167131330887006</v>
      </c>
      <c r="L204" s="57"/>
      <c r="M204" s="59">
        <f t="shared" si="15"/>
        <v>0</v>
      </c>
      <c r="N204" s="59">
        <f t="shared" si="13"/>
        <v>0</v>
      </c>
    </row>
    <row r="205" spans="1:14" s="57" customFormat="1" ht="15.75" x14ac:dyDescent="0.25">
      <c r="A205" s="33" t="s">
        <v>131</v>
      </c>
      <c r="B205" s="137">
        <v>125.21119191220903</v>
      </c>
      <c r="C205" s="37">
        <v>128.45738044625608</v>
      </c>
      <c r="D205" s="37">
        <v>128.4664849401322</v>
      </c>
      <c r="E205" s="37"/>
      <c r="F205" s="37">
        <f t="shared" si="12"/>
        <v>7.0875599708530856E-3</v>
      </c>
      <c r="G205" s="95">
        <f t="shared" si="14"/>
        <v>2.5998418976840298</v>
      </c>
      <c r="H205" s="37"/>
      <c r="I205" s="37">
        <v>3.7868214564432217</v>
      </c>
      <c r="J205" s="37">
        <v>3.8849974757323613</v>
      </c>
      <c r="K205" s="37">
        <v>3.885272827258321</v>
      </c>
      <c r="L205"/>
      <c r="M205" s="37">
        <f t="shared" si="15"/>
        <v>2.7535152595969947E-4</v>
      </c>
      <c r="N205" s="37">
        <f t="shared" si="13"/>
        <v>9.8451370815099359E-2</v>
      </c>
    </row>
    <row r="206" spans="1:14" s="4" customFormat="1" ht="15.75" x14ac:dyDescent="0.25">
      <c r="A206" s="61" t="s">
        <v>122</v>
      </c>
      <c r="B206" s="135">
        <v>125.28396296530876</v>
      </c>
      <c r="C206" s="59">
        <v>128.63578694934395</v>
      </c>
      <c r="D206" s="59">
        <v>128.64518771600194</v>
      </c>
      <c r="E206" s="59"/>
      <c r="F206" s="59">
        <f t="shared" si="12"/>
        <v>7.3080492458021951E-3</v>
      </c>
      <c r="G206" s="93">
        <f t="shared" si="14"/>
        <v>2.6828850805301396</v>
      </c>
      <c r="H206" s="59"/>
      <c r="I206" s="59">
        <v>3.6696081963989817</v>
      </c>
      <c r="J206" s="59">
        <v>3.7677842156881214</v>
      </c>
      <c r="K206" s="59">
        <v>3.7680595672140802</v>
      </c>
      <c r="L206" s="57"/>
      <c r="M206" s="59">
        <f t="shared" si="15"/>
        <v>2.7535152595881129E-4</v>
      </c>
      <c r="N206" s="59">
        <f t="shared" si="13"/>
        <v>9.8451370815098471E-2</v>
      </c>
    </row>
    <row r="207" spans="1:14" s="57" customFormat="1" ht="15.75" x14ac:dyDescent="0.25">
      <c r="A207" s="35" t="s">
        <v>183</v>
      </c>
      <c r="B207" s="72">
        <v>125.28396296530876</v>
      </c>
      <c r="C207" s="26">
        <v>128.63578694934395</v>
      </c>
      <c r="D207" s="26">
        <v>128.64518771600194</v>
      </c>
      <c r="E207" s="26"/>
      <c r="F207" s="26">
        <f t="shared" si="12"/>
        <v>7.3080492458021951E-3</v>
      </c>
      <c r="G207" s="92">
        <f t="shared" si="14"/>
        <v>2.6828850805301396</v>
      </c>
      <c r="H207" s="26"/>
      <c r="I207" s="26">
        <v>3.6696081963989817</v>
      </c>
      <c r="J207" s="26">
        <v>3.7677842156881214</v>
      </c>
      <c r="K207" s="26">
        <v>3.7680595672140802</v>
      </c>
      <c r="L207"/>
      <c r="M207" s="26">
        <f t="shared" si="15"/>
        <v>2.7535152595881129E-4</v>
      </c>
      <c r="N207" s="26">
        <f t="shared" si="13"/>
        <v>9.8451370815098471E-2</v>
      </c>
    </row>
    <row r="208" spans="1:14" s="4" customFormat="1" ht="15.75" x14ac:dyDescent="0.25">
      <c r="A208" s="64" t="s">
        <v>21</v>
      </c>
      <c r="B208" s="135">
        <v>116.91861509468021</v>
      </c>
      <c r="C208" s="59">
        <v>121.02445535954674</v>
      </c>
      <c r="D208" s="59">
        <v>121.06989517247953</v>
      </c>
      <c r="E208" s="59"/>
      <c r="F208" s="59">
        <f t="shared" si="12"/>
        <v>3.7545975974695445E-2</v>
      </c>
      <c r="G208" s="93">
        <f t="shared" si="14"/>
        <v>3.5505723998164429</v>
      </c>
      <c r="H208" s="59"/>
      <c r="I208" s="59">
        <v>0.70849145279069381</v>
      </c>
      <c r="J208" s="59">
        <v>0.73337160324257977</v>
      </c>
      <c r="K208" s="59">
        <v>0.73364695476853847</v>
      </c>
      <c r="L208" s="57"/>
      <c r="M208" s="59">
        <f t="shared" si="15"/>
        <v>2.7535152595870027E-4</v>
      </c>
      <c r="N208" s="59">
        <f t="shared" si="13"/>
        <v>2.5155501977844663E-2</v>
      </c>
    </row>
    <row r="209" spans="1:14" s="57" customFormat="1" ht="15.75" x14ac:dyDescent="0.25">
      <c r="A209" s="36" t="s">
        <v>203</v>
      </c>
      <c r="B209" s="72">
        <v>127.46605964858927</v>
      </c>
      <c r="C209" s="26">
        <v>130.62119887414377</v>
      </c>
      <c r="D209" s="26">
        <v>130.62119887414377</v>
      </c>
      <c r="E209" s="26"/>
      <c r="F209" s="26">
        <f t="shared" si="12"/>
        <v>0</v>
      </c>
      <c r="G209" s="92">
        <f t="shared" si="14"/>
        <v>2.475277916531593</v>
      </c>
      <c r="H209" s="26"/>
      <c r="I209" s="26">
        <v>2.9611167436082879</v>
      </c>
      <c r="J209" s="26">
        <v>3.0344126124455419</v>
      </c>
      <c r="K209" s="26">
        <v>3.0344126124455419</v>
      </c>
      <c r="L209"/>
      <c r="M209" s="26">
        <f t="shared" si="15"/>
        <v>0</v>
      </c>
      <c r="N209" s="26">
        <f t="shared" si="13"/>
        <v>7.329586883725403E-2</v>
      </c>
    </row>
    <row r="210" spans="1:14" s="4" customFormat="1" ht="15.75" x14ac:dyDescent="0.25">
      <c r="A210" s="61" t="s">
        <v>123</v>
      </c>
      <c r="B210" s="135">
        <v>122.97492976527279</v>
      </c>
      <c r="C210" s="59">
        <v>122.97492976527279</v>
      </c>
      <c r="D210" s="59">
        <v>122.97492976527279</v>
      </c>
      <c r="E210" s="59"/>
      <c r="F210" s="59">
        <f t="shared" si="12"/>
        <v>0</v>
      </c>
      <c r="G210" s="93">
        <f t="shared" si="14"/>
        <v>0</v>
      </c>
      <c r="H210" s="59"/>
      <c r="I210" s="59">
        <v>0.11721326004424022</v>
      </c>
      <c r="J210" s="59">
        <v>0.11721326004424018</v>
      </c>
      <c r="K210" s="59">
        <v>0.11721326004424019</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0.11721326004424022</v>
      </c>
      <c r="J211" s="26">
        <v>0.11721326004424018</v>
      </c>
      <c r="K211" s="26">
        <v>0.11721326004424019</v>
      </c>
      <c r="L211"/>
      <c r="M211" s="26">
        <f t="shared" si="15"/>
        <v>0</v>
      </c>
      <c r="N211" s="26">
        <f t="shared" si="13"/>
        <v>0</v>
      </c>
    </row>
    <row r="212" spans="1:14" s="4" customFormat="1" ht="15.75" x14ac:dyDescent="0.25">
      <c r="A212" s="64" t="s">
        <v>123</v>
      </c>
      <c r="B212" s="135">
        <v>122.97492976527279</v>
      </c>
      <c r="C212" s="59">
        <v>122.97492976527279</v>
      </c>
      <c r="D212" s="59">
        <v>122.97492976527279</v>
      </c>
      <c r="E212" s="59"/>
      <c r="F212" s="59">
        <f t="shared" si="12"/>
        <v>0</v>
      </c>
      <c r="G212" s="93">
        <f t="shared" si="14"/>
        <v>0</v>
      </c>
      <c r="H212" s="59"/>
      <c r="I212" s="59">
        <v>0.11721326004424022</v>
      </c>
      <c r="J212" s="59">
        <v>0.11721326004424018</v>
      </c>
      <c r="K212" s="59">
        <v>0.11721326004424019</v>
      </c>
      <c r="L212" s="57"/>
      <c r="M212" s="59">
        <f t="shared" si="15"/>
        <v>0</v>
      </c>
      <c r="N212" s="59">
        <f t="shared" si="13"/>
        <v>0</v>
      </c>
    </row>
    <row r="213" spans="1:14" s="57" customFormat="1" ht="15.75" x14ac:dyDescent="0.25">
      <c r="A213" s="33" t="s">
        <v>132</v>
      </c>
      <c r="B213" s="137">
        <v>98.205793584935364</v>
      </c>
      <c r="C213" s="37">
        <v>97.483477324055258</v>
      </c>
      <c r="D213" s="37">
        <v>97.545769515911459</v>
      </c>
      <c r="E213" s="37"/>
      <c r="F213" s="37">
        <f t="shared" si="12"/>
        <v>6.3900256295879032E-2</v>
      </c>
      <c r="G213" s="95">
        <f t="shared" si="14"/>
        <v>-0.67208261847919726</v>
      </c>
      <c r="H213" s="37"/>
      <c r="I213" s="37">
        <v>7.0522277471043866</v>
      </c>
      <c r="J213" s="37">
        <v>7.0003577036862454</v>
      </c>
      <c r="K213" s="37">
        <v>7.0048309502005308</v>
      </c>
      <c r="L213"/>
      <c r="M213" s="37">
        <f t="shared" si="15"/>
        <v>4.4732465142853783E-3</v>
      </c>
      <c r="N213" s="37">
        <f t="shared" si="13"/>
        <v>-4.7396796903855787E-2</v>
      </c>
    </row>
    <row r="214" spans="1:14" s="4" customFormat="1" ht="15.75" x14ac:dyDescent="0.25">
      <c r="A214" s="61" t="s">
        <v>125</v>
      </c>
      <c r="B214" s="135">
        <v>98.669305785220118</v>
      </c>
      <c r="C214" s="59">
        <v>98.606548092282736</v>
      </c>
      <c r="D214" s="59">
        <v>98.751545469356387</v>
      </c>
      <c r="E214" s="59"/>
      <c r="F214" s="59">
        <f t="shared" si="12"/>
        <v>0.14704639791056628</v>
      </c>
      <c r="G214" s="93">
        <f t="shared" si="14"/>
        <v>8.3348801820171126E-2</v>
      </c>
      <c r="H214" s="59"/>
      <c r="I214" s="59">
        <v>5.1743701240111859</v>
      </c>
      <c r="J214" s="59">
        <v>5.1710790140879626</v>
      </c>
      <c r="K214" s="59">
        <v>5.1786828995112888</v>
      </c>
      <c r="L214" s="57"/>
      <c r="M214" s="59">
        <f t="shared" si="15"/>
        <v>7.6038854233262398E-3</v>
      </c>
      <c r="N214" s="59">
        <f t="shared" si="13"/>
        <v>4.3127755001028945E-3</v>
      </c>
    </row>
    <row r="215" spans="1:14" s="57" customFormat="1" ht="15.75" x14ac:dyDescent="0.25">
      <c r="A215" s="35" t="s">
        <v>184</v>
      </c>
      <c r="B215" s="72">
        <v>120.09215057311731</v>
      </c>
      <c r="C215" s="26">
        <v>123.90868540248772</v>
      </c>
      <c r="D215" s="26">
        <v>123.90868540248772</v>
      </c>
      <c r="E215" s="26"/>
      <c r="F215" s="26">
        <f t="shared" si="12"/>
        <v>0</v>
      </c>
      <c r="G215" s="92">
        <f t="shared" si="14"/>
        <v>3.1780052327789132</v>
      </c>
      <c r="H215" s="26"/>
      <c r="I215" s="26">
        <v>0.13971738065705422</v>
      </c>
      <c r="J215" s="26">
        <v>0.14415760632543703</v>
      </c>
      <c r="K215" s="26">
        <v>0.14415760632543703</v>
      </c>
      <c r="L215"/>
      <c r="M215" s="26">
        <f t="shared" si="15"/>
        <v>0</v>
      </c>
      <c r="N215" s="26">
        <f t="shared" si="13"/>
        <v>4.4402256683828134E-3</v>
      </c>
    </row>
    <row r="216" spans="1:14" s="4" customFormat="1" ht="15.75" x14ac:dyDescent="0.25">
      <c r="A216" s="64" t="s">
        <v>202</v>
      </c>
      <c r="B216" s="135">
        <v>120.09215057311731</v>
      </c>
      <c r="C216" s="59">
        <v>123.90868540248772</v>
      </c>
      <c r="D216" s="59">
        <v>123.90868540248772</v>
      </c>
      <c r="E216" s="59"/>
      <c r="F216" s="59">
        <f t="shared" si="12"/>
        <v>0</v>
      </c>
      <c r="G216" s="93">
        <f t="shared" si="14"/>
        <v>3.1780052327789132</v>
      </c>
      <c r="H216" s="59"/>
      <c r="I216" s="59">
        <v>0.13971738065705422</v>
      </c>
      <c r="J216" s="59">
        <v>0.14415760632543703</v>
      </c>
      <c r="K216" s="59">
        <v>0.14415760632543703</v>
      </c>
      <c r="L216" s="57"/>
      <c r="M216" s="59">
        <f t="shared" si="15"/>
        <v>0</v>
      </c>
      <c r="N216" s="59">
        <f t="shared" si="13"/>
        <v>4.4402256683828134E-3</v>
      </c>
    </row>
    <row r="217" spans="1:14" s="57" customFormat="1" ht="15.75" x14ac:dyDescent="0.25">
      <c r="A217" s="35" t="s">
        <v>185</v>
      </c>
      <c r="B217" s="72">
        <v>98.183255879917027</v>
      </c>
      <c r="C217" s="26">
        <v>98.03248327664538</v>
      </c>
      <c r="D217" s="26">
        <v>98.180770411082904</v>
      </c>
      <c r="E217" s="26"/>
      <c r="F217" s="26">
        <f t="shared" si="12"/>
        <v>0.15126326446210925</v>
      </c>
      <c r="G217" s="92">
        <f t="shared" si="14"/>
        <v>-2.5314589660374587E-3</v>
      </c>
      <c r="H217" s="26"/>
      <c r="I217" s="26">
        <v>5.0346527433541306</v>
      </c>
      <c r="J217" s="26">
        <v>5.0269214077625239</v>
      </c>
      <c r="K217" s="26">
        <v>5.0345252931858511</v>
      </c>
      <c r="L217"/>
      <c r="M217" s="26">
        <f t="shared" si="15"/>
        <v>7.603885423327128E-3</v>
      </c>
      <c r="N217" s="26">
        <f t="shared" si="13"/>
        <v>-1.2745016827953037E-4</v>
      </c>
    </row>
    <row r="218" spans="1:14" s="4" customFormat="1" ht="15.75" x14ac:dyDescent="0.25">
      <c r="A218" s="64" t="s">
        <v>201</v>
      </c>
      <c r="B218" s="135">
        <v>98.183255879917027</v>
      </c>
      <c r="C218" s="59">
        <v>98.03248327664538</v>
      </c>
      <c r="D218" s="59">
        <v>98.180770411082904</v>
      </c>
      <c r="E218" s="59"/>
      <c r="F218" s="59">
        <f t="shared" si="12"/>
        <v>0.15126326446210925</v>
      </c>
      <c r="G218" s="93">
        <f t="shared" si="14"/>
        <v>-2.5314589660374587E-3</v>
      </c>
      <c r="H218" s="59"/>
      <c r="I218" s="59">
        <v>5.0346527433541306</v>
      </c>
      <c r="J218" s="59">
        <v>5.0269214077625239</v>
      </c>
      <c r="K218" s="59">
        <v>5.0345252931858511</v>
      </c>
      <c r="L218" s="57"/>
      <c r="M218" s="59">
        <f t="shared" si="15"/>
        <v>7.603885423327128E-3</v>
      </c>
      <c r="N218" s="59">
        <f t="shared" si="13"/>
        <v>-1.2745016827953037E-4</v>
      </c>
    </row>
    <row r="219" spans="1:14" s="57" customFormat="1" ht="15.75" x14ac:dyDescent="0.25">
      <c r="A219" s="34" t="s">
        <v>134</v>
      </c>
      <c r="B219" s="72">
        <v>87.378190235726791</v>
      </c>
      <c r="C219" s="26">
        <v>76.729768165822989</v>
      </c>
      <c r="D219" s="26">
        <v>76.060709476843456</v>
      </c>
      <c r="E219" s="26"/>
      <c r="F219" s="26">
        <f t="shared" si="12"/>
        <v>-0.87196756222905902</v>
      </c>
      <c r="G219" s="92">
        <f t="shared" si="14"/>
        <v>-12.952294764118266</v>
      </c>
      <c r="H219" s="26"/>
      <c r="I219" s="26">
        <v>0.4088573493767057</v>
      </c>
      <c r="J219" s="26">
        <v>0.35903157922971574</v>
      </c>
      <c r="K219" s="26">
        <v>0.35590094032067388</v>
      </c>
      <c r="L219"/>
      <c r="M219" s="26">
        <f t="shared" si="15"/>
        <v>-3.1306389090418607E-3</v>
      </c>
      <c r="N219" s="26">
        <f t="shared" si="13"/>
        <v>-5.2956409056031828E-2</v>
      </c>
    </row>
    <row r="220" spans="1:14" s="4" customFormat="1" ht="15.75" x14ac:dyDescent="0.25">
      <c r="A220" s="58" t="s">
        <v>126</v>
      </c>
      <c r="B220" s="135">
        <v>87.378190235726791</v>
      </c>
      <c r="C220" s="59">
        <v>76.729768165822989</v>
      </c>
      <c r="D220" s="59">
        <v>76.060709476843456</v>
      </c>
      <c r="E220" s="59"/>
      <c r="F220" s="59">
        <f t="shared" si="12"/>
        <v>-0.87196756222905902</v>
      </c>
      <c r="G220" s="93">
        <f t="shared" si="14"/>
        <v>-12.952294764118266</v>
      </c>
      <c r="H220" s="59"/>
      <c r="I220" s="59">
        <v>0.4088573493767057</v>
      </c>
      <c r="J220" s="59">
        <v>0.35903157922971574</v>
      </c>
      <c r="K220" s="59">
        <v>0.35590094032067388</v>
      </c>
      <c r="L220" s="57"/>
      <c r="M220" s="59">
        <f t="shared" si="15"/>
        <v>-3.1306389090418607E-3</v>
      </c>
      <c r="N220" s="59">
        <f t="shared" si="13"/>
        <v>-5.2956409056031828E-2</v>
      </c>
    </row>
    <row r="221" spans="1:14" s="57" customFormat="1" ht="15.75" x14ac:dyDescent="0.25">
      <c r="A221" s="36" t="s">
        <v>200</v>
      </c>
      <c r="B221" s="72">
        <v>87.378190235726791</v>
      </c>
      <c r="C221" s="26">
        <v>76.729768165822989</v>
      </c>
      <c r="D221" s="26">
        <v>76.060709476843456</v>
      </c>
      <c r="E221" s="26"/>
      <c r="F221" s="26">
        <f t="shared" si="12"/>
        <v>-0.87196756222905902</v>
      </c>
      <c r="G221" s="92">
        <f t="shared" si="14"/>
        <v>-12.952294764118266</v>
      </c>
      <c r="H221" s="26"/>
      <c r="I221" s="26">
        <v>0.4088573493767057</v>
      </c>
      <c r="J221" s="26">
        <v>0.35903157922971574</v>
      </c>
      <c r="K221" s="26">
        <v>0.35590094032067388</v>
      </c>
      <c r="L221"/>
      <c r="M221" s="26">
        <f t="shared" si="15"/>
        <v>-3.1306389090418607E-3</v>
      </c>
      <c r="N221" s="26">
        <f t="shared" si="13"/>
        <v>-5.2956409056031828E-2</v>
      </c>
    </row>
    <row r="222" spans="1:14" s="4" customFormat="1" ht="15.75" x14ac:dyDescent="0.25">
      <c r="A222" s="61" t="s">
        <v>133</v>
      </c>
      <c r="B222" s="135">
        <v>100</v>
      </c>
      <c r="C222" s="59">
        <v>100.08487654320987</v>
      </c>
      <c r="D222" s="59">
        <v>100.08487654320987</v>
      </c>
      <c r="E222" s="59"/>
      <c r="F222" s="59">
        <f t="shared" si="12"/>
        <v>0</v>
      </c>
      <c r="G222" s="93">
        <f t="shared" si="14"/>
        <v>8.4876543209877475E-2</v>
      </c>
      <c r="H222" s="59"/>
      <c r="I222" s="59">
        <v>1.4690002737164956</v>
      </c>
      <c r="J222" s="59">
        <v>1.4702471103685693</v>
      </c>
      <c r="K222" s="59">
        <v>1.470247110368569</v>
      </c>
      <c r="L222" s="57"/>
      <c r="M222" s="59">
        <f t="shared" si="15"/>
        <v>0</v>
      </c>
      <c r="N222" s="59">
        <f t="shared" si="13"/>
        <v>1.2468366520734797E-3</v>
      </c>
    </row>
    <row r="223" spans="1:14" s="57" customFormat="1" ht="15.75" x14ac:dyDescent="0.25">
      <c r="A223" s="35" t="s">
        <v>186</v>
      </c>
      <c r="B223" s="72">
        <v>100</v>
      </c>
      <c r="C223" s="26">
        <v>100.08487654320987</v>
      </c>
      <c r="D223" s="26">
        <v>100.08487654320987</v>
      </c>
      <c r="E223" s="26"/>
      <c r="F223" s="26">
        <f t="shared" si="12"/>
        <v>0</v>
      </c>
      <c r="G223" s="92">
        <f t="shared" si="14"/>
        <v>8.4876543209877475E-2</v>
      </c>
      <c r="H223" s="26"/>
      <c r="I223" s="26">
        <v>1.4690002737164956</v>
      </c>
      <c r="J223" s="26">
        <v>1.4702471103685693</v>
      </c>
      <c r="K223" s="26">
        <v>1.470247110368569</v>
      </c>
      <c r="L223"/>
      <c r="M223" s="26">
        <f t="shared" si="15"/>
        <v>0</v>
      </c>
      <c r="N223" s="26">
        <f t="shared" si="13"/>
        <v>1.2468366520734797E-3</v>
      </c>
    </row>
    <row r="224" spans="1:14" s="4" customFormat="1" ht="15.75" x14ac:dyDescent="0.25">
      <c r="A224" s="64" t="s">
        <v>133</v>
      </c>
      <c r="B224" s="135">
        <v>100</v>
      </c>
      <c r="C224" s="59">
        <v>100.08487654320987</v>
      </c>
      <c r="D224" s="59">
        <v>100.08487654320987</v>
      </c>
      <c r="E224" s="59"/>
      <c r="F224" s="59">
        <f t="shared" si="12"/>
        <v>0</v>
      </c>
      <c r="G224" s="93">
        <f t="shared" si="14"/>
        <v>8.4876543209877475E-2</v>
      </c>
      <c r="H224" s="59"/>
      <c r="I224" s="59">
        <v>1.4690002737164956</v>
      </c>
      <c r="J224" s="59">
        <v>1.4702471103685693</v>
      </c>
      <c r="K224" s="59">
        <v>1.470247110368569</v>
      </c>
      <c r="L224" s="57"/>
      <c r="M224" s="59">
        <f t="shared" si="15"/>
        <v>0</v>
      </c>
      <c r="N224" s="59">
        <f t="shared" si="13"/>
        <v>1.2468366520734797E-3</v>
      </c>
    </row>
    <row r="225" spans="1:14" ht="6.75" customHeight="1" x14ac:dyDescent="0.25">
      <c r="A225" s="44"/>
      <c r="B225" s="138"/>
      <c r="C225" s="43"/>
      <c r="D225" s="43"/>
      <c r="E225" s="43"/>
      <c r="F225" s="43"/>
      <c r="G225" s="88"/>
      <c r="H225" s="43"/>
      <c r="I225" s="43"/>
      <c r="J225" s="43"/>
      <c r="K225" s="43"/>
      <c r="L225" s="29"/>
      <c r="M225" s="43"/>
      <c r="N225" s="177"/>
    </row>
    <row r="226" spans="1:14" x14ac:dyDescent="0.25">
      <c r="A226" s="193" t="s">
        <v>54</v>
      </c>
      <c r="B226" s="194"/>
      <c r="C226" s="194"/>
      <c r="D226" s="194"/>
    </row>
    <row r="227" spans="1:14" ht="409.6" customHeight="1" x14ac:dyDescent="0.25">
      <c r="A227" s="23"/>
      <c r="B227" s="139"/>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sqref="A1:XFD1048576"/>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2" t="s">
        <v>256</v>
      </c>
      <c r="B1" s="130"/>
      <c r="C1" s="143"/>
      <c r="D1" s="143"/>
      <c r="E1" s="87"/>
    </row>
    <row r="2" spans="1:14" x14ac:dyDescent="0.25">
      <c r="A2" s="131"/>
      <c r="B2" s="131"/>
      <c r="C2" s="88"/>
      <c r="D2" s="88"/>
      <c r="E2" s="84"/>
      <c r="F2" s="84"/>
      <c r="G2" s="84"/>
      <c r="H2" s="84"/>
      <c r="I2" s="84"/>
      <c r="J2" s="84"/>
      <c r="K2" s="84"/>
      <c r="L2" s="84"/>
      <c r="M2" s="84"/>
      <c r="N2" s="84"/>
    </row>
    <row r="3" spans="1:14" ht="45" customHeight="1" x14ac:dyDescent="0.25">
      <c r="A3" s="197" t="s">
        <v>56</v>
      </c>
      <c r="B3" s="192" t="s">
        <v>242</v>
      </c>
      <c r="C3" s="192"/>
      <c r="D3" s="192"/>
      <c r="E3" s="102"/>
      <c r="F3" s="189" t="s">
        <v>243</v>
      </c>
      <c r="G3" s="189"/>
      <c r="H3" s="84"/>
      <c r="I3" s="84"/>
      <c r="J3" s="189" t="s">
        <v>244</v>
      </c>
      <c r="K3" s="189"/>
      <c r="L3" s="84"/>
      <c r="M3" s="189" t="s">
        <v>245</v>
      </c>
      <c r="N3" s="189"/>
    </row>
    <row r="4" spans="1:14" ht="33" customHeight="1" x14ac:dyDescent="0.25">
      <c r="A4" s="198"/>
      <c r="B4" s="181">
        <v>43009</v>
      </c>
      <c r="C4" s="182">
        <v>43344</v>
      </c>
      <c r="D4" s="181">
        <v>43374</v>
      </c>
      <c r="E4" s="183"/>
      <c r="F4" s="184" t="s">
        <v>268</v>
      </c>
      <c r="G4" s="184" t="s">
        <v>269</v>
      </c>
      <c r="H4" s="183"/>
      <c r="I4" s="181">
        <v>43009</v>
      </c>
      <c r="J4" s="181">
        <v>43344</v>
      </c>
      <c r="K4" s="181">
        <v>43374</v>
      </c>
      <c r="L4" s="183"/>
      <c r="M4" s="184" t="s">
        <v>267</v>
      </c>
      <c r="N4" s="184" t="s">
        <v>270</v>
      </c>
    </row>
    <row r="5" spans="1:14" s="103" customFormat="1" ht="15.75" x14ac:dyDescent="0.25">
      <c r="A5" s="144" t="s">
        <v>241</v>
      </c>
      <c r="B5" s="91">
        <v>111.06707720222175</v>
      </c>
      <c r="C5" s="91">
        <v>112.64940273113903</v>
      </c>
      <c r="D5" s="91">
        <v>112.63502817149774</v>
      </c>
      <c r="E5" s="91"/>
      <c r="F5" s="91">
        <f t="shared" ref="F5:F68" si="0">((D5/C5-1)*100)</f>
        <v>-1.2760440173487098E-2</v>
      </c>
      <c r="G5" s="91">
        <f>((D5/B5-1)*100)</f>
        <v>1.4117153424512807</v>
      </c>
      <c r="H5" s="91"/>
      <c r="I5" s="91">
        <v>111.06707720222175</v>
      </c>
      <c r="J5" s="91">
        <v>112.64940273113903</v>
      </c>
      <c r="K5" s="91">
        <v>112.63502817149774</v>
      </c>
      <c r="M5" s="91">
        <f>K5-J5</f>
        <v>-1.4374559641296969E-2</v>
      </c>
      <c r="N5" s="56">
        <f>K5-I5</f>
        <v>1.5679509692759837</v>
      </c>
    </row>
    <row r="6" spans="1:14" ht="9.75" customHeight="1" x14ac:dyDescent="0.25">
      <c r="A6" s="141"/>
      <c r="B6" s="141"/>
      <c r="C6" s="141"/>
      <c r="D6" s="141"/>
      <c r="E6" s="141"/>
      <c r="F6" s="141"/>
      <c r="G6" s="141"/>
      <c r="H6" s="141"/>
      <c r="I6" s="141"/>
      <c r="J6" s="141"/>
      <c r="K6" s="141"/>
      <c r="L6" s="141"/>
      <c r="M6" s="141"/>
      <c r="N6"/>
    </row>
    <row r="7" spans="1:14" ht="15.75" x14ac:dyDescent="0.25">
      <c r="A7" s="145" t="s">
        <v>127</v>
      </c>
      <c r="B7" s="90">
        <v>109.37922158420416</v>
      </c>
      <c r="C7" s="90">
        <v>108.5165758023609</v>
      </c>
      <c r="D7" s="90">
        <v>107.53648964039078</v>
      </c>
      <c r="E7" s="90"/>
      <c r="F7" s="90">
        <f t="shared" si="0"/>
        <v>-0.90316723940417898</v>
      </c>
      <c r="G7" s="90">
        <f t="shared" ref="G7:G70" si="1">((D7/B7-1)*100)</f>
        <v>-1.6847184658329017</v>
      </c>
      <c r="H7" s="90"/>
      <c r="I7" s="90">
        <v>26.014877235667765</v>
      </c>
      <c r="J7" s="90">
        <v>25.809704591471892</v>
      </c>
      <c r="K7" s="90">
        <v>25.576599795014722</v>
      </c>
      <c r="M7" s="90">
        <f>K7-J7</f>
        <v>-0.23310479645716953</v>
      </c>
      <c r="N7" s="38">
        <f>K7-I7</f>
        <v>-0.43827744065304231</v>
      </c>
    </row>
    <row r="8" spans="1:14" s="103" customFormat="1" ht="15.75" x14ac:dyDescent="0.25">
      <c r="A8" s="146" t="s">
        <v>57</v>
      </c>
      <c r="B8" s="93">
        <v>109.51879274534167</v>
      </c>
      <c r="C8" s="93">
        <v>108.6628591322719</v>
      </c>
      <c r="D8" s="93">
        <v>107.67176297779599</v>
      </c>
      <c r="E8" s="93"/>
      <c r="F8" s="93">
        <f t="shared" si="0"/>
        <v>-0.91208363408649129</v>
      </c>
      <c r="G8" s="93">
        <f t="shared" si="1"/>
        <v>-1.6864957339700393</v>
      </c>
      <c r="H8" s="93"/>
      <c r="I8" s="93">
        <v>23.682237854602299</v>
      </c>
      <c r="J8" s="93">
        <v>23.497151597674684</v>
      </c>
      <c r="K8" s="93">
        <v>23.2828379234758</v>
      </c>
      <c r="M8" s="93">
        <f t="shared" ref="M8:M71" si="2">K8-J8</f>
        <v>-0.21431367419888403</v>
      </c>
      <c r="N8" s="59">
        <f t="shared" ref="N8:N71" si="3">K8-I8</f>
        <v>-0.3993999311264993</v>
      </c>
    </row>
    <row r="9" spans="1:14" ht="15.75" x14ac:dyDescent="0.25">
      <c r="A9" s="147" t="s">
        <v>58</v>
      </c>
      <c r="B9" s="92">
        <v>121.07339755130045</v>
      </c>
      <c r="C9" s="92">
        <v>107.96027930411944</v>
      </c>
      <c r="D9" s="92">
        <v>108.31781698949524</v>
      </c>
      <c r="E9" s="92"/>
      <c r="F9" s="92">
        <f t="shared" si="0"/>
        <v>0.33117521340291223</v>
      </c>
      <c r="G9" s="92">
        <f t="shared" si="1"/>
        <v>-10.535411427931962</v>
      </c>
      <c r="H9" s="92"/>
      <c r="I9" s="92">
        <v>3.5325024227560653</v>
      </c>
      <c r="J9" s="92">
        <v>3.1499070474307276</v>
      </c>
      <c r="K9" s="92">
        <v>3.1603387588170495</v>
      </c>
      <c r="M9" s="92">
        <f t="shared" si="2"/>
        <v>1.0431711386321929E-2</v>
      </c>
      <c r="N9" s="26">
        <f>K9-I9</f>
        <v>-0.37216366393901579</v>
      </c>
    </row>
    <row r="10" spans="1:14" s="103" customFormat="1" ht="15.75" x14ac:dyDescent="0.25">
      <c r="A10" s="148" t="s">
        <v>6</v>
      </c>
      <c r="B10" s="93">
        <v>142.32260196625546</v>
      </c>
      <c r="C10" s="93">
        <v>109.01960547563667</v>
      </c>
      <c r="D10" s="93">
        <v>109.01960547563667</v>
      </c>
      <c r="E10" s="93"/>
      <c r="F10" s="93">
        <f t="shared" si="0"/>
        <v>0</v>
      </c>
      <c r="G10" s="93">
        <f t="shared" si="1"/>
        <v>-23.399654046877881</v>
      </c>
      <c r="H10" s="93"/>
      <c r="I10" s="93">
        <v>1.0788347813911381</v>
      </c>
      <c r="J10" s="93">
        <v>0.82639117480822044</v>
      </c>
      <c r="K10" s="93">
        <v>0.82639117480822044</v>
      </c>
      <c r="M10" s="93">
        <f t="shared" si="2"/>
        <v>0</v>
      </c>
      <c r="N10" s="59">
        <f t="shared" si="3"/>
        <v>-0.25244360658291765</v>
      </c>
    </row>
    <row r="11" spans="1:14" ht="15.75" x14ac:dyDescent="0.25">
      <c r="A11" s="149" t="s">
        <v>7</v>
      </c>
      <c r="B11" s="92">
        <v>98.985797454530925</v>
      </c>
      <c r="C11" s="92">
        <v>96.643047811478169</v>
      </c>
      <c r="D11" s="92">
        <v>96.895136750163928</v>
      </c>
      <c r="E11" s="92"/>
      <c r="F11" s="92">
        <f t="shared" si="0"/>
        <v>0.2608453938430344</v>
      </c>
      <c r="G11" s="92">
        <f t="shared" si="1"/>
        <v>-2.1120814885866257</v>
      </c>
      <c r="H11" s="92"/>
      <c r="I11" s="92">
        <v>0.44051149736308004</v>
      </c>
      <c r="J11" s="92">
        <v>0.43008567689442101</v>
      </c>
      <c r="K11" s="92">
        <v>0.43120753557217878</v>
      </c>
      <c r="M11" s="92">
        <f t="shared" si="2"/>
        <v>1.1218586777577699E-3</v>
      </c>
      <c r="N11" s="26">
        <f>K11-I11</f>
        <v>-9.3039617909012606E-3</v>
      </c>
    </row>
    <row r="12" spans="1:14" s="103" customFormat="1" ht="15.75" x14ac:dyDescent="0.25">
      <c r="A12" s="148" t="s">
        <v>59</v>
      </c>
      <c r="B12" s="93">
        <v>116.73307365573847</v>
      </c>
      <c r="C12" s="93">
        <v>117.62454239516745</v>
      </c>
      <c r="D12" s="93">
        <v>118.3152446801344</v>
      </c>
      <c r="E12" s="93"/>
      <c r="F12" s="93">
        <f t="shared" si="0"/>
        <v>0.58720932800442327</v>
      </c>
      <c r="G12" s="93">
        <f t="shared" si="1"/>
        <v>1.3553751090817467</v>
      </c>
      <c r="H12" s="93"/>
      <c r="I12" s="93">
        <v>0.38828838089643319</v>
      </c>
      <c r="J12" s="93">
        <v>0.3912536669341633</v>
      </c>
      <c r="K12" s="93">
        <v>0.39355114496256005</v>
      </c>
      <c r="M12" s="93">
        <f t="shared" si="2"/>
        <v>2.2974780283967489E-3</v>
      </c>
      <c r="N12" s="59">
        <f t="shared" si="3"/>
        <v>5.2627640661268571E-3</v>
      </c>
    </row>
    <row r="13" spans="1:14" ht="15.75" x14ac:dyDescent="0.25">
      <c r="A13" s="149" t="s">
        <v>60</v>
      </c>
      <c r="B13" s="92">
        <v>92.983172640360095</v>
      </c>
      <c r="C13" s="92">
        <v>92.812029343128884</v>
      </c>
      <c r="D13" s="92">
        <v>93.334404045827768</v>
      </c>
      <c r="E13" s="92"/>
      <c r="F13" s="92">
        <f t="shared" si="0"/>
        <v>0.56283081664731949</v>
      </c>
      <c r="G13" s="92">
        <f t="shared" si="1"/>
        <v>0.3777365253239573</v>
      </c>
      <c r="H13" s="92"/>
      <c r="I13" s="92">
        <v>0.28578655180195789</v>
      </c>
      <c r="J13" s="92">
        <v>0.28526053777822807</v>
      </c>
      <c r="K13" s="92">
        <v>0.28686607199257774</v>
      </c>
      <c r="M13" s="92">
        <f t="shared" si="2"/>
        <v>1.6055342143496687E-3</v>
      </c>
      <c r="N13" s="26">
        <f>K13-I13</f>
        <v>1.0795201906198537E-3</v>
      </c>
    </row>
    <row r="14" spans="1:14" s="103" customFormat="1" ht="15.75" x14ac:dyDescent="0.25">
      <c r="A14" s="148" t="s">
        <v>61</v>
      </c>
      <c r="B14" s="93">
        <v>124.60907451090203</v>
      </c>
      <c r="C14" s="93">
        <v>113.24091034805744</v>
      </c>
      <c r="D14" s="93">
        <v>113.74404741008661</v>
      </c>
      <c r="E14" s="93"/>
      <c r="F14" s="93">
        <f t="shared" si="0"/>
        <v>0.44430679732503364</v>
      </c>
      <c r="G14" s="93">
        <f t="shared" si="1"/>
        <v>-8.7192904236399258</v>
      </c>
      <c r="H14" s="93"/>
      <c r="I14" s="93">
        <v>1.3390812113034563</v>
      </c>
      <c r="J14" s="93">
        <v>1.2169159910156944</v>
      </c>
      <c r="K14" s="93">
        <v>1.2223228314815127</v>
      </c>
      <c r="M14" s="93">
        <f t="shared" si="2"/>
        <v>5.4068404658182967E-3</v>
      </c>
      <c r="N14" s="59">
        <f t="shared" si="3"/>
        <v>-0.11675837982194359</v>
      </c>
    </row>
    <row r="15" spans="1:14" ht="15.75" x14ac:dyDescent="0.25">
      <c r="A15" s="147" t="s">
        <v>62</v>
      </c>
      <c r="B15" s="92">
        <v>91.802684389272216</v>
      </c>
      <c r="C15" s="92">
        <v>96.7620735142239</v>
      </c>
      <c r="D15" s="92">
        <v>96.900584887463793</v>
      </c>
      <c r="E15" s="92"/>
      <c r="F15" s="92">
        <f t="shared" si="0"/>
        <v>0.14314634671355186</v>
      </c>
      <c r="G15" s="92">
        <f t="shared" si="1"/>
        <v>5.5531061342115828</v>
      </c>
      <c r="H15" s="92"/>
      <c r="I15" s="92">
        <v>1.1886872318526291</v>
      </c>
      <c r="J15" s="92">
        <v>1.2529028108396392</v>
      </c>
      <c r="K15" s="92">
        <v>1.2546962954412273</v>
      </c>
      <c r="M15" s="92">
        <f t="shared" si="2"/>
        <v>1.7934846015881245E-3</v>
      </c>
      <c r="N15" s="26">
        <f t="shared" si="3"/>
        <v>6.6009063588598149E-2</v>
      </c>
    </row>
    <row r="16" spans="1:14" s="103" customFormat="1" ht="15.75" x14ac:dyDescent="0.25">
      <c r="A16" s="148" t="s">
        <v>188</v>
      </c>
      <c r="B16" s="93">
        <v>117.27142094154719</v>
      </c>
      <c r="C16" s="93">
        <v>114.42706809393296</v>
      </c>
      <c r="D16" s="93">
        <v>114.4740793122609</v>
      </c>
      <c r="E16" s="93"/>
      <c r="F16" s="93">
        <f t="shared" si="0"/>
        <v>4.1084001461388908E-2</v>
      </c>
      <c r="G16" s="93">
        <f t="shared" si="1"/>
        <v>-2.3853566425877992</v>
      </c>
      <c r="H16" s="93"/>
      <c r="I16" s="93">
        <v>0.18540736571491187</v>
      </c>
      <c r="J16" s="93">
        <v>0.18091041356403173</v>
      </c>
      <c r="K16" s="93">
        <v>0.1809847388009842</v>
      </c>
      <c r="M16" s="93">
        <f t="shared" si="2"/>
        <v>7.4325236952471618E-5</v>
      </c>
      <c r="N16" s="59">
        <f>K16-I16</f>
        <v>-4.4226269139276686E-3</v>
      </c>
    </row>
    <row r="17" spans="1:14" ht="15.75" x14ac:dyDescent="0.25">
      <c r="A17" s="149" t="s">
        <v>187</v>
      </c>
      <c r="B17" s="92">
        <v>85.669253132404123</v>
      </c>
      <c r="C17" s="92">
        <v>91.97647291445837</v>
      </c>
      <c r="D17" s="92">
        <v>92.128789707346186</v>
      </c>
      <c r="E17" s="92"/>
      <c r="F17" s="92">
        <f t="shared" si="0"/>
        <v>0.16560408119745684</v>
      </c>
      <c r="G17" s="92">
        <f t="shared" si="1"/>
        <v>7.5400874161452913</v>
      </c>
      <c r="H17" s="92"/>
      <c r="I17" s="92">
        <v>0.72146130490643046</v>
      </c>
      <c r="J17" s="92">
        <v>0.77457738620644745</v>
      </c>
      <c r="K17" s="92">
        <v>0.77586011797003784</v>
      </c>
      <c r="M17" s="92">
        <f t="shared" si="2"/>
        <v>1.2827317635903945E-3</v>
      </c>
      <c r="N17" s="26">
        <f t="shared" si="3"/>
        <v>5.4398813063607387E-2</v>
      </c>
    </row>
    <row r="18" spans="1:14" s="103" customFormat="1" ht="15.75" x14ac:dyDescent="0.25">
      <c r="A18" s="148" t="s">
        <v>189</v>
      </c>
      <c r="B18" s="93">
        <v>95.667909730422153</v>
      </c>
      <c r="C18" s="93">
        <v>100.96237915318014</v>
      </c>
      <c r="D18" s="93">
        <v>101.11053162460804</v>
      </c>
      <c r="E18" s="93"/>
      <c r="F18" s="93">
        <f t="shared" si="0"/>
        <v>0.14674027362522324</v>
      </c>
      <c r="G18" s="93">
        <f t="shared" si="1"/>
        <v>5.6890778836104827</v>
      </c>
      <c r="H18" s="93"/>
      <c r="I18" s="93">
        <v>0.28181856123128673</v>
      </c>
      <c r="J18" s="93">
        <v>0.29741501106915991</v>
      </c>
      <c r="K18" s="93">
        <v>0.29785143867020525</v>
      </c>
      <c r="M18" s="93">
        <f t="shared" si="2"/>
        <v>4.3642760104534162E-4</v>
      </c>
      <c r="N18" s="59">
        <f t="shared" si="3"/>
        <v>1.6032877438918514E-2</v>
      </c>
    </row>
    <row r="19" spans="1:14" ht="15.75" x14ac:dyDescent="0.25">
      <c r="A19" s="147" t="s">
        <v>63</v>
      </c>
      <c r="B19" s="92">
        <v>99.585395970817203</v>
      </c>
      <c r="C19" s="92">
        <v>98.308048254311331</v>
      </c>
      <c r="D19" s="92">
        <v>100.56598013910141</v>
      </c>
      <c r="E19" s="92"/>
      <c r="F19" s="92">
        <f t="shared" si="0"/>
        <v>2.2967925056848637</v>
      </c>
      <c r="G19" s="92">
        <f t="shared" si="1"/>
        <v>0.98466663583038905</v>
      </c>
      <c r="H19" s="92"/>
      <c r="I19" s="92">
        <v>7.6112345666911549</v>
      </c>
      <c r="J19" s="92">
        <v>7.5136078715439796</v>
      </c>
      <c r="K19" s="92">
        <v>7.6861798540441493</v>
      </c>
      <c r="M19" s="92">
        <f t="shared" si="2"/>
        <v>0.1725719825001697</v>
      </c>
      <c r="N19" s="26">
        <f t="shared" si="3"/>
        <v>7.4945287352994328E-2</v>
      </c>
    </row>
    <row r="20" spans="1:14" s="103" customFormat="1" ht="15.75" x14ac:dyDescent="0.25">
      <c r="A20" s="148" t="s">
        <v>190</v>
      </c>
      <c r="B20" s="93">
        <v>105.25806737349232</v>
      </c>
      <c r="C20" s="93">
        <v>107.61237268328655</v>
      </c>
      <c r="D20" s="93">
        <v>113.91274333384003</v>
      </c>
      <c r="E20" s="93"/>
      <c r="F20" s="93">
        <f t="shared" si="0"/>
        <v>5.8546898404480574</v>
      </c>
      <c r="G20" s="93">
        <f t="shared" si="1"/>
        <v>8.2223397942866363</v>
      </c>
      <c r="H20" s="93"/>
      <c r="I20" s="93">
        <v>3.9740804016162481</v>
      </c>
      <c r="J20" s="93">
        <v>4.0629685868598111</v>
      </c>
      <c r="K20" s="93">
        <v>4.3008427959352895</v>
      </c>
      <c r="M20" s="93">
        <f t="shared" si="2"/>
        <v>0.2378742090754784</v>
      </c>
      <c r="N20" s="59">
        <f t="shared" si="3"/>
        <v>0.32676239431904142</v>
      </c>
    </row>
    <row r="21" spans="1:14" ht="15.75" x14ac:dyDescent="0.25">
      <c r="A21" s="149" t="s">
        <v>191</v>
      </c>
      <c r="B21" s="92">
        <v>118.44197741766948</v>
      </c>
      <c r="C21" s="92">
        <v>97.699086125309279</v>
      </c>
      <c r="D21" s="92">
        <v>97.572659729879632</v>
      </c>
      <c r="E21" s="92"/>
      <c r="F21" s="92">
        <f t="shared" si="0"/>
        <v>-0.12940386695888817</v>
      </c>
      <c r="G21" s="92">
        <f t="shared" si="1"/>
        <v>-17.619865982308824</v>
      </c>
      <c r="H21" s="92"/>
      <c r="I21" s="92">
        <v>0.82988653043961857</v>
      </c>
      <c r="J21" s="92">
        <v>0.68454746686421708</v>
      </c>
      <c r="K21" s="92">
        <v>0.68366163597092555</v>
      </c>
      <c r="M21" s="92">
        <f t="shared" si="2"/>
        <v>-8.858308932915282E-4</v>
      </c>
      <c r="N21" s="26">
        <f t="shared" si="3"/>
        <v>-0.14622489446869302</v>
      </c>
    </row>
    <row r="22" spans="1:14" s="103" customFormat="1" ht="15.75" x14ac:dyDescent="0.25">
      <c r="A22" s="148" t="s">
        <v>192</v>
      </c>
      <c r="B22" s="93">
        <v>88.649786082759604</v>
      </c>
      <c r="C22" s="93">
        <v>87.349508436472149</v>
      </c>
      <c r="D22" s="93">
        <v>85.315324154582314</v>
      </c>
      <c r="E22" s="93"/>
      <c r="F22" s="93">
        <f t="shared" si="0"/>
        <v>-2.3287873261121583</v>
      </c>
      <c r="G22" s="93">
        <f t="shared" si="1"/>
        <v>-3.7613874500096123</v>
      </c>
      <c r="H22" s="93"/>
      <c r="I22" s="93">
        <v>2.8072676346352878</v>
      </c>
      <c r="J22" s="93">
        <v>2.7660918178199507</v>
      </c>
      <c r="K22" s="93">
        <v>2.7016754221379347</v>
      </c>
      <c r="M22" s="93">
        <f t="shared" si="2"/>
        <v>-6.441639568201607E-2</v>
      </c>
      <c r="N22" s="59">
        <f t="shared" si="3"/>
        <v>-0.10559221249735318</v>
      </c>
    </row>
    <row r="23" spans="1:14" ht="15.75" x14ac:dyDescent="0.25">
      <c r="A23" s="147" t="s">
        <v>152</v>
      </c>
      <c r="B23" s="92">
        <v>102.68135504480398</v>
      </c>
      <c r="C23" s="92">
        <v>103.12953047970065</v>
      </c>
      <c r="D23" s="92">
        <v>102.19446885548422</v>
      </c>
      <c r="E23" s="92"/>
      <c r="F23" s="92">
        <f t="shared" si="0"/>
        <v>-0.90668659099585325</v>
      </c>
      <c r="G23" s="92">
        <f t="shared" si="1"/>
        <v>-0.47417195566548109</v>
      </c>
      <c r="H23" s="92"/>
      <c r="I23" s="92">
        <v>3.6829372826534064</v>
      </c>
      <c r="J23" s="92">
        <v>3.6990122752129637</v>
      </c>
      <c r="K23" s="92">
        <v>3.6654738269143174</v>
      </c>
      <c r="M23" s="92">
        <f t="shared" si="2"/>
        <v>-3.3538448298646273E-2</v>
      </c>
      <c r="N23" s="26">
        <f t="shared" si="3"/>
        <v>-1.7463455739088918E-2</v>
      </c>
    </row>
    <row r="24" spans="1:14" s="103" customFormat="1" ht="15.75" x14ac:dyDescent="0.25">
      <c r="A24" s="148" t="s">
        <v>64</v>
      </c>
      <c r="B24" s="93">
        <v>104.71108030837043</v>
      </c>
      <c r="C24" s="93">
        <v>103.28977217045977</v>
      </c>
      <c r="D24" s="93">
        <v>103.82899479238827</v>
      </c>
      <c r="E24" s="93"/>
      <c r="F24" s="93">
        <f t="shared" si="0"/>
        <v>0.52204841834544435</v>
      </c>
      <c r="G24" s="93">
        <f t="shared" si="1"/>
        <v>-0.84239940356306553</v>
      </c>
      <c r="H24" s="93"/>
      <c r="I24" s="93">
        <v>0.10493287596975184</v>
      </c>
      <c r="J24" s="93">
        <v>0.10350855726240053</v>
      </c>
      <c r="K24" s="93">
        <v>0.10404892204844109</v>
      </c>
      <c r="M24" s="93">
        <f t="shared" si="2"/>
        <v>5.403647860405536E-4</v>
      </c>
      <c r="N24" s="59">
        <f t="shared" si="3"/>
        <v>-8.8395392131075667E-4</v>
      </c>
    </row>
    <row r="25" spans="1:14" ht="15.75" x14ac:dyDescent="0.25">
      <c r="A25" s="149" t="s">
        <v>65</v>
      </c>
      <c r="B25" s="92">
        <v>103.77328007674427</v>
      </c>
      <c r="C25" s="92">
        <v>103.39261087852493</v>
      </c>
      <c r="D25" s="92">
        <v>103.48157820957499</v>
      </c>
      <c r="E25" s="92"/>
      <c r="F25" s="92">
        <f t="shared" si="0"/>
        <v>8.6048055363052711E-2</v>
      </c>
      <c r="G25" s="92">
        <f t="shared" si="1"/>
        <v>-0.28109535224631887</v>
      </c>
      <c r="H25" s="92"/>
      <c r="I25" s="92">
        <v>2.3849049705899161</v>
      </c>
      <c r="J25" s="92">
        <v>2.3761564771211523</v>
      </c>
      <c r="K25" s="92">
        <v>2.3782011135620982</v>
      </c>
      <c r="M25" s="92">
        <f t="shared" si="2"/>
        <v>2.0446364409458795E-3</v>
      </c>
      <c r="N25" s="26">
        <f t="shared" si="3"/>
        <v>-6.7038570278179499E-3</v>
      </c>
    </row>
    <row r="26" spans="1:14" s="103" customFormat="1" ht="15.75" x14ac:dyDescent="0.25">
      <c r="A26" s="148" t="s">
        <v>193</v>
      </c>
      <c r="B26" s="93">
        <v>101.08979334835759</v>
      </c>
      <c r="C26" s="93">
        <v>100.10449605818802</v>
      </c>
      <c r="D26" s="93">
        <v>100.89608223809584</v>
      </c>
      <c r="E26" s="93"/>
      <c r="F26" s="93">
        <f t="shared" si="0"/>
        <v>0.79075986701706569</v>
      </c>
      <c r="G26" s="93">
        <f t="shared" si="1"/>
        <v>-0.19162281754223631</v>
      </c>
      <c r="H26" s="93"/>
      <c r="I26" s="93">
        <v>0.23369225174440345</v>
      </c>
      <c r="J26" s="93">
        <v>0.23141451098788704</v>
      </c>
      <c r="K26" s="93">
        <v>0.23324444406723308</v>
      </c>
      <c r="M26" s="93">
        <f t="shared" si="2"/>
        <v>1.8299330793460356E-3</v>
      </c>
      <c r="N26" s="59">
        <f t="shared" si="3"/>
        <v>-4.4780767717036984E-4</v>
      </c>
    </row>
    <row r="27" spans="1:14" ht="15.75" x14ac:dyDescent="0.25">
      <c r="A27" s="149" t="s">
        <v>194</v>
      </c>
      <c r="B27" s="92">
        <v>100.18268993631078</v>
      </c>
      <c r="C27" s="92">
        <v>105.77521437605455</v>
      </c>
      <c r="D27" s="92">
        <v>104.7995991256473</v>
      </c>
      <c r="E27" s="92"/>
      <c r="F27" s="92">
        <f t="shared" si="0"/>
        <v>-0.92234769379782033</v>
      </c>
      <c r="G27" s="92">
        <f t="shared" si="1"/>
        <v>4.6084899419966074</v>
      </c>
      <c r="H27" s="92"/>
      <c r="I27" s="92">
        <v>2.9203424289847794E-2</v>
      </c>
      <c r="J27" s="92">
        <v>3.0833654663667949E-2</v>
      </c>
      <c r="K27" s="92">
        <v>3.0549261160964025E-2</v>
      </c>
      <c r="M27" s="92">
        <f t="shared" si="2"/>
        <v>-2.8439350270392447E-4</v>
      </c>
      <c r="N27" s="26">
        <f t="shared" si="3"/>
        <v>1.3458368711162308E-3</v>
      </c>
    </row>
    <row r="28" spans="1:14" s="103" customFormat="1" ht="15.75" x14ac:dyDescent="0.25">
      <c r="A28" s="148" t="s">
        <v>66</v>
      </c>
      <c r="B28" s="93">
        <v>102.84013540256684</v>
      </c>
      <c r="C28" s="93">
        <v>103.10538873102931</v>
      </c>
      <c r="D28" s="93">
        <v>103.0053903730779</v>
      </c>
      <c r="E28" s="93"/>
      <c r="F28" s="93">
        <f t="shared" si="0"/>
        <v>-9.698654860055278E-2</v>
      </c>
      <c r="G28" s="93">
        <f t="shared" si="1"/>
        <v>0.16069112498167115</v>
      </c>
      <c r="H28" s="93"/>
      <c r="I28" s="93">
        <v>0.5878137081697401</v>
      </c>
      <c r="J28" s="93">
        <v>0.58932984330508931</v>
      </c>
      <c r="K28" s="93">
        <v>0.58875827263019476</v>
      </c>
      <c r="M28" s="93">
        <f t="shared" si="2"/>
        <v>-5.7157067489455038E-4</v>
      </c>
      <c r="N28" s="59">
        <f t="shared" si="3"/>
        <v>9.4456446045465547E-4</v>
      </c>
    </row>
    <row r="29" spans="1:14" ht="15.75" x14ac:dyDescent="0.25">
      <c r="A29" s="149" t="s">
        <v>8</v>
      </c>
      <c r="B29" s="92">
        <v>96.052726171102506</v>
      </c>
      <c r="C29" s="92">
        <v>103.17249910814145</v>
      </c>
      <c r="D29" s="92">
        <v>92.765338753472776</v>
      </c>
      <c r="E29" s="92"/>
      <c r="F29" s="92">
        <f t="shared" si="0"/>
        <v>-10.087145745844817</v>
      </c>
      <c r="G29" s="92">
        <f t="shared" si="1"/>
        <v>-3.4224821602395483</v>
      </c>
      <c r="H29" s="92"/>
      <c r="I29" s="92">
        <v>0.34239005188974692</v>
      </c>
      <c r="J29" s="92">
        <v>0.36776923187276533</v>
      </c>
      <c r="K29" s="92">
        <v>0.33067181344538554</v>
      </c>
      <c r="M29" s="92">
        <f t="shared" si="2"/>
        <v>-3.7097418427379791E-2</v>
      </c>
      <c r="N29" s="26">
        <f t="shared" si="3"/>
        <v>-1.1718238444361373E-2</v>
      </c>
    </row>
    <row r="30" spans="1:14" s="103" customFormat="1" ht="15.75" x14ac:dyDescent="0.25">
      <c r="A30" s="150" t="s">
        <v>153</v>
      </c>
      <c r="B30" s="93">
        <v>89.395384197147848</v>
      </c>
      <c r="C30" s="93">
        <v>89.453934372662943</v>
      </c>
      <c r="D30" s="93">
        <v>88.915847622109496</v>
      </c>
      <c r="E30" s="93"/>
      <c r="F30" s="93">
        <f t="shared" si="0"/>
        <v>-0.60152385060202596</v>
      </c>
      <c r="G30" s="93">
        <f t="shared" si="1"/>
        <v>-0.53642207519440932</v>
      </c>
      <c r="H30" s="93"/>
      <c r="I30" s="93">
        <v>0.52497809871759804</v>
      </c>
      <c r="J30" s="93">
        <v>0.52532193704994101</v>
      </c>
      <c r="K30" s="93">
        <v>0.52216200030614102</v>
      </c>
      <c r="M30" s="93">
        <f t="shared" si="2"/>
        <v>-3.1599367437999959E-3</v>
      </c>
      <c r="N30" s="59">
        <f t="shared" si="3"/>
        <v>-2.8160984114570242E-3</v>
      </c>
    </row>
    <row r="31" spans="1:14" ht="15.75" x14ac:dyDescent="0.25">
      <c r="A31" s="149" t="s">
        <v>195</v>
      </c>
      <c r="B31" s="92">
        <v>81.453306974104947</v>
      </c>
      <c r="C31" s="92">
        <v>84.089009576146552</v>
      </c>
      <c r="D31" s="92">
        <v>83.566035249973538</v>
      </c>
      <c r="E31" s="92"/>
      <c r="F31" s="92">
        <f t="shared" si="0"/>
        <v>-0.621929463563764</v>
      </c>
      <c r="G31" s="92">
        <f t="shared" si="1"/>
        <v>2.593790668978313</v>
      </c>
      <c r="H31" s="92"/>
      <c r="I31" s="92">
        <v>1.4347788411866206E-2</v>
      </c>
      <c r="J31" s="92">
        <v>1.4812060577792144E-2</v>
      </c>
      <c r="K31" s="92">
        <v>1.4719940008897942E-2</v>
      </c>
      <c r="M31" s="92">
        <f t="shared" si="2"/>
        <v>-9.2120568894201935E-5</v>
      </c>
      <c r="N31" s="26">
        <f t="shared" si="3"/>
        <v>3.7215159703173593E-4</v>
      </c>
    </row>
    <row r="32" spans="1:14" s="103" customFormat="1" ht="15.75" x14ac:dyDescent="0.25">
      <c r="A32" s="148" t="s">
        <v>67</v>
      </c>
      <c r="B32" s="93">
        <v>135.96921148633163</v>
      </c>
      <c r="C32" s="93">
        <v>140.01876445522359</v>
      </c>
      <c r="D32" s="93">
        <v>137.03873253054999</v>
      </c>
      <c r="E32" s="93"/>
      <c r="F32" s="93">
        <f t="shared" si="0"/>
        <v>-2.128308970778392</v>
      </c>
      <c r="G32" s="93">
        <f t="shared" si="1"/>
        <v>0.78659060571655282</v>
      </c>
      <c r="H32" s="93"/>
      <c r="I32" s="93">
        <v>4.5721997729161711E-2</v>
      </c>
      <c r="J32" s="93">
        <v>4.7083729915616365E-2</v>
      </c>
      <c r="K32" s="93">
        <v>4.6081642668045236E-2</v>
      </c>
      <c r="M32" s="93">
        <f t="shared" si="2"/>
        <v>-1.002087247571129E-3</v>
      </c>
      <c r="N32" s="59">
        <f t="shared" si="3"/>
        <v>3.5964493888352572E-4</v>
      </c>
    </row>
    <row r="33" spans="1:14" ht="15.75" x14ac:dyDescent="0.25">
      <c r="A33" s="149" t="s">
        <v>68</v>
      </c>
      <c r="B33" s="92">
        <v>86.734574317374523</v>
      </c>
      <c r="C33" s="92">
        <v>86.458057345451195</v>
      </c>
      <c r="D33" s="92">
        <v>86.072669271457684</v>
      </c>
      <c r="E33" s="92"/>
      <c r="F33" s="92">
        <f t="shared" si="0"/>
        <v>-0.44575148439162104</v>
      </c>
      <c r="G33" s="92">
        <f t="shared" si="1"/>
        <v>-0.76313863430611528</v>
      </c>
      <c r="H33" s="92"/>
      <c r="I33" s="92">
        <v>0.46490831257657</v>
      </c>
      <c r="J33" s="92">
        <v>0.46342614655653241</v>
      </c>
      <c r="K33" s="92">
        <v>0.46136041762919777</v>
      </c>
      <c r="M33" s="92">
        <f t="shared" si="2"/>
        <v>-2.0657289273346424E-3</v>
      </c>
      <c r="N33" s="26">
        <f t="shared" si="3"/>
        <v>-3.5478949473722321E-3</v>
      </c>
    </row>
    <row r="34" spans="1:14" s="103" customFormat="1" ht="15.75" x14ac:dyDescent="0.25">
      <c r="A34" s="150" t="s">
        <v>69</v>
      </c>
      <c r="B34" s="93">
        <v>131.41784511420167</v>
      </c>
      <c r="C34" s="93">
        <v>130.37158191582498</v>
      </c>
      <c r="D34" s="93">
        <v>132.05558648032189</v>
      </c>
      <c r="E34" s="93"/>
      <c r="F34" s="93">
        <f t="shared" si="0"/>
        <v>1.291696042765067</v>
      </c>
      <c r="G34" s="93">
        <f t="shared" si="1"/>
        <v>0.48527760104879469</v>
      </c>
      <c r="H34" s="93"/>
      <c r="I34" s="93">
        <v>1.6360659042196444</v>
      </c>
      <c r="J34" s="93">
        <v>1.6230406142050628</v>
      </c>
      <c r="K34" s="93">
        <v>1.6440053655912197</v>
      </c>
      <c r="M34" s="93">
        <f t="shared" si="2"/>
        <v>2.0964751386156832E-2</v>
      </c>
      <c r="N34" s="59">
        <f t="shared" si="3"/>
        <v>7.9394613715753071E-3</v>
      </c>
    </row>
    <row r="35" spans="1:14" ht="15.75" x14ac:dyDescent="0.25">
      <c r="A35" s="149" t="s">
        <v>70</v>
      </c>
      <c r="B35" s="92">
        <v>112.6392526871591</v>
      </c>
      <c r="C35" s="92">
        <v>99.557855937409329</v>
      </c>
      <c r="D35" s="92">
        <v>94.683526514071801</v>
      </c>
      <c r="E35" s="92"/>
      <c r="F35" s="92">
        <f t="shared" si="0"/>
        <v>-4.8959766935940729</v>
      </c>
      <c r="G35" s="92">
        <f t="shared" si="1"/>
        <v>-15.94091379757019</v>
      </c>
      <c r="H35" s="92"/>
      <c r="I35" s="92">
        <v>0.2424184874732617</v>
      </c>
      <c r="J35" s="92">
        <v>0.21426513650138077</v>
      </c>
      <c r="K35" s="92">
        <v>0.20377476535577566</v>
      </c>
      <c r="M35" s="92">
        <f t="shared" si="2"/>
        <v>-1.049037114560511E-2</v>
      </c>
      <c r="N35" s="26">
        <f t="shared" si="3"/>
        <v>-3.864372211748604E-2</v>
      </c>
    </row>
    <row r="36" spans="1:14" s="103" customFormat="1" ht="15.75" x14ac:dyDescent="0.25">
      <c r="A36" s="148" t="s">
        <v>9</v>
      </c>
      <c r="B36" s="93">
        <v>115.25773892815633</v>
      </c>
      <c r="C36" s="93">
        <v>113.8690789190652</v>
      </c>
      <c r="D36" s="93">
        <v>124.1898488958755</v>
      </c>
      <c r="E36" s="93"/>
      <c r="F36" s="93">
        <f t="shared" si="0"/>
        <v>9.0637160454648082</v>
      </c>
      <c r="G36" s="93">
        <f t="shared" si="1"/>
        <v>7.7496834926519043</v>
      </c>
      <c r="H36" s="93"/>
      <c r="I36" s="93">
        <v>0.31691074590482865</v>
      </c>
      <c r="J36" s="93">
        <v>0.31309250963382579</v>
      </c>
      <c r="K36" s="93">
        <v>0.34147032566665531</v>
      </c>
      <c r="M36" s="93">
        <f t="shared" si="2"/>
        <v>2.8377816032829517E-2</v>
      </c>
      <c r="N36" s="59">
        <f t="shared" si="3"/>
        <v>2.4559579761826655E-2</v>
      </c>
    </row>
    <row r="37" spans="1:14" ht="15.75" x14ac:dyDescent="0.25">
      <c r="A37" s="149" t="s">
        <v>10</v>
      </c>
      <c r="B37" s="92">
        <v>96.984400966768163</v>
      </c>
      <c r="C37" s="92">
        <v>97.967870343350512</v>
      </c>
      <c r="D37" s="92">
        <v>101.03349789864761</v>
      </c>
      <c r="E37" s="92"/>
      <c r="F37" s="92">
        <f t="shared" si="0"/>
        <v>3.1292173082388297</v>
      </c>
      <c r="G37" s="92">
        <f t="shared" si="1"/>
        <v>4.1749981352845245</v>
      </c>
      <c r="H37" s="92"/>
      <c r="I37" s="92">
        <v>0.15468195991324898</v>
      </c>
      <c r="J37" s="92">
        <v>0.15625051082626176</v>
      </c>
      <c r="K37" s="92">
        <v>0.16113992885524872</v>
      </c>
      <c r="M37" s="92">
        <f t="shared" si="2"/>
        <v>4.8894180289869582E-3</v>
      </c>
      <c r="N37" s="26">
        <f t="shared" si="3"/>
        <v>6.4579689419997366E-3</v>
      </c>
    </row>
    <row r="38" spans="1:14" s="103" customFormat="1" ht="15.75" x14ac:dyDescent="0.25">
      <c r="A38" s="148" t="s">
        <v>196</v>
      </c>
      <c r="B38" s="93">
        <v>134.97278941951424</v>
      </c>
      <c r="C38" s="93">
        <v>139.80843391355242</v>
      </c>
      <c r="D38" s="93">
        <v>136.53404869098406</v>
      </c>
      <c r="E38" s="93"/>
      <c r="F38" s="93">
        <f t="shared" si="0"/>
        <v>-2.3420512846835884</v>
      </c>
      <c r="G38" s="93">
        <f t="shared" si="1"/>
        <v>1.1567214978548179</v>
      </c>
      <c r="H38" s="93"/>
      <c r="I38" s="93">
        <v>0.40145306829687849</v>
      </c>
      <c r="J38" s="93">
        <v>0.41583585113535698</v>
      </c>
      <c r="K38" s="93">
        <v>0.40609676224166646</v>
      </c>
      <c r="M38" s="93">
        <f t="shared" si="2"/>
        <v>-9.7390888936905173E-3</v>
      </c>
      <c r="N38" s="59">
        <f t="shared" si="3"/>
        <v>4.6436939447879744E-3</v>
      </c>
    </row>
    <row r="39" spans="1:14" ht="15.75" x14ac:dyDescent="0.25">
      <c r="A39" s="149" t="s">
        <v>71</v>
      </c>
      <c r="B39" s="92">
        <v>201.02507027312782</v>
      </c>
      <c r="C39" s="92">
        <v>203.24971604804031</v>
      </c>
      <c r="D39" s="92">
        <v>206.86954403925319</v>
      </c>
      <c r="E39" s="92"/>
      <c r="F39" s="92">
        <f t="shared" si="0"/>
        <v>1.7809756695341683</v>
      </c>
      <c r="G39" s="92">
        <f t="shared" si="1"/>
        <v>2.9073357657254384</v>
      </c>
      <c r="H39" s="92"/>
      <c r="I39" s="92">
        <v>0.4373776221560659</v>
      </c>
      <c r="J39" s="92">
        <v>0.44221786560355619</v>
      </c>
      <c r="K39" s="92">
        <v>0.45009365819628883</v>
      </c>
      <c r="M39" s="92">
        <f t="shared" si="2"/>
        <v>7.8757925927326333E-3</v>
      </c>
      <c r="N39" s="26">
        <f t="shared" si="3"/>
        <v>1.2716036040222922E-2</v>
      </c>
    </row>
    <row r="40" spans="1:14" s="103" customFormat="1" ht="15.75" x14ac:dyDescent="0.25">
      <c r="A40" s="148" t="s">
        <v>197</v>
      </c>
      <c r="B40" s="93">
        <v>103.69111216282053</v>
      </c>
      <c r="C40" s="93">
        <v>101.39202673870088</v>
      </c>
      <c r="D40" s="93">
        <v>101.45579926243207</v>
      </c>
      <c r="E40" s="93"/>
      <c r="F40" s="93">
        <f t="shared" si="0"/>
        <v>6.2896980938687008E-2</v>
      </c>
      <c r="G40" s="93">
        <f t="shared" si="1"/>
        <v>-2.155742043617459</v>
      </c>
      <c r="H40" s="93"/>
      <c r="I40" s="93">
        <v>8.3224020475360788E-2</v>
      </c>
      <c r="J40" s="93">
        <v>8.1378740504681232E-2</v>
      </c>
      <c r="K40" s="93">
        <v>8.1429925275584625E-2</v>
      </c>
      <c r="M40" s="93">
        <f t="shared" si="2"/>
        <v>5.1184770903392462E-5</v>
      </c>
      <c r="N40" s="59">
        <f t="shared" si="3"/>
        <v>-1.7940951997761634E-3</v>
      </c>
    </row>
    <row r="41" spans="1:14" ht="15.75" x14ac:dyDescent="0.25">
      <c r="A41" s="147" t="s">
        <v>72</v>
      </c>
      <c r="B41" s="92">
        <v>116.595800607443</v>
      </c>
      <c r="C41" s="92">
        <v>136.92862914862772</v>
      </c>
      <c r="D41" s="92">
        <v>111.56120373505792</v>
      </c>
      <c r="E41" s="92"/>
      <c r="F41" s="92">
        <f t="shared" si="0"/>
        <v>-18.52602014005048</v>
      </c>
      <c r="G41" s="92">
        <f t="shared" si="1"/>
        <v>-4.3179915967433979</v>
      </c>
      <c r="H41" s="92"/>
      <c r="I41" s="92">
        <v>1.7827965013125771</v>
      </c>
      <c r="J41" s="92">
        <v>2.0936935953430682</v>
      </c>
      <c r="K41" s="92">
        <v>1.7058154981988642</v>
      </c>
      <c r="M41" s="92">
        <f t="shared" si="2"/>
        <v>-0.38787809714420396</v>
      </c>
      <c r="N41" s="26">
        <f t="shared" si="3"/>
        <v>-7.6981003113712809E-2</v>
      </c>
    </row>
    <row r="42" spans="1:14" s="103" customFormat="1" ht="15.75" x14ac:dyDescent="0.25">
      <c r="A42" s="148" t="s">
        <v>11</v>
      </c>
      <c r="B42" s="93">
        <v>81.980294256684715</v>
      </c>
      <c r="C42" s="93">
        <v>87.426448565518058</v>
      </c>
      <c r="D42" s="93">
        <v>87.684907577468181</v>
      </c>
      <c r="E42" s="93"/>
      <c r="F42" s="93">
        <f t="shared" si="0"/>
        <v>0.29563023111527365</v>
      </c>
      <c r="G42" s="93">
        <f t="shared" si="1"/>
        <v>6.9585177419856814</v>
      </c>
      <c r="H42" s="93"/>
      <c r="I42" s="93">
        <v>3.7206484452410621E-2</v>
      </c>
      <c r="J42" s="93">
        <v>3.9678203509463335E-2</v>
      </c>
      <c r="K42" s="93">
        <v>3.9795504274200748E-2</v>
      </c>
      <c r="M42" s="93">
        <f t="shared" si="2"/>
        <v>1.1730076473741302E-4</v>
      </c>
      <c r="N42" s="59">
        <f t="shared" si="3"/>
        <v>2.589019821790127E-3</v>
      </c>
    </row>
    <row r="43" spans="1:14" ht="15.75" x14ac:dyDescent="0.25">
      <c r="A43" s="149" t="s">
        <v>198</v>
      </c>
      <c r="B43" s="92">
        <v>135.07749767285588</v>
      </c>
      <c r="C43" s="92">
        <v>125.04392210337011</v>
      </c>
      <c r="D43" s="92">
        <v>128.41680531945056</v>
      </c>
      <c r="E43" s="92"/>
      <c r="F43" s="92">
        <f t="shared" si="0"/>
        <v>2.6973587834938417</v>
      </c>
      <c r="G43" s="92">
        <f t="shared" si="1"/>
        <v>-4.9310155045489861</v>
      </c>
      <c r="H43" s="92"/>
      <c r="I43" s="92">
        <v>0.44968038583665276</v>
      </c>
      <c r="J43" s="92">
        <v>0.41627806338369361</v>
      </c>
      <c r="K43" s="92">
        <v>0.42750657629013178</v>
      </c>
      <c r="M43" s="92">
        <f t="shared" si="2"/>
        <v>1.1228512906438171E-2</v>
      </c>
      <c r="N43" s="26">
        <f t="shared" si="3"/>
        <v>-2.2173809546520984E-2</v>
      </c>
    </row>
    <row r="44" spans="1:14" s="103" customFormat="1" ht="15.75" x14ac:dyDescent="0.25">
      <c r="A44" s="148" t="s">
        <v>199</v>
      </c>
      <c r="B44" s="93">
        <v>118.34864887506932</v>
      </c>
      <c r="C44" s="93">
        <v>158.6464527303572</v>
      </c>
      <c r="D44" s="93">
        <v>110.62487985588093</v>
      </c>
      <c r="E44" s="93"/>
      <c r="F44" s="93">
        <f t="shared" si="0"/>
        <v>-30.269553493323887</v>
      </c>
      <c r="G44" s="93">
        <f t="shared" si="1"/>
        <v>-6.5262840705023306</v>
      </c>
      <c r="H44" s="93"/>
      <c r="I44" s="93">
        <v>0.9667962611622456</v>
      </c>
      <c r="J44" s="93">
        <v>1.2959911144255758</v>
      </c>
      <c r="K44" s="93">
        <v>0.90370039077580178</v>
      </c>
      <c r="M44" s="93">
        <f t="shared" si="2"/>
        <v>-0.39229072364977402</v>
      </c>
      <c r="N44" s="59">
        <f t="shared" si="3"/>
        <v>-6.309587038644382E-2</v>
      </c>
    </row>
    <row r="45" spans="1:14" ht="15.75" x14ac:dyDescent="0.25">
      <c r="A45" s="149" t="s">
        <v>73</v>
      </c>
      <c r="B45" s="92">
        <v>120.35206228525028</v>
      </c>
      <c r="C45" s="92">
        <v>117.77803389496842</v>
      </c>
      <c r="D45" s="92">
        <v>119.67399464169878</v>
      </c>
      <c r="E45" s="92"/>
      <c r="F45" s="92">
        <f t="shared" si="0"/>
        <v>1.6097744919236323</v>
      </c>
      <c r="G45" s="92">
        <f t="shared" si="1"/>
        <v>-0.56340342714227276</v>
      </c>
      <c r="H45" s="92"/>
      <c r="I45" s="92">
        <v>7.0745350193446147E-2</v>
      </c>
      <c r="J45" s="92">
        <v>6.9232284804946531E-2</v>
      </c>
      <c r="K45" s="92">
        <v>7.0346768465912493E-2</v>
      </c>
      <c r="M45" s="92">
        <f t="shared" si="2"/>
        <v>1.114483660965962E-3</v>
      </c>
      <c r="N45" s="26">
        <f t="shared" si="3"/>
        <v>-3.985817275336534E-4</v>
      </c>
    </row>
    <row r="46" spans="1:14" s="103" customFormat="1" ht="15.75" x14ac:dyDescent="0.25">
      <c r="A46" s="148" t="s">
        <v>240</v>
      </c>
      <c r="B46" s="93">
        <v>92.666196202043992</v>
      </c>
      <c r="C46" s="93">
        <v>94.444342886849483</v>
      </c>
      <c r="D46" s="93">
        <v>93.989856869429914</v>
      </c>
      <c r="E46" s="93"/>
      <c r="F46" s="93">
        <f t="shared" si="0"/>
        <v>-0.48122100649699018</v>
      </c>
      <c r="G46" s="93">
        <f t="shared" si="1"/>
        <v>1.4284180441591632</v>
      </c>
      <c r="H46" s="93"/>
      <c r="I46" s="93">
        <v>0.16582007180101849</v>
      </c>
      <c r="J46" s="93">
        <v>0.16900194850505751</v>
      </c>
      <c r="K46" s="93">
        <v>0.16818867562746195</v>
      </c>
      <c r="M46" s="93">
        <f t="shared" si="2"/>
        <v>-8.1327287759555555E-4</v>
      </c>
      <c r="N46" s="59">
        <f t="shared" si="3"/>
        <v>2.3686038264434661E-3</v>
      </c>
    </row>
    <row r="47" spans="1:14" ht="15.75" x14ac:dyDescent="0.25">
      <c r="A47" s="149" t="s">
        <v>12</v>
      </c>
      <c r="B47" s="92">
        <v>96.284468954672704</v>
      </c>
      <c r="C47" s="92">
        <v>107.69116250821473</v>
      </c>
      <c r="D47" s="92">
        <v>100.16468373932381</v>
      </c>
      <c r="E47" s="92"/>
      <c r="F47" s="92">
        <f t="shared" si="0"/>
        <v>-6.9889474619765579</v>
      </c>
      <c r="G47" s="92">
        <f t="shared" si="1"/>
        <v>4.0299487827863079</v>
      </c>
      <c r="H47" s="92"/>
      <c r="I47" s="92">
        <v>9.2547947866803468E-2</v>
      </c>
      <c r="J47" s="92">
        <v>0.10351198071433136</v>
      </c>
      <c r="K47" s="92">
        <v>9.627758276535546E-2</v>
      </c>
      <c r="M47" s="92">
        <f t="shared" si="2"/>
        <v>-7.2343979489759014E-3</v>
      </c>
      <c r="N47" s="26">
        <f t="shared" si="3"/>
        <v>3.7296348985519923E-3</v>
      </c>
    </row>
    <row r="48" spans="1:14" s="103" customFormat="1" ht="15.75" x14ac:dyDescent="0.25">
      <c r="A48" s="150" t="s">
        <v>154</v>
      </c>
      <c r="B48" s="93">
        <v>126.20644213856978</v>
      </c>
      <c r="C48" s="93">
        <v>106.32797791405564</v>
      </c>
      <c r="D48" s="93">
        <v>106.57984515389661</v>
      </c>
      <c r="E48" s="93"/>
      <c r="F48" s="93">
        <f t="shared" si="0"/>
        <v>0.2368776730095945</v>
      </c>
      <c r="G48" s="93">
        <f t="shared" si="1"/>
        <v>-15.55118475103191</v>
      </c>
      <c r="H48" s="93"/>
      <c r="I48" s="93">
        <v>0.99449536466231714</v>
      </c>
      <c r="J48" s="93">
        <v>0.83785486206277993</v>
      </c>
      <c r="K48" s="93">
        <v>0.839839553163232</v>
      </c>
      <c r="M48" s="93">
        <f t="shared" si="2"/>
        <v>1.984691100452074E-3</v>
      </c>
      <c r="N48" s="59">
        <f t="shared" si="3"/>
        <v>-0.15465581149908514</v>
      </c>
    </row>
    <row r="49" spans="1:14" ht="15.75" x14ac:dyDescent="0.25">
      <c r="A49" s="149" t="s">
        <v>239</v>
      </c>
      <c r="B49" s="92">
        <v>168.61312383964889</v>
      </c>
      <c r="C49" s="92">
        <v>107.65347377533784</v>
      </c>
      <c r="D49" s="92">
        <v>107.65347377533784</v>
      </c>
      <c r="E49" s="92"/>
      <c r="F49" s="92">
        <f t="shared" si="0"/>
        <v>0</v>
      </c>
      <c r="G49" s="92">
        <f t="shared" si="1"/>
        <v>-36.15356187949147</v>
      </c>
      <c r="H49" s="92"/>
      <c r="I49" s="92">
        <v>0.41505831028788009</v>
      </c>
      <c r="J49" s="92">
        <v>0.26499994724197978</v>
      </c>
      <c r="K49" s="92">
        <v>0.26499994724197973</v>
      </c>
      <c r="M49" s="92">
        <f t="shared" si="2"/>
        <v>0</v>
      </c>
      <c r="N49" s="26">
        <f t="shared" si="3"/>
        <v>-0.15005836304590037</v>
      </c>
    </row>
    <row r="50" spans="1:14" s="103" customFormat="1" ht="15.75" x14ac:dyDescent="0.25">
      <c r="A50" s="148" t="s">
        <v>238</v>
      </c>
      <c r="B50" s="93">
        <v>100.50826599837296</v>
      </c>
      <c r="C50" s="93">
        <v>104.92549821832668</v>
      </c>
      <c r="D50" s="93">
        <v>105.07274270296503</v>
      </c>
      <c r="E50" s="93"/>
      <c r="F50" s="93">
        <f t="shared" si="0"/>
        <v>0.14033241408295538</v>
      </c>
      <c r="G50" s="93">
        <f t="shared" si="1"/>
        <v>4.5413943413031843</v>
      </c>
      <c r="H50" s="93"/>
      <c r="I50" s="93">
        <v>3.6313589633445345E-2</v>
      </c>
      <c r="J50" s="93">
        <v>3.7909533574549938E-2</v>
      </c>
      <c r="K50" s="93">
        <v>3.7962732938182697E-2</v>
      </c>
      <c r="M50" s="93">
        <f t="shared" si="2"/>
        <v>5.3199363632759622E-5</v>
      </c>
      <c r="N50" s="59">
        <f t="shared" si="3"/>
        <v>1.6491433047373522E-3</v>
      </c>
    </row>
    <row r="51" spans="1:14" ht="15.75" x14ac:dyDescent="0.25">
      <c r="A51" s="149" t="s">
        <v>237</v>
      </c>
      <c r="B51" s="92">
        <v>112.25149547067581</v>
      </c>
      <c r="C51" s="92">
        <v>109.50248014100161</v>
      </c>
      <c r="D51" s="92">
        <v>109.50248014100161</v>
      </c>
      <c r="E51" s="92"/>
      <c r="F51" s="92">
        <f t="shared" si="0"/>
        <v>0</v>
      </c>
      <c r="G51" s="92">
        <f t="shared" si="1"/>
        <v>-2.4489788025963022</v>
      </c>
      <c r="H51" s="92"/>
      <c r="I51" s="92">
        <v>0.20504317332716968</v>
      </c>
      <c r="J51" s="92">
        <v>0.2000217094762165</v>
      </c>
      <c r="K51" s="92">
        <v>0.20002170947621653</v>
      </c>
      <c r="M51" s="92">
        <f t="shared" si="2"/>
        <v>0</v>
      </c>
      <c r="N51" s="26">
        <f t="shared" si="3"/>
        <v>-5.0214638509531451E-3</v>
      </c>
    </row>
    <row r="52" spans="1:14" s="103" customFormat="1" ht="15.75" x14ac:dyDescent="0.25">
      <c r="A52" s="148" t="s">
        <v>74</v>
      </c>
      <c r="B52" s="93">
        <v>101.01534937134096</v>
      </c>
      <c r="C52" s="93">
        <v>99.580176245796821</v>
      </c>
      <c r="D52" s="93">
        <v>99.843818316412452</v>
      </c>
      <c r="E52" s="93"/>
      <c r="F52" s="93">
        <f t="shared" si="0"/>
        <v>0.26475356898834068</v>
      </c>
      <c r="G52" s="93">
        <f t="shared" si="1"/>
        <v>-1.1597554849034464</v>
      </c>
      <c r="H52" s="93"/>
      <c r="I52" s="93">
        <v>0.11981562431691452</v>
      </c>
      <c r="J52" s="93">
        <v>0.11811334674117897</v>
      </c>
      <c r="K52" s="93">
        <v>0.1184260560421278</v>
      </c>
      <c r="M52" s="93">
        <f t="shared" si="2"/>
        <v>3.1270930094882965E-4</v>
      </c>
      <c r="N52" s="59">
        <f t="shared" si="3"/>
        <v>-1.389568274786715E-3</v>
      </c>
    </row>
    <row r="53" spans="1:14" ht="15.75" x14ac:dyDescent="0.25">
      <c r="A53" s="149" t="s">
        <v>236</v>
      </c>
      <c r="B53" s="92">
        <v>105.87031527972788</v>
      </c>
      <c r="C53" s="92">
        <v>107.81670049270093</v>
      </c>
      <c r="D53" s="92">
        <v>109.57504963647806</v>
      </c>
      <c r="E53" s="92"/>
      <c r="F53" s="92">
        <f t="shared" si="0"/>
        <v>1.6308689987189595</v>
      </c>
      <c r="G53" s="92">
        <f t="shared" si="1"/>
        <v>3.4993136149275017</v>
      </c>
      <c r="H53" s="92"/>
      <c r="I53" s="92">
        <v>0.15179618986518062</v>
      </c>
      <c r="J53" s="92">
        <v>0.15458690469925473</v>
      </c>
      <c r="K53" s="92">
        <v>0.15710801460407411</v>
      </c>
      <c r="M53" s="92">
        <f t="shared" si="2"/>
        <v>2.5211099048193797E-3</v>
      </c>
      <c r="N53" s="26">
        <f t="shared" si="3"/>
        <v>5.3118247388934947E-3</v>
      </c>
    </row>
    <row r="54" spans="1:14" s="103" customFormat="1" ht="15.75" x14ac:dyDescent="0.25">
      <c r="A54" s="148" t="s">
        <v>75</v>
      </c>
      <c r="B54" s="93">
        <v>108.88242197937852</v>
      </c>
      <c r="C54" s="93">
        <v>101.92856811971399</v>
      </c>
      <c r="D54" s="93">
        <v>100.45045993475983</v>
      </c>
      <c r="E54" s="93"/>
      <c r="F54" s="93">
        <f t="shared" si="0"/>
        <v>-1.4501412236245015</v>
      </c>
      <c r="G54" s="93">
        <f t="shared" si="1"/>
        <v>-7.7440985343030233</v>
      </c>
      <c r="H54" s="93"/>
      <c r="I54" s="93">
        <v>6.6468477231726913E-2</v>
      </c>
      <c r="J54" s="93">
        <v>6.2223420329599891E-2</v>
      </c>
      <c r="K54" s="93">
        <v>6.1321092860651204E-2</v>
      </c>
      <c r="M54" s="93">
        <f t="shared" si="2"/>
        <v>-9.0232746894868682E-4</v>
      </c>
      <c r="N54" s="59">
        <f t="shared" si="3"/>
        <v>-5.1473843710757097E-3</v>
      </c>
    </row>
    <row r="55" spans="1:14" ht="15.75" x14ac:dyDescent="0.25">
      <c r="A55" s="147" t="s">
        <v>155</v>
      </c>
      <c r="B55" s="92">
        <v>134.24448637480666</v>
      </c>
      <c r="C55" s="92">
        <v>137.84938331841667</v>
      </c>
      <c r="D55" s="92">
        <v>137.9731799911998</v>
      </c>
      <c r="E55" s="92"/>
      <c r="F55" s="92">
        <f t="shared" si="0"/>
        <v>8.9805750162241793E-2</v>
      </c>
      <c r="G55" s="92">
        <f t="shared" si="1"/>
        <v>2.7775394856685232</v>
      </c>
      <c r="H55" s="92"/>
      <c r="I55" s="92">
        <v>2.7285404817369061</v>
      </c>
      <c r="J55" s="92">
        <v>2.8018105839865242</v>
      </c>
      <c r="K55" s="92">
        <v>2.804326770999598</v>
      </c>
      <c r="M55" s="92">
        <f t="shared" si="2"/>
        <v>2.5161870130738784E-3</v>
      </c>
      <c r="N55" s="26">
        <f t="shared" si="3"/>
        <v>7.578628926269193E-2</v>
      </c>
    </row>
    <row r="56" spans="1:14" s="103" customFormat="1" ht="15.75" x14ac:dyDescent="0.25">
      <c r="A56" s="148" t="s">
        <v>235</v>
      </c>
      <c r="B56" s="93">
        <v>113.66073023682716</v>
      </c>
      <c r="C56" s="93">
        <v>112.57001018999209</v>
      </c>
      <c r="D56" s="93">
        <v>113.2468620640005</v>
      </c>
      <c r="E56" s="93"/>
      <c r="F56" s="93">
        <f t="shared" si="0"/>
        <v>0.6012719310107828</v>
      </c>
      <c r="G56" s="93">
        <f t="shared" si="1"/>
        <v>-0.36412591399361816</v>
      </c>
      <c r="H56" s="93"/>
      <c r="I56" s="93">
        <v>0.42253211419027298</v>
      </c>
      <c r="J56" s="93">
        <v>0.41847737825448705</v>
      </c>
      <c r="K56" s="93">
        <v>0.42099356526756115</v>
      </c>
      <c r="M56" s="93">
        <f t="shared" si="2"/>
        <v>2.5161870130741004E-3</v>
      </c>
      <c r="N56" s="59">
        <f t="shared" si="3"/>
        <v>-1.5385489227118243E-3</v>
      </c>
    </row>
    <row r="57" spans="1:14" ht="15.75" x14ac:dyDescent="0.25">
      <c r="A57" s="149" t="s">
        <v>234</v>
      </c>
      <c r="B57" s="92">
        <v>138.85198399460234</v>
      </c>
      <c r="C57" s="92">
        <v>143.50795460824227</v>
      </c>
      <c r="D57" s="92">
        <v>143.50795460824227</v>
      </c>
      <c r="E57" s="92"/>
      <c r="F57" s="92">
        <f t="shared" si="0"/>
        <v>0</v>
      </c>
      <c r="G57" s="92">
        <f t="shared" si="1"/>
        <v>3.3531898354588474</v>
      </c>
      <c r="H57" s="92"/>
      <c r="I57" s="92">
        <v>2.306008367546633</v>
      </c>
      <c r="J57" s="92">
        <v>2.3833332057320371</v>
      </c>
      <c r="K57" s="92">
        <v>2.3833332057320371</v>
      </c>
      <c r="M57" s="92">
        <f t="shared" si="2"/>
        <v>0</v>
      </c>
      <c r="N57" s="26">
        <f t="shared" si="3"/>
        <v>7.7324838185404143E-2</v>
      </c>
    </row>
    <row r="58" spans="1:14" s="103" customFormat="1" ht="15.75" x14ac:dyDescent="0.25">
      <c r="A58" s="146" t="s">
        <v>76</v>
      </c>
      <c r="B58" s="93">
        <v>107.98210080628516</v>
      </c>
      <c r="C58" s="93">
        <v>107.0522655679534</v>
      </c>
      <c r="D58" s="93">
        <v>106.18239049235102</v>
      </c>
      <c r="E58" s="93"/>
      <c r="F58" s="93">
        <f t="shared" si="0"/>
        <v>-0.81257044957185887</v>
      </c>
      <c r="G58" s="93">
        <f t="shared" si="1"/>
        <v>-1.666674662278278</v>
      </c>
      <c r="H58" s="93"/>
      <c r="I58" s="93">
        <v>2.3326393810654626</v>
      </c>
      <c r="J58" s="93">
        <v>2.3125529937972056</v>
      </c>
      <c r="K58" s="93">
        <v>2.2937618715389205</v>
      </c>
      <c r="M58" s="93">
        <f t="shared" si="2"/>
        <v>-1.8791122258285053E-2</v>
      </c>
      <c r="N58" s="59">
        <f t="shared" si="3"/>
        <v>-3.887750952654212E-2</v>
      </c>
    </row>
    <row r="59" spans="1:14" ht="15.75" x14ac:dyDescent="0.25">
      <c r="A59" s="147" t="s">
        <v>156</v>
      </c>
      <c r="B59" s="92">
        <v>108.72852117814614</v>
      </c>
      <c r="C59" s="92">
        <v>106.10754697911885</v>
      </c>
      <c r="D59" s="92">
        <v>105.661040789219</v>
      </c>
      <c r="E59" s="92"/>
      <c r="F59" s="92">
        <f t="shared" si="0"/>
        <v>-0.42080530802178773</v>
      </c>
      <c r="G59" s="92">
        <f t="shared" si="1"/>
        <v>-2.8212288327744584</v>
      </c>
      <c r="H59" s="92"/>
      <c r="I59" s="92">
        <v>0.53270884016519504</v>
      </c>
      <c r="J59" s="92">
        <v>0.51986753495348237</v>
      </c>
      <c r="K59" s="92">
        <v>0.51767990477171621</v>
      </c>
      <c r="M59" s="92">
        <f t="shared" si="2"/>
        <v>-2.1876301817661536E-3</v>
      </c>
      <c r="N59" s="26">
        <f t="shared" si="3"/>
        <v>-1.5028935393478826E-2</v>
      </c>
    </row>
    <row r="60" spans="1:14" s="103" customFormat="1" ht="15.75" x14ac:dyDescent="0.25">
      <c r="A60" s="148" t="s">
        <v>13</v>
      </c>
      <c r="B60" s="93">
        <v>111.05246778824559</v>
      </c>
      <c r="C60" s="93">
        <v>107.01501343645533</v>
      </c>
      <c r="D60" s="93">
        <v>106.42537305327164</v>
      </c>
      <c r="E60" s="93"/>
      <c r="F60" s="93">
        <f t="shared" si="0"/>
        <v>-0.55098846811229008</v>
      </c>
      <c r="G60" s="93">
        <f t="shared" si="1"/>
        <v>-4.1665843426342164</v>
      </c>
      <c r="H60" s="93"/>
      <c r="I60" s="93">
        <v>0.41201677704206141</v>
      </c>
      <c r="J60" s="93">
        <v>0.397037380702567</v>
      </c>
      <c r="K60" s="93">
        <v>0.39484975052080079</v>
      </c>
      <c r="M60" s="93">
        <f t="shared" si="2"/>
        <v>-2.1876301817662092E-3</v>
      </c>
      <c r="N60" s="59">
        <f t="shared" si="3"/>
        <v>-1.716702652126062E-2</v>
      </c>
    </row>
    <row r="61" spans="1:14" ht="15.75" x14ac:dyDescent="0.25">
      <c r="A61" s="149" t="s">
        <v>14</v>
      </c>
      <c r="B61" s="92">
        <v>101.47898476340355</v>
      </c>
      <c r="C61" s="92">
        <v>103.27671123658153</v>
      </c>
      <c r="D61" s="92">
        <v>103.27671123658153</v>
      </c>
      <c r="E61" s="92"/>
      <c r="F61" s="92">
        <f t="shared" si="0"/>
        <v>0</v>
      </c>
      <c r="G61" s="92">
        <f t="shared" si="1"/>
        <v>1.7715258754010588</v>
      </c>
      <c r="H61" s="92"/>
      <c r="I61" s="92">
        <v>0.12069206312313367</v>
      </c>
      <c r="J61" s="92">
        <v>0.1228301542509154</v>
      </c>
      <c r="K61" s="92">
        <v>0.12283015425091538</v>
      </c>
      <c r="M61" s="92">
        <f t="shared" si="2"/>
        <v>0</v>
      </c>
      <c r="N61" s="26">
        <f t="shared" si="3"/>
        <v>2.1380911277817105E-3</v>
      </c>
    </row>
    <row r="62" spans="1:14" s="103" customFormat="1" ht="15.75" x14ac:dyDescent="0.25">
      <c r="A62" s="150" t="s">
        <v>157</v>
      </c>
      <c r="B62" s="93">
        <v>107.76315106189709</v>
      </c>
      <c r="C62" s="93">
        <v>107.32938272785641</v>
      </c>
      <c r="D62" s="93">
        <v>106.33531957700727</v>
      </c>
      <c r="E62" s="93"/>
      <c r="F62" s="93">
        <f t="shared" si="0"/>
        <v>-0.92617988251146866</v>
      </c>
      <c r="G62" s="93">
        <f t="shared" si="1"/>
        <v>-1.3249719137014671</v>
      </c>
      <c r="H62" s="93"/>
      <c r="I62" s="93">
        <v>1.7999305409002675</v>
      </c>
      <c r="J62" s="93">
        <v>1.7926854588437229</v>
      </c>
      <c r="K62" s="93">
        <v>1.7760819667672041</v>
      </c>
      <c r="M62" s="93">
        <f t="shared" si="2"/>
        <v>-1.6603492076518789E-2</v>
      </c>
      <c r="N62" s="59">
        <f t="shared" si="3"/>
        <v>-2.3848574133063405E-2</v>
      </c>
    </row>
    <row r="63" spans="1:14" ht="15.75" x14ac:dyDescent="0.25">
      <c r="A63" s="149" t="s">
        <v>233</v>
      </c>
      <c r="B63" s="92">
        <v>110.27952836883982</v>
      </c>
      <c r="C63" s="92">
        <v>110.37861342189237</v>
      </c>
      <c r="D63" s="92">
        <v>107.81007995078288</v>
      </c>
      <c r="E63" s="92"/>
      <c r="F63" s="92">
        <f t="shared" si="0"/>
        <v>-2.3270209612907267</v>
      </c>
      <c r="G63" s="92">
        <f t="shared" si="1"/>
        <v>-2.2392627667010445</v>
      </c>
      <c r="H63" s="92"/>
      <c r="I63" s="92">
        <v>1.0033404647312387</v>
      </c>
      <c r="J63" s="92">
        <v>1.0042419561018328</v>
      </c>
      <c r="K63" s="92">
        <v>0.98087303528126712</v>
      </c>
      <c r="M63" s="92">
        <f t="shared" si="2"/>
        <v>-2.3368920820565631E-2</v>
      </c>
      <c r="N63" s="26">
        <f t="shared" si="3"/>
        <v>-2.2467429449971599E-2</v>
      </c>
    </row>
    <row r="64" spans="1:14" s="103" customFormat="1" ht="15.75" x14ac:dyDescent="0.25">
      <c r="A64" s="148" t="s">
        <v>77</v>
      </c>
      <c r="B64" s="93">
        <v>118.68067849907438</v>
      </c>
      <c r="C64" s="93">
        <v>117.74419200663903</v>
      </c>
      <c r="D64" s="93">
        <v>119.77006997407918</v>
      </c>
      <c r="E64" s="93"/>
      <c r="F64" s="93">
        <f t="shared" si="0"/>
        <v>1.7205757098625485</v>
      </c>
      <c r="G64" s="93">
        <f t="shared" si="1"/>
        <v>0.91791813864066096</v>
      </c>
      <c r="H64" s="93"/>
      <c r="I64" s="93">
        <v>0.28369534555813553</v>
      </c>
      <c r="J64" s="93">
        <v>0.28145675994806046</v>
      </c>
      <c r="K64" s="93">
        <v>0.286299436593493</v>
      </c>
      <c r="M64" s="93">
        <f t="shared" si="2"/>
        <v>4.842676645432531E-3</v>
      </c>
      <c r="N64" s="59">
        <f t="shared" si="3"/>
        <v>2.6040910353574698E-3</v>
      </c>
    </row>
    <row r="65" spans="1:14" ht="15.75" x14ac:dyDescent="0.25">
      <c r="A65" s="149" t="s">
        <v>232</v>
      </c>
      <c r="B65" s="92">
        <v>98.367115464138323</v>
      </c>
      <c r="C65" s="92">
        <v>97.234033595526427</v>
      </c>
      <c r="D65" s="92">
        <v>97.602794603205382</v>
      </c>
      <c r="E65" s="92"/>
      <c r="F65" s="92">
        <f t="shared" si="0"/>
        <v>0.37925096187301222</v>
      </c>
      <c r="G65" s="92">
        <f t="shared" si="1"/>
        <v>-0.77700851278046379</v>
      </c>
      <c r="H65" s="92"/>
      <c r="I65" s="92">
        <v>0.51289473061089297</v>
      </c>
      <c r="J65" s="92">
        <v>0.50698674279382983</v>
      </c>
      <c r="K65" s="92">
        <v>0.50890949489244408</v>
      </c>
      <c r="M65" s="92">
        <f t="shared" si="2"/>
        <v>1.9227520986142554E-3</v>
      </c>
      <c r="N65" s="26">
        <f t="shared" si="3"/>
        <v>-3.9852357184488874E-3</v>
      </c>
    </row>
    <row r="66" spans="1:14" s="103" customFormat="1" ht="15.75" x14ac:dyDescent="0.25">
      <c r="A66" s="151" t="s">
        <v>247</v>
      </c>
      <c r="B66" s="94">
        <v>160.64760094108865</v>
      </c>
      <c r="C66" s="94">
        <v>173.5170729625882</v>
      </c>
      <c r="D66" s="94">
        <v>173.73157784064</v>
      </c>
      <c r="E66" s="94"/>
      <c r="F66" s="94">
        <f t="shared" si="0"/>
        <v>0.12362177069344948</v>
      </c>
      <c r="G66" s="94">
        <f t="shared" si="1"/>
        <v>8.1445205673188923</v>
      </c>
      <c r="H66" s="94"/>
      <c r="I66" s="94">
        <v>2.0163304944589688</v>
      </c>
      <c r="J66" s="94">
        <v>2.1778586388727277</v>
      </c>
      <c r="K66" s="94">
        <v>2.1805509462853023</v>
      </c>
      <c r="M66" s="94">
        <f t="shared" si="2"/>
        <v>2.692307412574646E-3</v>
      </c>
      <c r="N66" s="60">
        <f t="shared" si="3"/>
        <v>0.16422045182633349</v>
      </c>
    </row>
    <row r="67" spans="1:14" ht="15.75" x14ac:dyDescent="0.25">
      <c r="A67" s="152" t="s">
        <v>1</v>
      </c>
      <c r="B67" s="92">
        <v>179.3139530594438</v>
      </c>
      <c r="C67" s="92">
        <v>176.24762727642786</v>
      </c>
      <c r="D67" s="92">
        <v>176.24762727642786</v>
      </c>
      <c r="E67" s="92"/>
      <c r="F67" s="92">
        <f t="shared" si="0"/>
        <v>0</v>
      </c>
      <c r="G67" s="92">
        <f t="shared" si="1"/>
        <v>-1.710031891382946</v>
      </c>
      <c r="H67" s="92"/>
      <c r="I67" s="92">
        <v>1.559631150771509</v>
      </c>
      <c r="J67" s="92">
        <v>1.5329609607053738</v>
      </c>
      <c r="K67" s="92">
        <v>1.5329609607053738</v>
      </c>
      <c r="M67" s="92">
        <f t="shared" si="2"/>
        <v>0</v>
      </c>
      <c r="N67" s="26">
        <f t="shared" si="3"/>
        <v>-2.6670190066135246E-2</v>
      </c>
    </row>
    <row r="68" spans="1:14" s="103" customFormat="1" ht="15.75" x14ac:dyDescent="0.25">
      <c r="A68" s="150" t="s">
        <v>78</v>
      </c>
      <c r="B68" s="93">
        <v>179.3139530594438</v>
      </c>
      <c r="C68" s="93">
        <v>176.24762727642786</v>
      </c>
      <c r="D68" s="93">
        <v>176.24762727642786</v>
      </c>
      <c r="E68" s="93"/>
      <c r="F68" s="93">
        <f t="shared" si="0"/>
        <v>0</v>
      </c>
      <c r="G68" s="93">
        <f t="shared" si="1"/>
        <v>-1.710031891382946</v>
      </c>
      <c r="H68" s="93"/>
      <c r="I68" s="93">
        <v>1.559631150771509</v>
      </c>
      <c r="J68" s="93">
        <v>1.5329609607053738</v>
      </c>
      <c r="K68" s="93">
        <v>1.5329609607053738</v>
      </c>
      <c r="M68" s="93">
        <f t="shared" si="2"/>
        <v>0</v>
      </c>
      <c r="N68" s="59">
        <f t="shared" si="3"/>
        <v>-2.6670190066135246E-2</v>
      </c>
    </row>
    <row r="69" spans="1:14" ht="15.75" x14ac:dyDescent="0.25">
      <c r="A69" s="149" t="s">
        <v>15</v>
      </c>
      <c r="B69" s="92">
        <v>179.3139530594438</v>
      </c>
      <c r="C69" s="92">
        <v>176.24762727642786</v>
      </c>
      <c r="D69" s="92">
        <v>176.24762727642786</v>
      </c>
      <c r="E69" s="92"/>
      <c r="F69" s="92">
        <f t="shared" ref="F69:F132" si="4">((D69/C69-1)*100)</f>
        <v>0</v>
      </c>
      <c r="G69" s="92">
        <f t="shared" si="1"/>
        <v>-1.710031891382946</v>
      </c>
      <c r="H69" s="92"/>
      <c r="I69" s="92">
        <v>1.559631150771509</v>
      </c>
      <c r="J69" s="92">
        <v>1.5329609607053738</v>
      </c>
      <c r="K69" s="92">
        <v>1.5329609607053738</v>
      </c>
      <c r="M69" s="92">
        <f t="shared" si="2"/>
        <v>0</v>
      </c>
      <c r="N69" s="26">
        <f t="shared" si="3"/>
        <v>-2.6670190066135246E-2</v>
      </c>
    </row>
    <row r="70" spans="1:14" s="103" customFormat="1" ht="15.75" x14ac:dyDescent="0.25">
      <c r="A70" s="146" t="s">
        <v>16</v>
      </c>
      <c r="B70" s="93">
        <v>118.51557732732779</v>
      </c>
      <c r="C70" s="93">
        <v>167.35390952819512</v>
      </c>
      <c r="D70" s="93">
        <v>168.05257566764612</v>
      </c>
      <c r="E70" s="93"/>
      <c r="F70" s="93">
        <f t="shared" si="4"/>
        <v>0.41747823006985652</v>
      </c>
      <c r="G70" s="93">
        <f t="shared" si="1"/>
        <v>41.797879618391654</v>
      </c>
      <c r="H70" s="93"/>
      <c r="I70" s="93">
        <v>0.45669934368745962</v>
      </c>
      <c r="J70" s="93">
        <v>0.6448976781673541</v>
      </c>
      <c r="K70" s="93">
        <v>0.64758998557992875</v>
      </c>
      <c r="M70" s="93">
        <f t="shared" si="2"/>
        <v>2.692307412574646E-3</v>
      </c>
      <c r="N70" s="59">
        <f t="shared" si="3"/>
        <v>0.19089064189246913</v>
      </c>
    </row>
    <row r="71" spans="1:14" ht="15.75" x14ac:dyDescent="0.25">
      <c r="A71" s="147" t="s">
        <v>16</v>
      </c>
      <c r="B71" s="92">
        <v>118.51557732732779</v>
      </c>
      <c r="C71" s="92">
        <v>167.35390952819512</v>
      </c>
      <c r="D71" s="92">
        <v>168.05257566764612</v>
      </c>
      <c r="E71" s="92"/>
      <c r="F71" s="92">
        <f t="shared" si="4"/>
        <v>0.41747823006985652</v>
      </c>
      <c r="G71" s="92">
        <f t="shared" ref="G71:G134" si="5">((D71/B71-1)*100)</f>
        <v>41.797879618391654</v>
      </c>
      <c r="H71" s="92"/>
      <c r="I71" s="92">
        <v>0.45669934368745962</v>
      </c>
      <c r="J71" s="92">
        <v>0.6448976781673541</v>
      </c>
      <c r="K71" s="92">
        <v>0.64758998557992875</v>
      </c>
      <c r="M71" s="92">
        <f t="shared" si="2"/>
        <v>2.692307412574646E-3</v>
      </c>
      <c r="N71" s="26">
        <f t="shared" si="3"/>
        <v>0.19089064189246913</v>
      </c>
    </row>
    <row r="72" spans="1:14" s="103" customFormat="1" ht="15.75" x14ac:dyDescent="0.25">
      <c r="A72" s="148" t="s">
        <v>16</v>
      </c>
      <c r="B72" s="93">
        <v>118.51557732732779</v>
      </c>
      <c r="C72" s="93">
        <v>167.35390952819512</v>
      </c>
      <c r="D72" s="93">
        <v>168.05257566764612</v>
      </c>
      <c r="E72" s="93"/>
      <c r="F72" s="93">
        <f t="shared" si="4"/>
        <v>0.41747823006985652</v>
      </c>
      <c r="G72" s="93">
        <f t="shared" si="5"/>
        <v>41.797879618391654</v>
      </c>
      <c r="H72" s="93"/>
      <c r="I72" s="93">
        <v>0.45669934368745962</v>
      </c>
      <c r="J72" s="93">
        <v>0.6448976781673541</v>
      </c>
      <c r="K72" s="93">
        <v>0.64758998557992875</v>
      </c>
      <c r="M72" s="93">
        <f t="shared" ref="M72:M135" si="6">K72-J72</f>
        <v>2.692307412574646E-3</v>
      </c>
      <c r="N72" s="59">
        <f t="shared" ref="N72:N135" si="7">K72-I72</f>
        <v>0.19089064189246913</v>
      </c>
    </row>
    <row r="73" spans="1:14" ht="15.75" x14ac:dyDescent="0.25">
      <c r="A73" s="145" t="s">
        <v>128</v>
      </c>
      <c r="B73" s="95">
        <v>97.760030236885228</v>
      </c>
      <c r="C73" s="95">
        <v>94.614192555641552</v>
      </c>
      <c r="D73" s="95">
        <v>93.594343971768112</v>
      </c>
      <c r="E73" s="95"/>
      <c r="F73" s="95">
        <f t="shared" si="4"/>
        <v>-1.0779023276805688</v>
      </c>
      <c r="G73" s="95">
        <f t="shared" si="5"/>
        <v>-4.2611343869504932</v>
      </c>
      <c r="H73" s="95"/>
      <c r="I73" s="95">
        <v>3.2507504393415911</v>
      </c>
      <c r="J73" s="95">
        <v>3.1461439534432083</v>
      </c>
      <c r="K73" s="95">
        <v>3.1122315945368624</v>
      </c>
      <c r="M73" s="95">
        <f t="shared" si="6"/>
        <v>-3.3912358906345919E-2</v>
      </c>
      <c r="N73" s="37">
        <f t="shared" si="7"/>
        <v>-0.13851884480472876</v>
      </c>
    </row>
    <row r="74" spans="1:14" s="103" customFormat="1" ht="15.75" x14ac:dyDescent="0.25">
      <c r="A74" s="146" t="s">
        <v>79</v>
      </c>
      <c r="B74" s="93">
        <v>97.399359949045518</v>
      </c>
      <c r="C74" s="93">
        <v>92.289207035645362</v>
      </c>
      <c r="D74" s="93">
        <v>91.023392036691405</v>
      </c>
      <c r="E74" s="93"/>
      <c r="F74" s="93">
        <f t="shared" si="4"/>
        <v>-1.3715742497007799</v>
      </c>
      <c r="G74" s="93">
        <f t="shared" si="5"/>
        <v>-6.5462113053819877</v>
      </c>
      <c r="H74" s="93"/>
      <c r="I74" s="93">
        <v>2.6094192710388362</v>
      </c>
      <c r="J74" s="93">
        <v>2.4725135306196222</v>
      </c>
      <c r="K74" s="93">
        <v>2.4386011717132763</v>
      </c>
      <c r="M74" s="93">
        <f t="shared" si="6"/>
        <v>-3.3912358906345919E-2</v>
      </c>
      <c r="N74" s="59">
        <f t="shared" si="7"/>
        <v>-0.17081809932555991</v>
      </c>
    </row>
    <row r="75" spans="1:14" ht="15.75" x14ac:dyDescent="0.25">
      <c r="A75" s="147" t="s">
        <v>80</v>
      </c>
      <c r="B75" s="92">
        <v>97.434067190842754</v>
      </c>
      <c r="C75" s="92">
        <v>97.004786230702024</v>
      </c>
      <c r="D75" s="92">
        <v>98.175562226393012</v>
      </c>
      <c r="E75" s="92"/>
      <c r="F75" s="92">
        <f t="shared" si="4"/>
        <v>1.2069260097193446</v>
      </c>
      <c r="G75" s="92">
        <f t="shared" si="5"/>
        <v>0.76102235791708495</v>
      </c>
      <c r="H75" s="92"/>
      <c r="I75" s="92">
        <v>0.42558288048876114</v>
      </c>
      <c r="J75" s="92">
        <v>0.42370782145835206</v>
      </c>
      <c r="K75" s="92">
        <v>0.42882166136074812</v>
      </c>
      <c r="M75" s="92">
        <f t="shared" si="6"/>
        <v>5.1138399023960557E-3</v>
      </c>
      <c r="N75" s="26">
        <f t="shared" si="7"/>
        <v>3.2387808719869793E-3</v>
      </c>
    </row>
    <row r="76" spans="1:14" s="103" customFormat="1" ht="15.75" x14ac:dyDescent="0.25">
      <c r="A76" s="148" t="s">
        <v>81</v>
      </c>
      <c r="B76" s="93">
        <v>97.434067190842754</v>
      </c>
      <c r="C76" s="93">
        <v>97.004786230702024</v>
      </c>
      <c r="D76" s="93">
        <v>98.175562226393012</v>
      </c>
      <c r="E76" s="93"/>
      <c r="F76" s="93">
        <f t="shared" si="4"/>
        <v>1.2069260097193446</v>
      </c>
      <c r="G76" s="93">
        <f t="shared" si="5"/>
        <v>0.76102235791708495</v>
      </c>
      <c r="H76" s="93"/>
      <c r="I76" s="93">
        <v>0.42558288048876114</v>
      </c>
      <c r="J76" s="93">
        <v>0.42370782145835206</v>
      </c>
      <c r="K76" s="93">
        <v>0.42882166136074812</v>
      </c>
      <c r="M76" s="93">
        <f t="shared" si="6"/>
        <v>5.1138399023960557E-3</v>
      </c>
      <c r="N76" s="59">
        <f t="shared" si="7"/>
        <v>3.2387808719869793E-3</v>
      </c>
    </row>
    <row r="77" spans="1:14" ht="15.75" x14ac:dyDescent="0.25">
      <c r="A77" s="147" t="s">
        <v>82</v>
      </c>
      <c r="B77" s="92">
        <v>101.75181267935933</v>
      </c>
      <c r="C77" s="92">
        <v>95.103844138369581</v>
      </c>
      <c r="D77" s="92">
        <v>93.177497444097099</v>
      </c>
      <c r="E77" s="92"/>
      <c r="F77" s="92">
        <f t="shared" si="4"/>
        <v>-2.025519274983012</v>
      </c>
      <c r="G77" s="92">
        <f t="shared" si="5"/>
        <v>-8.426695318226562</v>
      </c>
      <c r="H77" s="92"/>
      <c r="I77" s="92">
        <v>2.0431229580796622</v>
      </c>
      <c r="J77" s="92">
        <v>1.9096352413203637</v>
      </c>
      <c r="K77" s="92">
        <v>1.8709552114255517</v>
      </c>
      <c r="M77" s="92">
        <f t="shared" si="6"/>
        <v>-3.8680029894812007E-2</v>
      </c>
      <c r="N77" s="26">
        <f t="shared" si="7"/>
        <v>-0.1721677466541105</v>
      </c>
    </row>
    <row r="78" spans="1:14" s="103" customFormat="1" ht="15.75" x14ac:dyDescent="0.25">
      <c r="A78" s="148" t="s">
        <v>231</v>
      </c>
      <c r="B78" s="93">
        <v>97.386342563867345</v>
      </c>
      <c r="C78" s="93">
        <v>83.102471794330469</v>
      </c>
      <c r="D78" s="93">
        <v>81.360600012833117</v>
      </c>
      <c r="E78" s="93"/>
      <c r="F78" s="93">
        <f t="shared" si="4"/>
        <v>-2.0960529138149941</v>
      </c>
      <c r="G78" s="93">
        <f t="shared" si="5"/>
        <v>-16.455841886170354</v>
      </c>
      <c r="H78" s="93"/>
      <c r="I78" s="93">
        <v>0.84332905661732249</v>
      </c>
      <c r="J78" s="93">
        <v>0.71963611422124318</v>
      </c>
      <c r="K78" s="93">
        <v>0.70455216048024383</v>
      </c>
      <c r="M78" s="93">
        <f t="shared" si="6"/>
        <v>-1.5083953740999356E-2</v>
      </c>
      <c r="N78" s="59">
        <f t="shared" si="7"/>
        <v>-0.13877689613707866</v>
      </c>
    </row>
    <row r="79" spans="1:14" ht="15.75" x14ac:dyDescent="0.25">
      <c r="A79" s="149" t="s">
        <v>230</v>
      </c>
      <c r="B79" s="92">
        <v>109.26261234867061</v>
      </c>
      <c r="C79" s="92">
        <v>106.8170040933948</v>
      </c>
      <c r="D79" s="92">
        <v>104.35771302392507</v>
      </c>
      <c r="E79" s="92"/>
      <c r="F79" s="92">
        <f t="shared" si="4"/>
        <v>-2.302340428233185</v>
      </c>
      <c r="G79" s="92">
        <f t="shared" si="5"/>
        <v>-4.4890921233819654</v>
      </c>
      <c r="H79" s="92"/>
      <c r="I79" s="92">
        <v>0.79269551949680794</v>
      </c>
      <c r="J79" s="92">
        <v>0.7749527375448706</v>
      </c>
      <c r="K79" s="92">
        <v>0.75711068736867537</v>
      </c>
      <c r="M79" s="92">
        <f t="shared" si="6"/>
        <v>-1.7842050176195223E-2</v>
      </c>
      <c r="N79" s="26">
        <f t="shared" si="7"/>
        <v>-3.5584832128132571E-2</v>
      </c>
    </row>
    <row r="80" spans="1:14" s="103" customFormat="1" ht="15.75" x14ac:dyDescent="0.25">
      <c r="A80" s="148" t="s">
        <v>229</v>
      </c>
      <c r="B80" s="93">
        <v>97.745181010264886</v>
      </c>
      <c r="C80" s="93">
        <v>99.653514412818211</v>
      </c>
      <c r="D80" s="93">
        <v>98.271960627208742</v>
      </c>
      <c r="E80" s="93"/>
      <c r="F80" s="93">
        <f t="shared" si="4"/>
        <v>-1.3863573138889307</v>
      </c>
      <c r="G80" s="93">
        <f t="shared" si="5"/>
        <v>0.53893154782591601</v>
      </c>
      <c r="H80" s="93"/>
      <c r="I80" s="93">
        <v>0.40709838196553166</v>
      </c>
      <c r="J80" s="93">
        <v>0.41504638955424999</v>
      </c>
      <c r="K80" s="93">
        <v>0.40929236357663268</v>
      </c>
      <c r="M80" s="93">
        <f t="shared" si="6"/>
        <v>-5.7540259776173164E-3</v>
      </c>
      <c r="N80" s="59">
        <f t="shared" si="7"/>
        <v>2.1939816111010146E-3</v>
      </c>
    </row>
    <row r="81" spans="1:14" ht="15.75" x14ac:dyDescent="0.25">
      <c r="A81" s="147" t="s">
        <v>158</v>
      </c>
      <c r="B81" s="92">
        <v>60.04292709251169</v>
      </c>
      <c r="C81" s="92">
        <v>59.384538542610684</v>
      </c>
      <c r="D81" s="92">
        <v>59.236827023561759</v>
      </c>
      <c r="E81" s="92"/>
      <c r="F81" s="92">
        <f t="shared" si="4"/>
        <v>-0.2487373358015299</v>
      </c>
      <c r="G81" s="92">
        <f t="shared" si="5"/>
        <v>-1.3425395928948092</v>
      </c>
      <c r="H81" s="92"/>
      <c r="I81" s="92">
        <v>0.1407134324704129</v>
      </c>
      <c r="J81" s="92">
        <v>0.13917046784090631</v>
      </c>
      <c r="K81" s="92">
        <v>0.13882429892697634</v>
      </c>
      <c r="M81" s="92">
        <f t="shared" si="6"/>
        <v>-3.4616891392996729E-4</v>
      </c>
      <c r="N81" s="26">
        <f t="shared" si="7"/>
        <v>-1.8891335434365608E-3</v>
      </c>
    </row>
    <row r="82" spans="1:14" s="103" customFormat="1" ht="15.75" x14ac:dyDescent="0.25">
      <c r="A82" s="148" t="s">
        <v>228</v>
      </c>
      <c r="B82" s="93">
        <v>60.04292709251169</v>
      </c>
      <c r="C82" s="93">
        <v>59.384538542610684</v>
      </c>
      <c r="D82" s="93">
        <v>59.236827023561759</v>
      </c>
      <c r="E82" s="93"/>
      <c r="F82" s="93">
        <f t="shared" si="4"/>
        <v>-0.2487373358015299</v>
      </c>
      <c r="G82" s="93">
        <f t="shared" si="5"/>
        <v>-1.3425395928948092</v>
      </c>
      <c r="H82" s="93"/>
      <c r="I82" s="93">
        <v>0.1407134324704129</v>
      </c>
      <c r="J82" s="93">
        <v>0.13917046784090631</v>
      </c>
      <c r="K82" s="93">
        <v>0.13882429892697634</v>
      </c>
      <c r="M82" s="93">
        <f t="shared" si="6"/>
        <v>-3.4616891392996729E-4</v>
      </c>
      <c r="N82" s="59">
        <f t="shared" si="7"/>
        <v>-1.8891335434365608E-3</v>
      </c>
    </row>
    <row r="83" spans="1:14" ht="15.75" x14ac:dyDescent="0.25">
      <c r="A83" s="152" t="s">
        <v>83</v>
      </c>
      <c r="B83" s="92">
        <v>99.255474572967572</v>
      </c>
      <c r="C83" s="92">
        <v>104.25426146227838</v>
      </c>
      <c r="D83" s="92">
        <v>104.25426146227838</v>
      </c>
      <c r="E83" s="92"/>
      <c r="F83" s="92">
        <f t="shared" si="4"/>
        <v>0</v>
      </c>
      <c r="G83" s="92">
        <f t="shared" si="5"/>
        <v>5.0362832990496154</v>
      </c>
      <c r="H83" s="92"/>
      <c r="I83" s="92">
        <v>0.64133116830275494</v>
      </c>
      <c r="J83" s="92">
        <v>0.67363042282358632</v>
      </c>
      <c r="K83" s="92">
        <v>0.67363042282358643</v>
      </c>
      <c r="M83" s="92">
        <f t="shared" si="6"/>
        <v>0</v>
      </c>
      <c r="N83" s="26">
        <f t="shared" si="7"/>
        <v>3.2299254520831489E-2</v>
      </c>
    </row>
    <row r="84" spans="1:14" s="103" customFormat="1" ht="15.75" x14ac:dyDescent="0.25">
      <c r="A84" s="150" t="s">
        <v>159</v>
      </c>
      <c r="B84" s="93">
        <v>99.255474572967572</v>
      </c>
      <c r="C84" s="93">
        <v>104.25426146227838</v>
      </c>
      <c r="D84" s="93">
        <v>104.25426146227838</v>
      </c>
      <c r="E84" s="93"/>
      <c r="F84" s="93">
        <f t="shared" si="4"/>
        <v>0</v>
      </c>
      <c r="G84" s="93">
        <f t="shared" si="5"/>
        <v>5.0362832990496154</v>
      </c>
      <c r="H84" s="93"/>
      <c r="I84" s="93">
        <v>0.64133116830275494</v>
      </c>
      <c r="J84" s="93">
        <v>0.67363042282358632</v>
      </c>
      <c r="K84" s="93">
        <v>0.67363042282358643</v>
      </c>
      <c r="M84" s="93">
        <f t="shared" si="6"/>
        <v>0</v>
      </c>
      <c r="N84" s="59">
        <f t="shared" si="7"/>
        <v>3.2299254520831489E-2</v>
      </c>
    </row>
    <row r="85" spans="1:14" ht="15.75" x14ac:dyDescent="0.25">
      <c r="A85" s="149" t="s">
        <v>159</v>
      </c>
      <c r="B85" s="92">
        <v>99.255474572967572</v>
      </c>
      <c r="C85" s="92">
        <v>104.25426146227838</v>
      </c>
      <c r="D85" s="92">
        <v>104.25426146227838</v>
      </c>
      <c r="E85" s="92"/>
      <c r="F85" s="92">
        <f t="shared" si="4"/>
        <v>0</v>
      </c>
      <c r="G85" s="92">
        <f t="shared" si="5"/>
        <v>5.0362832990496154</v>
      </c>
      <c r="H85" s="92"/>
      <c r="I85" s="92">
        <v>0.64133116830275494</v>
      </c>
      <c r="J85" s="92">
        <v>0.67363042282358632</v>
      </c>
      <c r="K85" s="92">
        <v>0.67363042282358643</v>
      </c>
      <c r="M85" s="92">
        <f t="shared" si="6"/>
        <v>0</v>
      </c>
      <c r="N85" s="26">
        <f t="shared" si="7"/>
        <v>3.2299254520831489E-2</v>
      </c>
    </row>
    <row r="86" spans="1:14" s="103" customFormat="1" ht="15.75" x14ac:dyDescent="0.25">
      <c r="A86" s="151" t="s">
        <v>129</v>
      </c>
      <c r="B86" s="94">
        <v>116.38890699207856</v>
      </c>
      <c r="C86" s="94">
        <v>120.08443845475438</v>
      </c>
      <c r="D86" s="94">
        <v>120.76846500967854</v>
      </c>
      <c r="E86" s="94"/>
      <c r="F86" s="94">
        <f t="shared" si="4"/>
        <v>0.56962131290798634</v>
      </c>
      <c r="G86" s="94">
        <f t="shared" si="5"/>
        <v>3.7628654918961058</v>
      </c>
      <c r="H86" s="94"/>
      <c r="I86" s="94">
        <v>38.70314367797728</v>
      </c>
      <c r="J86" s="94">
        <v>39.932029564637979</v>
      </c>
      <c r="K86" s="94">
        <v>40.159490915714876</v>
      </c>
      <c r="M86" s="94">
        <f t="shared" si="6"/>
        <v>0.22746135107689724</v>
      </c>
      <c r="N86" s="60">
        <f t="shared" si="7"/>
        <v>1.4563472377375959</v>
      </c>
    </row>
    <row r="87" spans="1:14" ht="15.75" x14ac:dyDescent="0.25">
      <c r="A87" s="152" t="s">
        <v>149</v>
      </c>
      <c r="B87" s="92">
        <v>125.89918838983422</v>
      </c>
      <c r="C87" s="92">
        <v>131.09589162745252</v>
      </c>
      <c r="D87" s="92">
        <v>131.99270808851557</v>
      </c>
      <c r="E87" s="92"/>
      <c r="F87" s="92">
        <f t="shared" si="4"/>
        <v>0.68409196499583658</v>
      </c>
      <c r="G87" s="92">
        <f t="shared" si="5"/>
        <v>4.8399991903151696</v>
      </c>
      <c r="H87" s="92"/>
      <c r="I87" s="92">
        <v>30.23485622448327</v>
      </c>
      <c r="J87" s="92">
        <v>31.482851364405736</v>
      </c>
      <c r="K87" s="92">
        <v>31.698223020941217</v>
      </c>
      <c r="M87" s="92">
        <f t="shared" si="6"/>
        <v>0.21537165653548129</v>
      </c>
      <c r="N87" s="26">
        <f t="shared" si="7"/>
        <v>1.4633667964579473</v>
      </c>
    </row>
    <row r="88" spans="1:14" s="103" customFormat="1" ht="15.75" x14ac:dyDescent="0.25">
      <c r="A88" s="150" t="s">
        <v>160</v>
      </c>
      <c r="B88" s="93">
        <v>125.89918838983422</v>
      </c>
      <c r="C88" s="93">
        <v>131.09589162745252</v>
      </c>
      <c r="D88" s="93">
        <v>131.99270808851557</v>
      </c>
      <c r="E88" s="93"/>
      <c r="F88" s="93">
        <f t="shared" si="4"/>
        <v>0.68409196499583658</v>
      </c>
      <c r="G88" s="93">
        <f t="shared" si="5"/>
        <v>4.8399991903151696</v>
      </c>
      <c r="H88" s="93"/>
      <c r="I88" s="93">
        <v>30.23485622448327</v>
      </c>
      <c r="J88" s="93">
        <v>31.482851364405736</v>
      </c>
      <c r="K88" s="93">
        <v>31.698223020941217</v>
      </c>
      <c r="M88" s="93">
        <f t="shared" si="6"/>
        <v>0.21537165653548129</v>
      </c>
      <c r="N88" s="59">
        <f t="shared" si="7"/>
        <v>1.4633667964579473</v>
      </c>
    </row>
    <row r="89" spans="1:14" ht="15.75" x14ac:dyDescent="0.25">
      <c r="A89" s="149" t="s">
        <v>160</v>
      </c>
      <c r="B89" s="92">
        <v>125.89918838983422</v>
      </c>
      <c r="C89" s="92">
        <v>131.09589162745252</v>
      </c>
      <c r="D89" s="92">
        <v>131.99270808851557</v>
      </c>
      <c r="E89" s="92"/>
      <c r="F89" s="92">
        <f t="shared" si="4"/>
        <v>0.68409196499583658</v>
      </c>
      <c r="G89" s="92">
        <f t="shared" si="5"/>
        <v>4.8399991903151696</v>
      </c>
      <c r="H89" s="92"/>
      <c r="I89" s="92">
        <v>30.23485622448327</v>
      </c>
      <c r="J89" s="92">
        <v>31.482851364405736</v>
      </c>
      <c r="K89" s="92">
        <v>31.698223020941217</v>
      </c>
      <c r="M89" s="92">
        <f t="shared" si="6"/>
        <v>0.21537165653548129</v>
      </c>
      <c r="N89" s="26">
        <f t="shared" si="7"/>
        <v>1.4633667964579473</v>
      </c>
    </row>
    <row r="90" spans="1:14" s="103" customFormat="1" ht="15.75" x14ac:dyDescent="0.25">
      <c r="A90" s="146" t="s">
        <v>148</v>
      </c>
      <c r="B90" s="93">
        <v>109.68832362721091</v>
      </c>
      <c r="C90" s="93">
        <v>108.12317137712948</v>
      </c>
      <c r="D90" s="93">
        <v>109.11338341498832</v>
      </c>
      <c r="E90" s="93"/>
      <c r="F90" s="93">
        <f t="shared" si="4"/>
        <v>0.91581852922628659</v>
      </c>
      <c r="G90" s="93">
        <f t="shared" si="5"/>
        <v>-0.52415808101561323</v>
      </c>
      <c r="H90" s="93"/>
      <c r="I90" s="93">
        <v>1.3392064292411059</v>
      </c>
      <c r="J90" s="93">
        <v>1.3200971759793467</v>
      </c>
      <c r="K90" s="93">
        <v>1.3321868705207585</v>
      </c>
      <c r="M90" s="93">
        <f t="shared" si="6"/>
        <v>1.2089694541411733E-2</v>
      </c>
      <c r="N90" s="59">
        <f t="shared" si="7"/>
        <v>-7.0195587203474297E-3</v>
      </c>
    </row>
    <row r="91" spans="1:14" ht="15.75" x14ac:dyDescent="0.25">
      <c r="A91" s="147" t="s">
        <v>161</v>
      </c>
      <c r="B91" s="92">
        <v>97.656422535237084</v>
      </c>
      <c r="C91" s="92">
        <v>94.186679495528892</v>
      </c>
      <c r="D91" s="92">
        <v>96.220371671627163</v>
      </c>
      <c r="E91" s="92"/>
      <c r="F91" s="92">
        <f t="shared" si="4"/>
        <v>2.1592142190285157</v>
      </c>
      <c r="G91" s="92">
        <f t="shared" si="5"/>
        <v>-1.4705134862909364</v>
      </c>
      <c r="H91" s="92"/>
      <c r="I91" s="92">
        <v>0.58053835891876893</v>
      </c>
      <c r="J91" s="92">
        <v>0.55991176951636501</v>
      </c>
      <c r="K91" s="92">
        <v>0.57200146405777663</v>
      </c>
      <c r="M91" s="92">
        <f t="shared" si="6"/>
        <v>1.2089694541411622E-2</v>
      </c>
      <c r="N91" s="26">
        <f t="shared" si="7"/>
        <v>-8.5368948609922946E-3</v>
      </c>
    </row>
    <row r="92" spans="1:14" s="103" customFormat="1" ht="15.75" x14ac:dyDescent="0.25">
      <c r="A92" s="148" t="s">
        <v>227</v>
      </c>
      <c r="B92" s="93">
        <v>97.656422535237084</v>
      </c>
      <c r="C92" s="93">
        <v>94.186679495528892</v>
      </c>
      <c r="D92" s="93">
        <v>96.220371671627163</v>
      </c>
      <c r="E92" s="93"/>
      <c r="F92" s="93">
        <f t="shared" si="4"/>
        <v>2.1592142190285157</v>
      </c>
      <c r="G92" s="93">
        <f t="shared" si="5"/>
        <v>-1.4705134862909364</v>
      </c>
      <c r="H92" s="93"/>
      <c r="I92" s="93">
        <v>0.58053835891876893</v>
      </c>
      <c r="J92" s="93">
        <v>0.55991176951636501</v>
      </c>
      <c r="K92" s="93">
        <v>0.57200146405777663</v>
      </c>
      <c r="M92" s="93">
        <f t="shared" si="6"/>
        <v>1.2089694541411622E-2</v>
      </c>
      <c r="N92" s="59">
        <f t="shared" si="7"/>
        <v>-8.5368948609922946E-3</v>
      </c>
    </row>
    <row r="93" spans="1:14" ht="15.75" x14ac:dyDescent="0.25">
      <c r="A93" s="147" t="s">
        <v>162</v>
      </c>
      <c r="B93" s="92">
        <v>121.10601416389966</v>
      </c>
      <c r="C93" s="92">
        <v>121.34822619222746</v>
      </c>
      <c r="D93" s="92">
        <v>121.34822619222746</v>
      </c>
      <c r="E93" s="92"/>
      <c r="F93" s="92">
        <f t="shared" si="4"/>
        <v>0</v>
      </c>
      <c r="G93" s="92">
        <f t="shared" si="5"/>
        <v>0.20000000000000018</v>
      </c>
      <c r="H93" s="92"/>
      <c r="I93" s="92">
        <v>0.75866807032233707</v>
      </c>
      <c r="J93" s="92">
        <v>0.76018540646298183</v>
      </c>
      <c r="K93" s="92">
        <v>0.76018540646298183</v>
      </c>
      <c r="M93" s="92">
        <f t="shared" si="6"/>
        <v>0</v>
      </c>
      <c r="N93" s="26">
        <f t="shared" si="7"/>
        <v>1.5173361406447539E-3</v>
      </c>
    </row>
    <row r="94" spans="1:14" s="103" customFormat="1" ht="15.75" x14ac:dyDescent="0.25">
      <c r="A94" s="148" t="s">
        <v>226</v>
      </c>
      <c r="B94" s="93">
        <v>121.10601416389966</v>
      </c>
      <c r="C94" s="93">
        <v>121.34822619222746</v>
      </c>
      <c r="D94" s="93">
        <v>121.34822619222746</v>
      </c>
      <c r="E94" s="93"/>
      <c r="F94" s="93">
        <f t="shared" si="4"/>
        <v>0</v>
      </c>
      <c r="G94" s="93">
        <f t="shared" si="5"/>
        <v>0.20000000000000018</v>
      </c>
      <c r="H94" s="93"/>
      <c r="I94" s="93">
        <v>0.75866807032233707</v>
      </c>
      <c r="J94" s="93">
        <v>0.76018540646298183</v>
      </c>
      <c r="K94" s="93">
        <v>0.76018540646298183</v>
      </c>
      <c r="M94" s="93">
        <f t="shared" si="6"/>
        <v>0</v>
      </c>
      <c r="N94" s="59">
        <f t="shared" si="7"/>
        <v>1.5173361406447539E-3</v>
      </c>
    </row>
    <row r="95" spans="1:14" ht="15.75" x14ac:dyDescent="0.25">
      <c r="A95" s="152" t="s">
        <v>147</v>
      </c>
      <c r="B95" s="92">
        <v>101.33458127757973</v>
      </c>
      <c r="C95" s="92">
        <v>101.33458127757973</v>
      </c>
      <c r="D95" s="92">
        <v>101.33458127757973</v>
      </c>
      <c r="E95" s="92"/>
      <c r="F95" s="92">
        <f t="shared" si="4"/>
        <v>0</v>
      </c>
      <c r="G95" s="92">
        <f t="shared" si="5"/>
        <v>0</v>
      </c>
      <c r="H95" s="92"/>
      <c r="I95" s="92">
        <v>3.0910336413052333</v>
      </c>
      <c r="J95" s="92">
        <v>3.0910336413052337</v>
      </c>
      <c r="K95" s="92">
        <v>3.0910336413052342</v>
      </c>
      <c r="M95" s="92">
        <f t="shared" si="6"/>
        <v>0</v>
      </c>
      <c r="N95" s="26">
        <f t="shared" si="7"/>
        <v>0</v>
      </c>
    </row>
    <row r="96" spans="1:14" s="103" customFormat="1" ht="15.75" x14ac:dyDescent="0.25">
      <c r="A96" s="150" t="s">
        <v>84</v>
      </c>
      <c r="B96" s="93">
        <v>100.00000000000001</v>
      </c>
      <c r="C96" s="93">
        <v>100.00000000000001</v>
      </c>
      <c r="D96" s="93">
        <v>100.00000000000001</v>
      </c>
      <c r="E96" s="93"/>
      <c r="F96" s="93">
        <f t="shared" si="4"/>
        <v>0</v>
      </c>
      <c r="G96" s="93">
        <f t="shared" si="5"/>
        <v>0</v>
      </c>
      <c r="H96" s="93"/>
      <c r="I96" s="93">
        <v>2.7871770751551557</v>
      </c>
      <c r="J96" s="93">
        <v>2.7871770751551561</v>
      </c>
      <c r="K96" s="93">
        <v>2.7871770751551566</v>
      </c>
      <c r="M96" s="93">
        <f t="shared" si="6"/>
        <v>0</v>
      </c>
      <c r="N96" s="59">
        <f t="shared" si="7"/>
        <v>0</v>
      </c>
    </row>
    <row r="97" spans="1:14" ht="15.75" x14ac:dyDescent="0.25">
      <c r="A97" s="149" t="s">
        <v>85</v>
      </c>
      <c r="B97" s="92">
        <v>100.00000000000001</v>
      </c>
      <c r="C97" s="92">
        <v>100.00000000000001</v>
      </c>
      <c r="D97" s="92">
        <v>100.00000000000001</v>
      </c>
      <c r="E97" s="92"/>
      <c r="F97" s="92">
        <f t="shared" si="4"/>
        <v>0</v>
      </c>
      <c r="G97" s="92">
        <f t="shared" si="5"/>
        <v>0</v>
      </c>
      <c r="H97" s="92"/>
      <c r="I97" s="92">
        <v>2.7871770751551557</v>
      </c>
      <c r="J97" s="92">
        <v>2.7871770751551561</v>
      </c>
      <c r="K97" s="92">
        <v>2.7871770751551566</v>
      </c>
      <c r="M97" s="92">
        <f t="shared" si="6"/>
        <v>0</v>
      </c>
      <c r="N97" s="26">
        <f t="shared" si="7"/>
        <v>0</v>
      </c>
    </row>
    <row r="98" spans="1:14" s="103" customFormat="1" ht="15.75" x14ac:dyDescent="0.25">
      <c r="A98" s="150" t="s">
        <v>86</v>
      </c>
      <c r="B98" s="93">
        <v>115.47005383792515</v>
      </c>
      <c r="C98" s="93">
        <v>115.47005383792515</v>
      </c>
      <c r="D98" s="93">
        <v>115.47005383792515</v>
      </c>
      <c r="E98" s="93"/>
      <c r="F98" s="93">
        <f t="shared" si="4"/>
        <v>0</v>
      </c>
      <c r="G98" s="93">
        <f t="shared" si="5"/>
        <v>0</v>
      </c>
      <c r="H98" s="93"/>
      <c r="I98" s="93">
        <v>0.30385656615007767</v>
      </c>
      <c r="J98" s="93">
        <v>0.30385656615007772</v>
      </c>
      <c r="K98" s="93">
        <v>0.30385656615007778</v>
      </c>
      <c r="M98" s="93">
        <f t="shared" si="6"/>
        <v>0</v>
      </c>
      <c r="N98" s="59">
        <f t="shared" si="7"/>
        <v>0</v>
      </c>
    </row>
    <row r="99" spans="1:14" ht="15.75" x14ac:dyDescent="0.25">
      <c r="A99" s="149" t="s">
        <v>87</v>
      </c>
      <c r="B99" s="92">
        <v>115.47005383792515</v>
      </c>
      <c r="C99" s="92">
        <v>115.47005383792515</v>
      </c>
      <c r="D99" s="92">
        <v>115.47005383792515</v>
      </c>
      <c r="E99" s="92"/>
      <c r="F99" s="92">
        <f t="shared" si="4"/>
        <v>0</v>
      </c>
      <c r="G99" s="92">
        <f t="shared" si="5"/>
        <v>0</v>
      </c>
      <c r="H99" s="92"/>
      <c r="I99" s="92">
        <v>0.30385656615007767</v>
      </c>
      <c r="J99" s="92">
        <v>0.30385656615007772</v>
      </c>
      <c r="K99" s="92">
        <v>0.30385656615007778</v>
      </c>
      <c r="M99" s="92">
        <f t="shared" si="6"/>
        <v>0</v>
      </c>
      <c r="N99" s="26">
        <f t="shared" si="7"/>
        <v>0</v>
      </c>
    </row>
    <row r="100" spans="1:14" s="103" customFormat="1" ht="15.75" x14ac:dyDescent="0.25">
      <c r="A100" s="146" t="s">
        <v>146</v>
      </c>
      <c r="B100" s="93">
        <v>81.298883010556054</v>
      </c>
      <c r="C100" s="93">
        <v>81.29888301055604</v>
      </c>
      <c r="D100" s="93">
        <v>81.29888301055604</v>
      </c>
      <c r="E100" s="93"/>
      <c r="F100" s="93">
        <f t="shared" si="4"/>
        <v>0</v>
      </c>
      <c r="G100" s="93">
        <f t="shared" si="5"/>
        <v>-2.2204460492503131E-14</v>
      </c>
      <c r="H100" s="93"/>
      <c r="I100" s="93">
        <v>4.0380473829476626</v>
      </c>
      <c r="J100" s="93">
        <v>4.0380473829476635</v>
      </c>
      <c r="K100" s="93">
        <v>4.0380473829476635</v>
      </c>
      <c r="M100" s="93">
        <f t="shared" si="6"/>
        <v>0</v>
      </c>
      <c r="N100" s="59">
        <f t="shared" si="7"/>
        <v>0</v>
      </c>
    </row>
    <row r="101" spans="1:14" ht="15.75" x14ac:dyDescent="0.25">
      <c r="A101" s="147" t="s">
        <v>17</v>
      </c>
      <c r="B101" s="92">
        <v>65.412580507732187</v>
      </c>
      <c r="C101" s="92">
        <v>65.412580507732187</v>
      </c>
      <c r="D101" s="92">
        <v>65.412580507732187</v>
      </c>
      <c r="E101" s="92"/>
      <c r="F101" s="92">
        <f t="shared" si="4"/>
        <v>0</v>
      </c>
      <c r="G101" s="92">
        <f t="shared" si="5"/>
        <v>0</v>
      </c>
      <c r="H101" s="92"/>
      <c r="I101" s="92">
        <v>2.0382435176981093</v>
      </c>
      <c r="J101" s="92">
        <v>2.0382435176981093</v>
      </c>
      <c r="K101" s="92">
        <v>2.0382435176981097</v>
      </c>
      <c r="M101" s="92">
        <f t="shared" si="6"/>
        <v>0</v>
      </c>
      <c r="N101" s="26">
        <f t="shared" si="7"/>
        <v>0</v>
      </c>
    </row>
    <row r="102" spans="1:14" s="103" customFormat="1" ht="15.75" x14ac:dyDescent="0.25">
      <c r="A102" s="148" t="s">
        <v>17</v>
      </c>
      <c r="B102" s="93">
        <v>65.412580507732187</v>
      </c>
      <c r="C102" s="93">
        <v>65.412580507732187</v>
      </c>
      <c r="D102" s="93">
        <v>65.412580507732187</v>
      </c>
      <c r="E102" s="93"/>
      <c r="F102" s="93">
        <f t="shared" si="4"/>
        <v>0</v>
      </c>
      <c r="G102" s="93">
        <f t="shared" si="5"/>
        <v>0</v>
      </c>
      <c r="H102" s="93"/>
      <c r="I102" s="93">
        <v>2.0382435176981093</v>
      </c>
      <c r="J102" s="93">
        <v>2.0382435176981093</v>
      </c>
      <c r="K102" s="93">
        <v>2.0382435176981097</v>
      </c>
      <c r="M102" s="93">
        <f t="shared" si="6"/>
        <v>0</v>
      </c>
      <c r="N102" s="59">
        <f t="shared" si="7"/>
        <v>0</v>
      </c>
    </row>
    <row r="103" spans="1:14" ht="15.75" x14ac:dyDescent="0.25">
      <c r="A103" s="147" t="s">
        <v>88</v>
      </c>
      <c r="B103" s="92">
        <v>88.8888888888889</v>
      </c>
      <c r="C103" s="92">
        <v>88.888888888888886</v>
      </c>
      <c r="D103" s="92">
        <v>88.888888888888886</v>
      </c>
      <c r="E103" s="92"/>
      <c r="F103" s="92">
        <f t="shared" si="4"/>
        <v>0</v>
      </c>
      <c r="G103" s="92">
        <f t="shared" si="5"/>
        <v>-1.1102230246251565E-14</v>
      </c>
      <c r="H103" s="92"/>
      <c r="I103" s="92">
        <v>0.98966613960571204</v>
      </c>
      <c r="J103" s="92">
        <v>0.98966613960571204</v>
      </c>
      <c r="K103" s="92">
        <v>0.98966613960571215</v>
      </c>
      <c r="M103" s="92">
        <f t="shared" si="6"/>
        <v>0</v>
      </c>
      <c r="N103" s="26">
        <f t="shared" si="7"/>
        <v>0</v>
      </c>
    </row>
    <row r="104" spans="1:14" s="103" customFormat="1" ht="15.75" x14ac:dyDescent="0.25">
      <c r="A104" s="148" t="s">
        <v>89</v>
      </c>
      <c r="B104" s="93">
        <v>88.8888888888889</v>
      </c>
      <c r="C104" s="93">
        <v>88.888888888888886</v>
      </c>
      <c r="D104" s="93">
        <v>88.888888888888886</v>
      </c>
      <c r="E104" s="93"/>
      <c r="F104" s="93">
        <f t="shared" si="4"/>
        <v>0</v>
      </c>
      <c r="G104" s="93">
        <f t="shared" si="5"/>
        <v>-1.1102230246251565E-14</v>
      </c>
      <c r="H104" s="93"/>
      <c r="I104" s="93">
        <v>0.98966613960571204</v>
      </c>
      <c r="J104" s="93">
        <v>0.98966613960571204</v>
      </c>
      <c r="K104" s="93">
        <v>0.98966613960571215</v>
      </c>
      <c r="M104" s="93">
        <f t="shared" si="6"/>
        <v>0</v>
      </c>
      <c r="N104" s="59">
        <f t="shared" si="7"/>
        <v>0</v>
      </c>
    </row>
    <row r="105" spans="1:14" ht="15.75" x14ac:dyDescent="0.25">
      <c r="A105" s="147" t="s">
        <v>90</v>
      </c>
      <c r="B105" s="92">
        <v>136.95652173913044</v>
      </c>
      <c r="C105" s="92">
        <v>136.95652173913044</v>
      </c>
      <c r="D105" s="92">
        <v>136.95652173913044</v>
      </c>
      <c r="E105" s="92"/>
      <c r="F105" s="92">
        <f t="shared" si="4"/>
        <v>0</v>
      </c>
      <c r="G105" s="92">
        <f t="shared" si="5"/>
        <v>0</v>
      </c>
      <c r="H105" s="92"/>
      <c r="I105" s="92">
        <v>1.0101377256438415</v>
      </c>
      <c r="J105" s="92">
        <v>1.0101377256438417</v>
      </c>
      <c r="K105" s="92">
        <v>1.0101377256438417</v>
      </c>
      <c r="M105" s="92">
        <f t="shared" si="6"/>
        <v>0</v>
      </c>
      <c r="N105" s="26">
        <f t="shared" si="7"/>
        <v>0</v>
      </c>
    </row>
    <row r="106" spans="1:14" s="103" customFormat="1" ht="15.75" x14ac:dyDescent="0.25">
      <c r="A106" s="148" t="s">
        <v>91</v>
      </c>
      <c r="B106" s="93">
        <v>136.95652173913044</v>
      </c>
      <c r="C106" s="93">
        <v>136.95652173913044</v>
      </c>
      <c r="D106" s="93">
        <v>136.95652173913044</v>
      </c>
      <c r="E106" s="93"/>
      <c r="F106" s="93">
        <f t="shared" si="4"/>
        <v>0</v>
      </c>
      <c r="G106" s="93">
        <f t="shared" si="5"/>
        <v>0</v>
      </c>
      <c r="H106" s="93"/>
      <c r="I106" s="93">
        <v>1.0101377256438415</v>
      </c>
      <c r="J106" s="93">
        <v>1.0101377256438417</v>
      </c>
      <c r="K106" s="93">
        <v>1.0101377256438417</v>
      </c>
      <c r="M106" s="93">
        <f t="shared" si="6"/>
        <v>0</v>
      </c>
      <c r="N106" s="59">
        <f t="shared" si="7"/>
        <v>0</v>
      </c>
    </row>
    <row r="107" spans="1:14" ht="15.75" x14ac:dyDescent="0.25">
      <c r="A107" s="145" t="s">
        <v>250</v>
      </c>
      <c r="B107" s="95">
        <v>97.900018995616676</v>
      </c>
      <c r="C107" s="95">
        <v>97.29820046176927</v>
      </c>
      <c r="D107" s="95">
        <v>97.50391005880158</v>
      </c>
      <c r="E107" s="95"/>
      <c r="F107" s="95">
        <f t="shared" si="4"/>
        <v>0.21142178997763938</v>
      </c>
      <c r="G107" s="95">
        <f t="shared" si="5"/>
        <v>-0.4046055770763779</v>
      </c>
      <c r="H107" s="95"/>
      <c r="I107" s="95">
        <v>7.2237847997096072</v>
      </c>
      <c r="J107" s="95">
        <v>7.1793781936477163</v>
      </c>
      <c r="K107" s="95">
        <v>7.1945569635339899</v>
      </c>
      <c r="M107" s="95">
        <f t="shared" si="6"/>
        <v>1.5178769886273535E-2</v>
      </c>
      <c r="N107" s="37">
        <f t="shared" si="7"/>
        <v>-2.9227836175617306E-2</v>
      </c>
    </row>
    <row r="108" spans="1:14" s="103" customFormat="1" ht="15.75" x14ac:dyDescent="0.25">
      <c r="A108" s="146" t="s">
        <v>145</v>
      </c>
      <c r="B108" s="93">
        <v>98.356688403050015</v>
      </c>
      <c r="C108" s="93">
        <v>98.412400125279319</v>
      </c>
      <c r="D108" s="93">
        <v>98.695999780855189</v>
      </c>
      <c r="E108" s="93"/>
      <c r="F108" s="93">
        <f t="shared" si="4"/>
        <v>0.28817471702229369</v>
      </c>
      <c r="G108" s="93">
        <f t="shared" si="5"/>
        <v>0.34498048207431964</v>
      </c>
      <c r="H108" s="93"/>
      <c r="I108" s="93">
        <v>2.1514561896164319</v>
      </c>
      <c r="J108" s="93">
        <v>2.1526748289542392</v>
      </c>
      <c r="K108" s="93">
        <v>2.1588782935509885</v>
      </c>
      <c r="M108" s="93">
        <f t="shared" si="6"/>
        <v>6.203464596749253E-3</v>
      </c>
      <c r="N108" s="59">
        <f t="shared" si="7"/>
        <v>7.4221039345565565E-3</v>
      </c>
    </row>
    <row r="109" spans="1:14" ht="15.75" x14ac:dyDescent="0.25">
      <c r="A109" s="147" t="s">
        <v>163</v>
      </c>
      <c r="B109" s="92">
        <v>98.356688403050015</v>
      </c>
      <c r="C109" s="92">
        <v>98.412400125279319</v>
      </c>
      <c r="D109" s="92">
        <v>98.695999780855189</v>
      </c>
      <c r="E109" s="92"/>
      <c r="F109" s="92">
        <f t="shared" si="4"/>
        <v>0.28817471702229369</v>
      </c>
      <c r="G109" s="92">
        <f t="shared" si="5"/>
        <v>0.34498048207431964</v>
      </c>
      <c r="H109" s="92"/>
      <c r="I109" s="92">
        <v>2.1514561896164319</v>
      </c>
      <c r="J109" s="92">
        <v>2.1526748289542392</v>
      </c>
      <c r="K109" s="92">
        <v>2.1588782935509885</v>
      </c>
      <c r="M109" s="92">
        <f t="shared" si="6"/>
        <v>6.203464596749253E-3</v>
      </c>
      <c r="N109" s="26">
        <f t="shared" si="7"/>
        <v>7.4221039345565565E-3</v>
      </c>
    </row>
    <row r="110" spans="1:14" s="103" customFormat="1" ht="15.75" x14ac:dyDescent="0.25">
      <c r="A110" s="148" t="s">
        <v>225</v>
      </c>
      <c r="B110" s="93">
        <v>98.356688403050015</v>
      </c>
      <c r="C110" s="93">
        <v>98.412400125279319</v>
      </c>
      <c r="D110" s="93">
        <v>98.695999780855189</v>
      </c>
      <c r="E110" s="93"/>
      <c r="F110" s="93">
        <f t="shared" si="4"/>
        <v>0.28817471702229369</v>
      </c>
      <c r="G110" s="93">
        <f t="shared" si="5"/>
        <v>0.34498048207431964</v>
      </c>
      <c r="H110" s="93"/>
      <c r="I110" s="93">
        <v>2.1514561896164319</v>
      </c>
      <c r="J110" s="93">
        <v>2.1526748289542392</v>
      </c>
      <c r="K110" s="93">
        <v>2.1588782935509885</v>
      </c>
      <c r="M110" s="93">
        <f t="shared" si="6"/>
        <v>6.203464596749253E-3</v>
      </c>
      <c r="N110" s="59">
        <f t="shared" si="7"/>
        <v>7.4221039345565565E-3</v>
      </c>
    </row>
    <row r="111" spans="1:14" ht="15.75" x14ac:dyDescent="0.25">
      <c r="A111" s="152" t="s">
        <v>92</v>
      </c>
      <c r="B111" s="92">
        <v>92.533564222284312</v>
      </c>
      <c r="C111" s="92">
        <v>84.136527971217177</v>
      </c>
      <c r="D111" s="92">
        <v>82.502652433852759</v>
      </c>
      <c r="E111" s="92"/>
      <c r="F111" s="92">
        <f t="shared" si="4"/>
        <v>-1.9419336366285012</v>
      </c>
      <c r="G111" s="92">
        <f t="shared" si="5"/>
        <v>-10.840295489251094</v>
      </c>
      <c r="H111" s="92"/>
      <c r="I111" s="92">
        <v>0.2957108669373949</v>
      </c>
      <c r="J111" s="92">
        <v>0.26887633516098031</v>
      </c>
      <c r="K111" s="92">
        <v>0.26365493516755528</v>
      </c>
      <c r="M111" s="92">
        <f t="shared" si="6"/>
        <v>-5.2213999934250244E-3</v>
      </c>
      <c r="N111" s="26">
        <f t="shared" si="7"/>
        <v>-3.2055931769839618E-2</v>
      </c>
    </row>
    <row r="112" spans="1:14" s="103" customFormat="1" ht="15.75" x14ac:dyDescent="0.25">
      <c r="A112" s="150" t="s">
        <v>93</v>
      </c>
      <c r="B112" s="93">
        <v>92.533564222284312</v>
      </c>
      <c r="C112" s="93">
        <v>84.136527971217177</v>
      </c>
      <c r="D112" s="93">
        <v>82.502652433852759</v>
      </c>
      <c r="E112" s="93"/>
      <c r="F112" s="93">
        <f t="shared" si="4"/>
        <v>-1.9419336366285012</v>
      </c>
      <c r="G112" s="93">
        <f t="shared" si="5"/>
        <v>-10.840295489251094</v>
      </c>
      <c r="H112" s="93"/>
      <c r="I112" s="93">
        <v>0.2957108669373949</v>
      </c>
      <c r="J112" s="93">
        <v>0.26887633516098031</v>
      </c>
      <c r="K112" s="93">
        <v>0.26365493516755528</v>
      </c>
      <c r="M112" s="93">
        <f t="shared" si="6"/>
        <v>-5.2213999934250244E-3</v>
      </c>
      <c r="N112" s="59">
        <f t="shared" si="7"/>
        <v>-3.2055931769839618E-2</v>
      </c>
    </row>
    <row r="113" spans="1:14" ht="15.75" x14ac:dyDescent="0.25">
      <c r="A113" s="149" t="s">
        <v>92</v>
      </c>
      <c r="B113" s="92">
        <v>92.533564222284312</v>
      </c>
      <c r="C113" s="92">
        <v>84.136527971217177</v>
      </c>
      <c r="D113" s="92">
        <v>82.502652433852759</v>
      </c>
      <c r="E113" s="92"/>
      <c r="F113" s="92">
        <f t="shared" si="4"/>
        <v>-1.9419336366285012</v>
      </c>
      <c r="G113" s="92">
        <f t="shared" si="5"/>
        <v>-10.840295489251094</v>
      </c>
      <c r="H113" s="92"/>
      <c r="I113" s="92">
        <v>0.2957108669373949</v>
      </c>
      <c r="J113" s="92">
        <v>0.26887633516098031</v>
      </c>
      <c r="K113" s="92">
        <v>0.26365493516755528</v>
      </c>
      <c r="M113" s="92">
        <f t="shared" si="6"/>
        <v>-5.2213999934250244E-3</v>
      </c>
      <c r="N113" s="26">
        <f t="shared" si="7"/>
        <v>-3.2055931769839618E-2</v>
      </c>
    </row>
    <row r="114" spans="1:14" s="103" customFormat="1" ht="15.75" x14ac:dyDescent="0.25">
      <c r="A114" s="146" t="s">
        <v>94</v>
      </c>
      <c r="B114" s="93">
        <v>81.31776731264668</v>
      </c>
      <c r="C114" s="93">
        <v>81.251947972512994</v>
      </c>
      <c r="D114" s="93">
        <v>81.375104736748085</v>
      </c>
      <c r="E114" s="93"/>
      <c r="F114" s="93">
        <f t="shared" si="4"/>
        <v>0.15157392198985598</v>
      </c>
      <c r="G114" s="93">
        <f t="shared" si="5"/>
        <v>7.0510327565886932E-2</v>
      </c>
      <c r="H114" s="93"/>
      <c r="I114" s="93">
        <v>1.6550967441695597</v>
      </c>
      <c r="J114" s="93">
        <v>1.653757093818121</v>
      </c>
      <c r="K114" s="93">
        <v>1.6562637583054063</v>
      </c>
      <c r="M114" s="93">
        <f t="shared" si="6"/>
        <v>2.506664487285315E-3</v>
      </c>
      <c r="N114" s="59">
        <f t="shared" si="7"/>
        <v>1.1670141358466335E-3</v>
      </c>
    </row>
    <row r="115" spans="1:14" ht="15.75" x14ac:dyDescent="0.25">
      <c r="A115" s="147" t="s">
        <v>164</v>
      </c>
      <c r="B115" s="92">
        <v>80.853601082508817</v>
      </c>
      <c r="C115" s="92">
        <v>81.101026111524575</v>
      </c>
      <c r="D115" s="92">
        <v>81.132675064793673</v>
      </c>
      <c r="E115" s="92"/>
      <c r="F115" s="92">
        <f t="shared" si="4"/>
        <v>3.9024109541574425E-2</v>
      </c>
      <c r="G115" s="92">
        <f t="shared" si="5"/>
        <v>0.34515962003975886</v>
      </c>
      <c r="H115" s="92"/>
      <c r="I115" s="92">
        <v>1.506527712187838</v>
      </c>
      <c r="J115" s="92">
        <v>1.5111379293941281</v>
      </c>
      <c r="K115" s="92">
        <v>1.5117276375150193</v>
      </c>
      <c r="M115" s="92">
        <f t="shared" si="6"/>
        <v>5.8970812089120805E-4</v>
      </c>
      <c r="N115" s="26">
        <f t="shared" si="7"/>
        <v>5.1999253271812762E-3</v>
      </c>
    </row>
    <row r="116" spans="1:14" s="103" customFormat="1" ht="15.75" x14ac:dyDescent="0.25">
      <c r="A116" s="148" t="s">
        <v>224</v>
      </c>
      <c r="B116" s="93">
        <v>65.660906997260255</v>
      </c>
      <c r="C116" s="93">
        <v>73.551024345204695</v>
      </c>
      <c r="D116" s="93">
        <v>73.690553763714263</v>
      </c>
      <c r="E116" s="93"/>
      <c r="F116" s="93">
        <f t="shared" si="4"/>
        <v>0.18970424919535489</v>
      </c>
      <c r="G116" s="93">
        <f t="shared" si="5"/>
        <v>12.228961087590594</v>
      </c>
      <c r="H116" s="93"/>
      <c r="I116" s="93">
        <v>0.2775097215694115</v>
      </c>
      <c r="J116" s="93">
        <v>0.31085656931352523</v>
      </c>
      <c r="K116" s="93">
        <v>0.31144627743441589</v>
      </c>
      <c r="M116" s="93">
        <f t="shared" si="6"/>
        <v>5.8970812089065294E-4</v>
      </c>
      <c r="N116" s="59">
        <f t="shared" si="7"/>
        <v>3.3936555865004381E-2</v>
      </c>
    </row>
    <row r="117" spans="1:14" ht="15.75" x14ac:dyDescent="0.25">
      <c r="A117" s="149" t="s">
        <v>223</v>
      </c>
      <c r="B117" s="92">
        <v>73.777550265933272</v>
      </c>
      <c r="C117" s="92">
        <v>70.774771939476693</v>
      </c>
      <c r="D117" s="92">
        <v>70.774771939476693</v>
      </c>
      <c r="E117" s="92"/>
      <c r="F117" s="92">
        <f t="shared" si="4"/>
        <v>0</v>
      </c>
      <c r="G117" s="92">
        <f t="shared" si="5"/>
        <v>-4.070043415148616</v>
      </c>
      <c r="H117" s="92"/>
      <c r="I117" s="92">
        <v>0.4548070456342751</v>
      </c>
      <c r="J117" s="92">
        <v>0.43629620142180542</v>
      </c>
      <c r="K117" s="92">
        <v>0.43629620142180542</v>
      </c>
      <c r="M117" s="92">
        <f t="shared" si="6"/>
        <v>0</v>
      </c>
      <c r="N117" s="26">
        <f t="shared" si="7"/>
        <v>-1.8510844212469679E-2</v>
      </c>
    </row>
    <row r="118" spans="1:14" s="103" customFormat="1" ht="15.75" x14ac:dyDescent="0.25">
      <c r="A118" s="148" t="s">
        <v>18</v>
      </c>
      <c r="B118" s="93">
        <v>92.838255256921784</v>
      </c>
      <c r="C118" s="93">
        <v>87.292195515280454</v>
      </c>
      <c r="D118" s="93">
        <v>87.292195515280454</v>
      </c>
      <c r="E118" s="93"/>
      <c r="F118" s="93">
        <f t="shared" si="4"/>
        <v>0</v>
      </c>
      <c r="G118" s="93">
        <f t="shared" si="5"/>
        <v>-5.9738948414024939</v>
      </c>
      <c r="H118" s="93"/>
      <c r="I118" s="93">
        <v>0.20572487528712913</v>
      </c>
      <c r="J118" s="93">
        <v>0.19343508757486957</v>
      </c>
      <c r="K118" s="93">
        <v>0.1934350875748696</v>
      </c>
      <c r="M118" s="93">
        <f t="shared" si="6"/>
        <v>0</v>
      </c>
      <c r="N118" s="59">
        <f t="shared" si="7"/>
        <v>-1.2289787712259526E-2</v>
      </c>
    </row>
    <row r="119" spans="1:14" ht="15.75" x14ac:dyDescent="0.25">
      <c r="A119" s="149" t="s">
        <v>95</v>
      </c>
      <c r="B119" s="92">
        <v>92.245907902471387</v>
      </c>
      <c r="C119" s="92">
        <v>92.245907902471387</v>
      </c>
      <c r="D119" s="92">
        <v>92.245907902471387</v>
      </c>
      <c r="E119" s="92"/>
      <c r="F119" s="92">
        <f t="shared" si="4"/>
        <v>0</v>
      </c>
      <c r="G119" s="92">
        <f t="shared" si="5"/>
        <v>0</v>
      </c>
      <c r="H119" s="92"/>
      <c r="I119" s="92">
        <v>0.4216051713508972</v>
      </c>
      <c r="J119" s="92">
        <v>0.42160517135089715</v>
      </c>
      <c r="K119" s="92">
        <v>0.4216051713508972</v>
      </c>
      <c r="M119" s="92">
        <f t="shared" si="6"/>
        <v>0</v>
      </c>
      <c r="N119" s="26">
        <f t="shared" si="7"/>
        <v>0</v>
      </c>
    </row>
    <row r="120" spans="1:14" s="103" customFormat="1" ht="15.75" x14ac:dyDescent="0.25">
      <c r="A120" s="148" t="s">
        <v>96</v>
      </c>
      <c r="B120" s="93">
        <v>100.9208381386982</v>
      </c>
      <c r="C120" s="93">
        <v>102.33899905840542</v>
      </c>
      <c r="D120" s="93">
        <v>102.33899905840542</v>
      </c>
      <c r="E120" s="93"/>
      <c r="F120" s="93">
        <f t="shared" si="4"/>
        <v>0</v>
      </c>
      <c r="G120" s="93">
        <f t="shared" si="5"/>
        <v>1.4052211078134258</v>
      </c>
      <c r="H120" s="93"/>
      <c r="I120" s="93">
        <v>0.14688089834612525</v>
      </c>
      <c r="J120" s="93">
        <v>0.14894489973303099</v>
      </c>
      <c r="K120" s="93">
        <v>0.14894489973303102</v>
      </c>
      <c r="M120" s="93">
        <f t="shared" si="6"/>
        <v>0</v>
      </c>
      <c r="N120" s="59">
        <f t="shared" si="7"/>
        <v>2.0640013869057672E-3</v>
      </c>
    </row>
    <row r="121" spans="1:14" ht="15.75" x14ac:dyDescent="0.25">
      <c r="A121" s="147" t="s">
        <v>97</v>
      </c>
      <c r="B121" s="92">
        <v>86.344154572785627</v>
      </c>
      <c r="C121" s="92">
        <v>82.886258420138248</v>
      </c>
      <c r="D121" s="92">
        <v>84.000339696710085</v>
      </c>
      <c r="E121" s="92"/>
      <c r="F121" s="92">
        <f t="shared" si="4"/>
        <v>1.3441085383836704</v>
      </c>
      <c r="G121" s="92">
        <f t="shared" si="5"/>
        <v>-2.7145032430652583</v>
      </c>
      <c r="H121" s="92"/>
      <c r="I121" s="92">
        <v>0.14856903198172158</v>
      </c>
      <c r="J121" s="92">
        <v>0.14261916442399281</v>
      </c>
      <c r="K121" s="92">
        <v>0.14453612079038713</v>
      </c>
      <c r="M121" s="92">
        <f t="shared" si="6"/>
        <v>1.916956366394329E-3</v>
      </c>
      <c r="N121" s="26">
        <f t="shared" si="7"/>
        <v>-4.0329111913344484E-3</v>
      </c>
    </row>
    <row r="122" spans="1:14" s="103" customFormat="1" ht="15.75" x14ac:dyDescent="0.25">
      <c r="A122" s="148" t="s">
        <v>98</v>
      </c>
      <c r="B122" s="93">
        <v>86.344154572785627</v>
      </c>
      <c r="C122" s="93">
        <v>82.886258420138248</v>
      </c>
      <c r="D122" s="93">
        <v>84.000339696710085</v>
      </c>
      <c r="E122" s="93"/>
      <c r="F122" s="93">
        <f t="shared" si="4"/>
        <v>1.3441085383836704</v>
      </c>
      <c r="G122" s="93">
        <f t="shared" si="5"/>
        <v>-2.7145032430652583</v>
      </c>
      <c r="H122" s="93"/>
      <c r="I122" s="93">
        <v>0.14856903198172158</v>
      </c>
      <c r="J122" s="93">
        <v>0.14261916442399281</v>
      </c>
      <c r="K122" s="93">
        <v>0.14453612079038713</v>
      </c>
      <c r="M122" s="93">
        <f t="shared" si="6"/>
        <v>1.916956366394329E-3</v>
      </c>
      <c r="N122" s="59">
        <f t="shared" si="7"/>
        <v>-4.0329111913344484E-3</v>
      </c>
    </row>
    <row r="123" spans="1:14" ht="15.75" x14ac:dyDescent="0.25">
      <c r="A123" s="152" t="s">
        <v>144</v>
      </c>
      <c r="B123" s="92">
        <v>101.47959670010025</v>
      </c>
      <c r="C123" s="92">
        <v>101.94555636330291</v>
      </c>
      <c r="D123" s="92">
        <v>101.94555636330291</v>
      </c>
      <c r="E123" s="92"/>
      <c r="F123" s="92">
        <f t="shared" si="4"/>
        <v>0</v>
      </c>
      <c r="G123" s="92">
        <f t="shared" si="5"/>
        <v>0.45916586028589279</v>
      </c>
      <c r="H123" s="92"/>
      <c r="I123" s="92">
        <v>0.77045453302905142</v>
      </c>
      <c r="J123" s="92">
        <v>0.77399219721374612</v>
      </c>
      <c r="K123" s="92">
        <v>0.77399219721374624</v>
      </c>
      <c r="M123" s="92">
        <f t="shared" si="6"/>
        <v>0</v>
      </c>
      <c r="N123" s="26">
        <f t="shared" si="7"/>
        <v>3.5376641846948109E-3</v>
      </c>
    </row>
    <row r="124" spans="1:14" s="103" customFormat="1" ht="15.75" x14ac:dyDescent="0.25">
      <c r="A124" s="150" t="s">
        <v>165</v>
      </c>
      <c r="B124" s="93">
        <v>101.47959670010025</v>
      </c>
      <c r="C124" s="93">
        <v>101.94555636330291</v>
      </c>
      <c r="D124" s="93">
        <v>101.94555636330291</v>
      </c>
      <c r="E124" s="93"/>
      <c r="F124" s="93">
        <f t="shared" si="4"/>
        <v>0</v>
      </c>
      <c r="G124" s="93">
        <f t="shared" si="5"/>
        <v>0.45916586028589279</v>
      </c>
      <c r="H124" s="93"/>
      <c r="I124" s="93">
        <v>0.77045453302905142</v>
      </c>
      <c r="J124" s="93">
        <v>0.77399219721374612</v>
      </c>
      <c r="K124" s="93">
        <v>0.77399219721374624</v>
      </c>
      <c r="M124" s="93">
        <f t="shared" si="6"/>
        <v>0</v>
      </c>
      <c r="N124" s="59">
        <f t="shared" si="7"/>
        <v>3.5376641846948109E-3</v>
      </c>
    </row>
    <row r="125" spans="1:14" ht="15.75" x14ac:dyDescent="0.25">
      <c r="A125" s="149" t="s">
        <v>222</v>
      </c>
      <c r="B125" s="92">
        <v>101.47959670010025</v>
      </c>
      <c r="C125" s="92">
        <v>101.94555636330291</v>
      </c>
      <c r="D125" s="92">
        <v>101.94555636330291</v>
      </c>
      <c r="E125" s="92"/>
      <c r="F125" s="92">
        <f t="shared" si="4"/>
        <v>0</v>
      </c>
      <c r="G125" s="92">
        <f t="shared" si="5"/>
        <v>0.45916586028589279</v>
      </c>
      <c r="H125" s="92"/>
      <c r="I125" s="92">
        <v>0.77045453302905142</v>
      </c>
      <c r="J125" s="92">
        <v>0.77399219721374612</v>
      </c>
      <c r="K125" s="92">
        <v>0.77399219721374624</v>
      </c>
      <c r="M125" s="92">
        <f t="shared" si="6"/>
        <v>0</v>
      </c>
      <c r="N125" s="26">
        <f t="shared" si="7"/>
        <v>3.5376641846948109E-3</v>
      </c>
    </row>
    <row r="126" spans="1:14" s="103" customFormat="1" ht="15.75" x14ac:dyDescent="0.25">
      <c r="A126" s="146" t="s">
        <v>143</v>
      </c>
      <c r="B126" s="93">
        <v>91.594220081908873</v>
      </c>
      <c r="C126" s="93">
        <v>85.316567357022265</v>
      </c>
      <c r="D126" s="93">
        <v>85.316567357022265</v>
      </c>
      <c r="E126" s="93"/>
      <c r="F126" s="93">
        <f t="shared" si="4"/>
        <v>0</v>
      </c>
      <c r="G126" s="93">
        <f t="shared" si="5"/>
        <v>-6.8537651385346843</v>
      </c>
      <c r="H126" s="93"/>
      <c r="I126" s="93">
        <v>0.25658832239424967</v>
      </c>
      <c r="J126" s="93">
        <v>0.23900236140444164</v>
      </c>
      <c r="K126" s="93">
        <v>0.23900236140444164</v>
      </c>
      <c r="M126" s="93">
        <f t="shared" si="6"/>
        <v>0</v>
      </c>
      <c r="N126" s="59">
        <f t="shared" si="7"/>
        <v>-1.7585960989808025E-2</v>
      </c>
    </row>
    <row r="127" spans="1:14" ht="15.75" x14ac:dyDescent="0.25">
      <c r="A127" s="147" t="s">
        <v>166</v>
      </c>
      <c r="B127" s="92">
        <v>91.594220081908873</v>
      </c>
      <c r="C127" s="92">
        <v>85.316567357022265</v>
      </c>
      <c r="D127" s="92">
        <v>85.316567357022265</v>
      </c>
      <c r="E127" s="92"/>
      <c r="F127" s="92">
        <f t="shared" si="4"/>
        <v>0</v>
      </c>
      <c r="G127" s="92">
        <f t="shared" si="5"/>
        <v>-6.8537651385346843</v>
      </c>
      <c r="H127" s="92"/>
      <c r="I127" s="92">
        <v>0.25658832239424967</v>
      </c>
      <c r="J127" s="92">
        <v>0.23900236140444164</v>
      </c>
      <c r="K127" s="92">
        <v>0.23900236140444164</v>
      </c>
      <c r="M127" s="92">
        <f t="shared" si="6"/>
        <v>0</v>
      </c>
      <c r="N127" s="26">
        <f t="shared" si="7"/>
        <v>-1.7585960989808025E-2</v>
      </c>
    </row>
    <row r="128" spans="1:14" s="103" customFormat="1" ht="15.75" x14ac:dyDescent="0.25">
      <c r="A128" s="148" t="s">
        <v>221</v>
      </c>
      <c r="B128" s="93">
        <v>91.594220081908873</v>
      </c>
      <c r="C128" s="93">
        <v>85.316567357022265</v>
      </c>
      <c r="D128" s="93">
        <v>85.316567357022265</v>
      </c>
      <c r="E128" s="93"/>
      <c r="F128" s="93">
        <f t="shared" si="4"/>
        <v>0</v>
      </c>
      <c r="G128" s="93">
        <f t="shared" si="5"/>
        <v>-6.8537651385346843</v>
      </c>
      <c r="H128" s="93"/>
      <c r="I128" s="93">
        <v>0.25658832239424967</v>
      </c>
      <c r="J128" s="93">
        <v>0.23900236140444164</v>
      </c>
      <c r="K128" s="93">
        <v>0.23900236140444164</v>
      </c>
      <c r="M128" s="93">
        <f t="shared" si="6"/>
        <v>0</v>
      </c>
      <c r="N128" s="59">
        <f t="shared" si="7"/>
        <v>-1.7585960989808025E-2</v>
      </c>
    </row>
    <row r="129" spans="1:14" ht="15.75" x14ac:dyDescent="0.25">
      <c r="A129" s="152" t="s">
        <v>142</v>
      </c>
      <c r="B129" s="92">
        <v>116.55014664824442</v>
      </c>
      <c r="C129" s="92">
        <v>116.36079497994155</v>
      </c>
      <c r="D129" s="92">
        <v>117.01130354373167</v>
      </c>
      <c r="E129" s="92"/>
      <c r="F129" s="92">
        <f t="shared" si="4"/>
        <v>0.55904444783336782</v>
      </c>
      <c r="G129" s="92">
        <f t="shared" si="5"/>
        <v>0.39567251414882598</v>
      </c>
      <c r="H129" s="92"/>
      <c r="I129" s="92">
        <v>2.0944781435629194</v>
      </c>
      <c r="J129" s="92">
        <v>2.0910753770961867</v>
      </c>
      <c r="K129" s="92">
        <v>2.1027654178918533</v>
      </c>
      <c r="M129" s="92">
        <f t="shared" si="6"/>
        <v>1.1690040795666601E-2</v>
      </c>
      <c r="N129" s="26">
        <f t="shared" si="7"/>
        <v>8.2872743289339468E-3</v>
      </c>
    </row>
    <row r="130" spans="1:14" s="103" customFormat="1" ht="15.75" x14ac:dyDescent="0.25">
      <c r="A130" s="150" t="s">
        <v>99</v>
      </c>
      <c r="B130" s="93">
        <v>98.728533320482001</v>
      </c>
      <c r="C130" s="93">
        <v>98.403417143315437</v>
      </c>
      <c r="D130" s="93">
        <v>99.520338157897086</v>
      </c>
      <c r="E130" s="93"/>
      <c r="F130" s="93">
        <f t="shared" si="4"/>
        <v>1.1350429151814501</v>
      </c>
      <c r="G130" s="93">
        <f t="shared" si="5"/>
        <v>0.80200202594402636</v>
      </c>
      <c r="H130" s="93"/>
      <c r="I130" s="93">
        <v>1.033323365882844</v>
      </c>
      <c r="J130" s="93">
        <v>1.0299205994161109</v>
      </c>
      <c r="K130" s="93">
        <v>1.041610640211778</v>
      </c>
      <c r="M130" s="93">
        <f t="shared" si="6"/>
        <v>1.1690040795667045E-2</v>
      </c>
      <c r="N130" s="59">
        <f t="shared" si="7"/>
        <v>8.2872743289339468E-3</v>
      </c>
    </row>
    <row r="131" spans="1:14" ht="15.75" x14ac:dyDescent="0.25">
      <c r="A131" s="149" t="s">
        <v>220</v>
      </c>
      <c r="B131" s="92">
        <v>96.620296305055078</v>
      </c>
      <c r="C131" s="92">
        <v>96.754218689421236</v>
      </c>
      <c r="D131" s="92">
        <v>97.920267234798672</v>
      </c>
      <c r="E131" s="92"/>
      <c r="F131" s="92">
        <f t="shared" si="4"/>
        <v>1.2051655846867293</v>
      </c>
      <c r="G131" s="92">
        <f t="shared" si="5"/>
        <v>1.3454429136081858</v>
      </c>
      <c r="H131" s="92"/>
      <c r="I131" s="92">
        <v>0.83009686438876129</v>
      </c>
      <c r="J131" s="92">
        <v>0.83124743580682892</v>
      </c>
      <c r="K131" s="92">
        <v>0.84126534382676366</v>
      </c>
      <c r="M131" s="92">
        <f t="shared" si="6"/>
        <v>1.001790801993474E-2</v>
      </c>
      <c r="N131" s="26">
        <f t="shared" si="7"/>
        <v>1.1168479438002366E-2</v>
      </c>
    </row>
    <row r="132" spans="1:14" s="103" customFormat="1" ht="15.75" x14ac:dyDescent="0.25">
      <c r="A132" s="148" t="s">
        <v>100</v>
      </c>
      <c r="B132" s="93">
        <v>108.38867287322917</v>
      </c>
      <c r="C132" s="93">
        <v>105.96019899384535</v>
      </c>
      <c r="D132" s="93">
        <v>106.85201305892534</v>
      </c>
      <c r="E132" s="93"/>
      <c r="F132" s="93">
        <f t="shared" si="4"/>
        <v>0.84165004742184912</v>
      </c>
      <c r="G132" s="93">
        <f t="shared" si="5"/>
        <v>-1.4177309986082243</v>
      </c>
      <c r="H132" s="93"/>
      <c r="I132" s="93">
        <v>0.20322650149408278</v>
      </c>
      <c r="J132" s="93">
        <v>0.19867316360928217</v>
      </c>
      <c r="K132" s="93">
        <v>0.20034529638501419</v>
      </c>
      <c r="M132" s="93">
        <f t="shared" si="6"/>
        <v>1.672132775732027E-3</v>
      </c>
      <c r="N132" s="59">
        <f t="shared" si="7"/>
        <v>-2.8812051090685853E-3</v>
      </c>
    </row>
    <row r="133" spans="1:14" ht="15.75" x14ac:dyDescent="0.25">
      <c r="A133" s="147"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1.0611547776800754</v>
      </c>
      <c r="M133" s="92">
        <f t="shared" si="6"/>
        <v>0</v>
      </c>
      <c r="N133" s="26">
        <f t="shared" si="7"/>
        <v>0</v>
      </c>
    </row>
    <row r="134" spans="1:14" s="103" customFormat="1" ht="15.75" x14ac:dyDescent="0.25">
      <c r="A134" s="148"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1.0611547776800754</v>
      </c>
      <c r="M134" s="93">
        <f t="shared" si="6"/>
        <v>0</v>
      </c>
      <c r="N134" s="59">
        <f t="shared" si="7"/>
        <v>0</v>
      </c>
    </row>
    <row r="135" spans="1:14" s="153" customFormat="1" ht="15.75" x14ac:dyDescent="0.25">
      <c r="A135" s="145" t="s">
        <v>2</v>
      </c>
      <c r="B135" s="95">
        <v>128.92945457030893</v>
      </c>
      <c r="C135" s="95">
        <v>130.16894173105095</v>
      </c>
      <c r="D135" s="95">
        <v>130.19998944525213</v>
      </c>
      <c r="E135" s="95"/>
      <c r="F135" s="95">
        <f t="shared" si="8"/>
        <v>2.3851860350321274E-2</v>
      </c>
      <c r="G135" s="95">
        <f t="shared" ref="G135:G198" si="9">((D135/B135-1)*100)</f>
        <v>0.98544966251317145</v>
      </c>
      <c r="H135" s="95"/>
      <c r="I135" s="95">
        <v>4.3118958761224349</v>
      </c>
      <c r="J135" s="95">
        <v>4.3533490847373493</v>
      </c>
      <c r="K135" s="95">
        <v>4.3543874394816022</v>
      </c>
      <c r="M135" s="95">
        <f t="shared" si="6"/>
        <v>1.0383547442529562E-3</v>
      </c>
      <c r="N135" s="37">
        <f t="shared" si="7"/>
        <v>4.2491563359167372E-2</v>
      </c>
    </row>
    <row r="136" spans="1:14" s="103" customFormat="1" ht="15.75" x14ac:dyDescent="0.25">
      <c r="A136" s="146" t="s">
        <v>141</v>
      </c>
      <c r="B136" s="93">
        <v>102.1673810606728</v>
      </c>
      <c r="C136" s="93">
        <v>103.8746247098797</v>
      </c>
      <c r="D136" s="93">
        <v>103.92972868366614</v>
      </c>
      <c r="E136" s="93"/>
      <c r="F136" s="93">
        <f t="shared" si="8"/>
        <v>5.3048541874733957E-2</v>
      </c>
      <c r="G136" s="93">
        <f t="shared" si="9"/>
        <v>1.724961141899839</v>
      </c>
      <c r="H136" s="93"/>
      <c r="I136" s="93">
        <v>1.9251966336116326</v>
      </c>
      <c r="J136" s="93">
        <v>1.9573671727023445</v>
      </c>
      <c r="K136" s="93">
        <v>1.9584055274465979</v>
      </c>
      <c r="M136" s="93">
        <f t="shared" ref="M136:M199" si="10">K136-J136</f>
        <v>1.0383547442534002E-3</v>
      </c>
      <c r="N136" s="59">
        <f t="shared" ref="N136:N198" si="11">K136-I136</f>
        <v>3.3208893834965281E-2</v>
      </c>
    </row>
    <row r="137" spans="1:14" ht="15.75" x14ac:dyDescent="0.25">
      <c r="A137" s="147" t="s">
        <v>102</v>
      </c>
      <c r="B137" s="92">
        <v>107.73028384390263</v>
      </c>
      <c r="C137" s="92">
        <v>110.32673301226151</v>
      </c>
      <c r="D137" s="92">
        <v>110.41053749264574</v>
      </c>
      <c r="E137" s="92"/>
      <c r="F137" s="92">
        <f t="shared" si="8"/>
        <v>7.5960266470431748E-2</v>
      </c>
      <c r="G137" s="92">
        <f t="shared" si="9"/>
        <v>2.4879296267581674</v>
      </c>
      <c r="H137" s="92"/>
      <c r="I137" s="92">
        <v>1.3348003688607835</v>
      </c>
      <c r="J137" s="92">
        <v>1.3669709079514953</v>
      </c>
      <c r="K137" s="92">
        <v>1.3680092626957485</v>
      </c>
      <c r="M137" s="92">
        <f t="shared" si="10"/>
        <v>1.0383547442531782E-3</v>
      </c>
      <c r="N137" s="26">
        <f t="shared" si="11"/>
        <v>3.3208893834965059E-2</v>
      </c>
    </row>
    <row r="138" spans="1:14" s="103" customFormat="1" ht="15.75" x14ac:dyDescent="0.25">
      <c r="A138" s="148" t="s">
        <v>103</v>
      </c>
      <c r="B138" s="93">
        <v>107.73028384390263</v>
      </c>
      <c r="C138" s="93">
        <v>110.32673301226151</v>
      </c>
      <c r="D138" s="93">
        <v>110.41053749264574</v>
      </c>
      <c r="E138" s="93"/>
      <c r="F138" s="93">
        <f t="shared" si="8"/>
        <v>7.5960266470431748E-2</v>
      </c>
      <c r="G138" s="93">
        <f t="shared" si="9"/>
        <v>2.4879296267581674</v>
      </c>
      <c r="H138" s="93"/>
      <c r="I138" s="93">
        <v>1.3348003688607835</v>
      </c>
      <c r="J138" s="93">
        <v>1.3669709079514953</v>
      </c>
      <c r="K138" s="93">
        <v>1.3680092626957485</v>
      </c>
      <c r="M138" s="93">
        <f t="shared" si="10"/>
        <v>1.0383547442531782E-3</v>
      </c>
      <c r="N138" s="59">
        <f t="shared" si="11"/>
        <v>3.3208893834965059E-2</v>
      </c>
    </row>
    <row r="139" spans="1:14" ht="15.75" x14ac:dyDescent="0.25">
      <c r="A139" s="147" t="s">
        <v>168</v>
      </c>
      <c r="B139" s="92">
        <v>91.48680132598767</v>
      </c>
      <c r="C139" s="92">
        <v>91.48680132598767</v>
      </c>
      <c r="D139" s="92">
        <v>91.48680132598767</v>
      </c>
      <c r="E139" s="92"/>
      <c r="F139" s="92">
        <f t="shared" si="8"/>
        <v>0</v>
      </c>
      <c r="G139" s="92">
        <f t="shared" si="9"/>
        <v>0</v>
      </c>
      <c r="H139" s="92"/>
      <c r="I139" s="92">
        <v>0.59039626475084894</v>
      </c>
      <c r="J139" s="92">
        <v>0.59039626475084905</v>
      </c>
      <c r="K139" s="92">
        <v>0.59039626475084905</v>
      </c>
      <c r="M139" s="92">
        <f t="shared" si="10"/>
        <v>0</v>
      </c>
      <c r="N139" s="26">
        <f t="shared" si="11"/>
        <v>0</v>
      </c>
    </row>
    <row r="140" spans="1:14" s="103" customFormat="1" ht="15.75" x14ac:dyDescent="0.25">
      <c r="A140" s="148" t="s">
        <v>219</v>
      </c>
      <c r="B140" s="93">
        <v>91.48680132598767</v>
      </c>
      <c r="C140" s="93">
        <v>91.48680132598767</v>
      </c>
      <c r="D140" s="93">
        <v>91.48680132598767</v>
      </c>
      <c r="E140" s="93"/>
      <c r="F140" s="93">
        <f t="shared" si="8"/>
        <v>0</v>
      </c>
      <c r="G140" s="93">
        <f t="shared" si="9"/>
        <v>0</v>
      </c>
      <c r="H140" s="93"/>
      <c r="I140" s="93">
        <v>0.59039626475084894</v>
      </c>
      <c r="J140" s="93">
        <v>0.59039626475084905</v>
      </c>
      <c r="K140" s="93">
        <v>0.59039626475084905</v>
      </c>
      <c r="M140" s="93">
        <f t="shared" si="10"/>
        <v>0</v>
      </c>
      <c r="N140" s="59">
        <f t="shared" si="11"/>
        <v>0</v>
      </c>
    </row>
    <row r="141" spans="1:14" ht="15.75" x14ac:dyDescent="0.25">
      <c r="A141" s="152" t="s">
        <v>104</v>
      </c>
      <c r="B141" s="92">
        <v>163.46937158495564</v>
      </c>
      <c r="C141" s="92">
        <v>164.10515850218613</v>
      </c>
      <c r="D141" s="92">
        <v>164.10515850218613</v>
      </c>
      <c r="E141" s="92"/>
      <c r="F141" s="92">
        <f t="shared" si="8"/>
        <v>0</v>
      </c>
      <c r="G141" s="92">
        <f t="shared" si="9"/>
        <v>0.38893335862619782</v>
      </c>
      <c r="H141" s="92"/>
      <c r="I141" s="92">
        <v>2.3866992425108022</v>
      </c>
      <c r="J141" s="92">
        <v>2.3959819120350048</v>
      </c>
      <c r="K141" s="92">
        <v>2.3959819120350052</v>
      </c>
      <c r="M141" s="92">
        <f t="shared" si="10"/>
        <v>0</v>
      </c>
      <c r="N141" s="26">
        <f t="shared" si="11"/>
        <v>9.28266952420298E-3</v>
      </c>
    </row>
    <row r="142" spans="1:14" s="103" customFormat="1" ht="15.75" x14ac:dyDescent="0.25">
      <c r="A142" s="150" t="s">
        <v>19</v>
      </c>
      <c r="B142" s="93">
        <v>169.42514348606315</v>
      </c>
      <c r="C142" s="93">
        <v>169.42514348606315</v>
      </c>
      <c r="D142" s="93">
        <v>169.42514348606315</v>
      </c>
      <c r="E142" s="93"/>
      <c r="F142" s="93">
        <f t="shared" si="8"/>
        <v>0</v>
      </c>
      <c r="G142" s="93">
        <f t="shared" si="9"/>
        <v>0</v>
      </c>
      <c r="H142" s="93"/>
      <c r="I142" s="93">
        <v>2.017119794463798</v>
      </c>
      <c r="J142" s="93">
        <v>2.0171197944637984</v>
      </c>
      <c r="K142" s="93">
        <v>2.017119794463798</v>
      </c>
      <c r="M142" s="93">
        <f t="shared" si="10"/>
        <v>0</v>
      </c>
      <c r="N142" s="59">
        <f t="shared" si="11"/>
        <v>0</v>
      </c>
    </row>
    <row r="143" spans="1:14" ht="15.75" x14ac:dyDescent="0.25">
      <c r="A143" s="149" t="s">
        <v>105</v>
      </c>
      <c r="B143" s="92">
        <v>169.42514348606315</v>
      </c>
      <c r="C143" s="92">
        <v>169.42514348606315</v>
      </c>
      <c r="D143" s="92">
        <v>169.42514348606315</v>
      </c>
      <c r="E143" s="92"/>
      <c r="F143" s="92">
        <f t="shared" si="8"/>
        <v>0</v>
      </c>
      <c r="G143" s="92">
        <f t="shared" si="9"/>
        <v>0</v>
      </c>
      <c r="H143" s="92"/>
      <c r="I143" s="92">
        <v>2.017119794463798</v>
      </c>
      <c r="J143" s="92">
        <v>2.0171197944637984</v>
      </c>
      <c r="K143" s="92">
        <v>2.017119794463798</v>
      </c>
      <c r="M143" s="92">
        <f t="shared" si="10"/>
        <v>0</v>
      </c>
      <c r="N143" s="26">
        <f t="shared" si="11"/>
        <v>0</v>
      </c>
    </row>
    <row r="144" spans="1:14" s="103" customFormat="1" ht="15.75" x14ac:dyDescent="0.25">
      <c r="A144" s="150" t="s">
        <v>106</v>
      </c>
      <c r="B144" s="93">
        <v>146.66666666666663</v>
      </c>
      <c r="C144" s="93">
        <v>160.47058823529409</v>
      </c>
      <c r="D144" s="93">
        <v>160.47058823529409</v>
      </c>
      <c r="E144" s="93"/>
      <c r="F144" s="93">
        <f t="shared" si="8"/>
        <v>0</v>
      </c>
      <c r="G144" s="93">
        <f t="shared" si="9"/>
        <v>9.4117647058823639</v>
      </c>
      <c r="H144" s="93"/>
      <c r="I144" s="93">
        <v>0.13728657167136607</v>
      </c>
      <c r="J144" s="93">
        <v>0.15020766076984762</v>
      </c>
      <c r="K144" s="93">
        <v>0.15020766076984762</v>
      </c>
      <c r="M144" s="93">
        <f t="shared" si="10"/>
        <v>0</v>
      </c>
      <c r="N144" s="59">
        <f t="shared" si="11"/>
        <v>1.2921089098481553E-2</v>
      </c>
    </row>
    <row r="145" spans="1:14" ht="15.75" x14ac:dyDescent="0.25">
      <c r="A145" s="149" t="s">
        <v>107</v>
      </c>
      <c r="B145" s="92">
        <v>146.66666666666663</v>
      </c>
      <c r="C145" s="92">
        <v>160.47058823529409</v>
      </c>
      <c r="D145" s="92">
        <v>160.47058823529409</v>
      </c>
      <c r="E145" s="92"/>
      <c r="F145" s="92">
        <f t="shared" si="8"/>
        <v>0</v>
      </c>
      <c r="G145" s="92">
        <f t="shared" si="9"/>
        <v>9.4117647058823639</v>
      </c>
      <c r="H145" s="92"/>
      <c r="I145" s="92">
        <v>0.13728657167136607</v>
      </c>
      <c r="J145" s="92">
        <v>0.15020766076984762</v>
      </c>
      <c r="K145" s="92">
        <v>0.15020766076984762</v>
      </c>
      <c r="M145" s="92">
        <f t="shared" si="10"/>
        <v>0</v>
      </c>
      <c r="N145" s="26">
        <f t="shared" si="11"/>
        <v>1.2921089098481553E-2</v>
      </c>
    </row>
    <row r="146" spans="1:14" s="103" customFormat="1" ht="15.75" x14ac:dyDescent="0.25">
      <c r="A146" s="150" t="s">
        <v>108</v>
      </c>
      <c r="B146" s="93">
        <v>132.09195402298852</v>
      </c>
      <c r="C146" s="93">
        <v>130.02298850574715</v>
      </c>
      <c r="D146" s="93">
        <v>130.02298850574715</v>
      </c>
      <c r="E146" s="93"/>
      <c r="F146" s="93">
        <f t="shared" si="8"/>
        <v>0</v>
      </c>
      <c r="G146" s="93">
        <f t="shared" si="9"/>
        <v>-1.5663069961712406</v>
      </c>
      <c r="H146" s="93"/>
      <c r="I146" s="93">
        <v>0.23229287637563817</v>
      </c>
      <c r="J146" s="93">
        <v>0.22865445680135915</v>
      </c>
      <c r="K146" s="93">
        <v>0.22865445680135915</v>
      </c>
      <c r="M146" s="93">
        <f t="shared" si="10"/>
        <v>0</v>
      </c>
      <c r="N146" s="59">
        <f t="shared" si="11"/>
        <v>-3.6384195742790171E-3</v>
      </c>
    </row>
    <row r="147" spans="1:14" ht="15.75" x14ac:dyDescent="0.25">
      <c r="A147" s="149" t="s">
        <v>218</v>
      </c>
      <c r="B147" s="92">
        <v>132.09195402298852</v>
      </c>
      <c r="C147" s="92">
        <v>130.02298850574715</v>
      </c>
      <c r="D147" s="92">
        <v>130.02298850574715</v>
      </c>
      <c r="E147" s="92"/>
      <c r="F147" s="92">
        <f t="shared" si="8"/>
        <v>0</v>
      </c>
      <c r="G147" s="92">
        <f t="shared" si="9"/>
        <v>-1.5663069961712406</v>
      </c>
      <c r="H147" s="92"/>
      <c r="I147" s="92">
        <v>0.23229287637563817</v>
      </c>
      <c r="J147" s="92">
        <v>0.22865445680135915</v>
      </c>
      <c r="K147" s="92">
        <v>0.22865445680135915</v>
      </c>
      <c r="M147" s="92">
        <f t="shared" si="10"/>
        <v>0</v>
      </c>
      <c r="N147" s="26">
        <f t="shared" si="11"/>
        <v>-3.6384195742790171E-3</v>
      </c>
    </row>
    <row r="148" spans="1:14" s="103" customFormat="1" ht="15.75" x14ac:dyDescent="0.25">
      <c r="A148" s="151" t="s">
        <v>3</v>
      </c>
      <c r="B148" s="94">
        <v>104.53973956094983</v>
      </c>
      <c r="C148" s="94">
        <v>105.3597266955469</v>
      </c>
      <c r="D148" s="94">
        <v>105.63904889962761</v>
      </c>
      <c r="E148" s="94"/>
      <c r="F148" s="94">
        <f t="shared" si="8"/>
        <v>0.26511287836561426</v>
      </c>
      <c r="G148" s="94">
        <f t="shared" si="9"/>
        <v>1.0515707646630013</v>
      </c>
      <c r="H148" s="94"/>
      <c r="I148" s="94">
        <v>5.252867612240439</v>
      </c>
      <c r="J148" s="94">
        <v>5.2940699710742081</v>
      </c>
      <c r="K148" s="94">
        <v>5.308105232357212</v>
      </c>
      <c r="M148" s="94">
        <f t="shared" si="10"/>
        <v>1.4035261283003919E-2</v>
      </c>
      <c r="N148" s="157">
        <f t="shared" si="11"/>
        <v>5.5237620116773023E-2</v>
      </c>
    </row>
    <row r="149" spans="1:14" ht="15.75" x14ac:dyDescent="0.25">
      <c r="A149" s="152" t="s">
        <v>150</v>
      </c>
      <c r="B149" s="92">
        <v>99.458920265363048</v>
      </c>
      <c r="C149" s="92">
        <v>98.820959078595905</v>
      </c>
      <c r="D149" s="92">
        <v>98.529189953845645</v>
      </c>
      <c r="E149" s="92"/>
      <c r="F149" s="92">
        <f t="shared" si="8"/>
        <v>-0.29525024597080174</v>
      </c>
      <c r="G149" s="92">
        <f t="shared" si="9"/>
        <v>-0.9347882613613967</v>
      </c>
      <c r="H149" s="92"/>
      <c r="I149" s="92">
        <v>2.8390612582503478</v>
      </c>
      <c r="J149" s="92">
        <v>2.8208506152553747</v>
      </c>
      <c r="K149" s="92">
        <v>2.8125220468753644</v>
      </c>
      <c r="M149" s="92">
        <f t="shared" si="10"/>
        <v>-8.3285683800102817E-3</v>
      </c>
      <c r="N149" s="71">
        <f t="shared" si="11"/>
        <v>-2.6539211374983385E-2</v>
      </c>
    </row>
    <row r="150" spans="1:14" s="103" customFormat="1" ht="15.75" x14ac:dyDescent="0.25">
      <c r="A150" s="150" t="s">
        <v>109</v>
      </c>
      <c r="B150" s="93">
        <v>99.069326183293157</v>
      </c>
      <c r="C150" s="93">
        <v>98.046507902420203</v>
      </c>
      <c r="D150" s="93">
        <v>97.559463507072564</v>
      </c>
      <c r="E150" s="93"/>
      <c r="F150" s="93">
        <f t="shared" si="8"/>
        <v>-0.49674833481306857</v>
      </c>
      <c r="G150" s="93">
        <f t="shared" si="9"/>
        <v>-1.5240465786828139</v>
      </c>
      <c r="H150" s="93"/>
      <c r="I150" s="93">
        <v>2.259279935831306</v>
      </c>
      <c r="J150" s="93">
        <v>2.2359545241322065</v>
      </c>
      <c r="K150" s="93">
        <v>2.2248474572664021</v>
      </c>
      <c r="M150" s="93">
        <f t="shared" si="10"/>
        <v>-1.1107066865804427E-2</v>
      </c>
      <c r="N150" s="164">
        <f t="shared" si="11"/>
        <v>-3.4432478564903946E-2</v>
      </c>
    </row>
    <row r="151" spans="1:14" ht="15.75" x14ac:dyDescent="0.25">
      <c r="A151" s="149" t="s">
        <v>110</v>
      </c>
      <c r="B151" s="92">
        <v>99.069326183293157</v>
      </c>
      <c r="C151" s="92">
        <v>98.046507902420203</v>
      </c>
      <c r="D151" s="92">
        <v>97.559463507072564</v>
      </c>
      <c r="E151" s="92"/>
      <c r="F151" s="92">
        <f t="shared" si="8"/>
        <v>-0.49674833481306857</v>
      </c>
      <c r="G151" s="92">
        <f t="shared" si="9"/>
        <v>-1.5240465786828139</v>
      </c>
      <c r="H151" s="92"/>
      <c r="I151" s="92">
        <v>2.259279935831306</v>
      </c>
      <c r="J151" s="92">
        <v>2.2359545241322065</v>
      </c>
      <c r="K151" s="92">
        <v>2.2248474572664021</v>
      </c>
      <c r="M151" s="92">
        <f t="shared" si="10"/>
        <v>-1.1107066865804427E-2</v>
      </c>
      <c r="N151" s="166">
        <f t="shared" si="11"/>
        <v>-3.4432478564903946E-2</v>
      </c>
    </row>
    <row r="152" spans="1:14" s="103" customFormat="1" ht="15.75" x14ac:dyDescent="0.25">
      <c r="A152" s="150" t="s">
        <v>169</v>
      </c>
      <c r="B152" s="93">
        <v>64.072094829792519</v>
      </c>
      <c r="C152" s="93">
        <v>72.123215817606521</v>
      </c>
      <c r="D152" s="93">
        <v>76.417849273544448</v>
      </c>
      <c r="E152" s="93"/>
      <c r="F152" s="93">
        <f t="shared" si="8"/>
        <v>5.9545784353247422</v>
      </c>
      <c r="G152" s="93">
        <f t="shared" si="9"/>
        <v>19.268535665250862</v>
      </c>
      <c r="H152" s="93"/>
      <c r="I152" s="93">
        <v>4.1452715416278686E-2</v>
      </c>
      <c r="J152" s="93">
        <v>4.6661548184685347E-2</v>
      </c>
      <c r="K152" s="93">
        <v>4.9440046670479285E-2</v>
      </c>
      <c r="M152" s="93">
        <f t="shared" si="10"/>
        <v>2.7784984857939371E-3</v>
      </c>
      <c r="N152" s="59">
        <f t="shared" si="11"/>
        <v>7.9873312542005984E-3</v>
      </c>
    </row>
    <row r="153" spans="1:14" ht="15.75" x14ac:dyDescent="0.25">
      <c r="A153" s="149" t="s">
        <v>217</v>
      </c>
      <c r="B153" s="92">
        <v>64.072094829792519</v>
      </c>
      <c r="C153" s="92">
        <v>72.123215817606521</v>
      </c>
      <c r="D153" s="92">
        <v>76.417849273544448</v>
      </c>
      <c r="E153" s="92"/>
      <c r="F153" s="92">
        <f t="shared" si="8"/>
        <v>5.9545784353247422</v>
      </c>
      <c r="G153" s="92">
        <f t="shared" si="9"/>
        <v>19.268535665250862</v>
      </c>
      <c r="H153" s="92"/>
      <c r="I153" s="92">
        <v>4.1452715416278686E-2</v>
      </c>
      <c r="J153" s="92">
        <v>4.6661548184685347E-2</v>
      </c>
      <c r="K153" s="92">
        <v>4.9440046670479285E-2</v>
      </c>
      <c r="M153" s="92">
        <f t="shared" si="10"/>
        <v>2.7784984857939371E-3</v>
      </c>
      <c r="N153" s="26">
        <f t="shared" si="11"/>
        <v>7.9873312542005984E-3</v>
      </c>
    </row>
    <row r="154" spans="1:14" s="103" customFormat="1" ht="15.75" x14ac:dyDescent="0.25">
      <c r="A154" s="150" t="s">
        <v>170</v>
      </c>
      <c r="B154" s="93">
        <v>105.69857852291514</v>
      </c>
      <c r="C154" s="93">
        <v>105.68010943590173</v>
      </c>
      <c r="D154" s="93">
        <v>105.68010943590173</v>
      </c>
      <c r="E154" s="93"/>
      <c r="F154" s="93">
        <f t="shared" si="8"/>
        <v>0</v>
      </c>
      <c r="G154" s="93">
        <f t="shared" si="9"/>
        <v>-1.7473354203534353E-2</v>
      </c>
      <c r="H154" s="93"/>
      <c r="I154" s="93">
        <v>0.53832860700276342</v>
      </c>
      <c r="J154" s="93">
        <v>0.53823454293848294</v>
      </c>
      <c r="K154" s="93">
        <v>0.53823454293848294</v>
      </c>
      <c r="M154" s="93">
        <f t="shared" si="10"/>
        <v>0</v>
      </c>
      <c r="N154" s="59">
        <f t="shared" si="11"/>
        <v>-9.4064064280474646E-5</v>
      </c>
    </row>
    <row r="155" spans="1:14" ht="15.75" x14ac:dyDescent="0.25">
      <c r="A155" s="149" t="s">
        <v>216</v>
      </c>
      <c r="B155" s="92">
        <v>105.69857852291514</v>
      </c>
      <c r="C155" s="92">
        <v>105.68010943590173</v>
      </c>
      <c r="D155" s="92">
        <v>105.68010943590173</v>
      </c>
      <c r="E155" s="92"/>
      <c r="F155" s="92">
        <f t="shared" si="8"/>
        <v>0</v>
      </c>
      <c r="G155" s="92">
        <f t="shared" si="9"/>
        <v>-1.7473354203534353E-2</v>
      </c>
      <c r="H155" s="92"/>
      <c r="I155" s="92">
        <v>0.53832860700276342</v>
      </c>
      <c r="J155" s="92">
        <v>0.53823454293848294</v>
      </c>
      <c r="K155" s="92">
        <v>0.53823454293848294</v>
      </c>
      <c r="M155" s="92">
        <f t="shared" si="10"/>
        <v>0</v>
      </c>
      <c r="N155" s="26">
        <f t="shared" si="11"/>
        <v>-9.4064064280474646E-5</v>
      </c>
    </row>
    <row r="156" spans="1:14" s="103" customFormat="1" ht="15.75" x14ac:dyDescent="0.25">
      <c r="A156" s="146" t="s">
        <v>111</v>
      </c>
      <c r="B156" s="93">
        <v>111.22248536061882</v>
      </c>
      <c r="C156" s="93">
        <v>113.96009590473071</v>
      </c>
      <c r="D156" s="93">
        <v>114.9905682593959</v>
      </c>
      <c r="E156" s="93"/>
      <c r="F156" s="93">
        <f t="shared" si="8"/>
        <v>0.90423963448280631</v>
      </c>
      <c r="G156" s="93">
        <f t="shared" si="9"/>
        <v>3.3878787068637672</v>
      </c>
      <c r="H156" s="93"/>
      <c r="I156" s="93">
        <v>2.4138063539900911</v>
      </c>
      <c r="J156" s="93">
        <v>2.4732193558188325</v>
      </c>
      <c r="K156" s="93">
        <v>2.4955831854818471</v>
      </c>
      <c r="M156" s="93">
        <f t="shared" si="10"/>
        <v>2.2363829663014645E-2</v>
      </c>
      <c r="N156" s="59">
        <f t="shared" si="11"/>
        <v>8.1776831491755964E-2</v>
      </c>
    </row>
    <row r="157" spans="1:14" ht="15.75" x14ac:dyDescent="0.25">
      <c r="A157" s="147" t="s">
        <v>171</v>
      </c>
      <c r="B157" s="92">
        <v>122.09635610194326</v>
      </c>
      <c r="C157" s="92">
        <v>122.09635610194326</v>
      </c>
      <c r="D157" s="92">
        <v>122.09635610194326</v>
      </c>
      <c r="E157" s="92"/>
      <c r="F157" s="92">
        <f t="shared" si="8"/>
        <v>0</v>
      </c>
      <c r="G157" s="92">
        <f t="shared" si="9"/>
        <v>0</v>
      </c>
      <c r="H157" s="92"/>
      <c r="I157" s="92">
        <v>0.90627837124632571</v>
      </c>
      <c r="J157" s="92">
        <v>0.90627837124632593</v>
      </c>
      <c r="K157" s="92">
        <v>0.90627837124632593</v>
      </c>
      <c r="M157" s="92">
        <f t="shared" si="10"/>
        <v>0</v>
      </c>
      <c r="N157" s="26">
        <f t="shared" si="11"/>
        <v>0</v>
      </c>
    </row>
    <row r="158" spans="1:14" s="103" customFormat="1" ht="15.75" x14ac:dyDescent="0.25">
      <c r="A158" s="148" t="s">
        <v>215</v>
      </c>
      <c r="B158" s="93">
        <v>122.09635610194326</v>
      </c>
      <c r="C158" s="93">
        <v>122.09635610194326</v>
      </c>
      <c r="D158" s="93">
        <v>122.09635610194326</v>
      </c>
      <c r="E158" s="93"/>
      <c r="F158" s="93">
        <f t="shared" si="8"/>
        <v>0</v>
      </c>
      <c r="G158" s="93">
        <f t="shared" si="9"/>
        <v>0</v>
      </c>
      <c r="H158" s="93"/>
      <c r="I158" s="93">
        <v>0.90627837124632571</v>
      </c>
      <c r="J158" s="93">
        <v>0.90627837124632593</v>
      </c>
      <c r="K158" s="93">
        <v>0.90627837124632593</v>
      </c>
      <c r="M158" s="93">
        <f t="shared" si="10"/>
        <v>0</v>
      </c>
      <c r="N158" s="59">
        <f t="shared" si="11"/>
        <v>0</v>
      </c>
    </row>
    <row r="159" spans="1:14" ht="15.75" x14ac:dyDescent="0.25">
      <c r="A159" s="147" t="s">
        <v>172</v>
      </c>
      <c r="B159" s="92">
        <v>91.223179375453824</v>
      </c>
      <c r="C159" s="92">
        <v>106.4558237726154</v>
      </c>
      <c r="D159" s="92">
        <v>112.18959002124487</v>
      </c>
      <c r="E159" s="92"/>
      <c r="F159" s="92">
        <f t="shared" si="8"/>
        <v>5.3860522096719876</v>
      </c>
      <c r="G159" s="92">
        <f t="shared" si="9"/>
        <v>22.983643838478905</v>
      </c>
      <c r="H159" s="92"/>
      <c r="I159" s="92">
        <v>0.35580446715261688</v>
      </c>
      <c r="J159" s="92">
        <v>0.41521746898135764</v>
      </c>
      <c r="K159" s="92">
        <v>0.43758129864437212</v>
      </c>
      <c r="M159" s="92">
        <f t="shared" si="10"/>
        <v>2.2363829663014478E-2</v>
      </c>
      <c r="N159" s="26">
        <f t="shared" si="11"/>
        <v>8.1776831491755242E-2</v>
      </c>
    </row>
    <row r="160" spans="1:14" s="103" customFormat="1" ht="15.75" x14ac:dyDescent="0.25">
      <c r="A160" s="148" t="s">
        <v>214</v>
      </c>
      <c r="B160" s="93">
        <v>91.223179375453824</v>
      </c>
      <c r="C160" s="93">
        <v>106.4558237726154</v>
      </c>
      <c r="D160" s="93">
        <v>112.18959002124487</v>
      </c>
      <c r="E160" s="93"/>
      <c r="F160" s="93">
        <f t="shared" si="8"/>
        <v>5.3860522096719876</v>
      </c>
      <c r="G160" s="93">
        <f t="shared" si="9"/>
        <v>22.983643838478905</v>
      </c>
      <c r="H160" s="93"/>
      <c r="I160" s="93">
        <v>0.35580446715261688</v>
      </c>
      <c r="J160" s="93">
        <v>0.41521746898135764</v>
      </c>
      <c r="K160" s="93">
        <v>0.43758129864437212</v>
      </c>
      <c r="M160" s="93">
        <f t="shared" si="10"/>
        <v>2.2363829663014478E-2</v>
      </c>
      <c r="N160" s="59">
        <f t="shared" si="11"/>
        <v>8.1776831491755242E-2</v>
      </c>
    </row>
    <row r="161" spans="1:14" ht="15.75" x14ac:dyDescent="0.25">
      <c r="A161" s="147" t="s">
        <v>173</v>
      </c>
      <c r="B161" s="92">
        <v>110.96157043944844</v>
      </c>
      <c r="C161" s="92">
        <v>110.96157043944844</v>
      </c>
      <c r="D161" s="92">
        <v>110.96157043944844</v>
      </c>
      <c r="E161" s="92"/>
      <c r="F161" s="92">
        <f t="shared" si="8"/>
        <v>0</v>
      </c>
      <c r="G161" s="92">
        <f t="shared" si="9"/>
        <v>0</v>
      </c>
      <c r="H161" s="92"/>
      <c r="I161" s="92">
        <v>1.1517235155911485</v>
      </c>
      <c r="J161" s="92">
        <v>1.1517235155911487</v>
      </c>
      <c r="K161" s="92">
        <v>1.1517235155911487</v>
      </c>
      <c r="M161" s="92">
        <f t="shared" si="10"/>
        <v>0</v>
      </c>
      <c r="N161" s="26">
        <f t="shared" si="11"/>
        <v>0</v>
      </c>
    </row>
    <row r="162" spans="1:14" s="103" customFormat="1" ht="15.75" x14ac:dyDescent="0.25">
      <c r="A162" s="148" t="s">
        <v>213</v>
      </c>
      <c r="B162" s="93">
        <v>110.96157043944844</v>
      </c>
      <c r="C162" s="93">
        <v>110.96157043944844</v>
      </c>
      <c r="D162" s="93">
        <v>110.96157043944844</v>
      </c>
      <c r="E162" s="93"/>
      <c r="F162" s="93">
        <f t="shared" si="8"/>
        <v>0</v>
      </c>
      <c r="G162" s="93">
        <f t="shared" si="9"/>
        <v>0</v>
      </c>
      <c r="H162" s="93"/>
      <c r="I162" s="93">
        <v>1.1517235155911485</v>
      </c>
      <c r="J162" s="93">
        <v>1.1517235155911487</v>
      </c>
      <c r="K162" s="93">
        <v>1.1517235155911487</v>
      </c>
      <c r="M162" s="93">
        <f t="shared" si="10"/>
        <v>0</v>
      </c>
      <c r="N162" s="59">
        <f t="shared" si="11"/>
        <v>0</v>
      </c>
    </row>
    <row r="163" spans="1:14" ht="15.75" x14ac:dyDescent="0.25">
      <c r="A163" s="145" t="s">
        <v>4</v>
      </c>
      <c r="B163" s="95">
        <v>95.746365973594948</v>
      </c>
      <c r="C163" s="95">
        <v>98.823476695967827</v>
      </c>
      <c r="D163" s="95">
        <v>98.823476695967827</v>
      </c>
      <c r="E163" s="95"/>
      <c r="F163" s="95">
        <f t="shared" si="8"/>
        <v>0</v>
      </c>
      <c r="G163" s="95">
        <f t="shared" si="9"/>
        <v>3.2138146352431729</v>
      </c>
      <c r="H163" s="95"/>
      <c r="I163" s="95">
        <v>4.7393814630301456</v>
      </c>
      <c r="J163" s="95">
        <v>4.8916963981090111</v>
      </c>
      <c r="K163" s="95">
        <v>4.8916963981090102</v>
      </c>
      <c r="M163" s="95">
        <f t="shared" si="10"/>
        <v>0</v>
      </c>
      <c r="N163" s="37">
        <f t="shared" si="11"/>
        <v>0.15231493507886462</v>
      </c>
    </row>
    <row r="164" spans="1:14" s="103" customFormat="1" ht="15.75" x14ac:dyDescent="0.25">
      <c r="A164" s="146" t="s">
        <v>140</v>
      </c>
      <c r="B164" s="93">
        <v>67.034874246153493</v>
      </c>
      <c r="C164" s="93">
        <v>78.36237297009221</v>
      </c>
      <c r="D164" s="93">
        <v>78.36237297009221</v>
      </c>
      <c r="E164" s="93"/>
      <c r="F164" s="93">
        <f t="shared" si="8"/>
        <v>0</v>
      </c>
      <c r="G164" s="93">
        <f t="shared" si="9"/>
        <v>16.897918958337854</v>
      </c>
      <c r="H164" s="93"/>
      <c r="I164" s="93">
        <v>0.90138280018030803</v>
      </c>
      <c r="J164" s="93">
        <v>1.053697735259173</v>
      </c>
      <c r="K164" s="93">
        <v>1.0536977352591732</v>
      </c>
      <c r="M164" s="93">
        <f t="shared" si="10"/>
        <v>0</v>
      </c>
      <c r="N164" s="59">
        <f t="shared" si="11"/>
        <v>0.15231493507886518</v>
      </c>
    </row>
    <row r="165" spans="1:14" ht="15.75" x14ac:dyDescent="0.25">
      <c r="A165" s="147" t="s">
        <v>174</v>
      </c>
      <c r="B165" s="92">
        <v>67.034874246153493</v>
      </c>
      <c r="C165" s="92">
        <v>78.36237297009221</v>
      </c>
      <c r="D165" s="92">
        <v>78.36237297009221</v>
      </c>
      <c r="E165" s="92"/>
      <c r="F165" s="92">
        <f t="shared" si="8"/>
        <v>0</v>
      </c>
      <c r="G165" s="92">
        <f t="shared" si="9"/>
        <v>16.897918958337854</v>
      </c>
      <c r="H165" s="92"/>
      <c r="I165" s="92">
        <v>0.90138280018030803</v>
      </c>
      <c r="J165" s="92">
        <v>1.053697735259173</v>
      </c>
      <c r="K165" s="92">
        <v>1.0536977352591732</v>
      </c>
      <c r="M165" s="92">
        <f t="shared" si="10"/>
        <v>0</v>
      </c>
      <c r="N165" s="26">
        <f t="shared" si="11"/>
        <v>0.15231493507886518</v>
      </c>
    </row>
    <row r="166" spans="1:14" s="103" customFormat="1" ht="15.75" x14ac:dyDescent="0.25">
      <c r="A166" s="148" t="s">
        <v>140</v>
      </c>
      <c r="B166" s="93">
        <v>67.034874246153493</v>
      </c>
      <c r="C166" s="93">
        <v>78.36237297009221</v>
      </c>
      <c r="D166" s="93">
        <v>78.36237297009221</v>
      </c>
      <c r="E166" s="93"/>
      <c r="F166" s="93">
        <f t="shared" si="8"/>
        <v>0</v>
      </c>
      <c r="G166" s="93">
        <f t="shared" si="9"/>
        <v>16.897918958337854</v>
      </c>
      <c r="H166" s="93"/>
      <c r="I166" s="93">
        <v>0.90138280018030803</v>
      </c>
      <c r="J166" s="93">
        <v>1.053697735259173</v>
      </c>
      <c r="K166" s="93">
        <v>1.0536977352591732</v>
      </c>
      <c r="M166" s="93">
        <f t="shared" si="10"/>
        <v>0</v>
      </c>
      <c r="N166" s="59">
        <f t="shared" si="11"/>
        <v>0.15231493507886518</v>
      </c>
    </row>
    <row r="167" spans="1:14" ht="15.75" x14ac:dyDescent="0.25">
      <c r="A167" s="152" t="s">
        <v>139</v>
      </c>
      <c r="B167" s="92">
        <v>106.45476405536553</v>
      </c>
      <c r="C167" s="92">
        <v>106.45476405536553</v>
      </c>
      <c r="D167" s="92">
        <v>106.45476405536553</v>
      </c>
      <c r="E167" s="92"/>
      <c r="F167" s="92">
        <f t="shared" si="8"/>
        <v>0</v>
      </c>
      <c r="G167" s="92">
        <f t="shared" si="9"/>
        <v>0</v>
      </c>
      <c r="H167" s="92"/>
      <c r="I167" s="92">
        <v>3.837998662849837</v>
      </c>
      <c r="J167" s="92">
        <v>3.8379986628498379</v>
      </c>
      <c r="K167" s="92">
        <v>3.8379986628498375</v>
      </c>
      <c r="M167" s="92">
        <f t="shared" si="10"/>
        <v>0</v>
      </c>
      <c r="N167" s="26">
        <f t="shared" si="11"/>
        <v>0</v>
      </c>
    </row>
    <row r="168" spans="1:14" s="103" customFormat="1" ht="15.75" x14ac:dyDescent="0.25">
      <c r="A168" s="150" t="s">
        <v>175</v>
      </c>
      <c r="B168" s="93">
        <v>106.45476405536553</v>
      </c>
      <c r="C168" s="93">
        <v>106.45476405536553</v>
      </c>
      <c r="D168" s="93">
        <v>106.45476405536553</v>
      </c>
      <c r="E168" s="93"/>
      <c r="F168" s="93">
        <f t="shared" si="8"/>
        <v>0</v>
      </c>
      <c r="G168" s="93">
        <f t="shared" si="9"/>
        <v>0</v>
      </c>
      <c r="H168" s="93"/>
      <c r="I168" s="93">
        <v>3.837998662849837</v>
      </c>
      <c r="J168" s="93">
        <v>3.8379986628498379</v>
      </c>
      <c r="K168" s="93">
        <v>3.8379986628498375</v>
      </c>
      <c r="M168" s="93">
        <f t="shared" si="10"/>
        <v>0</v>
      </c>
      <c r="N168" s="59">
        <f t="shared" si="11"/>
        <v>0</v>
      </c>
    </row>
    <row r="169" spans="1:14" ht="15.75" x14ac:dyDescent="0.25">
      <c r="A169" s="149" t="s">
        <v>212</v>
      </c>
      <c r="B169" s="92">
        <v>106.45476405536553</v>
      </c>
      <c r="C169" s="92">
        <v>106.45476405536553</v>
      </c>
      <c r="D169" s="92">
        <v>106.45476405536553</v>
      </c>
      <c r="E169" s="92"/>
      <c r="F169" s="92">
        <f t="shared" si="8"/>
        <v>0</v>
      </c>
      <c r="G169" s="92">
        <f t="shared" si="9"/>
        <v>0</v>
      </c>
      <c r="H169" s="92"/>
      <c r="I169" s="92">
        <v>3.837998662849837</v>
      </c>
      <c r="J169" s="92">
        <v>3.8379986628498379</v>
      </c>
      <c r="K169" s="92">
        <v>3.8379986628498375</v>
      </c>
      <c r="M169" s="92">
        <f t="shared" si="10"/>
        <v>0</v>
      </c>
      <c r="N169" s="26">
        <f t="shared" si="11"/>
        <v>0</v>
      </c>
    </row>
    <row r="170" spans="1:14" s="103" customFormat="1" ht="15.75" x14ac:dyDescent="0.25">
      <c r="A170" s="151" t="s">
        <v>130</v>
      </c>
      <c r="B170" s="94">
        <v>101.37352635018489</v>
      </c>
      <c r="C170" s="94">
        <v>99.806947882262051</v>
      </c>
      <c r="D170" s="94">
        <v>99.363829992888114</v>
      </c>
      <c r="E170" s="94"/>
      <c r="F170" s="94">
        <f t="shared" si="8"/>
        <v>-0.44397499249918537</v>
      </c>
      <c r="G170" s="94">
        <f t="shared" si="9"/>
        <v>-1.982466655401216</v>
      </c>
      <c r="H170" s="94"/>
      <c r="I170" s="94">
        <v>3.929235606003703</v>
      </c>
      <c r="J170" s="94">
        <v>3.8685150597488787</v>
      </c>
      <c r="K170" s="94">
        <v>3.8513398203025284</v>
      </c>
      <c r="M170" s="94">
        <f t="shared" si="10"/>
        <v>-1.7175239446350243E-2</v>
      </c>
      <c r="N170" s="60">
        <f t="shared" si="11"/>
        <v>-7.7895785701174614E-2</v>
      </c>
    </row>
    <row r="171" spans="1:14" ht="15.75" x14ac:dyDescent="0.25">
      <c r="A171" s="152" t="s">
        <v>138</v>
      </c>
      <c r="B171" s="92">
        <v>93.928699081702462</v>
      </c>
      <c r="C171" s="92">
        <v>91.482739421242215</v>
      </c>
      <c r="D171" s="92">
        <v>90.653292781373139</v>
      </c>
      <c r="E171" s="92"/>
      <c r="F171" s="92">
        <f t="shared" si="8"/>
        <v>-0.90667009439867607</v>
      </c>
      <c r="G171" s="92">
        <f t="shared" si="9"/>
        <v>-3.4871198391455027</v>
      </c>
      <c r="H171" s="92"/>
      <c r="I171" s="92">
        <v>1.9449688745101181</v>
      </c>
      <c r="J171" s="92">
        <v>1.8943207184682211</v>
      </c>
      <c r="K171" s="92">
        <v>1.8771454790218713</v>
      </c>
      <c r="M171" s="92">
        <f t="shared" si="10"/>
        <v>-1.7175239446349799E-2</v>
      </c>
      <c r="N171" s="26">
        <f t="shared" si="11"/>
        <v>-6.7823395488246785E-2</v>
      </c>
    </row>
    <row r="172" spans="1:14" s="103" customFormat="1" ht="15.75" x14ac:dyDescent="0.25">
      <c r="A172" s="150" t="s">
        <v>176</v>
      </c>
      <c r="B172" s="93">
        <v>81.740187779980687</v>
      </c>
      <c r="C172" s="93">
        <v>76.747500275518419</v>
      </c>
      <c r="D172" s="93">
        <v>74.788314252658722</v>
      </c>
      <c r="E172" s="93"/>
      <c r="F172" s="93">
        <f t="shared" si="8"/>
        <v>-2.5527685147090806</v>
      </c>
      <c r="G172" s="93">
        <f t="shared" si="9"/>
        <v>-8.5048416404844289</v>
      </c>
      <c r="H172" s="93"/>
      <c r="I172" s="93">
        <v>0.71657682380845844</v>
      </c>
      <c r="J172" s="93">
        <v>0.67280833915748528</v>
      </c>
      <c r="K172" s="93">
        <v>0.65563309971113604</v>
      </c>
      <c r="M172" s="93">
        <f t="shared" si="10"/>
        <v>-1.7175239446349244E-2</v>
      </c>
      <c r="N172" s="59">
        <f t="shared" si="11"/>
        <v>-6.0943724097322405E-2</v>
      </c>
    </row>
    <row r="173" spans="1:14" ht="15.75" x14ac:dyDescent="0.25">
      <c r="A173" s="149" t="s">
        <v>211</v>
      </c>
      <c r="B173" s="92">
        <v>79.791088857728639</v>
      </c>
      <c r="C173" s="92">
        <v>80.015855162891697</v>
      </c>
      <c r="D173" s="92">
        <v>82.627025466007055</v>
      </c>
      <c r="E173" s="92"/>
      <c r="F173" s="92">
        <f t="shared" si="8"/>
        <v>3.2633161237853203</v>
      </c>
      <c r="G173" s="92">
        <f t="shared" si="9"/>
        <v>3.5542021657769762</v>
      </c>
      <c r="H173" s="92"/>
      <c r="I173" s="92">
        <v>9.1698065802620535E-2</v>
      </c>
      <c r="J173" s="92">
        <v>9.1956373287029033E-2</v>
      </c>
      <c r="K173" s="92">
        <v>9.4957200443352888E-2</v>
      </c>
      <c r="M173" s="92">
        <f t="shared" si="10"/>
        <v>3.0008271563238542E-3</v>
      </c>
      <c r="N173" s="26">
        <f t="shared" si="11"/>
        <v>3.2591346407323529E-3</v>
      </c>
    </row>
    <row r="174" spans="1:14" s="103" customFormat="1" ht="15.75" x14ac:dyDescent="0.25">
      <c r="A174" s="148" t="s">
        <v>210</v>
      </c>
      <c r="B174" s="93">
        <v>82.034249920849959</v>
      </c>
      <c r="C174" s="93">
        <v>76.254400913383009</v>
      </c>
      <c r="D174" s="93">
        <v>73.605681511581963</v>
      </c>
      <c r="E174" s="93"/>
      <c r="F174" s="93">
        <f t="shared" si="8"/>
        <v>-3.47352988165196</v>
      </c>
      <c r="G174" s="93">
        <f t="shared" si="9"/>
        <v>-10.274450509878774</v>
      </c>
      <c r="H174" s="93"/>
      <c r="I174" s="93">
        <v>0.62487875800583792</v>
      </c>
      <c r="J174" s="93">
        <v>0.58085196587045629</v>
      </c>
      <c r="K174" s="93">
        <v>0.56067589926778316</v>
      </c>
      <c r="M174" s="93">
        <f t="shared" si="10"/>
        <v>-2.0176066602673126E-2</v>
      </c>
      <c r="N174" s="59">
        <f t="shared" si="11"/>
        <v>-6.4202858738054758E-2</v>
      </c>
    </row>
    <row r="175" spans="1:14" ht="15.75" x14ac:dyDescent="0.25">
      <c r="A175" s="147" t="s">
        <v>177</v>
      </c>
      <c r="B175" s="92">
        <v>99.262187476460795</v>
      </c>
      <c r="C175" s="92">
        <v>93.019379760728697</v>
      </c>
      <c r="D175" s="92">
        <v>93.019379760728697</v>
      </c>
      <c r="E175" s="92"/>
      <c r="F175" s="92">
        <f t="shared" si="8"/>
        <v>0</v>
      </c>
      <c r="G175" s="92">
        <f t="shared" si="9"/>
        <v>-6.2892102969346002</v>
      </c>
      <c r="H175" s="92"/>
      <c r="I175" s="92">
        <v>0.17182709087528877</v>
      </c>
      <c r="J175" s="92">
        <v>0.161020523783037</v>
      </c>
      <c r="K175" s="92">
        <v>0.16102052378303697</v>
      </c>
      <c r="M175" s="92">
        <f t="shared" si="10"/>
        <v>0</v>
      </c>
      <c r="N175" s="26">
        <f t="shared" si="11"/>
        <v>-1.0806567092251806E-2</v>
      </c>
    </row>
    <row r="176" spans="1:14" s="103" customFormat="1" ht="15.75" x14ac:dyDescent="0.25">
      <c r="A176" s="148" t="s">
        <v>209</v>
      </c>
      <c r="B176" s="93">
        <v>99.262187476460795</v>
      </c>
      <c r="C176" s="93">
        <v>93.019379760728697</v>
      </c>
      <c r="D176" s="93">
        <v>93.019379760728697</v>
      </c>
      <c r="E176" s="93"/>
      <c r="F176" s="93">
        <f t="shared" si="8"/>
        <v>0</v>
      </c>
      <c r="G176" s="93">
        <f t="shared" si="9"/>
        <v>-6.2892102969346002</v>
      </c>
      <c r="H176" s="93"/>
      <c r="I176" s="93">
        <v>0.17182709087528877</v>
      </c>
      <c r="J176" s="93">
        <v>0.161020523783037</v>
      </c>
      <c r="K176" s="93">
        <v>0.16102052378303697</v>
      </c>
      <c r="M176" s="93">
        <f t="shared" si="10"/>
        <v>0</v>
      </c>
      <c r="N176" s="59">
        <f t="shared" si="11"/>
        <v>-1.0806567092251806E-2</v>
      </c>
    </row>
    <row r="177" spans="1:14" ht="15.75" x14ac:dyDescent="0.25">
      <c r="A177" s="147" t="s">
        <v>112</v>
      </c>
      <c r="B177" s="92">
        <v>96.055939304374334</v>
      </c>
      <c r="C177" s="92">
        <v>96.490564302582158</v>
      </c>
      <c r="D177" s="92">
        <v>96.490564302582158</v>
      </c>
      <c r="E177" s="92"/>
      <c r="F177" s="92">
        <f t="shared" si="8"/>
        <v>0</v>
      </c>
      <c r="G177" s="92">
        <f t="shared" si="9"/>
        <v>0.45247071795384564</v>
      </c>
      <c r="H177" s="92"/>
      <c r="I177" s="92">
        <v>0.86787841632833951</v>
      </c>
      <c r="J177" s="92">
        <v>0.87180531202966705</v>
      </c>
      <c r="K177" s="92">
        <v>0.87180531202966705</v>
      </c>
      <c r="M177" s="92">
        <f t="shared" si="10"/>
        <v>0</v>
      </c>
      <c r="N177" s="26">
        <f t="shared" si="11"/>
        <v>3.9268957013275374E-3</v>
      </c>
    </row>
    <row r="178" spans="1:14" s="103" customFormat="1" ht="15.75" x14ac:dyDescent="0.25">
      <c r="A178" s="148" t="s">
        <v>113</v>
      </c>
      <c r="B178" s="93">
        <v>96.055939304374334</v>
      </c>
      <c r="C178" s="93">
        <v>96.490564302582158</v>
      </c>
      <c r="D178" s="93">
        <v>96.490564302582158</v>
      </c>
      <c r="E178" s="93"/>
      <c r="F178" s="93">
        <f t="shared" si="8"/>
        <v>0</v>
      </c>
      <c r="G178" s="93">
        <f t="shared" si="9"/>
        <v>0.45247071795384564</v>
      </c>
      <c r="H178" s="93"/>
      <c r="I178" s="93">
        <v>0.86787841632833951</v>
      </c>
      <c r="J178" s="93">
        <v>0.87180531202966705</v>
      </c>
      <c r="K178" s="93">
        <v>0.87180531202966705</v>
      </c>
      <c r="M178" s="93">
        <f t="shared" si="10"/>
        <v>0</v>
      </c>
      <c r="N178" s="59">
        <f t="shared" si="11"/>
        <v>3.9268957013275374E-3</v>
      </c>
    </row>
    <row r="179" spans="1:14" ht="15.75" x14ac:dyDescent="0.25">
      <c r="A179" s="147" t="s">
        <v>178</v>
      </c>
      <c r="B179" s="92">
        <v>160.69798195713369</v>
      </c>
      <c r="C179" s="92">
        <v>160.69798195713369</v>
      </c>
      <c r="D179" s="92">
        <v>160.69798195713369</v>
      </c>
      <c r="E179" s="92"/>
      <c r="F179" s="92">
        <f t="shared" si="8"/>
        <v>0</v>
      </c>
      <c r="G179" s="92">
        <f t="shared" si="9"/>
        <v>0</v>
      </c>
      <c r="H179" s="92"/>
      <c r="I179" s="92">
        <v>0.18868654349803179</v>
      </c>
      <c r="J179" s="92">
        <v>0.18868654349803182</v>
      </c>
      <c r="K179" s="92">
        <v>0.18868654349803182</v>
      </c>
      <c r="M179" s="92">
        <f t="shared" si="10"/>
        <v>0</v>
      </c>
      <c r="N179" s="26">
        <f t="shared" si="11"/>
        <v>0</v>
      </c>
    </row>
    <row r="180" spans="1:14" s="103" customFormat="1" ht="15.75" x14ac:dyDescent="0.25">
      <c r="A180" s="148" t="s">
        <v>208</v>
      </c>
      <c r="B180" s="93">
        <v>160.69798195713369</v>
      </c>
      <c r="C180" s="93">
        <v>160.69798195713369</v>
      </c>
      <c r="D180" s="93">
        <v>160.69798195713369</v>
      </c>
      <c r="E180" s="93"/>
      <c r="F180" s="93">
        <f t="shared" si="8"/>
        <v>0</v>
      </c>
      <c r="G180" s="93">
        <f t="shared" si="9"/>
        <v>0</v>
      </c>
      <c r="H180" s="93"/>
      <c r="I180" s="93">
        <v>0.18868654349803179</v>
      </c>
      <c r="J180" s="93">
        <v>0.18868654349803182</v>
      </c>
      <c r="K180" s="93">
        <v>0.18868654349803182</v>
      </c>
      <c r="M180" s="93">
        <f t="shared" si="10"/>
        <v>0</v>
      </c>
      <c r="N180" s="59">
        <f t="shared" si="11"/>
        <v>0</v>
      </c>
    </row>
    <row r="181" spans="1:14" ht="15.75" x14ac:dyDescent="0.25">
      <c r="A181" s="152" t="s">
        <v>137</v>
      </c>
      <c r="B181" s="92">
        <v>111.50561142510205</v>
      </c>
      <c r="C181" s="92">
        <v>111.50561142510205</v>
      </c>
      <c r="D181" s="92">
        <v>111.50561142510205</v>
      </c>
      <c r="E181" s="92"/>
      <c r="F181" s="92">
        <f t="shared" si="8"/>
        <v>0</v>
      </c>
      <c r="G181" s="92">
        <f t="shared" si="9"/>
        <v>0</v>
      </c>
      <c r="H181" s="92"/>
      <c r="I181" s="92">
        <v>0.51790337017018206</v>
      </c>
      <c r="J181" s="92">
        <v>0.51790337017018206</v>
      </c>
      <c r="K181" s="92">
        <v>0.51790337017018218</v>
      </c>
      <c r="M181" s="92">
        <f t="shared" si="10"/>
        <v>0</v>
      </c>
      <c r="N181" s="26">
        <f t="shared" si="11"/>
        <v>0</v>
      </c>
    </row>
    <row r="182" spans="1:14" s="103" customFormat="1" ht="15.75" x14ac:dyDescent="0.25">
      <c r="A182" s="150" t="s">
        <v>179</v>
      </c>
      <c r="B182" s="93">
        <v>111.50561142510205</v>
      </c>
      <c r="C182" s="93">
        <v>111.50561142510205</v>
      </c>
      <c r="D182" s="93">
        <v>111.50561142510205</v>
      </c>
      <c r="E182" s="93"/>
      <c r="F182" s="93">
        <f t="shared" si="8"/>
        <v>0</v>
      </c>
      <c r="G182" s="93">
        <f t="shared" si="9"/>
        <v>0</v>
      </c>
      <c r="H182" s="93"/>
      <c r="I182" s="93">
        <v>0.51790337017018206</v>
      </c>
      <c r="J182" s="93">
        <v>0.51790337017018206</v>
      </c>
      <c r="K182" s="93">
        <v>0.51790337017018218</v>
      </c>
      <c r="M182" s="93">
        <f t="shared" si="10"/>
        <v>0</v>
      </c>
      <c r="N182" s="59">
        <f t="shared" si="11"/>
        <v>0</v>
      </c>
    </row>
    <row r="183" spans="1:14" ht="15.75" x14ac:dyDescent="0.25">
      <c r="A183" s="149" t="s">
        <v>207</v>
      </c>
      <c r="B183" s="92">
        <v>111.50561142510205</v>
      </c>
      <c r="C183" s="92">
        <v>111.50561142510205</v>
      </c>
      <c r="D183" s="92">
        <v>111.50561142510205</v>
      </c>
      <c r="E183" s="92"/>
      <c r="F183" s="92">
        <f t="shared" si="8"/>
        <v>0</v>
      </c>
      <c r="G183" s="92">
        <f t="shared" si="9"/>
        <v>0</v>
      </c>
      <c r="H183" s="92"/>
      <c r="I183" s="92">
        <v>0.51790337017018206</v>
      </c>
      <c r="J183" s="92">
        <v>0.51790337017018206</v>
      </c>
      <c r="K183" s="92">
        <v>0.51790337017018218</v>
      </c>
      <c r="M183" s="92">
        <f t="shared" si="10"/>
        <v>0</v>
      </c>
      <c r="N183" s="26">
        <f t="shared" si="11"/>
        <v>0</v>
      </c>
    </row>
    <row r="184" spans="1:14" s="103" customFormat="1" ht="15.75" x14ac:dyDescent="0.25">
      <c r="A184" s="146" t="s">
        <v>136</v>
      </c>
      <c r="B184" s="93">
        <v>116.28683185440813</v>
      </c>
      <c r="C184" s="93">
        <v>116.28683185440813</v>
      </c>
      <c r="D184" s="93">
        <v>116.28683185440813</v>
      </c>
      <c r="E184" s="93"/>
      <c r="F184" s="93">
        <f t="shared" si="8"/>
        <v>0</v>
      </c>
      <c r="G184" s="93">
        <f t="shared" si="9"/>
        <v>0</v>
      </c>
      <c r="H184" s="93"/>
      <c r="I184" s="93">
        <v>0.85008098359206474</v>
      </c>
      <c r="J184" s="93">
        <v>0.85008098359206485</v>
      </c>
      <c r="K184" s="93">
        <v>0.85008098359206496</v>
      </c>
      <c r="M184" s="93">
        <f t="shared" si="10"/>
        <v>0</v>
      </c>
      <c r="N184" s="59">
        <f t="shared" si="11"/>
        <v>0</v>
      </c>
    </row>
    <row r="185" spans="1:14" ht="15.75" x14ac:dyDescent="0.25">
      <c r="A185" s="147" t="s">
        <v>180</v>
      </c>
      <c r="B185" s="92">
        <v>148.33644826479588</v>
      </c>
      <c r="C185" s="92">
        <v>148.33644826479588</v>
      </c>
      <c r="D185" s="92">
        <v>148.33644826479588</v>
      </c>
      <c r="E185" s="92"/>
      <c r="F185" s="92">
        <f t="shared" si="8"/>
        <v>0</v>
      </c>
      <c r="G185" s="92">
        <f t="shared" si="9"/>
        <v>0</v>
      </c>
      <c r="H185" s="92"/>
      <c r="I185" s="92">
        <v>0.27544402136426072</v>
      </c>
      <c r="J185" s="92">
        <v>0.27544402136426077</v>
      </c>
      <c r="K185" s="92">
        <v>0.27544402136426083</v>
      </c>
      <c r="M185" s="92">
        <f t="shared" si="10"/>
        <v>0</v>
      </c>
      <c r="N185" s="26">
        <f t="shared" si="11"/>
        <v>0</v>
      </c>
    </row>
    <row r="186" spans="1:14" s="103" customFormat="1" ht="15.75" x14ac:dyDescent="0.25">
      <c r="A186" s="148" t="s">
        <v>206</v>
      </c>
      <c r="B186" s="93">
        <v>148.33644826479588</v>
      </c>
      <c r="C186" s="93">
        <v>148.33644826479588</v>
      </c>
      <c r="D186" s="93">
        <v>148.33644826479588</v>
      </c>
      <c r="E186" s="93"/>
      <c r="F186" s="93">
        <f t="shared" si="8"/>
        <v>0</v>
      </c>
      <c r="G186" s="93">
        <f t="shared" si="9"/>
        <v>0</v>
      </c>
      <c r="H186" s="93"/>
      <c r="I186" s="93">
        <v>0.27544402136426072</v>
      </c>
      <c r="J186" s="93">
        <v>0.27544402136426077</v>
      </c>
      <c r="K186" s="93">
        <v>0.27544402136426083</v>
      </c>
      <c r="M186" s="93">
        <f t="shared" si="10"/>
        <v>0</v>
      </c>
      <c r="N186" s="59">
        <f t="shared" si="11"/>
        <v>0</v>
      </c>
    </row>
    <row r="187" spans="1:14" ht="15.75" x14ac:dyDescent="0.25">
      <c r="A187" s="147" t="s">
        <v>114</v>
      </c>
      <c r="B187" s="92">
        <v>105.37375510792319</v>
      </c>
      <c r="C187" s="92">
        <v>105.37375510792319</v>
      </c>
      <c r="D187" s="92">
        <v>105.37375510792319</v>
      </c>
      <c r="E187" s="92"/>
      <c r="F187" s="92">
        <f t="shared" si="8"/>
        <v>0</v>
      </c>
      <c r="G187" s="92">
        <f t="shared" si="9"/>
        <v>0</v>
      </c>
      <c r="H187" s="92"/>
      <c r="I187" s="92">
        <v>0.57463696222780403</v>
      </c>
      <c r="J187" s="92">
        <v>0.57463696222780403</v>
      </c>
      <c r="K187" s="92">
        <v>0.57463696222780403</v>
      </c>
      <c r="M187" s="92">
        <f t="shared" si="10"/>
        <v>0</v>
      </c>
      <c r="N187" s="26">
        <f t="shared" si="11"/>
        <v>0</v>
      </c>
    </row>
    <row r="188" spans="1:14" s="103" customFormat="1" ht="15.75" x14ac:dyDescent="0.25">
      <c r="A188" s="148" t="s">
        <v>205</v>
      </c>
      <c r="B188" s="93">
        <v>99.999999999999986</v>
      </c>
      <c r="C188" s="93">
        <v>99.999999999999986</v>
      </c>
      <c r="D188" s="93">
        <v>99.999999999999986</v>
      </c>
      <c r="E188" s="93"/>
      <c r="F188" s="93">
        <f t="shared" si="8"/>
        <v>0</v>
      </c>
      <c r="G188" s="93">
        <f t="shared" si="9"/>
        <v>0</v>
      </c>
      <c r="H188" s="93"/>
      <c r="I188" s="93">
        <v>0.39920368875855877</v>
      </c>
      <c r="J188" s="93">
        <v>0.39920368875855883</v>
      </c>
      <c r="K188" s="93">
        <v>0.39920368875855883</v>
      </c>
      <c r="M188" s="93">
        <f t="shared" si="10"/>
        <v>0</v>
      </c>
      <c r="N188" s="59">
        <f t="shared" si="11"/>
        <v>0</v>
      </c>
    </row>
    <row r="189" spans="1:14" ht="15.75" x14ac:dyDescent="0.25">
      <c r="A189" s="149" t="s">
        <v>115</v>
      </c>
      <c r="B189" s="92">
        <v>120.05414571585585</v>
      </c>
      <c r="C189" s="92">
        <v>120.05414571585585</v>
      </c>
      <c r="D189" s="92">
        <v>120.05414571585585</v>
      </c>
      <c r="E189" s="92"/>
      <c r="F189" s="92">
        <f t="shared" si="8"/>
        <v>0</v>
      </c>
      <c r="G189" s="92">
        <f t="shared" si="9"/>
        <v>0</v>
      </c>
      <c r="H189" s="92"/>
      <c r="I189" s="92">
        <v>0.17543327346924528</v>
      </c>
      <c r="J189" s="92">
        <v>0.17543327346924534</v>
      </c>
      <c r="K189" s="92">
        <v>0.17543327346924534</v>
      </c>
      <c r="M189" s="92">
        <f t="shared" si="10"/>
        <v>0</v>
      </c>
      <c r="N189" s="26">
        <f t="shared" si="11"/>
        <v>0</v>
      </c>
    </row>
    <row r="190" spans="1:14" s="103" customFormat="1" ht="15.75" x14ac:dyDescent="0.25">
      <c r="A190" s="146" t="s">
        <v>151</v>
      </c>
      <c r="B190" s="93">
        <v>101.05864608216901</v>
      </c>
      <c r="C190" s="93">
        <v>99.4069647190301</v>
      </c>
      <c r="D190" s="93">
        <v>99.4069647190301</v>
      </c>
      <c r="E190" s="93"/>
      <c r="F190" s="93">
        <f t="shared" si="8"/>
        <v>0</v>
      </c>
      <c r="G190" s="93">
        <f t="shared" si="9"/>
        <v>-1.634379073113601</v>
      </c>
      <c r="H190" s="93"/>
      <c r="I190" s="93">
        <v>0.61628237773133832</v>
      </c>
      <c r="J190" s="93">
        <v>0.60620998751841049</v>
      </c>
      <c r="K190" s="93">
        <v>0.60620998751841049</v>
      </c>
      <c r="M190" s="93">
        <f t="shared" si="10"/>
        <v>0</v>
      </c>
      <c r="N190" s="59">
        <f t="shared" si="11"/>
        <v>-1.0072390212927829E-2</v>
      </c>
    </row>
    <row r="191" spans="1:14" ht="15.75" x14ac:dyDescent="0.25">
      <c r="A191" s="147" t="s">
        <v>116</v>
      </c>
      <c r="B191" s="92">
        <v>99.110843992442682</v>
      </c>
      <c r="C191" s="92">
        <v>99.512038465418996</v>
      </c>
      <c r="D191" s="92">
        <v>99.512038465418996</v>
      </c>
      <c r="E191" s="92"/>
      <c r="F191" s="92">
        <f t="shared" si="8"/>
        <v>0</v>
      </c>
      <c r="G191" s="92">
        <f t="shared" si="9"/>
        <v>0.40479372066180019</v>
      </c>
      <c r="H191" s="92"/>
      <c r="I191" s="92">
        <v>0.18610715426975108</v>
      </c>
      <c r="J191" s="92">
        <v>0.18686050434393744</v>
      </c>
      <c r="K191" s="92">
        <v>0.18686050434393744</v>
      </c>
      <c r="M191" s="92">
        <f t="shared" si="10"/>
        <v>0</v>
      </c>
      <c r="N191" s="26">
        <f t="shared" si="11"/>
        <v>7.5335007418636524E-4</v>
      </c>
    </row>
    <row r="192" spans="1:14" s="103" customFormat="1" ht="15.75" x14ac:dyDescent="0.25">
      <c r="A192" s="148" t="s">
        <v>20</v>
      </c>
      <c r="B192" s="93">
        <v>99.110843992442682</v>
      </c>
      <c r="C192" s="93">
        <v>99.512038465418996</v>
      </c>
      <c r="D192" s="93">
        <v>99.512038465418996</v>
      </c>
      <c r="E192" s="93"/>
      <c r="F192" s="93">
        <f t="shared" si="8"/>
        <v>0</v>
      </c>
      <c r="G192" s="93">
        <f t="shared" si="9"/>
        <v>0.40479372066180019</v>
      </c>
      <c r="H192" s="93"/>
      <c r="I192" s="93">
        <v>0.18610715426975108</v>
      </c>
      <c r="J192" s="93">
        <v>0.18686050434393744</v>
      </c>
      <c r="K192" s="93">
        <v>0.18686050434393744</v>
      </c>
      <c r="M192" s="93">
        <f t="shared" si="10"/>
        <v>0</v>
      </c>
      <c r="N192" s="59">
        <f t="shared" si="11"/>
        <v>7.5335007418636524E-4</v>
      </c>
    </row>
    <row r="193" spans="1:14" ht="15.75" x14ac:dyDescent="0.25">
      <c r="A193" s="147" t="s">
        <v>181</v>
      </c>
      <c r="B193" s="92">
        <v>101.92525496236227</v>
      </c>
      <c r="C193" s="92">
        <v>99.360215697568407</v>
      </c>
      <c r="D193" s="92">
        <v>99.360215697568407</v>
      </c>
      <c r="E193" s="92"/>
      <c r="F193" s="92">
        <f t="shared" si="8"/>
        <v>0</v>
      </c>
      <c r="G193" s="92">
        <f t="shared" si="9"/>
        <v>-2.5165885194410875</v>
      </c>
      <c r="H193" s="92"/>
      <c r="I193" s="92">
        <v>0.43017522346158726</v>
      </c>
      <c r="J193" s="92">
        <v>0.41934948317447301</v>
      </c>
      <c r="K193" s="92">
        <v>0.41934948317447301</v>
      </c>
      <c r="M193" s="92">
        <f t="shared" si="10"/>
        <v>0</v>
      </c>
      <c r="N193" s="26">
        <f t="shared" si="11"/>
        <v>-1.0825740287114249E-2</v>
      </c>
    </row>
    <row r="194" spans="1:14" s="103" customFormat="1" ht="15.75" x14ac:dyDescent="0.25">
      <c r="A194" s="148" t="s">
        <v>204</v>
      </c>
      <c r="B194" s="93">
        <v>101.92525496236227</v>
      </c>
      <c r="C194" s="93">
        <v>99.360215697568407</v>
      </c>
      <c r="D194" s="93">
        <v>99.360215697568407</v>
      </c>
      <c r="E194" s="93"/>
      <c r="F194" s="93">
        <f t="shared" si="8"/>
        <v>0</v>
      </c>
      <c r="G194" s="93">
        <f t="shared" si="9"/>
        <v>-2.5165885194410875</v>
      </c>
      <c r="H194" s="93"/>
      <c r="I194" s="93">
        <v>0.43017522346158726</v>
      </c>
      <c r="J194" s="93">
        <v>0.41934948317447301</v>
      </c>
      <c r="K194" s="93">
        <v>0.41934948317447301</v>
      </c>
      <c r="M194" s="93">
        <f t="shared" si="10"/>
        <v>0</v>
      </c>
      <c r="N194" s="59">
        <f t="shared" si="11"/>
        <v>-1.0825740287114249E-2</v>
      </c>
    </row>
    <row r="195" spans="1:14" ht="15.75" x14ac:dyDescent="0.25">
      <c r="A195" s="145" t="s">
        <v>117</v>
      </c>
      <c r="B195" s="95">
        <v>127.7970169576827</v>
      </c>
      <c r="C195" s="95">
        <v>133.03091886109445</v>
      </c>
      <c r="D195" s="95">
        <v>133.03091886109445</v>
      </c>
      <c r="E195" s="95"/>
      <c r="F195" s="95">
        <f t="shared" si="8"/>
        <v>0</v>
      </c>
      <c r="G195" s="95">
        <f t="shared" si="9"/>
        <v>4.0954804955618318</v>
      </c>
      <c r="H195" s="95"/>
      <c r="I195" s="95">
        <v>4.0224713953845219</v>
      </c>
      <c r="J195" s="95">
        <v>4.1872109268220488</v>
      </c>
      <c r="K195" s="95">
        <v>4.1872109268220497</v>
      </c>
      <c r="M195" s="95">
        <f t="shared" si="10"/>
        <v>0</v>
      </c>
      <c r="N195" s="37">
        <f>K195-I195</f>
        <v>0.16473953143752773</v>
      </c>
    </row>
    <row r="196" spans="1:14" s="103" customFormat="1" ht="15.75" x14ac:dyDescent="0.25">
      <c r="A196" s="146" t="s">
        <v>135</v>
      </c>
      <c r="B196" s="93">
        <v>146.63602035335904</v>
      </c>
      <c r="C196" s="93">
        <v>157.47727587664042</v>
      </c>
      <c r="D196" s="93">
        <v>157.47727587664042</v>
      </c>
      <c r="E196" s="93"/>
      <c r="F196" s="93">
        <f t="shared" si="8"/>
        <v>0</v>
      </c>
      <c r="G196" s="93">
        <f t="shared" si="9"/>
        <v>7.3933099774233124</v>
      </c>
      <c r="H196" s="93"/>
      <c r="I196" s="93">
        <v>1.0635968537962701</v>
      </c>
      <c r="J196" s="93">
        <v>1.1422318661075503</v>
      </c>
      <c r="K196" s="93">
        <v>1.1422318661075503</v>
      </c>
      <c r="M196" s="93">
        <f t="shared" si="10"/>
        <v>0</v>
      </c>
      <c r="N196" s="59">
        <f>K196-I196</f>
        <v>7.8635012311280228E-2</v>
      </c>
    </row>
    <row r="197" spans="1:14" ht="15.75" x14ac:dyDescent="0.25">
      <c r="A197" s="147" t="s">
        <v>182</v>
      </c>
      <c r="B197" s="92">
        <v>146.63602035335904</v>
      </c>
      <c r="C197" s="92">
        <v>157.47727587664042</v>
      </c>
      <c r="D197" s="92">
        <v>157.47727587664042</v>
      </c>
      <c r="E197" s="92"/>
      <c r="F197" s="92">
        <f t="shared" ref="F197:F224" si="12">((D197/C197-1)*100)</f>
        <v>0</v>
      </c>
      <c r="G197" s="92">
        <f t="shared" si="9"/>
        <v>7.3933099774233124</v>
      </c>
      <c r="H197" s="92"/>
      <c r="I197" s="92">
        <v>1.0635968537962701</v>
      </c>
      <c r="J197" s="92">
        <v>1.1422318661075503</v>
      </c>
      <c r="K197" s="92">
        <v>1.1422318661075503</v>
      </c>
      <c r="M197" s="92">
        <f t="shared" si="10"/>
        <v>0</v>
      </c>
      <c r="N197" s="26">
        <f t="shared" si="11"/>
        <v>7.8635012311280228E-2</v>
      </c>
    </row>
    <row r="198" spans="1:14" s="103" customFormat="1" ht="15.75" x14ac:dyDescent="0.25">
      <c r="A198" s="148" t="s">
        <v>135</v>
      </c>
      <c r="B198" s="93">
        <v>146.63602035335904</v>
      </c>
      <c r="C198" s="93">
        <v>157.47727587664042</v>
      </c>
      <c r="D198" s="93">
        <v>157.47727587664042</v>
      </c>
      <c r="E198" s="93"/>
      <c r="F198" s="93">
        <f t="shared" si="12"/>
        <v>0</v>
      </c>
      <c r="G198" s="93">
        <f t="shared" si="9"/>
        <v>7.3933099774233124</v>
      </c>
      <c r="H198" s="93"/>
      <c r="I198" s="93">
        <v>1.0635968537962701</v>
      </c>
      <c r="J198" s="93">
        <v>1.1422318661075503</v>
      </c>
      <c r="K198" s="93">
        <v>1.1422318661075503</v>
      </c>
      <c r="M198" s="93">
        <f t="shared" si="10"/>
        <v>0</v>
      </c>
      <c r="N198" s="59">
        <f>K198-I198</f>
        <v>7.8635012311280228E-2</v>
      </c>
    </row>
    <row r="199" spans="1:14" ht="15.75" x14ac:dyDescent="0.25">
      <c r="A199" s="152" t="s">
        <v>118</v>
      </c>
      <c r="B199" s="92">
        <v>121.06598345610905</v>
      </c>
      <c r="C199" s="92">
        <v>124.78434416753313</v>
      </c>
      <c r="D199" s="92">
        <v>124.78434416753313</v>
      </c>
      <c r="E199" s="92"/>
      <c r="F199" s="92">
        <f t="shared" si="12"/>
        <v>0</v>
      </c>
      <c r="G199" s="92">
        <f t="shared" ref="G199:G225" si="13">((D199/B199-1)*100)</f>
        <v>3.0713505191754642</v>
      </c>
      <c r="H199" s="92"/>
      <c r="I199" s="92">
        <v>2.80347419119596</v>
      </c>
      <c r="J199" s="92">
        <v>2.8895787103222075</v>
      </c>
      <c r="K199" s="92">
        <v>2.8895787103222079</v>
      </c>
      <c r="M199" s="92">
        <f t="shared" si="10"/>
        <v>0</v>
      </c>
      <c r="N199" s="26">
        <f t="shared" ref="N199:N224" si="14">K199-I199</f>
        <v>8.6104519126247947E-2</v>
      </c>
    </row>
    <row r="200" spans="1:14" s="103" customFormat="1" ht="15.75" x14ac:dyDescent="0.25">
      <c r="A200" s="150" t="s">
        <v>119</v>
      </c>
      <c r="B200" s="93">
        <v>121.06598345610905</v>
      </c>
      <c r="C200" s="93">
        <v>124.78434416753313</v>
      </c>
      <c r="D200" s="93">
        <v>124.78434416753313</v>
      </c>
      <c r="E200" s="93"/>
      <c r="F200" s="93">
        <f t="shared" si="12"/>
        <v>0</v>
      </c>
      <c r="G200" s="93">
        <f t="shared" si="13"/>
        <v>3.0713505191754642</v>
      </c>
      <c r="H200" s="93"/>
      <c r="I200" s="93">
        <v>2.80347419119596</v>
      </c>
      <c r="J200" s="93">
        <v>2.8895787103222075</v>
      </c>
      <c r="K200" s="93">
        <v>2.8895787103222079</v>
      </c>
      <c r="M200" s="93">
        <f t="shared" ref="M200:M224" si="15">K200-J200</f>
        <v>0</v>
      </c>
      <c r="N200" s="59">
        <f t="shared" si="14"/>
        <v>8.6104519126247947E-2</v>
      </c>
    </row>
    <row r="201" spans="1:14" ht="15.75" x14ac:dyDescent="0.25">
      <c r="A201" s="149" t="s">
        <v>118</v>
      </c>
      <c r="B201" s="92">
        <v>121.06598345610905</v>
      </c>
      <c r="C201" s="92">
        <v>124.78434416753313</v>
      </c>
      <c r="D201" s="92">
        <v>124.78434416753313</v>
      </c>
      <c r="E201" s="92"/>
      <c r="F201" s="92">
        <f t="shared" si="12"/>
        <v>0</v>
      </c>
      <c r="G201" s="92">
        <f t="shared" si="13"/>
        <v>3.0713505191754642</v>
      </c>
      <c r="H201" s="92"/>
      <c r="I201" s="92">
        <v>2.80347419119596</v>
      </c>
      <c r="J201" s="92">
        <v>2.8895787103222075</v>
      </c>
      <c r="K201" s="92">
        <v>2.8895787103222079</v>
      </c>
      <c r="M201" s="92">
        <f t="shared" si="15"/>
        <v>0</v>
      </c>
      <c r="N201" s="26">
        <f t="shared" si="14"/>
        <v>8.6104519126247947E-2</v>
      </c>
    </row>
    <row r="202" spans="1:14" s="103" customFormat="1" ht="15.75" x14ac:dyDescent="0.25">
      <c r="A202" s="146" t="s">
        <v>120</v>
      </c>
      <c r="B202" s="93">
        <v>145.83654765374885</v>
      </c>
      <c r="C202" s="93">
        <v>145.83654765374885</v>
      </c>
      <c r="D202" s="93">
        <v>145.83654765374885</v>
      </c>
      <c r="E202" s="93"/>
      <c r="F202" s="93">
        <f t="shared" si="12"/>
        <v>0</v>
      </c>
      <c r="G202" s="93">
        <f t="shared" si="13"/>
        <v>0</v>
      </c>
      <c r="H202" s="93"/>
      <c r="I202" s="93">
        <v>0.15540035039229169</v>
      </c>
      <c r="J202" s="93">
        <v>0.15540035039229172</v>
      </c>
      <c r="K202" s="93">
        <v>0.15540035039229172</v>
      </c>
      <c r="M202" s="93">
        <f t="shared" si="15"/>
        <v>0</v>
      </c>
      <c r="N202" s="59">
        <f t="shared" si="14"/>
        <v>0</v>
      </c>
    </row>
    <row r="203" spans="1:14" ht="15.75" x14ac:dyDescent="0.25">
      <c r="A203" s="147" t="s">
        <v>121</v>
      </c>
      <c r="B203" s="92">
        <v>145.83654765374885</v>
      </c>
      <c r="C203" s="92">
        <v>145.83654765374885</v>
      </c>
      <c r="D203" s="92">
        <v>145.83654765374885</v>
      </c>
      <c r="E203" s="92"/>
      <c r="F203" s="92">
        <f t="shared" si="12"/>
        <v>0</v>
      </c>
      <c r="G203" s="92">
        <f t="shared" si="13"/>
        <v>0</v>
      </c>
      <c r="H203" s="92"/>
      <c r="I203" s="92">
        <v>0.15540035039229169</v>
      </c>
      <c r="J203" s="92">
        <v>0.15540035039229172</v>
      </c>
      <c r="K203" s="92">
        <v>0.15540035039229172</v>
      </c>
      <c r="M203" s="92">
        <f t="shared" si="15"/>
        <v>0</v>
      </c>
      <c r="N203" s="26">
        <f t="shared" si="14"/>
        <v>0</v>
      </c>
    </row>
    <row r="204" spans="1:14" s="103" customFormat="1" ht="15.75" x14ac:dyDescent="0.25">
      <c r="A204" s="148" t="s">
        <v>120</v>
      </c>
      <c r="B204" s="93">
        <v>145.83654765374885</v>
      </c>
      <c r="C204" s="93">
        <v>145.83654765374885</v>
      </c>
      <c r="D204" s="93">
        <v>145.83654765374885</v>
      </c>
      <c r="E204" s="93"/>
      <c r="F204" s="93">
        <f t="shared" si="12"/>
        <v>0</v>
      </c>
      <c r="G204" s="93">
        <f t="shared" si="13"/>
        <v>0</v>
      </c>
      <c r="H204" s="93"/>
      <c r="I204" s="93">
        <v>0.15540035039229169</v>
      </c>
      <c r="J204" s="93">
        <v>0.15540035039229172</v>
      </c>
      <c r="K204" s="93">
        <v>0.15540035039229172</v>
      </c>
      <c r="M204" s="93">
        <f t="shared" si="15"/>
        <v>0</v>
      </c>
      <c r="N204" s="59">
        <f t="shared" si="14"/>
        <v>0</v>
      </c>
    </row>
    <row r="205" spans="1:14" ht="15.75" x14ac:dyDescent="0.25">
      <c r="A205" s="145" t="s">
        <v>131</v>
      </c>
      <c r="B205" s="95">
        <v>127.46323893962705</v>
      </c>
      <c r="C205" s="95">
        <v>132.17527997549263</v>
      </c>
      <c r="D205" s="95">
        <v>132.17527997549263</v>
      </c>
      <c r="E205" s="95"/>
      <c r="F205" s="95">
        <f t="shared" si="12"/>
        <v>0</v>
      </c>
      <c r="G205" s="95">
        <f t="shared" si="13"/>
        <v>3.6967843239080311</v>
      </c>
      <c r="H205" s="95"/>
      <c r="I205" s="95">
        <v>5.2155363193528341</v>
      </c>
      <c r="J205" s="95">
        <v>5.4083434484143993</v>
      </c>
      <c r="K205" s="95">
        <v>5.4083434484143993</v>
      </c>
      <c r="M205" s="95">
        <f t="shared" si="15"/>
        <v>0</v>
      </c>
      <c r="N205" s="37">
        <f>K205-I205</f>
        <v>0.19280712906156516</v>
      </c>
    </row>
    <row r="206" spans="1:14" s="103" customFormat="1" ht="15.75" x14ac:dyDescent="0.25">
      <c r="A206" s="146" t="s">
        <v>122</v>
      </c>
      <c r="B206" s="93">
        <v>127.59136978831515</v>
      </c>
      <c r="C206" s="93">
        <v>132.43792870018359</v>
      </c>
      <c r="D206" s="93">
        <v>132.43792870018359</v>
      </c>
      <c r="E206" s="93"/>
      <c r="F206" s="93">
        <f t="shared" si="12"/>
        <v>0</v>
      </c>
      <c r="G206" s="93">
        <f t="shared" si="13"/>
        <v>3.7985005724989751</v>
      </c>
      <c r="H206" s="93"/>
      <c r="I206" s="93">
        <v>5.0758746874353804</v>
      </c>
      <c r="J206" s="93">
        <v>5.2686818164969456</v>
      </c>
      <c r="K206" s="93">
        <v>5.2686818164969456</v>
      </c>
      <c r="M206" s="93">
        <f t="shared" si="15"/>
        <v>0</v>
      </c>
      <c r="N206" s="59">
        <f t="shared" si="14"/>
        <v>0.19280712906156516</v>
      </c>
    </row>
    <row r="207" spans="1:14" ht="15.75" x14ac:dyDescent="0.25">
      <c r="A207" s="147" t="s">
        <v>183</v>
      </c>
      <c r="B207" s="92">
        <v>127.59136978831515</v>
      </c>
      <c r="C207" s="92">
        <v>132.43792870018359</v>
      </c>
      <c r="D207" s="92">
        <v>132.43792870018359</v>
      </c>
      <c r="E207" s="92"/>
      <c r="F207" s="92">
        <f t="shared" si="12"/>
        <v>0</v>
      </c>
      <c r="G207" s="92">
        <f t="shared" si="13"/>
        <v>3.7985005724989751</v>
      </c>
      <c r="H207" s="92"/>
      <c r="I207" s="92">
        <v>5.0758746874353804</v>
      </c>
      <c r="J207" s="92">
        <v>5.2686818164969456</v>
      </c>
      <c r="K207" s="92">
        <v>5.2686818164969456</v>
      </c>
      <c r="M207" s="92">
        <f t="shared" si="15"/>
        <v>0</v>
      </c>
      <c r="N207" s="26">
        <f t="shared" si="14"/>
        <v>0.19280712906156516</v>
      </c>
    </row>
    <row r="208" spans="1:14" s="103" customFormat="1" ht="15.75" x14ac:dyDescent="0.25">
      <c r="A208" s="148" t="s">
        <v>21</v>
      </c>
      <c r="B208" s="93">
        <v>120.33887004211331</v>
      </c>
      <c r="C208" s="93">
        <v>125.03858866723095</v>
      </c>
      <c r="D208" s="93">
        <v>125.03858866723095</v>
      </c>
      <c r="E208" s="93"/>
      <c r="F208" s="93">
        <f t="shared" si="12"/>
        <v>0</v>
      </c>
      <c r="G208" s="93">
        <f t="shared" si="13"/>
        <v>3.9054036517651713</v>
      </c>
      <c r="H208" s="93"/>
      <c r="I208" s="93">
        <v>0.86592370861456258</v>
      </c>
      <c r="J208" s="93">
        <v>0.89974152475229596</v>
      </c>
      <c r="K208" s="93">
        <v>0.89974152475229585</v>
      </c>
      <c r="M208" s="93">
        <f t="shared" si="15"/>
        <v>0</v>
      </c>
      <c r="N208" s="59">
        <f t="shared" si="14"/>
        <v>3.381781613773327E-2</v>
      </c>
    </row>
    <row r="209" spans="1:14" ht="15.75" x14ac:dyDescent="0.25">
      <c r="A209" s="149" t="s">
        <v>203</v>
      </c>
      <c r="B209" s="92">
        <v>129.1928548049722</v>
      </c>
      <c r="C209" s="92">
        <v>134.07183874645835</v>
      </c>
      <c r="D209" s="92">
        <v>134.07183874645835</v>
      </c>
      <c r="E209" s="92"/>
      <c r="F209" s="92">
        <f t="shared" si="12"/>
        <v>0</v>
      </c>
      <c r="G209" s="92">
        <f t="shared" si="13"/>
        <v>3.7765122141246943</v>
      </c>
      <c r="H209" s="92"/>
      <c r="I209" s="92">
        <v>4.2099509788208183</v>
      </c>
      <c r="J209" s="92">
        <v>4.36894029174465</v>
      </c>
      <c r="K209" s="92">
        <v>4.36894029174465</v>
      </c>
      <c r="M209" s="92">
        <f t="shared" si="15"/>
        <v>0</v>
      </c>
      <c r="N209" s="26">
        <f t="shared" si="14"/>
        <v>0.15898931292383178</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0.13966163191745351</v>
      </c>
      <c r="J210" s="93">
        <v>0.13966163191745354</v>
      </c>
      <c r="K210" s="93">
        <v>0.13966163191745354</v>
      </c>
      <c r="M210" s="93">
        <f t="shared" si="15"/>
        <v>0</v>
      </c>
      <c r="N210" s="59">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0.13966163191745351</v>
      </c>
      <c r="J211" s="92">
        <v>0.13966163191745354</v>
      </c>
      <c r="K211" s="92">
        <v>0.13966163191745354</v>
      </c>
      <c r="M211" s="92">
        <f t="shared" si="15"/>
        <v>0</v>
      </c>
      <c r="N211" s="26">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0.13966163191745351</v>
      </c>
      <c r="J212" s="93">
        <v>0.13966163191745354</v>
      </c>
      <c r="K212" s="93">
        <v>0.13966163191745354</v>
      </c>
      <c r="M212" s="93">
        <f t="shared" si="15"/>
        <v>0</v>
      </c>
      <c r="N212" s="59">
        <f t="shared" si="14"/>
        <v>0</v>
      </c>
    </row>
    <row r="213" spans="1:14" ht="15.75" x14ac:dyDescent="0.25">
      <c r="A213" s="145" t="s">
        <v>132</v>
      </c>
      <c r="B213" s="95">
        <v>97.22519675273449</v>
      </c>
      <c r="C213" s="95">
        <v>97.442892598324036</v>
      </c>
      <c r="D213" s="95">
        <v>97.586166676405611</v>
      </c>
      <c r="E213" s="95"/>
      <c r="F213" s="95">
        <f t="shared" si="12"/>
        <v>0.14703389263306388</v>
      </c>
      <c r="G213" s="95">
        <f t="shared" si="13"/>
        <v>0.3712719909316764</v>
      </c>
      <c r="H213" s="95"/>
      <c r="I213" s="95">
        <v>6.386802282932476</v>
      </c>
      <c r="J213" s="95">
        <v>6.4011029001596365</v>
      </c>
      <c r="K213" s="95">
        <v>6.4105146909251891</v>
      </c>
      <c r="M213" s="95">
        <f t="shared" si="15"/>
        <v>9.4117907655526523E-3</v>
      </c>
      <c r="N213" s="37">
        <f>K213-I213</f>
        <v>2.3712407992713125E-2</v>
      </c>
    </row>
    <row r="214" spans="1:14" s="103" customFormat="1" ht="15.75" x14ac:dyDescent="0.25">
      <c r="A214" s="146" t="s">
        <v>125</v>
      </c>
      <c r="B214" s="93">
        <v>98.420904606375231</v>
      </c>
      <c r="C214" s="93">
        <v>98.706520114344372</v>
      </c>
      <c r="D214" s="93">
        <v>98.914400995914789</v>
      </c>
      <c r="E214" s="93"/>
      <c r="F214" s="93">
        <f t="shared" si="12"/>
        <v>0.21060501507863538</v>
      </c>
      <c r="G214" s="93">
        <f t="shared" si="13"/>
        <v>0.50141419804385912</v>
      </c>
      <c r="H214" s="93"/>
      <c r="I214" s="93">
        <v>4.4559988110206374</v>
      </c>
      <c r="J214" s="93">
        <v>4.468930030958207</v>
      </c>
      <c r="K214" s="93">
        <v>4.4783418217237596</v>
      </c>
      <c r="M214" s="93">
        <f t="shared" si="15"/>
        <v>9.4117907655526523E-3</v>
      </c>
      <c r="N214" s="59">
        <f t="shared" si="14"/>
        <v>2.2343010703122168E-2</v>
      </c>
    </row>
    <row r="215" spans="1:14" ht="15.75" x14ac:dyDescent="0.25">
      <c r="A215" s="147" t="s">
        <v>184</v>
      </c>
      <c r="B215" s="92">
        <v>119.03936600643362</v>
      </c>
      <c r="C215" s="92">
        <v>120.99779181102143</v>
      </c>
      <c r="D215" s="92">
        <v>120.99779181102143</v>
      </c>
      <c r="E215" s="92"/>
      <c r="F215" s="92">
        <f t="shared" si="12"/>
        <v>0</v>
      </c>
      <c r="G215" s="92">
        <f t="shared" si="13"/>
        <v>1.6451917296686158</v>
      </c>
      <c r="H215" s="92"/>
      <c r="I215" s="92">
        <v>0.19088997706404656</v>
      </c>
      <c r="J215" s="92">
        <v>0.19403048317947061</v>
      </c>
      <c r="K215" s="92">
        <v>0.19403048317947061</v>
      </c>
      <c r="M215" s="92">
        <f t="shared" si="15"/>
        <v>0</v>
      </c>
      <c r="N215" s="26">
        <f t="shared" si="14"/>
        <v>3.1405061154240466E-3</v>
      </c>
    </row>
    <row r="216" spans="1:14" s="103" customFormat="1" ht="15.75" x14ac:dyDescent="0.25">
      <c r="A216" s="148" t="s">
        <v>202</v>
      </c>
      <c r="B216" s="93">
        <v>119.03936600643362</v>
      </c>
      <c r="C216" s="93">
        <v>120.99779181102143</v>
      </c>
      <c r="D216" s="93">
        <v>120.99779181102143</v>
      </c>
      <c r="E216" s="93"/>
      <c r="F216" s="93">
        <f t="shared" si="12"/>
        <v>0</v>
      </c>
      <c r="G216" s="93">
        <f t="shared" si="13"/>
        <v>1.6451917296686158</v>
      </c>
      <c r="H216" s="93"/>
      <c r="I216" s="93">
        <v>0.19088997706404656</v>
      </c>
      <c r="J216" s="93">
        <v>0.19403048317947061</v>
      </c>
      <c r="K216" s="93">
        <v>0.19403048317947061</v>
      </c>
      <c r="M216" s="93">
        <f t="shared" si="15"/>
        <v>0</v>
      </c>
      <c r="N216" s="59">
        <f t="shared" si="14"/>
        <v>3.1405061154240466E-3</v>
      </c>
    </row>
    <row r="217" spans="1:14" ht="15.75" x14ac:dyDescent="0.25">
      <c r="A217" s="147" t="s">
        <v>185</v>
      </c>
      <c r="B217" s="92">
        <v>97.663806250615266</v>
      </c>
      <c r="C217" s="92">
        <v>97.887997101307832</v>
      </c>
      <c r="D217" s="92">
        <v>98.103511252431048</v>
      </c>
      <c r="E217" s="92"/>
      <c r="F217" s="92">
        <f t="shared" si="12"/>
        <v>0.22016402164217741</v>
      </c>
      <c r="G217" s="92">
        <f t="shared" si="13"/>
        <v>0.45022308539506284</v>
      </c>
      <c r="H217" s="92"/>
      <c r="I217" s="92">
        <v>4.2651088339565906</v>
      </c>
      <c r="J217" s="92">
        <v>4.2748995477787357</v>
      </c>
      <c r="K217" s="92">
        <v>4.2843113385442892</v>
      </c>
      <c r="M217" s="92">
        <f t="shared" si="15"/>
        <v>9.4117907655535404E-3</v>
      </c>
      <c r="N217" s="26">
        <f>K217-I217</f>
        <v>1.9202504587698677E-2</v>
      </c>
    </row>
    <row r="218" spans="1:14" s="103" customFormat="1" ht="15.75" x14ac:dyDescent="0.25">
      <c r="A218" s="148" t="s">
        <v>201</v>
      </c>
      <c r="B218" s="93">
        <v>97.663806250615266</v>
      </c>
      <c r="C218" s="93">
        <v>97.887997101307832</v>
      </c>
      <c r="D218" s="93">
        <v>98.103511252431048</v>
      </c>
      <c r="E218" s="93"/>
      <c r="F218" s="93">
        <f t="shared" si="12"/>
        <v>0.22016402164217741</v>
      </c>
      <c r="G218" s="93">
        <f t="shared" si="13"/>
        <v>0.45022308539506284</v>
      </c>
      <c r="H218" s="93"/>
      <c r="I218" s="93">
        <v>4.2651088339565906</v>
      </c>
      <c r="J218" s="93">
        <v>4.2748995477787357</v>
      </c>
      <c r="K218" s="93">
        <v>4.2843113385442892</v>
      </c>
      <c r="M218" s="93">
        <f t="shared" si="15"/>
        <v>9.4117907655535404E-3</v>
      </c>
      <c r="N218" s="59">
        <f t="shared" si="14"/>
        <v>1.9202504587698677E-2</v>
      </c>
    </row>
    <row r="219" spans="1:14" ht="15.75" x14ac:dyDescent="0.25">
      <c r="A219" s="152" t="s">
        <v>134</v>
      </c>
      <c r="B219" s="92">
        <v>74.126994044869832</v>
      </c>
      <c r="C219" s="92">
        <v>74.126994044869832</v>
      </c>
      <c r="D219" s="92">
        <v>74.126994044869832</v>
      </c>
      <c r="E219" s="92"/>
      <c r="F219" s="92">
        <f t="shared" si="12"/>
        <v>0</v>
      </c>
      <c r="G219" s="92">
        <f t="shared" si="13"/>
        <v>0</v>
      </c>
      <c r="H219" s="92"/>
      <c r="I219" s="92">
        <v>0.31740448344768257</v>
      </c>
      <c r="J219" s="92">
        <v>0.31740448344768268</v>
      </c>
      <c r="K219" s="92">
        <v>0.31740448344768268</v>
      </c>
      <c r="M219" s="92">
        <f t="shared" si="15"/>
        <v>0</v>
      </c>
      <c r="N219" s="26">
        <f t="shared" si="14"/>
        <v>0</v>
      </c>
    </row>
    <row r="220" spans="1:14" s="103" customFormat="1" ht="15.75" x14ac:dyDescent="0.25">
      <c r="A220" s="150" t="s">
        <v>126</v>
      </c>
      <c r="B220" s="93">
        <v>74.126994044869832</v>
      </c>
      <c r="C220" s="93">
        <v>74.126994044869832</v>
      </c>
      <c r="D220" s="93">
        <v>74.126994044869832</v>
      </c>
      <c r="E220" s="93"/>
      <c r="F220" s="93">
        <f t="shared" si="12"/>
        <v>0</v>
      </c>
      <c r="G220" s="93">
        <f t="shared" si="13"/>
        <v>0</v>
      </c>
      <c r="H220" s="93"/>
      <c r="I220" s="93">
        <v>0.31740448344768257</v>
      </c>
      <c r="J220" s="93">
        <v>0.31740448344768268</v>
      </c>
      <c r="K220" s="93">
        <v>0.31740448344768268</v>
      </c>
      <c r="M220" s="93">
        <f t="shared" si="15"/>
        <v>0</v>
      </c>
      <c r="N220" s="59">
        <f t="shared" si="14"/>
        <v>0</v>
      </c>
    </row>
    <row r="221" spans="1:14" ht="15.75" x14ac:dyDescent="0.25">
      <c r="A221" s="149" t="s">
        <v>200</v>
      </c>
      <c r="B221" s="92">
        <v>74.126994044869832</v>
      </c>
      <c r="C221" s="92">
        <v>74.126994044869832</v>
      </c>
      <c r="D221" s="92">
        <v>74.126994044869832</v>
      </c>
      <c r="E221" s="92"/>
      <c r="F221" s="92">
        <f t="shared" si="12"/>
        <v>0</v>
      </c>
      <c r="G221" s="92">
        <f t="shared" si="13"/>
        <v>0</v>
      </c>
      <c r="H221" s="92"/>
      <c r="I221" s="92">
        <v>0.31740448344768257</v>
      </c>
      <c r="J221" s="92">
        <v>0.31740448344768268</v>
      </c>
      <c r="K221" s="92">
        <v>0.31740448344768268</v>
      </c>
      <c r="M221" s="92">
        <f t="shared" si="15"/>
        <v>0</v>
      </c>
      <c r="N221" s="26">
        <f t="shared" si="14"/>
        <v>0</v>
      </c>
    </row>
    <row r="222" spans="1:14" s="103" customFormat="1" ht="15.75" x14ac:dyDescent="0.25">
      <c r="A222" s="146" t="s">
        <v>133</v>
      </c>
      <c r="B222" s="93">
        <v>100.00000000000001</v>
      </c>
      <c r="C222" s="93">
        <v>100.08487654320989</v>
      </c>
      <c r="D222" s="93">
        <v>100.08487654320989</v>
      </c>
      <c r="E222" s="93"/>
      <c r="F222" s="93">
        <f t="shared" si="12"/>
        <v>0</v>
      </c>
      <c r="G222" s="93">
        <f t="shared" si="13"/>
        <v>8.4876543209877475E-2</v>
      </c>
      <c r="H222" s="93"/>
      <c r="I222" s="93">
        <v>1.6133989884641553</v>
      </c>
      <c r="J222" s="93">
        <v>1.6147683857537469</v>
      </c>
      <c r="K222" s="93">
        <v>1.6147683857537469</v>
      </c>
      <c r="M222" s="93">
        <f t="shared" si="15"/>
        <v>0</v>
      </c>
      <c r="N222" s="59">
        <f t="shared" si="14"/>
        <v>1.3693972895916229E-3</v>
      </c>
    </row>
    <row r="223" spans="1:14" ht="15.75" x14ac:dyDescent="0.25">
      <c r="A223" s="147" t="s">
        <v>186</v>
      </c>
      <c r="B223" s="92">
        <v>100.00000000000001</v>
      </c>
      <c r="C223" s="92">
        <v>100.08487654320989</v>
      </c>
      <c r="D223" s="92">
        <v>100.08487654320989</v>
      </c>
      <c r="E223" s="92"/>
      <c r="F223" s="92">
        <f t="shared" si="12"/>
        <v>0</v>
      </c>
      <c r="G223" s="92">
        <f t="shared" si="13"/>
        <v>8.4876543209877475E-2</v>
      </c>
      <c r="H223" s="92"/>
      <c r="I223" s="92">
        <v>1.6133989884641553</v>
      </c>
      <c r="J223" s="92">
        <v>1.6147683857537469</v>
      </c>
      <c r="K223" s="92">
        <v>1.6147683857537469</v>
      </c>
      <c r="M223" s="92">
        <f t="shared" si="15"/>
        <v>0</v>
      </c>
      <c r="N223" s="26">
        <f t="shared" si="14"/>
        <v>1.3693972895916229E-3</v>
      </c>
    </row>
    <row r="224" spans="1:14" s="103" customFormat="1" ht="15.75" x14ac:dyDescent="0.25">
      <c r="A224" s="148" t="s">
        <v>133</v>
      </c>
      <c r="B224" s="93">
        <v>100.00000000000001</v>
      </c>
      <c r="C224" s="93">
        <v>100.08487654320989</v>
      </c>
      <c r="D224" s="93">
        <v>100.08487654320989</v>
      </c>
      <c r="E224" s="93"/>
      <c r="F224" s="93">
        <f t="shared" si="12"/>
        <v>0</v>
      </c>
      <c r="G224" s="93">
        <f t="shared" si="13"/>
        <v>8.4876543209877475E-2</v>
      </c>
      <c r="H224" s="93"/>
      <c r="I224" s="93">
        <v>1.6133989884641553</v>
      </c>
      <c r="J224" s="93">
        <v>1.6147683857537469</v>
      </c>
      <c r="K224" s="93">
        <v>1.6147683857537469</v>
      </c>
      <c r="M224" s="93">
        <f t="shared" si="15"/>
        <v>0</v>
      </c>
      <c r="N224" s="59">
        <f t="shared" si="14"/>
        <v>1.3693972895916229E-3</v>
      </c>
    </row>
    <row r="225" spans="1:14" ht="7.5" customHeight="1" x14ac:dyDescent="0.25">
      <c r="A225" s="138"/>
      <c r="B225" s="138"/>
      <c r="C225" s="88"/>
      <c r="D225" s="88"/>
      <c r="E225" s="88"/>
      <c r="F225" s="88"/>
      <c r="G225" s="88"/>
      <c r="H225" s="88"/>
      <c r="I225" s="88"/>
      <c r="J225" s="88"/>
      <c r="K225" s="88"/>
      <c r="L225" s="84"/>
      <c r="M225" s="88"/>
      <c r="N225" s="143"/>
    </row>
    <row r="226" spans="1:14" x14ac:dyDescent="0.25">
      <c r="A226" s="199" t="s">
        <v>54</v>
      </c>
      <c r="B226" s="200"/>
      <c r="C226" s="200"/>
      <c r="D226" s="200"/>
    </row>
    <row r="227" spans="1:14" x14ac:dyDescent="0.25">
      <c r="A227" s="139"/>
      <c r="B227" s="139"/>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V8" sqref="V8"/>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20.25" customHeight="1" x14ac:dyDescent="0.25">
      <c r="A1" s="142" t="s">
        <v>257</v>
      </c>
      <c r="B1" s="130"/>
      <c r="C1" s="86"/>
      <c r="D1" s="86"/>
      <c r="E1" s="87"/>
    </row>
    <row r="2" spans="1:19" ht="6.75" customHeight="1" x14ac:dyDescent="0.25">
      <c r="A2" s="131"/>
      <c r="B2" s="131"/>
      <c r="C2" s="88"/>
      <c r="D2" s="88"/>
      <c r="E2" s="84"/>
      <c r="F2" s="84"/>
      <c r="G2" s="84"/>
      <c r="H2" s="84"/>
      <c r="I2" s="84"/>
      <c r="J2" s="84"/>
      <c r="K2" s="84"/>
      <c r="L2" s="84"/>
      <c r="M2" s="84"/>
      <c r="N2" s="84"/>
    </row>
    <row r="3" spans="1:19" ht="47.25" customHeight="1" x14ac:dyDescent="0.25">
      <c r="A3" s="201" t="s">
        <v>56</v>
      </c>
      <c r="B3" s="192" t="s">
        <v>242</v>
      </c>
      <c r="C3" s="192"/>
      <c r="D3" s="192"/>
      <c r="E3" s="102"/>
      <c r="F3" s="189" t="s">
        <v>243</v>
      </c>
      <c r="G3" s="189"/>
      <c r="H3" s="89"/>
      <c r="I3" s="189" t="s">
        <v>244</v>
      </c>
      <c r="J3" s="189"/>
      <c r="K3" s="189"/>
      <c r="L3" s="185"/>
      <c r="M3" s="189" t="s">
        <v>245</v>
      </c>
      <c r="N3" s="189"/>
    </row>
    <row r="4" spans="1:19" ht="34.5" customHeight="1" x14ac:dyDescent="0.25">
      <c r="A4" s="198"/>
      <c r="B4" s="181">
        <v>43009</v>
      </c>
      <c r="C4" s="182">
        <v>43344</v>
      </c>
      <c r="D4" s="181">
        <v>43374</v>
      </c>
      <c r="E4" s="183"/>
      <c r="F4" s="184" t="s">
        <v>268</v>
      </c>
      <c r="G4" s="184" t="s">
        <v>269</v>
      </c>
      <c r="H4" s="183"/>
      <c r="I4" s="181">
        <v>43009</v>
      </c>
      <c r="J4" s="181">
        <v>43344</v>
      </c>
      <c r="K4" s="181">
        <v>43374</v>
      </c>
      <c r="L4" s="183"/>
      <c r="M4" s="184" t="s">
        <v>267</v>
      </c>
      <c r="N4" s="184" t="s">
        <v>270</v>
      </c>
    </row>
    <row r="5" spans="1:19" s="103" customFormat="1" ht="15.75" x14ac:dyDescent="0.25">
      <c r="A5" s="144" t="s">
        <v>241</v>
      </c>
      <c r="B5" s="91">
        <v>108.23169696987796</v>
      </c>
      <c r="C5" s="91">
        <v>107.87149949126074</v>
      </c>
      <c r="D5" s="91">
        <v>106.96281472808749</v>
      </c>
      <c r="E5" s="91"/>
      <c r="F5" s="91">
        <f>((D5/C5-1)*100)</f>
        <v>-0.84237705738655633</v>
      </c>
      <c r="G5" s="91">
        <f>((D5/B5-1)*100)</f>
        <v>-1.1723758171726772</v>
      </c>
      <c r="H5" s="91"/>
      <c r="I5" s="91">
        <v>108.23169696987796</v>
      </c>
      <c r="J5" s="91">
        <v>107.87149949126074</v>
      </c>
      <c r="K5" s="91">
        <v>106.96281472808749</v>
      </c>
      <c r="M5" s="91">
        <f>K5-J5</f>
        <v>-0.90868476317324109</v>
      </c>
      <c r="N5" s="91">
        <f>K5-I5</f>
        <v>-1.2688822417904646</v>
      </c>
    </row>
    <row r="6" spans="1:19" ht="6" customHeight="1" x14ac:dyDescent="0.25">
      <c r="A6" s="141"/>
      <c r="B6" s="141"/>
      <c r="C6" s="141"/>
      <c r="D6" s="141"/>
      <c r="E6" s="141"/>
      <c r="F6" s="141"/>
      <c r="G6" s="141"/>
      <c r="H6" s="141"/>
      <c r="I6" s="141"/>
      <c r="J6" s="141"/>
      <c r="K6" s="141"/>
      <c r="L6" s="141"/>
      <c r="M6" s="141"/>
      <c r="N6" s="141"/>
    </row>
    <row r="7" spans="1:19" ht="15.75" x14ac:dyDescent="0.25">
      <c r="A7" s="145" t="s">
        <v>127</v>
      </c>
      <c r="B7" s="90">
        <v>113.10510059197715</v>
      </c>
      <c r="C7" s="90">
        <v>114.75839309305879</v>
      </c>
      <c r="D7" s="90">
        <v>111.89914986584192</v>
      </c>
      <c r="E7" s="90"/>
      <c r="F7" s="90">
        <f t="shared" ref="F7:F70" si="0">((D7/C7-1)*100)</f>
        <v>-2.4915329939294906</v>
      </c>
      <c r="G7" s="90">
        <f t="shared" ref="G7:G70" si="1">((D7/B7-1)*100)</f>
        <v>-1.0662213461846037</v>
      </c>
      <c r="H7" s="90"/>
      <c r="I7" s="90">
        <v>36.66140190430459</v>
      </c>
      <c r="J7" s="90">
        <v>37.197293040339027</v>
      </c>
      <c r="K7" s="90">
        <v>36.270510211390338</v>
      </c>
      <c r="M7" s="90">
        <f>K7-J7</f>
        <v>-0.92678282894868858</v>
      </c>
      <c r="N7" s="90">
        <f t="shared" ref="N7:N70" si="2">K7-I7</f>
        <v>-0.39089169291425208</v>
      </c>
    </row>
    <row r="8" spans="1:19" s="103" customFormat="1" ht="15.75" x14ac:dyDescent="0.25">
      <c r="A8" s="146" t="s">
        <v>57</v>
      </c>
      <c r="B8" s="93">
        <v>113.52085419396602</v>
      </c>
      <c r="C8" s="93">
        <v>115.29055399064057</v>
      </c>
      <c r="D8" s="93">
        <v>112.11195330111548</v>
      </c>
      <c r="E8" s="93"/>
      <c r="F8" s="93">
        <f t="shared" si="0"/>
        <v>-2.7570347955680252</v>
      </c>
      <c r="G8" s="93">
        <f t="shared" si="1"/>
        <v>-1.2410943371190974</v>
      </c>
      <c r="H8" s="93"/>
      <c r="I8" s="93">
        <v>34.021774493225536</v>
      </c>
      <c r="J8" s="93">
        <v>34.552146888946695</v>
      </c>
      <c r="K8" s="93">
        <v>33.599532176602651</v>
      </c>
      <c r="M8" s="93">
        <f t="shared" ref="M8:M71" si="3">K8-J8</f>
        <v>-0.95261471234404382</v>
      </c>
      <c r="N8" s="93">
        <f t="shared" si="2"/>
        <v>-0.42224231662288503</v>
      </c>
    </row>
    <row r="9" spans="1:19" ht="15.75" x14ac:dyDescent="0.25">
      <c r="A9" s="147" t="s">
        <v>58</v>
      </c>
      <c r="B9" s="92">
        <v>132.16870267639851</v>
      </c>
      <c r="C9" s="92">
        <v>113.27364820462299</v>
      </c>
      <c r="D9" s="92">
        <v>113.43806844696316</v>
      </c>
      <c r="E9" s="92"/>
      <c r="F9" s="92">
        <f t="shared" si="0"/>
        <v>0.14515312691540938</v>
      </c>
      <c r="G9" s="92">
        <f t="shared" si="1"/>
        <v>-14.17176218737305</v>
      </c>
      <c r="H9" s="92"/>
      <c r="I9" s="92">
        <v>6.7422625659708979</v>
      </c>
      <c r="J9" s="92">
        <v>5.7783776532245881</v>
      </c>
      <c r="K9" s="92">
        <v>5.7867651490732248</v>
      </c>
      <c r="M9" s="92">
        <f>K9-J9</f>
        <v>8.387495848636739E-3</v>
      </c>
      <c r="N9" s="92">
        <f t="shared" si="2"/>
        <v>-0.95549741689767309</v>
      </c>
    </row>
    <row r="10" spans="1:19" s="103" customFormat="1" ht="15.75" x14ac:dyDescent="0.25">
      <c r="A10" s="148" t="s">
        <v>6</v>
      </c>
      <c r="B10" s="93">
        <v>156.4927754099717</v>
      </c>
      <c r="C10" s="93">
        <v>117.92962059666978</v>
      </c>
      <c r="D10" s="93">
        <v>117.90068769182025</v>
      </c>
      <c r="E10" s="93"/>
      <c r="F10" s="93">
        <f t="shared" si="0"/>
        <v>-2.4534043867130428E-2</v>
      </c>
      <c r="G10" s="93">
        <f t="shared" si="1"/>
        <v>-24.660619390927085</v>
      </c>
      <c r="H10" s="93"/>
      <c r="I10" s="93">
        <v>2.6006168499709306</v>
      </c>
      <c r="J10" s="93">
        <v>1.9597694374767662</v>
      </c>
      <c r="K10" s="93">
        <v>1.9592886267832812</v>
      </c>
      <c r="M10" s="93">
        <f t="shared" si="3"/>
        <v>-4.8081069348504535E-4</v>
      </c>
      <c r="N10" s="93">
        <f t="shared" si="2"/>
        <v>-0.64132822318764937</v>
      </c>
    </row>
    <row r="11" spans="1:19" ht="15.75" x14ac:dyDescent="0.25">
      <c r="A11" s="149" t="s">
        <v>7</v>
      </c>
      <c r="B11" s="92">
        <v>135.29005292035293</v>
      </c>
      <c r="C11" s="92">
        <v>135.29622172689747</v>
      </c>
      <c r="D11" s="92">
        <v>135.29622172689747</v>
      </c>
      <c r="E11" s="92"/>
      <c r="F11" s="92">
        <f t="shared" si="0"/>
        <v>0</v>
      </c>
      <c r="G11" s="92">
        <f t="shared" si="1"/>
        <v>4.5596896529831454E-3</v>
      </c>
      <c r="H11" s="92"/>
      <c r="I11" s="92">
        <v>0.23775314463433489</v>
      </c>
      <c r="J11" s="92">
        <v>0.23776398543987035</v>
      </c>
      <c r="K11" s="92">
        <v>0.23776398543987035</v>
      </c>
      <c r="M11" s="92">
        <f t="shared" si="3"/>
        <v>0</v>
      </c>
      <c r="N11" s="92">
        <f t="shared" si="2"/>
        <v>1.0840805535455855E-5</v>
      </c>
    </row>
    <row r="12" spans="1:19" s="103" customFormat="1" ht="15.75" x14ac:dyDescent="0.25">
      <c r="A12" s="148" t="s">
        <v>59</v>
      </c>
      <c r="B12" s="93">
        <v>104.46843393377569</v>
      </c>
      <c r="C12" s="93">
        <v>103.99211472831465</v>
      </c>
      <c r="D12" s="93">
        <v>103.45688208357748</v>
      </c>
      <c r="E12" s="93"/>
      <c r="F12" s="93">
        <f t="shared" si="0"/>
        <v>-0.51468579722173669</v>
      </c>
      <c r="G12" s="93">
        <f t="shared" si="1"/>
        <v>-0.96828468859736505</v>
      </c>
      <c r="H12" s="93"/>
      <c r="I12" s="93">
        <v>0.57250080910856516</v>
      </c>
      <c r="J12" s="93">
        <v>0.56989051698249305</v>
      </c>
      <c r="K12" s="93">
        <v>0.56695737143187064</v>
      </c>
      <c r="M12" s="93">
        <f t="shared" si="3"/>
        <v>-2.9331455506224069E-3</v>
      </c>
      <c r="N12" s="93">
        <f t="shared" si="2"/>
        <v>-5.5434376766945181E-3</v>
      </c>
    </row>
    <row r="13" spans="1:19" ht="21" x14ac:dyDescent="0.35">
      <c r="A13" s="149" t="s">
        <v>60</v>
      </c>
      <c r="B13" s="92">
        <v>104.95955947403175</v>
      </c>
      <c r="C13" s="92">
        <v>104.36800767797486</v>
      </c>
      <c r="D13" s="92">
        <v>104.54696429660689</v>
      </c>
      <c r="E13" s="92"/>
      <c r="F13" s="92">
        <f t="shared" si="0"/>
        <v>0.17146692996592439</v>
      </c>
      <c r="G13" s="92">
        <f t="shared" si="1"/>
        <v>-0.39309918933772003</v>
      </c>
      <c r="H13" s="92"/>
      <c r="I13" s="92">
        <v>0.42067815718191848</v>
      </c>
      <c r="J13" s="92">
        <v>0.41830721621484573</v>
      </c>
      <c r="K13" s="92">
        <v>0.41902447475631516</v>
      </c>
      <c r="M13" s="92">
        <f t="shared" si="3"/>
        <v>7.1725854146942325E-4</v>
      </c>
      <c r="N13" s="92">
        <f t="shared" si="2"/>
        <v>-1.65368242560332E-3</v>
      </c>
      <c r="S13" s="178"/>
    </row>
    <row r="14" spans="1:19" s="103" customFormat="1" ht="15.75" x14ac:dyDescent="0.25">
      <c r="A14" s="148" t="s">
        <v>61</v>
      </c>
      <c r="B14" s="93">
        <v>125.73858132094294</v>
      </c>
      <c r="C14" s="93">
        <v>111.99854628259934</v>
      </c>
      <c r="D14" s="93">
        <v>112.47736727336739</v>
      </c>
      <c r="E14" s="93"/>
      <c r="F14" s="93">
        <f t="shared" si="0"/>
        <v>0.42752429085988197</v>
      </c>
      <c r="G14" s="93">
        <f t="shared" si="1"/>
        <v>-10.546654740542049</v>
      </c>
      <c r="H14" s="93"/>
      <c r="I14" s="93">
        <v>2.9107136050751499</v>
      </c>
      <c r="J14" s="93">
        <v>2.5926464971106116</v>
      </c>
      <c r="K14" s="93">
        <v>2.6037306906618873</v>
      </c>
      <c r="M14" s="93">
        <f t="shared" si="3"/>
        <v>1.1084193551275767E-2</v>
      </c>
      <c r="N14" s="93">
        <f t="shared" si="2"/>
        <v>-0.30698291441326253</v>
      </c>
    </row>
    <row r="15" spans="1:19" ht="15.75" x14ac:dyDescent="0.25">
      <c r="A15" s="147" t="s">
        <v>62</v>
      </c>
      <c r="B15" s="92">
        <v>86.519234192443633</v>
      </c>
      <c r="C15" s="92">
        <v>87.119539126510304</v>
      </c>
      <c r="D15" s="92">
        <v>86.504751536732542</v>
      </c>
      <c r="E15" s="92"/>
      <c r="F15" s="92">
        <f t="shared" si="0"/>
        <v>-0.70568278475968693</v>
      </c>
      <c r="G15" s="92">
        <f t="shared" si="1"/>
        <v>-1.6739232433427009E-2</v>
      </c>
      <c r="H15" s="92"/>
      <c r="I15" s="92">
        <v>0.71668818056441952</v>
      </c>
      <c r="J15" s="92">
        <v>0.72166084883865667</v>
      </c>
      <c r="K15" s="92">
        <v>0.71656821246405167</v>
      </c>
      <c r="M15" s="92">
        <f t="shared" si="3"/>
        <v>-5.0926363746049974E-3</v>
      </c>
      <c r="N15" s="92">
        <f t="shared" si="2"/>
        <v>-1.1996810036785099E-4</v>
      </c>
    </row>
    <row r="16" spans="1:19" s="103" customFormat="1" ht="15.75" x14ac:dyDescent="0.25">
      <c r="A16" s="148" t="s">
        <v>188</v>
      </c>
      <c r="B16" s="93">
        <v>115.23824477202676</v>
      </c>
      <c r="C16" s="93">
        <v>115.35408113229587</v>
      </c>
      <c r="D16" s="93">
        <v>115.35408113229587</v>
      </c>
      <c r="E16" s="93"/>
      <c r="F16" s="93">
        <f t="shared" si="0"/>
        <v>0</v>
      </c>
      <c r="G16" s="93">
        <f t="shared" si="1"/>
        <v>0.10051902517109745</v>
      </c>
      <c r="H16" s="93"/>
      <c r="I16" s="93">
        <v>3.5299042050042938E-2</v>
      </c>
      <c r="J16" s="93">
        <v>3.5334524303006362E-2</v>
      </c>
      <c r="K16" s="93">
        <v>3.5334524303006362E-2</v>
      </c>
      <c r="M16" s="93">
        <f t="shared" si="3"/>
        <v>0</v>
      </c>
      <c r="N16" s="93">
        <f t="shared" si="2"/>
        <v>3.5482252963424388E-5</v>
      </c>
    </row>
    <row r="17" spans="1:17" ht="15.75" x14ac:dyDescent="0.25">
      <c r="A17" s="149" t="s">
        <v>187</v>
      </c>
      <c r="B17" s="92">
        <v>82.166854983494616</v>
      </c>
      <c r="C17" s="92">
        <v>83.369676369322107</v>
      </c>
      <c r="D17" s="92">
        <v>82.870869481944737</v>
      </c>
      <c r="E17" s="92"/>
      <c r="F17" s="92">
        <f t="shared" si="0"/>
        <v>-0.59830733319353735</v>
      </c>
      <c r="G17" s="92">
        <f t="shared" si="1"/>
        <v>0.8568108133036656</v>
      </c>
      <c r="H17" s="92"/>
      <c r="I17" s="92">
        <v>0.47832926996430053</v>
      </c>
      <c r="J17" s="92">
        <v>0.48533142035080218</v>
      </c>
      <c r="K17" s="92">
        <v>0.48242764687255096</v>
      </c>
      <c r="M17" s="92">
        <f>K17-J17</f>
        <v>-2.9037734782512148E-3</v>
      </c>
      <c r="N17" s="92">
        <f t="shared" si="2"/>
        <v>4.098376908250434E-3</v>
      </c>
    </row>
    <row r="18" spans="1:17" s="103" customFormat="1" ht="15.75" x14ac:dyDescent="0.25">
      <c r="A18" s="148" t="s">
        <v>189</v>
      </c>
      <c r="B18" s="93">
        <v>94.191531877051403</v>
      </c>
      <c r="C18" s="93">
        <v>93.23367566340788</v>
      </c>
      <c r="D18" s="93">
        <v>92.218347766524332</v>
      </c>
      <c r="E18" s="93"/>
      <c r="F18" s="93">
        <f t="shared" si="0"/>
        <v>-1.089014124627119</v>
      </c>
      <c r="G18" s="93">
        <f t="shared" si="1"/>
        <v>-2.0948635946410499</v>
      </c>
      <c r="H18" s="93"/>
      <c r="I18" s="93">
        <v>0.20305986855007604</v>
      </c>
      <c r="J18" s="93">
        <v>0.20099490418484817</v>
      </c>
      <c r="K18" s="93">
        <v>0.19880604128849444</v>
      </c>
      <c r="M18" s="93">
        <f t="shared" si="3"/>
        <v>-2.1888628963537271E-3</v>
      </c>
      <c r="N18" s="93">
        <f t="shared" si="2"/>
        <v>-4.2538272615816053E-3</v>
      </c>
    </row>
    <row r="19" spans="1:17" ht="15.75" x14ac:dyDescent="0.25">
      <c r="A19" s="147" t="s">
        <v>63</v>
      </c>
      <c r="B19" s="92">
        <v>106.77585968473025</v>
      </c>
      <c r="C19" s="92">
        <v>114.31920912479362</v>
      </c>
      <c r="D19" s="92">
        <v>114.77382964452788</v>
      </c>
      <c r="E19" s="92"/>
      <c r="F19" s="92">
        <f t="shared" si="0"/>
        <v>0.39767640382990521</v>
      </c>
      <c r="G19" s="92">
        <f t="shared" si="1"/>
        <v>7.4904290009115249</v>
      </c>
      <c r="H19" s="92"/>
      <c r="I19" s="92">
        <v>10.148595193297034</v>
      </c>
      <c r="J19" s="92">
        <v>10.865558747557552</v>
      </c>
      <c r="K19" s="92">
        <v>10.908768510840867</v>
      </c>
      <c r="M19" s="92">
        <f t="shared" si="3"/>
        <v>4.3209763283314828E-2</v>
      </c>
      <c r="N19" s="92">
        <f t="shared" si="2"/>
        <v>0.76017331754383299</v>
      </c>
    </row>
    <row r="20" spans="1:17" s="103" customFormat="1" ht="15.75" x14ac:dyDescent="0.25">
      <c r="A20" s="148" t="s">
        <v>190</v>
      </c>
      <c r="B20" s="93">
        <v>116.19963448451732</v>
      </c>
      <c r="C20" s="93">
        <v>120.86059641982726</v>
      </c>
      <c r="D20" s="93">
        <v>129.66621044879918</v>
      </c>
      <c r="E20" s="93"/>
      <c r="F20" s="93">
        <f t="shared" si="0"/>
        <v>7.2857608598788426</v>
      </c>
      <c r="G20" s="93">
        <f t="shared" si="1"/>
        <v>11.589172396300595</v>
      </c>
      <c r="H20" s="93"/>
      <c r="I20" s="93">
        <v>4.6208951067545145</v>
      </c>
      <c r="J20" s="93">
        <v>4.8062469479645831</v>
      </c>
      <c r="K20" s="93">
        <v>5.1564186069285078</v>
      </c>
      <c r="M20" s="93">
        <f t="shared" si="3"/>
        <v>0.35017165896392477</v>
      </c>
      <c r="N20" s="93">
        <f t="shared" si="2"/>
        <v>0.53552350017399331</v>
      </c>
    </row>
    <row r="21" spans="1:17" ht="15.75" x14ac:dyDescent="0.25">
      <c r="A21" s="149" t="s">
        <v>191</v>
      </c>
      <c r="B21" s="92">
        <v>86.104880579175074</v>
      </c>
      <c r="C21" s="92">
        <v>154.71083332660908</v>
      </c>
      <c r="D21" s="92">
        <v>132.77816668625323</v>
      </c>
      <c r="E21" s="92"/>
      <c r="F21" s="92">
        <f t="shared" si="0"/>
        <v>-14.176555169898108</v>
      </c>
      <c r="G21" s="92">
        <f t="shared" si="1"/>
        <v>54.205157469745501</v>
      </c>
      <c r="H21" s="92"/>
      <c r="I21" s="92">
        <v>0.62133575168529187</v>
      </c>
      <c r="J21" s="92">
        <v>1.1163986439822717</v>
      </c>
      <c r="K21" s="92">
        <v>0.95813177430213059</v>
      </c>
      <c r="M21" s="92">
        <f t="shared" si="3"/>
        <v>-0.15826686968014114</v>
      </c>
      <c r="N21" s="92">
        <f t="shared" si="2"/>
        <v>0.33679602261683872</v>
      </c>
    </row>
    <row r="22" spans="1:17" s="103" customFormat="1" ht="15.75" x14ac:dyDescent="0.25">
      <c r="A22" s="148" t="s">
        <v>192</v>
      </c>
      <c r="B22" s="93">
        <v>102.08218623929332</v>
      </c>
      <c r="C22" s="93">
        <v>102.84262375928664</v>
      </c>
      <c r="D22" s="93">
        <v>99.748863838280229</v>
      </c>
      <c r="E22" s="93"/>
      <c r="F22" s="93">
        <f t="shared" si="0"/>
        <v>-3.0082467832089343</v>
      </c>
      <c r="G22" s="93">
        <f t="shared" si="1"/>
        <v>-2.2857292608756352</v>
      </c>
      <c r="H22" s="93"/>
      <c r="I22" s="93">
        <v>4.9063643348572272</v>
      </c>
      <c r="J22" s="93">
        <v>4.9429131556106967</v>
      </c>
      <c r="K22" s="93">
        <v>4.7942181296102264</v>
      </c>
      <c r="M22" s="93">
        <f t="shared" si="3"/>
        <v>-0.14869502600047024</v>
      </c>
      <c r="N22" s="93">
        <f t="shared" si="2"/>
        <v>-0.11214620524700081</v>
      </c>
    </row>
    <row r="23" spans="1:17" ht="18.75" x14ac:dyDescent="0.3">
      <c r="A23" s="147" t="s">
        <v>152</v>
      </c>
      <c r="B23" s="92">
        <v>103.25211979967928</v>
      </c>
      <c r="C23" s="92">
        <v>106.26270083133676</v>
      </c>
      <c r="D23" s="92">
        <v>104.80794330878769</v>
      </c>
      <c r="E23" s="92"/>
      <c r="F23" s="92">
        <f t="shared" si="0"/>
        <v>-1.3690199017791782</v>
      </c>
      <c r="G23" s="92">
        <f t="shared" si="1"/>
        <v>1.5068199201400123</v>
      </c>
      <c r="H23" s="92"/>
      <c r="I23" s="92">
        <v>6.1951047074346501</v>
      </c>
      <c r="J23" s="92">
        <v>6.3757389138559724</v>
      </c>
      <c r="K23" s="92">
        <v>6.2884537792398039</v>
      </c>
      <c r="M23" s="92">
        <f t="shared" si="3"/>
        <v>-8.7285134616168492E-2</v>
      </c>
      <c r="N23" s="92">
        <f t="shared" si="2"/>
        <v>9.3349071805153727E-2</v>
      </c>
      <c r="Q23" s="179"/>
    </row>
    <row r="24" spans="1:17" s="103" customFormat="1" ht="15.75" x14ac:dyDescent="0.25">
      <c r="A24" s="148" t="s">
        <v>64</v>
      </c>
      <c r="B24" s="93">
        <v>94.84945295029425</v>
      </c>
      <c r="C24" s="93">
        <v>94.84945295029425</v>
      </c>
      <c r="D24" s="93">
        <v>94.560397173314868</v>
      </c>
      <c r="E24" s="93"/>
      <c r="F24" s="93">
        <f t="shared" si="0"/>
        <v>-0.30475218147105743</v>
      </c>
      <c r="G24" s="93">
        <f t="shared" si="1"/>
        <v>-0.30475218147105743</v>
      </c>
      <c r="H24" s="93"/>
      <c r="I24" s="93">
        <v>7.4013666778679252E-2</v>
      </c>
      <c r="J24" s="93">
        <v>7.4013666778679224E-2</v>
      </c>
      <c r="K24" s="93">
        <v>7.3788108514584477E-2</v>
      </c>
      <c r="M24" s="93">
        <f t="shared" si="3"/>
        <v>-2.2555826409474677E-4</v>
      </c>
      <c r="N24" s="93">
        <f t="shared" si="2"/>
        <v>-2.2555826409477453E-4</v>
      </c>
    </row>
    <row r="25" spans="1:17" ht="15.75" x14ac:dyDescent="0.25">
      <c r="A25" s="149" t="s">
        <v>65</v>
      </c>
      <c r="B25" s="92">
        <v>102.41842279450947</v>
      </c>
      <c r="C25" s="92">
        <v>103.51989050956645</v>
      </c>
      <c r="D25" s="92">
        <v>103.90796612154237</v>
      </c>
      <c r="E25" s="92"/>
      <c r="F25" s="92">
        <f t="shared" si="0"/>
        <v>0.37488023805440918</v>
      </c>
      <c r="G25" s="92">
        <f t="shared" si="1"/>
        <v>1.4543704993597695</v>
      </c>
      <c r="H25" s="92"/>
      <c r="I25" s="92">
        <v>3.949916293856258</v>
      </c>
      <c r="J25" s="92">
        <v>3.9923960075264162</v>
      </c>
      <c r="K25" s="92">
        <v>4.0073627111835055</v>
      </c>
      <c r="M25" s="92">
        <f t="shared" si="3"/>
        <v>1.4966703657089298E-2</v>
      </c>
      <c r="N25" s="92">
        <f t="shared" si="2"/>
        <v>5.7446417327247534E-2</v>
      </c>
    </row>
    <row r="26" spans="1:17" s="103" customFormat="1" ht="15.75" x14ac:dyDescent="0.25">
      <c r="A26" s="148" t="s">
        <v>193</v>
      </c>
      <c r="B26" s="93">
        <v>103.86668161977659</v>
      </c>
      <c r="C26" s="93">
        <v>103.55002436949891</v>
      </c>
      <c r="D26" s="93">
        <v>103.09023198108629</v>
      </c>
      <c r="E26" s="93"/>
      <c r="F26" s="93">
        <f t="shared" si="0"/>
        <v>-0.44402924211001116</v>
      </c>
      <c r="G26" s="93">
        <f t="shared" si="1"/>
        <v>-0.74754447391766066</v>
      </c>
      <c r="H26" s="93"/>
      <c r="I26" s="93">
        <v>0.28694583763853171</v>
      </c>
      <c r="J26" s="93">
        <v>0.28607102890768304</v>
      </c>
      <c r="K26" s="93">
        <v>0.284800789886128</v>
      </c>
      <c r="M26" s="93">
        <f t="shared" si="3"/>
        <v>-1.2702390215550419E-3</v>
      </c>
      <c r="N26" s="93">
        <f t="shared" si="2"/>
        <v>-2.1450477524037059E-3</v>
      </c>
    </row>
    <row r="27" spans="1:17" ht="15.75" x14ac:dyDescent="0.25">
      <c r="A27" s="149" t="s">
        <v>194</v>
      </c>
      <c r="B27" s="92">
        <v>102.88437024388256</v>
      </c>
      <c r="C27" s="92">
        <v>100.89897605287184</v>
      </c>
      <c r="D27" s="92">
        <v>100.89897605287184</v>
      </c>
      <c r="E27" s="92"/>
      <c r="F27" s="92">
        <f t="shared" si="0"/>
        <v>0</v>
      </c>
      <c r="G27" s="92">
        <f t="shared" si="1"/>
        <v>-1.9297335312491337</v>
      </c>
      <c r="H27" s="92"/>
      <c r="I27" s="92">
        <v>2.8905381536574855E-2</v>
      </c>
      <c r="J27" s="92">
        <v>2.8347584696728066E-2</v>
      </c>
      <c r="K27" s="92">
        <v>2.8347584696728066E-2</v>
      </c>
      <c r="M27" s="92">
        <f t="shared" si="3"/>
        <v>0</v>
      </c>
      <c r="N27" s="92">
        <f t="shared" si="2"/>
        <v>-5.5779683984678863E-4</v>
      </c>
    </row>
    <row r="28" spans="1:17" s="103" customFormat="1" ht="15.75" x14ac:dyDescent="0.25">
      <c r="A28" s="148" t="s">
        <v>66</v>
      </c>
      <c r="B28" s="93">
        <v>98.522990232786327</v>
      </c>
      <c r="C28" s="93">
        <v>98.993588345660882</v>
      </c>
      <c r="D28" s="93">
        <v>99.512516462185346</v>
      </c>
      <c r="E28" s="93"/>
      <c r="F28" s="93">
        <f t="shared" si="0"/>
        <v>0.5242037643008679</v>
      </c>
      <c r="G28" s="93">
        <f t="shared" si="1"/>
        <v>1.004360735561316</v>
      </c>
      <c r="H28" s="93"/>
      <c r="I28" s="93">
        <v>1.0125440963103371</v>
      </c>
      <c r="J28" s="93">
        <v>1.0173805445322195</v>
      </c>
      <c r="K28" s="93">
        <v>1.0227136916439221</v>
      </c>
      <c r="M28" s="93">
        <f t="shared" si="3"/>
        <v>5.3331471117026297E-3</v>
      </c>
      <c r="N28" s="93">
        <f t="shared" si="2"/>
        <v>1.0169595333584969E-2</v>
      </c>
    </row>
    <row r="29" spans="1:17" ht="15.75" x14ac:dyDescent="0.25">
      <c r="A29" s="149" t="s">
        <v>8</v>
      </c>
      <c r="B29" s="92">
        <v>114.94272265177932</v>
      </c>
      <c r="C29" s="92">
        <v>133.32073002369054</v>
      </c>
      <c r="D29" s="92">
        <v>118.851724645812</v>
      </c>
      <c r="E29" s="92"/>
      <c r="F29" s="92">
        <f t="shared" si="0"/>
        <v>-10.852779890499741</v>
      </c>
      <c r="G29" s="92">
        <f t="shared" si="1"/>
        <v>3.4008259973752786</v>
      </c>
      <c r="H29" s="92"/>
      <c r="I29" s="92">
        <v>0.84277943131426925</v>
      </c>
      <c r="J29" s="92">
        <v>0.97753008141424724</v>
      </c>
      <c r="K29" s="92">
        <v>0.87144089331493602</v>
      </c>
      <c r="M29" s="92">
        <f t="shared" si="3"/>
        <v>-0.10608918809931123</v>
      </c>
      <c r="N29" s="92">
        <f t="shared" si="2"/>
        <v>2.8661462000666771E-2</v>
      </c>
    </row>
    <row r="30" spans="1:17" s="103" customFormat="1" ht="15.75" x14ac:dyDescent="0.25">
      <c r="A30" s="150" t="s">
        <v>153</v>
      </c>
      <c r="B30" s="93">
        <v>84.28490414561567</v>
      </c>
      <c r="C30" s="93">
        <v>83.909005644205081</v>
      </c>
      <c r="D30" s="93">
        <v>83.926752471408975</v>
      </c>
      <c r="E30" s="93"/>
      <c r="F30" s="93">
        <f t="shared" si="0"/>
        <v>2.1150086415211433E-2</v>
      </c>
      <c r="G30" s="93">
        <f t="shared" si="1"/>
        <v>-0.42492979951419541</v>
      </c>
      <c r="H30" s="93"/>
      <c r="I30" s="93">
        <v>1.0469815110176068</v>
      </c>
      <c r="J30" s="93">
        <v>1.0423121246668052</v>
      </c>
      <c r="K30" s="93">
        <v>1.0425325745818885</v>
      </c>
      <c r="M30" s="93">
        <f t="shared" si="3"/>
        <v>2.2044991508329836E-4</v>
      </c>
      <c r="N30" s="93">
        <f t="shared" si="2"/>
        <v>-4.4489364357183092E-3</v>
      </c>
    </row>
    <row r="31" spans="1:17" ht="15.75" x14ac:dyDescent="0.25">
      <c r="A31" s="149" t="s">
        <v>195</v>
      </c>
      <c r="B31" s="92">
        <v>96.911197507616819</v>
      </c>
      <c r="C31" s="92">
        <v>97.991187924780149</v>
      </c>
      <c r="D31" s="92">
        <v>97.529523457872486</v>
      </c>
      <c r="E31" s="92"/>
      <c r="F31" s="92">
        <f t="shared" si="0"/>
        <v>-0.47112855419412236</v>
      </c>
      <c r="G31" s="92">
        <f t="shared" si="1"/>
        <v>0.63803354633718001</v>
      </c>
      <c r="H31" s="92"/>
      <c r="I31" s="92">
        <v>4.5947441745458575E-2</v>
      </c>
      <c r="J31" s="92">
        <v>4.645948574093562E-2</v>
      </c>
      <c r="K31" s="92">
        <v>4.6240601837478322E-2</v>
      </c>
      <c r="M31" s="92">
        <f t="shared" si="3"/>
        <v>-2.1888390345729813E-4</v>
      </c>
      <c r="N31" s="92">
        <f t="shared" si="2"/>
        <v>2.9316009201974663E-4</v>
      </c>
    </row>
    <row r="32" spans="1:17" s="103" customFormat="1" ht="15.75" x14ac:dyDescent="0.25">
      <c r="A32" s="148" t="s">
        <v>67</v>
      </c>
      <c r="B32" s="93">
        <v>111.35449236855737</v>
      </c>
      <c r="C32" s="93">
        <v>111.32406533468341</v>
      </c>
      <c r="D32" s="93">
        <v>111.32406533468341</v>
      </c>
      <c r="E32" s="93"/>
      <c r="F32" s="93">
        <f t="shared" si="0"/>
        <v>0</v>
      </c>
      <c r="G32" s="93">
        <f t="shared" si="1"/>
        <v>-2.7324478094026272E-2</v>
      </c>
      <c r="H32" s="93"/>
      <c r="I32" s="93">
        <v>9.1544913981067844E-3</v>
      </c>
      <c r="J32" s="93">
        <v>9.1519899811100831E-3</v>
      </c>
      <c r="K32" s="93">
        <v>9.1519899811100848E-3</v>
      </c>
      <c r="M32" s="93">
        <f t="shared" si="3"/>
        <v>0</v>
      </c>
      <c r="N32" s="93">
        <f t="shared" si="2"/>
        <v>-2.5014169966995625E-6</v>
      </c>
    </row>
    <row r="33" spans="1:14" ht="15.75" x14ac:dyDescent="0.25">
      <c r="A33" s="149" t="s">
        <v>68</v>
      </c>
      <c r="B33" s="92">
        <v>83.59283944882425</v>
      </c>
      <c r="C33" s="92">
        <v>83.15637378892005</v>
      </c>
      <c r="D33" s="92">
        <v>83.193399615620123</v>
      </c>
      <c r="E33" s="92"/>
      <c r="F33" s="92">
        <f t="shared" si="0"/>
        <v>4.4525542677043006E-2</v>
      </c>
      <c r="G33" s="92">
        <f t="shared" si="1"/>
        <v>-0.47783977172909387</v>
      </c>
      <c r="H33" s="92"/>
      <c r="I33" s="92">
        <v>0.99187957787404157</v>
      </c>
      <c r="J33" s="92">
        <v>0.98670064894475951</v>
      </c>
      <c r="K33" s="92">
        <v>0.98713998276330006</v>
      </c>
      <c r="M33" s="92">
        <f t="shared" si="3"/>
        <v>4.3933381854055487E-4</v>
      </c>
      <c r="N33" s="92">
        <f t="shared" si="2"/>
        <v>-4.7395951107415124E-3</v>
      </c>
    </row>
    <row r="34" spans="1:14" s="103" customFormat="1" ht="15.75" x14ac:dyDescent="0.25">
      <c r="A34" s="150" t="s">
        <v>69</v>
      </c>
      <c r="B34" s="93">
        <v>122.14200417281425</v>
      </c>
      <c r="C34" s="93">
        <v>125.08004645752767</v>
      </c>
      <c r="D34" s="93">
        <v>123.73307462698216</v>
      </c>
      <c r="E34" s="93"/>
      <c r="F34" s="93">
        <f t="shared" si="0"/>
        <v>-1.0768878559722084</v>
      </c>
      <c r="G34" s="93">
        <f t="shared" si="1"/>
        <v>1.3026398780199733</v>
      </c>
      <c r="H34" s="93"/>
      <c r="I34" s="93">
        <v>2.4753721508963933</v>
      </c>
      <c r="J34" s="93">
        <v>2.5349155331995488</v>
      </c>
      <c r="K34" s="93">
        <v>2.5076173356633693</v>
      </c>
      <c r="M34" s="93">
        <f t="shared" si="3"/>
        <v>-2.7298197536179458E-2</v>
      </c>
      <c r="N34" s="93">
        <f t="shared" si="2"/>
        <v>3.2245184766976021E-2</v>
      </c>
    </row>
    <row r="35" spans="1:14" ht="15.75" x14ac:dyDescent="0.25">
      <c r="A35" s="149" t="s">
        <v>70</v>
      </c>
      <c r="B35" s="92">
        <v>125.55388310417814</v>
      </c>
      <c r="C35" s="92">
        <v>130.25607210910047</v>
      </c>
      <c r="D35" s="92">
        <v>129.39313248089567</v>
      </c>
      <c r="E35" s="92"/>
      <c r="F35" s="92">
        <f t="shared" si="0"/>
        <v>-0.66249474149813192</v>
      </c>
      <c r="G35" s="92">
        <f t="shared" si="1"/>
        <v>3.0578499699064787</v>
      </c>
      <c r="H35" s="92"/>
      <c r="I35" s="92">
        <v>0.32903003701076977</v>
      </c>
      <c r="J35" s="92">
        <v>0.34135272575658476</v>
      </c>
      <c r="K35" s="92">
        <v>0.33909128189848686</v>
      </c>
      <c r="M35" s="92">
        <f t="shared" si="3"/>
        <v>-2.2614438580979002E-3</v>
      </c>
      <c r="N35" s="92">
        <f t="shared" si="2"/>
        <v>1.0061244887717091E-2</v>
      </c>
    </row>
    <row r="36" spans="1:14" s="103" customFormat="1" ht="15.75" x14ac:dyDescent="0.25">
      <c r="A36" s="148" t="s">
        <v>9</v>
      </c>
      <c r="B36" s="93">
        <v>110.55420361740529</v>
      </c>
      <c r="C36" s="93">
        <v>115.31571517669505</v>
      </c>
      <c r="D36" s="93">
        <v>109.37311628105608</v>
      </c>
      <c r="E36" s="93"/>
      <c r="F36" s="93">
        <f t="shared" si="0"/>
        <v>-5.1533296103946302</v>
      </c>
      <c r="G36" s="93">
        <f t="shared" si="1"/>
        <v>-1.0683332679385038</v>
      </c>
      <c r="H36" s="93"/>
      <c r="I36" s="93">
        <v>0.30431269148136075</v>
      </c>
      <c r="J36" s="93">
        <v>0.31741927947815524</v>
      </c>
      <c r="K36" s="93">
        <v>0.30106161775970619</v>
      </c>
      <c r="M36" s="93">
        <f t="shared" si="3"/>
        <v>-1.6357661718449046E-2</v>
      </c>
      <c r="N36" s="93">
        <f t="shared" si="2"/>
        <v>-3.2510737216545627E-3</v>
      </c>
    </row>
    <row r="37" spans="1:14" ht="15.75" x14ac:dyDescent="0.25">
      <c r="A37" s="149" t="s">
        <v>10</v>
      </c>
      <c r="B37" s="92">
        <v>98.983905070845353</v>
      </c>
      <c r="C37" s="92">
        <v>95.023351100162898</v>
      </c>
      <c r="D37" s="92">
        <v>94.857573929982877</v>
      </c>
      <c r="E37" s="92"/>
      <c r="F37" s="92">
        <f t="shared" si="0"/>
        <v>-0.17445940209505073</v>
      </c>
      <c r="G37" s="92">
        <f t="shared" si="1"/>
        <v>-4.1686889781820113</v>
      </c>
      <c r="H37" s="92"/>
      <c r="I37" s="92">
        <v>0.1547155659680548</v>
      </c>
      <c r="J37" s="92">
        <v>0.14852507117314243</v>
      </c>
      <c r="K37" s="92">
        <v>0.14826595522201252</v>
      </c>
      <c r="M37" s="92">
        <f t="shared" si="3"/>
        <v>-2.5911595112990127E-4</v>
      </c>
      <c r="N37" s="92">
        <f t="shared" si="2"/>
        <v>-6.449610746042278E-3</v>
      </c>
    </row>
    <row r="38" spans="1:14" s="103" customFormat="1" ht="15.75" x14ac:dyDescent="0.25">
      <c r="A38" s="148" t="s">
        <v>196</v>
      </c>
      <c r="B38" s="93">
        <v>81.958250480749413</v>
      </c>
      <c r="C38" s="93">
        <v>83.991405705720709</v>
      </c>
      <c r="D38" s="93">
        <v>82.465781780197986</v>
      </c>
      <c r="E38" s="93"/>
      <c r="F38" s="93">
        <f t="shared" si="0"/>
        <v>-1.8164048008292966</v>
      </c>
      <c r="G38" s="93">
        <f t="shared" si="1"/>
        <v>0.61925589732760855</v>
      </c>
      <c r="H38" s="93"/>
      <c r="I38" s="93">
        <v>0.4601905793152013</v>
      </c>
      <c r="J38" s="93">
        <v>0.47160662193847586</v>
      </c>
      <c r="K38" s="93">
        <v>0.46304033661655652</v>
      </c>
      <c r="M38" s="93">
        <f t="shared" si="3"/>
        <v>-8.5662853219193313E-3</v>
      </c>
      <c r="N38" s="93">
        <f t="shared" si="2"/>
        <v>2.8497573013552269E-3</v>
      </c>
    </row>
    <row r="39" spans="1:14" ht="15.75" x14ac:dyDescent="0.25">
      <c r="A39" s="149" t="s">
        <v>71</v>
      </c>
      <c r="B39" s="92">
        <v>176.37101058487124</v>
      </c>
      <c r="C39" s="92">
        <v>181.01082877829938</v>
      </c>
      <c r="D39" s="92">
        <v>181.01082877829938</v>
      </c>
      <c r="E39" s="92"/>
      <c r="F39" s="92">
        <f t="shared" si="0"/>
        <v>0</v>
      </c>
      <c r="G39" s="92">
        <f t="shared" si="1"/>
        <v>2.6307147518414897</v>
      </c>
      <c r="H39" s="92"/>
      <c r="I39" s="92">
        <v>1.0265751829909753</v>
      </c>
      <c r="J39" s="92">
        <v>1.053581447768662</v>
      </c>
      <c r="K39" s="92">
        <v>1.053581447768662</v>
      </c>
      <c r="M39" s="92">
        <f t="shared" si="3"/>
        <v>0</v>
      </c>
      <c r="N39" s="92">
        <f t="shared" si="2"/>
        <v>2.700626477768675E-2</v>
      </c>
    </row>
    <row r="40" spans="1:14" s="103" customFormat="1" ht="15.75" x14ac:dyDescent="0.25">
      <c r="A40" s="148" t="s">
        <v>197</v>
      </c>
      <c r="B40" s="93">
        <v>105.85319881757097</v>
      </c>
      <c r="C40" s="93">
        <v>106.84670978165985</v>
      </c>
      <c r="D40" s="93">
        <v>106.92393469326593</v>
      </c>
      <c r="E40" s="93"/>
      <c r="F40" s="93">
        <f t="shared" si="0"/>
        <v>7.2276359060463591E-2</v>
      </c>
      <c r="G40" s="93">
        <f t="shared" si="1"/>
        <v>1.0115290682337186</v>
      </c>
      <c r="H40" s="93"/>
      <c r="I40" s="93">
        <v>0.20054809413003116</v>
      </c>
      <c r="J40" s="93">
        <v>0.2024303870845284</v>
      </c>
      <c r="K40" s="93">
        <v>0.20257669639794509</v>
      </c>
      <c r="M40" s="93">
        <f t="shared" si="3"/>
        <v>1.4630931341669262E-4</v>
      </c>
      <c r="N40" s="93">
        <f t="shared" si="2"/>
        <v>2.0286022679139315E-3</v>
      </c>
    </row>
    <row r="41" spans="1:14" ht="15.75" x14ac:dyDescent="0.25">
      <c r="A41" s="147" t="s">
        <v>72</v>
      </c>
      <c r="B41" s="92">
        <v>125.21935297052484</v>
      </c>
      <c r="C41" s="92">
        <v>177.55072445959007</v>
      </c>
      <c r="D41" s="92">
        <v>130.09302791449085</v>
      </c>
      <c r="E41" s="92"/>
      <c r="F41" s="92">
        <f t="shared" si="0"/>
        <v>-26.7290920324577</v>
      </c>
      <c r="G41" s="92">
        <f t="shared" si="1"/>
        <v>3.892109988072856</v>
      </c>
      <c r="H41" s="92"/>
      <c r="I41" s="92">
        <v>2.3029037471231488</v>
      </c>
      <c r="J41" s="92">
        <v>3.2653277545577599</v>
      </c>
      <c r="K41" s="92">
        <v>2.3925352938806319</v>
      </c>
      <c r="M41" s="92">
        <f t="shared" si="3"/>
        <v>-0.87279246067712801</v>
      </c>
      <c r="N41" s="92">
        <f t="shared" si="2"/>
        <v>8.9631546757483083E-2</v>
      </c>
    </row>
    <row r="42" spans="1:14" s="103" customFormat="1" ht="15.75" x14ac:dyDescent="0.25">
      <c r="A42" s="148" t="s">
        <v>11</v>
      </c>
      <c r="B42" s="93">
        <v>114.7625074463205</v>
      </c>
      <c r="C42" s="93">
        <v>149.75666519609712</v>
      </c>
      <c r="D42" s="93">
        <v>142.06516100702117</v>
      </c>
      <c r="E42" s="93"/>
      <c r="F42" s="93">
        <f t="shared" si="0"/>
        <v>-5.1360012450894166</v>
      </c>
      <c r="G42" s="93">
        <f t="shared" si="1"/>
        <v>23.790569035337029</v>
      </c>
      <c r="H42" s="93"/>
      <c r="I42" s="93">
        <v>6.2289272068438269E-2</v>
      </c>
      <c r="J42" s="93">
        <v>8.1282936997738031E-2</v>
      </c>
      <c r="K42" s="93">
        <v>7.7108244341488955E-2</v>
      </c>
      <c r="M42" s="93">
        <f t="shared" si="3"/>
        <v>-4.1746926562490766E-3</v>
      </c>
      <c r="N42" s="93">
        <f t="shared" si="2"/>
        <v>1.4818972273050686E-2</v>
      </c>
    </row>
    <row r="43" spans="1:14" ht="15.75" x14ac:dyDescent="0.25">
      <c r="A43" s="149" t="s">
        <v>198</v>
      </c>
      <c r="B43" s="92">
        <v>114.13293300731674</v>
      </c>
      <c r="C43" s="92">
        <v>118.131465955962</v>
      </c>
      <c r="D43" s="92">
        <v>108.68570608572378</v>
      </c>
      <c r="E43" s="92"/>
      <c r="F43" s="92">
        <f t="shared" si="0"/>
        <v>-7.9959727865897223</v>
      </c>
      <c r="G43" s="92">
        <f t="shared" si="1"/>
        <v>-4.7727038796451122</v>
      </c>
      <c r="H43" s="92"/>
      <c r="I43" s="92">
        <v>0.51105845830165897</v>
      </c>
      <c r="J43" s="92">
        <v>0.52896287931633645</v>
      </c>
      <c r="K43" s="92">
        <v>0.48666715143504075</v>
      </c>
      <c r="M43" s="92">
        <f t="shared" si="3"/>
        <v>-4.2295727881295708E-2</v>
      </c>
      <c r="N43" s="92">
        <f t="shared" si="2"/>
        <v>-2.4391306866618223E-2</v>
      </c>
    </row>
    <row r="44" spans="1:14" s="103" customFormat="1" ht="15.75" x14ac:dyDescent="0.25">
      <c r="A44" s="148" t="s">
        <v>199</v>
      </c>
      <c r="B44" s="93">
        <v>150.55653722470305</v>
      </c>
      <c r="C44" s="93">
        <v>270.55162128636158</v>
      </c>
      <c r="D44" s="93">
        <v>159.84123819449616</v>
      </c>
      <c r="E44" s="93"/>
      <c r="F44" s="93">
        <f t="shared" si="0"/>
        <v>-40.920243820932633</v>
      </c>
      <c r="G44" s="93">
        <f t="shared" si="1"/>
        <v>6.1669198434976202</v>
      </c>
      <c r="H44" s="93"/>
      <c r="I44" s="93">
        <v>1.1054683368544334</v>
      </c>
      <c r="J44" s="93">
        <v>1.9865377905864254</v>
      </c>
      <c r="K44" s="93">
        <v>1.1736416830834921</v>
      </c>
      <c r="M44" s="93">
        <f t="shared" si="3"/>
        <v>-0.81289610750293329</v>
      </c>
      <c r="N44" s="93">
        <f t="shared" si="2"/>
        <v>6.8173346229058795E-2</v>
      </c>
    </row>
    <row r="45" spans="1:14" ht="15.75" x14ac:dyDescent="0.25">
      <c r="A45" s="149" t="s">
        <v>73</v>
      </c>
      <c r="B45" s="92">
        <v>104.91083517400914</v>
      </c>
      <c r="C45" s="92">
        <v>110.3839753951892</v>
      </c>
      <c r="D45" s="92">
        <v>112.05193745648451</v>
      </c>
      <c r="E45" s="92"/>
      <c r="F45" s="92">
        <f t="shared" si="0"/>
        <v>1.5110545306270984</v>
      </c>
      <c r="G45" s="92">
        <f t="shared" si="1"/>
        <v>6.806830076827497</v>
      </c>
      <c r="H45" s="92"/>
      <c r="I45" s="92">
        <v>8.6050347216047707E-2</v>
      </c>
      <c r="J45" s="92">
        <v>9.0539546216451203E-2</v>
      </c>
      <c r="K45" s="92">
        <v>9.1907648131564088E-2</v>
      </c>
      <c r="M45" s="92">
        <f t="shared" si="3"/>
        <v>1.3681019151128848E-3</v>
      </c>
      <c r="N45" s="92">
        <f t="shared" si="2"/>
        <v>5.8573009155163808E-3</v>
      </c>
    </row>
    <row r="46" spans="1:14" s="103" customFormat="1" ht="15.75" x14ac:dyDescent="0.25">
      <c r="A46" s="148" t="s">
        <v>240</v>
      </c>
      <c r="B46" s="93">
        <v>102.60317342678077</v>
      </c>
      <c r="C46" s="93">
        <v>103.83321519487352</v>
      </c>
      <c r="D46" s="93">
        <v>103.93256260815896</v>
      </c>
      <c r="E46" s="93"/>
      <c r="F46" s="93">
        <f t="shared" si="0"/>
        <v>9.567980062930026E-2</v>
      </c>
      <c r="G46" s="93">
        <f t="shared" si="1"/>
        <v>1.295660881606997</v>
      </c>
      <c r="H46" s="93"/>
      <c r="I46" s="93">
        <v>0.39168629686205497</v>
      </c>
      <c r="J46" s="93">
        <v>0.39638196551477656</v>
      </c>
      <c r="K46" s="93">
        <v>0.39676122298911154</v>
      </c>
      <c r="M46" s="93">
        <f t="shared" si="3"/>
        <v>3.7925747433498191E-4</v>
      </c>
      <c r="N46" s="93">
        <f t="shared" si="2"/>
        <v>5.0749261270565671E-3</v>
      </c>
    </row>
    <row r="47" spans="1:14" ht="15.75" x14ac:dyDescent="0.25">
      <c r="A47" s="149" t="s">
        <v>12</v>
      </c>
      <c r="B47" s="92">
        <v>105.27444447813073</v>
      </c>
      <c r="C47" s="92">
        <v>130.6463052657576</v>
      </c>
      <c r="D47" s="92">
        <v>119.73172662955994</v>
      </c>
      <c r="E47" s="92"/>
      <c r="F47" s="92">
        <f t="shared" si="0"/>
        <v>-8.3542956794648617</v>
      </c>
      <c r="G47" s="92">
        <f t="shared" si="1"/>
        <v>13.732945562522069</v>
      </c>
      <c r="H47" s="92"/>
      <c r="I47" s="92">
        <v>0.14635103582051551</v>
      </c>
      <c r="J47" s="92">
        <v>0.18162263592603275</v>
      </c>
      <c r="K47" s="92">
        <v>0.16644934389993402</v>
      </c>
      <c r="M47" s="92">
        <f t="shared" si="3"/>
        <v>-1.5173292026098739E-2</v>
      </c>
      <c r="N47" s="92">
        <f t="shared" si="2"/>
        <v>2.0098308079418509E-2</v>
      </c>
    </row>
    <row r="48" spans="1:14" s="103" customFormat="1" ht="15.75" x14ac:dyDescent="0.25">
      <c r="A48" s="150" t="s">
        <v>154</v>
      </c>
      <c r="B48" s="93">
        <v>143.61574350622467</v>
      </c>
      <c r="C48" s="93">
        <v>113.311264941972</v>
      </c>
      <c r="D48" s="93">
        <v>113.15964409270605</v>
      </c>
      <c r="E48" s="93"/>
      <c r="F48" s="93">
        <f t="shared" si="0"/>
        <v>-0.13380915775991209</v>
      </c>
      <c r="G48" s="93">
        <f t="shared" si="1"/>
        <v>-21.206657898337301</v>
      </c>
      <c r="H48" s="93"/>
      <c r="I48" s="93">
        <v>1.9774163450097177</v>
      </c>
      <c r="J48" s="93">
        <v>1.5601600625370886</v>
      </c>
      <c r="K48" s="93">
        <v>1.5580724254977012</v>
      </c>
      <c r="M48" s="93">
        <f t="shared" si="3"/>
        <v>-2.0876370393874133E-3</v>
      </c>
      <c r="N48" s="93">
        <f t="shared" si="2"/>
        <v>-0.41934391951201655</v>
      </c>
    </row>
    <row r="49" spans="1:14" ht="15.75" x14ac:dyDescent="0.25">
      <c r="A49" s="149" t="s">
        <v>239</v>
      </c>
      <c r="B49" s="92">
        <v>164.88164042090369</v>
      </c>
      <c r="C49" s="92">
        <v>118.50268019342624</v>
      </c>
      <c r="D49" s="92">
        <v>118.50268019342624</v>
      </c>
      <c r="E49" s="92"/>
      <c r="F49" s="92">
        <f t="shared" si="0"/>
        <v>0</v>
      </c>
      <c r="G49" s="92">
        <f t="shared" si="1"/>
        <v>-28.12863828203248</v>
      </c>
      <c r="H49" s="92"/>
      <c r="I49" s="92">
        <v>1.4758817627089624</v>
      </c>
      <c r="J49" s="92">
        <v>1.0607363202060731</v>
      </c>
      <c r="K49" s="92">
        <v>1.0607363202060731</v>
      </c>
      <c r="M49" s="92">
        <f t="shared" si="3"/>
        <v>0</v>
      </c>
      <c r="N49" s="92">
        <f t="shared" si="2"/>
        <v>-0.41514544250288932</v>
      </c>
    </row>
    <row r="50" spans="1:14" s="103" customFormat="1" ht="15.75" x14ac:dyDescent="0.25">
      <c r="A50" s="148" t="s">
        <v>238</v>
      </c>
      <c r="B50" s="93">
        <v>108.66314266897665</v>
      </c>
      <c r="C50" s="93">
        <v>108.63728452953343</v>
      </c>
      <c r="D50" s="93">
        <v>108.63728452953343</v>
      </c>
      <c r="E50" s="93"/>
      <c r="F50" s="93">
        <f t="shared" si="0"/>
        <v>0</v>
      </c>
      <c r="G50" s="93">
        <f t="shared" si="1"/>
        <v>-2.3796605553727534E-2</v>
      </c>
      <c r="H50" s="93"/>
      <c r="I50" s="93">
        <v>2.4596971622613786E-2</v>
      </c>
      <c r="J50" s="93">
        <v>2.4591118378298579E-2</v>
      </c>
      <c r="K50" s="93">
        <v>2.4591118378298579E-2</v>
      </c>
      <c r="M50" s="93">
        <f t="shared" si="3"/>
        <v>0</v>
      </c>
      <c r="N50" s="93">
        <f t="shared" si="2"/>
        <v>-5.8532443152070623E-6</v>
      </c>
    </row>
    <row r="51" spans="1:14" ht="15.75" x14ac:dyDescent="0.25">
      <c r="A51" s="149" t="s">
        <v>237</v>
      </c>
      <c r="B51" s="92">
        <v>99.346049275571403</v>
      </c>
      <c r="C51" s="92">
        <v>98.063305577328393</v>
      </c>
      <c r="D51" s="92">
        <v>95.780144172336776</v>
      </c>
      <c r="E51" s="92"/>
      <c r="F51" s="92">
        <f t="shared" si="0"/>
        <v>-2.3282525421205791</v>
      </c>
      <c r="G51" s="92">
        <f t="shared" si="1"/>
        <v>-3.589377865790444</v>
      </c>
      <c r="H51" s="92"/>
      <c r="I51" s="92">
        <v>0.11042314094632603</v>
      </c>
      <c r="J51" s="92">
        <v>0.10899737123306646</v>
      </c>
      <c r="K51" s="92">
        <v>0.10645963716648799</v>
      </c>
      <c r="M51" s="92">
        <f t="shared" si="3"/>
        <v>-2.5377340665784787E-3</v>
      </c>
      <c r="N51" s="92">
        <f t="shared" si="2"/>
        <v>-3.9635037798380485E-3</v>
      </c>
    </row>
    <row r="52" spans="1:14" s="103" customFormat="1" ht="15.75" x14ac:dyDescent="0.25">
      <c r="A52" s="148" t="s">
        <v>74</v>
      </c>
      <c r="B52" s="93">
        <v>105.07731974800245</v>
      </c>
      <c r="C52" s="93">
        <v>106.56215610094772</v>
      </c>
      <c r="D52" s="93">
        <v>106.85666926109054</v>
      </c>
      <c r="E52" s="93"/>
      <c r="F52" s="93">
        <f t="shared" si="0"/>
        <v>0.27637687798267585</v>
      </c>
      <c r="G52" s="93">
        <f t="shared" si="1"/>
        <v>1.6933716213502148</v>
      </c>
      <c r="H52" s="93"/>
      <c r="I52" s="93">
        <v>0.12714825325943124</v>
      </c>
      <c r="J52" s="93">
        <v>0.12894497161031662</v>
      </c>
      <c r="K52" s="93">
        <v>0.12930134569716886</v>
      </c>
      <c r="M52" s="93">
        <f t="shared" si="3"/>
        <v>3.5637408685224026E-4</v>
      </c>
      <c r="N52" s="93">
        <f t="shared" si="2"/>
        <v>2.1530924377376193E-3</v>
      </c>
    </row>
    <row r="53" spans="1:14" ht="15.75" x14ac:dyDescent="0.25">
      <c r="A53" s="149" t="s">
        <v>236</v>
      </c>
      <c r="B53" s="92">
        <v>97.181735632339013</v>
      </c>
      <c r="C53" s="92">
        <v>99.17755193869408</v>
      </c>
      <c r="D53" s="92">
        <v>99.241483485361826</v>
      </c>
      <c r="E53" s="92"/>
      <c r="F53" s="92">
        <f t="shared" si="0"/>
        <v>6.4461710758156876E-2</v>
      </c>
      <c r="G53" s="92">
        <f t="shared" si="1"/>
        <v>2.1194804143191304</v>
      </c>
      <c r="H53" s="92"/>
      <c r="I53" s="92">
        <v>0.1424673496177048</v>
      </c>
      <c r="J53" s="92">
        <v>0.14539319424931249</v>
      </c>
      <c r="K53" s="92">
        <v>0.14548691718965151</v>
      </c>
      <c r="M53" s="92">
        <f t="shared" si="3"/>
        <v>9.37229403390194E-5</v>
      </c>
      <c r="N53" s="92">
        <f t="shared" si="2"/>
        <v>3.019567571946713E-3</v>
      </c>
    </row>
    <row r="54" spans="1:14" s="103" customFormat="1" ht="15.75" x14ac:dyDescent="0.25">
      <c r="A54" s="148" t="s">
        <v>75</v>
      </c>
      <c r="B54" s="93">
        <v>120.55894125453652</v>
      </c>
      <c r="C54" s="93">
        <v>113.83819313657817</v>
      </c>
      <c r="D54" s="93">
        <v>113.83819313657817</v>
      </c>
      <c r="E54" s="93"/>
      <c r="F54" s="93">
        <f t="shared" si="0"/>
        <v>0</v>
      </c>
      <c r="G54" s="93">
        <f t="shared" si="1"/>
        <v>-5.5746575476047111</v>
      </c>
      <c r="H54" s="93"/>
      <c r="I54" s="93">
        <v>9.6898866854679452E-2</v>
      </c>
      <c r="J54" s="93">
        <v>9.1497086860021601E-2</v>
      </c>
      <c r="K54" s="93">
        <v>9.1497086860021601E-2</v>
      </c>
      <c r="M54" s="93">
        <f t="shared" si="3"/>
        <v>0</v>
      </c>
      <c r="N54" s="93">
        <f t="shared" si="2"/>
        <v>-5.4017799946578515E-3</v>
      </c>
    </row>
    <row r="55" spans="1:14" ht="15.75" x14ac:dyDescent="0.25">
      <c r="A55" s="147" t="s">
        <v>155</v>
      </c>
      <c r="B55" s="92">
        <v>117.83808318286729</v>
      </c>
      <c r="C55" s="92">
        <v>117.43065970678779</v>
      </c>
      <c r="D55" s="92">
        <v>116.9490396794085</v>
      </c>
      <c r="E55" s="92"/>
      <c r="F55" s="92">
        <f t="shared" si="0"/>
        <v>-0.41013141591970115</v>
      </c>
      <c r="G55" s="92">
        <f t="shared" si="1"/>
        <v>-0.75446195274504468</v>
      </c>
      <c r="H55" s="92"/>
      <c r="I55" s="92">
        <v>2.4164500919116652</v>
      </c>
      <c r="J55" s="92">
        <v>2.4080952505087247</v>
      </c>
      <c r="K55" s="92">
        <v>2.3982188953611181</v>
      </c>
      <c r="M55" s="92">
        <f t="shared" si="3"/>
        <v>-9.8763551476066525E-3</v>
      </c>
      <c r="N55" s="92">
        <f t="shared" si="2"/>
        <v>-1.8231196550547057E-2</v>
      </c>
    </row>
    <row r="56" spans="1:14" s="103" customFormat="1" ht="15.75" x14ac:dyDescent="0.25">
      <c r="A56" s="148" t="s">
        <v>235</v>
      </c>
      <c r="B56" s="93">
        <v>107.02233085514644</v>
      </c>
      <c r="C56" s="93">
        <v>106.4804870280683</v>
      </c>
      <c r="D56" s="93">
        <v>106.43645364962404</v>
      </c>
      <c r="E56" s="93"/>
      <c r="F56" s="93">
        <f t="shared" si="0"/>
        <v>-4.1353472052252371E-2</v>
      </c>
      <c r="G56" s="93">
        <f t="shared" si="1"/>
        <v>-0.54743454084864585</v>
      </c>
      <c r="H56" s="93"/>
      <c r="I56" s="93">
        <v>0.83462414830828269</v>
      </c>
      <c r="J56" s="93">
        <v>0.83039852605657427</v>
      </c>
      <c r="K56" s="93">
        <v>0.83005512743417909</v>
      </c>
      <c r="M56" s="93">
        <f t="shared" si="3"/>
        <v>-3.433986223951857E-4</v>
      </c>
      <c r="N56" s="93">
        <f t="shared" si="2"/>
        <v>-4.569020874103602E-3</v>
      </c>
    </row>
    <row r="57" spans="1:14" ht="15.75" x14ac:dyDescent="0.25">
      <c r="A57" s="149" t="s">
        <v>234</v>
      </c>
      <c r="B57" s="92">
        <v>124.47548980348634</v>
      </c>
      <c r="C57" s="92">
        <v>124.15055735536593</v>
      </c>
      <c r="D57" s="92">
        <v>123.40039932593827</v>
      </c>
      <c r="E57" s="92"/>
      <c r="F57" s="92">
        <f t="shared" si="0"/>
        <v>-0.60423251043523196</v>
      </c>
      <c r="G57" s="92">
        <f t="shared" si="1"/>
        <v>-0.86369652310294143</v>
      </c>
      <c r="H57" s="92"/>
      <c r="I57" s="92">
        <v>1.5818259436033824</v>
      </c>
      <c r="J57" s="92">
        <v>1.5776967244521505</v>
      </c>
      <c r="K57" s="92">
        <v>1.5681637679269387</v>
      </c>
      <c r="M57" s="92">
        <f t="shared" si="3"/>
        <v>-9.5329565252117998E-3</v>
      </c>
      <c r="N57" s="92">
        <f t="shared" si="2"/>
        <v>-1.3662175676443677E-2</v>
      </c>
    </row>
    <row r="58" spans="1:14" s="103" customFormat="1" ht="15.75" x14ac:dyDescent="0.25">
      <c r="A58" s="146" t="s">
        <v>76</v>
      </c>
      <c r="B58" s="93">
        <v>108.00679592270566</v>
      </c>
      <c r="C58" s="93">
        <v>108.23260864773827</v>
      </c>
      <c r="D58" s="93">
        <v>109.28958318379247</v>
      </c>
      <c r="E58" s="93"/>
      <c r="F58" s="93">
        <f t="shared" si="0"/>
        <v>0.97657679072884473</v>
      </c>
      <c r="G58" s="93">
        <f t="shared" si="1"/>
        <v>1.1876912467663869</v>
      </c>
      <c r="H58" s="93"/>
      <c r="I58" s="93">
        <v>2.6396274110790592</v>
      </c>
      <c r="J58" s="93">
        <v>2.6451461513923347</v>
      </c>
      <c r="K58" s="93">
        <v>2.6709780347876895</v>
      </c>
      <c r="M58" s="93">
        <f t="shared" si="3"/>
        <v>2.5831883395354804E-2</v>
      </c>
      <c r="N58" s="93">
        <f t="shared" si="2"/>
        <v>3.1350623708630287E-2</v>
      </c>
    </row>
    <row r="59" spans="1:14" ht="15.75" x14ac:dyDescent="0.25">
      <c r="A59" s="147" t="s">
        <v>156</v>
      </c>
      <c r="B59" s="92">
        <v>106.59641753482104</v>
      </c>
      <c r="C59" s="92">
        <v>106.78914010021003</v>
      </c>
      <c r="D59" s="92">
        <v>107.08056049365059</v>
      </c>
      <c r="E59" s="92"/>
      <c r="F59" s="92">
        <f t="shared" si="0"/>
        <v>0.27289328593440576</v>
      </c>
      <c r="G59" s="92">
        <f t="shared" si="1"/>
        <v>0.45418314238505619</v>
      </c>
      <c r="H59" s="92"/>
      <c r="I59" s="92">
        <v>0.80439077677865489</v>
      </c>
      <c r="J59" s="92">
        <v>0.80584508694836898</v>
      </c>
      <c r="K59" s="92">
        <v>0.80804418408568346</v>
      </c>
      <c r="M59" s="92">
        <f t="shared" si="3"/>
        <v>2.1990971373144763E-3</v>
      </c>
      <c r="N59" s="92">
        <f t="shared" si="2"/>
        <v>3.6534073070285666E-3</v>
      </c>
    </row>
    <row r="60" spans="1:14" s="103" customFormat="1" ht="15.75" x14ac:dyDescent="0.25">
      <c r="A60" s="148" t="s">
        <v>13</v>
      </c>
      <c r="B60" s="93">
        <v>109.15912541303007</v>
      </c>
      <c r="C60" s="93">
        <v>109.2199597674858</v>
      </c>
      <c r="D60" s="93">
        <v>109.59460966313623</v>
      </c>
      <c r="E60" s="93"/>
      <c r="F60" s="93">
        <f t="shared" si="0"/>
        <v>0.34302328663002868</v>
      </c>
      <c r="G60" s="93">
        <f t="shared" si="1"/>
        <v>0.39894442948162911</v>
      </c>
      <c r="H60" s="93"/>
      <c r="I60" s="93">
        <v>0.63303802402475473</v>
      </c>
      <c r="J60" s="93">
        <v>0.63339081596396962</v>
      </c>
      <c r="K60" s="93">
        <v>0.63556349395810208</v>
      </c>
      <c r="M60" s="93">
        <f t="shared" si="3"/>
        <v>2.1726779941324548E-3</v>
      </c>
      <c r="N60" s="93">
        <f t="shared" si="2"/>
        <v>2.5254699333473463E-3</v>
      </c>
    </row>
    <row r="61" spans="1:14" ht="15.75" x14ac:dyDescent="0.25">
      <c r="A61" s="149" t="s">
        <v>14</v>
      </c>
      <c r="B61" s="92">
        <v>98.088994106445611</v>
      </c>
      <c r="C61" s="92">
        <v>98.719546072977309</v>
      </c>
      <c r="D61" s="92">
        <v>98.734669420214118</v>
      </c>
      <c r="E61" s="92"/>
      <c r="F61" s="92">
        <f t="shared" si="0"/>
        <v>1.5319506458855159E-2</v>
      </c>
      <c r="G61" s="92">
        <f t="shared" si="1"/>
        <v>0.65825459792954177</v>
      </c>
      <c r="H61" s="92"/>
      <c r="I61" s="92">
        <v>0.17135275275390011</v>
      </c>
      <c r="J61" s="92">
        <v>0.17245427098439942</v>
      </c>
      <c r="K61" s="92">
        <v>0.17248069012758144</v>
      </c>
      <c r="M61" s="92">
        <f t="shared" si="3"/>
        <v>2.6419143182021543E-5</v>
      </c>
      <c r="N61" s="92">
        <f t="shared" si="2"/>
        <v>1.1279373736813314E-3</v>
      </c>
    </row>
    <row r="62" spans="1:14" s="103" customFormat="1" ht="15.75" x14ac:dyDescent="0.25">
      <c r="A62" s="150" t="s">
        <v>157</v>
      </c>
      <c r="B62" s="93">
        <v>108.63680241034641</v>
      </c>
      <c r="C62" s="93">
        <v>108.87739628590687</v>
      </c>
      <c r="D62" s="93">
        <v>110.27633868011171</v>
      </c>
      <c r="E62" s="93"/>
      <c r="F62" s="93">
        <f t="shared" si="0"/>
        <v>1.2848786267181556</v>
      </c>
      <c r="G62" s="93">
        <f t="shared" si="1"/>
        <v>1.5091904708059989</v>
      </c>
      <c r="H62" s="93"/>
      <c r="I62" s="93">
        <v>1.8352366343004045</v>
      </c>
      <c r="J62" s="93">
        <v>1.8393010644439658</v>
      </c>
      <c r="K62" s="93">
        <v>1.8629338507020061</v>
      </c>
      <c r="M62" s="93">
        <f t="shared" si="3"/>
        <v>2.3632786258040328E-2</v>
      </c>
      <c r="N62" s="93">
        <f t="shared" si="2"/>
        <v>2.769721640160161E-2</v>
      </c>
    </row>
    <row r="63" spans="1:14" ht="15.75" x14ac:dyDescent="0.25">
      <c r="A63" s="149" t="s">
        <v>233</v>
      </c>
      <c r="B63" s="92">
        <v>116.31245751110833</v>
      </c>
      <c r="C63" s="92">
        <v>116.47326119941903</v>
      </c>
      <c r="D63" s="92">
        <v>116.47326119941903</v>
      </c>
      <c r="E63" s="92"/>
      <c r="F63" s="92">
        <f t="shared" si="0"/>
        <v>0</v>
      </c>
      <c r="G63" s="92">
        <f t="shared" si="1"/>
        <v>0.13825147516579595</v>
      </c>
      <c r="H63" s="92"/>
      <c r="I63" s="92">
        <v>0.42540328794548482</v>
      </c>
      <c r="J63" s="92">
        <v>0.42599141426647297</v>
      </c>
      <c r="K63" s="92">
        <v>0.42599141426647302</v>
      </c>
      <c r="M63" s="92">
        <f t="shared" si="3"/>
        <v>0</v>
      </c>
      <c r="N63" s="92">
        <f t="shared" si="2"/>
        <v>5.8812632098820261E-4</v>
      </c>
    </row>
    <row r="64" spans="1:14" s="103" customFormat="1" ht="15.75" x14ac:dyDescent="0.25">
      <c r="A64" s="148" t="s">
        <v>77</v>
      </c>
      <c r="B64" s="93">
        <v>110.42719604307752</v>
      </c>
      <c r="C64" s="93">
        <v>110.8921819828374</v>
      </c>
      <c r="D64" s="93">
        <v>114.6948991333923</v>
      </c>
      <c r="E64" s="93"/>
      <c r="F64" s="93">
        <f t="shared" si="0"/>
        <v>3.4292022057456073</v>
      </c>
      <c r="G64" s="93">
        <f t="shared" si="1"/>
        <v>3.8647210499213935</v>
      </c>
      <c r="H64" s="93"/>
      <c r="I64" s="93">
        <v>0.62183481913031258</v>
      </c>
      <c r="J64" s="93">
        <v>0.62445323613363757</v>
      </c>
      <c r="K64" s="93">
        <v>0.6458670002809821</v>
      </c>
      <c r="M64" s="93">
        <f t="shared" si="3"/>
        <v>2.1413764147344527E-2</v>
      </c>
      <c r="N64" s="93">
        <f t="shared" si="2"/>
        <v>2.4032181150669518E-2</v>
      </c>
    </row>
    <row r="65" spans="1:14" ht="15.75" x14ac:dyDescent="0.25">
      <c r="A65" s="149" t="s">
        <v>232</v>
      </c>
      <c r="B65" s="92">
        <v>103.61951770205792</v>
      </c>
      <c r="C65" s="92">
        <v>103.73232732718066</v>
      </c>
      <c r="D65" s="92">
        <v>104.02412228990775</v>
      </c>
      <c r="E65" s="92"/>
      <c r="F65" s="92">
        <f t="shared" si="0"/>
        <v>0.28129607254134825</v>
      </c>
      <c r="G65" s="92">
        <f t="shared" si="1"/>
        <v>0.39047140618160281</v>
      </c>
      <c r="H65" s="92"/>
      <c r="I65" s="92">
        <v>0.78799852722460739</v>
      </c>
      <c r="J65" s="92">
        <v>0.78885641404385543</v>
      </c>
      <c r="K65" s="92">
        <v>0.79107543615455123</v>
      </c>
      <c r="M65" s="92">
        <f t="shared" si="3"/>
        <v>2.2190221106958008E-3</v>
      </c>
      <c r="N65" s="92">
        <f t="shared" si="2"/>
        <v>3.0769089299438335E-3</v>
      </c>
    </row>
    <row r="66" spans="1:14" s="103" customFormat="1" ht="15.75" x14ac:dyDescent="0.25">
      <c r="A66" s="151" t="s">
        <v>247</v>
      </c>
      <c r="B66" s="94">
        <v>161.02636943285495</v>
      </c>
      <c r="C66" s="94">
        <v>170.63595329864975</v>
      </c>
      <c r="D66" s="94">
        <v>170.46190303130427</v>
      </c>
      <c r="E66" s="94"/>
      <c r="F66" s="94">
        <f t="shared" si="0"/>
        <v>-0.10200093472730876</v>
      </c>
      <c r="G66" s="94">
        <f t="shared" si="1"/>
        <v>5.8596201551844418</v>
      </c>
      <c r="H66" s="94"/>
      <c r="I66" s="94">
        <v>5.0057742070808855</v>
      </c>
      <c r="J66" s="94">
        <v>5.3045042053140881</v>
      </c>
      <c r="K66" s="94">
        <v>5.2990935614420183</v>
      </c>
      <c r="M66" s="94">
        <f t="shared" si="3"/>
        <v>-5.410643872069798E-3</v>
      </c>
      <c r="N66" s="94">
        <f t="shared" si="2"/>
        <v>0.29331935436113277</v>
      </c>
    </row>
    <row r="67" spans="1:14" ht="15.75" x14ac:dyDescent="0.25">
      <c r="A67" s="152" t="s">
        <v>1</v>
      </c>
      <c r="B67" s="92">
        <v>172.08510541451196</v>
      </c>
      <c r="C67" s="92">
        <v>171.78704502174099</v>
      </c>
      <c r="D67" s="92">
        <v>171.21510581334692</v>
      </c>
      <c r="E67" s="92"/>
      <c r="F67" s="92">
        <f t="shared" si="0"/>
        <v>-0.3329350058508096</v>
      </c>
      <c r="G67" s="92">
        <f t="shared" si="1"/>
        <v>-0.50556356929869484</v>
      </c>
      <c r="H67" s="92"/>
      <c r="I67" s="92">
        <v>4.0381137088916095</v>
      </c>
      <c r="J67" s="92">
        <v>4.0311194849857861</v>
      </c>
      <c r="K67" s="92">
        <v>4.017698477092595</v>
      </c>
      <c r="M67" s="92">
        <f t="shared" si="3"/>
        <v>-1.3421007893191117E-2</v>
      </c>
      <c r="N67" s="92">
        <f t="shared" si="2"/>
        <v>-2.0415231799014499E-2</v>
      </c>
    </row>
    <row r="68" spans="1:14" s="103" customFormat="1" ht="15.75" x14ac:dyDescent="0.25">
      <c r="A68" s="150" t="s">
        <v>78</v>
      </c>
      <c r="B68" s="93">
        <v>172.08510541451196</v>
      </c>
      <c r="C68" s="93">
        <v>171.78704502174099</v>
      </c>
      <c r="D68" s="93">
        <v>171.21510581334692</v>
      </c>
      <c r="E68" s="93"/>
      <c r="F68" s="93">
        <f t="shared" si="0"/>
        <v>-0.3329350058508096</v>
      </c>
      <c r="G68" s="93">
        <f t="shared" si="1"/>
        <v>-0.50556356929869484</v>
      </c>
      <c r="H68" s="93"/>
      <c r="I68" s="93">
        <v>4.0381137088916095</v>
      </c>
      <c r="J68" s="93">
        <v>4.0311194849857861</v>
      </c>
      <c r="K68" s="93">
        <v>4.017698477092595</v>
      </c>
      <c r="M68" s="93">
        <f t="shared" si="3"/>
        <v>-1.3421007893191117E-2</v>
      </c>
      <c r="N68" s="93">
        <f t="shared" si="2"/>
        <v>-2.0415231799014499E-2</v>
      </c>
    </row>
    <row r="69" spans="1:14" ht="15.75" x14ac:dyDescent="0.25">
      <c r="A69" s="149" t="s">
        <v>15</v>
      </c>
      <c r="B69" s="92">
        <v>172.08510541451196</v>
      </c>
      <c r="C69" s="92">
        <v>171.78704502174099</v>
      </c>
      <c r="D69" s="92">
        <v>171.21510581334692</v>
      </c>
      <c r="E69" s="92"/>
      <c r="F69" s="92">
        <f t="shared" si="0"/>
        <v>-0.3329350058508096</v>
      </c>
      <c r="G69" s="92">
        <f t="shared" si="1"/>
        <v>-0.50556356929869484</v>
      </c>
      <c r="H69" s="92"/>
      <c r="I69" s="92">
        <v>4.0381137088916095</v>
      </c>
      <c r="J69" s="92">
        <v>4.0311194849857861</v>
      </c>
      <c r="K69" s="92">
        <v>4.017698477092595</v>
      </c>
      <c r="M69" s="92">
        <f t="shared" si="3"/>
        <v>-1.3421007893191117E-2</v>
      </c>
      <c r="N69" s="92">
        <f t="shared" si="2"/>
        <v>-2.0415231799014499E-2</v>
      </c>
    </row>
    <row r="70" spans="1:14" s="103" customFormat="1" ht="15.75" x14ac:dyDescent="0.25">
      <c r="A70" s="146" t="s">
        <v>16</v>
      </c>
      <c r="B70" s="93">
        <v>126.97491480608417</v>
      </c>
      <c r="C70" s="93">
        <v>167.09157466034054</v>
      </c>
      <c r="D70" s="93">
        <v>168.14268224512972</v>
      </c>
      <c r="E70" s="93"/>
      <c r="F70" s="93">
        <f t="shared" si="0"/>
        <v>0.6290607931164871</v>
      </c>
      <c r="G70" s="93">
        <f t="shared" si="1"/>
        <v>32.421968939232507</v>
      </c>
      <c r="H70" s="93"/>
      <c r="I70" s="93">
        <v>0.96766049818927502</v>
      </c>
      <c r="J70" s="93">
        <v>1.2733847203283024</v>
      </c>
      <c r="K70" s="93">
        <v>1.2813950843494237</v>
      </c>
      <c r="M70" s="93">
        <f t="shared" si="3"/>
        <v>8.010364021121319E-3</v>
      </c>
      <c r="N70" s="93">
        <f t="shared" si="2"/>
        <v>0.31373458616014871</v>
      </c>
    </row>
    <row r="71" spans="1:14" ht="15.75" x14ac:dyDescent="0.25">
      <c r="A71" s="147" t="s">
        <v>16</v>
      </c>
      <c r="B71" s="92">
        <v>126.97491480608417</v>
      </c>
      <c r="C71" s="92">
        <v>167.09157466034054</v>
      </c>
      <c r="D71" s="92">
        <v>168.14268224512972</v>
      </c>
      <c r="E71" s="92"/>
      <c r="F71" s="92">
        <f t="shared" ref="F71:F134" si="4">((D71/C71-1)*100)</f>
        <v>0.6290607931164871</v>
      </c>
      <c r="G71" s="92">
        <f t="shared" ref="G71:G134" si="5">((D71/B71-1)*100)</f>
        <v>32.421968939232507</v>
      </c>
      <c r="H71" s="92"/>
      <c r="I71" s="92">
        <v>0.96766049818927502</v>
      </c>
      <c r="J71" s="92">
        <v>1.2733847203283024</v>
      </c>
      <c r="K71" s="92">
        <v>1.2813950843494237</v>
      </c>
      <c r="M71" s="92">
        <f t="shared" si="3"/>
        <v>8.010364021121319E-3</v>
      </c>
      <c r="N71" s="92">
        <f t="shared" ref="N71:N134" si="6">K71-I71</f>
        <v>0.31373458616014871</v>
      </c>
    </row>
    <row r="72" spans="1:14" s="103" customFormat="1" ht="15.75" x14ac:dyDescent="0.25">
      <c r="A72" s="148" t="s">
        <v>16</v>
      </c>
      <c r="B72" s="93">
        <v>126.97491480608417</v>
      </c>
      <c r="C72" s="93">
        <v>167.09157466034054</v>
      </c>
      <c r="D72" s="93">
        <v>168.14268224512972</v>
      </c>
      <c r="E72" s="93"/>
      <c r="F72" s="93">
        <f t="shared" si="4"/>
        <v>0.6290607931164871</v>
      </c>
      <c r="G72" s="93">
        <f t="shared" si="5"/>
        <v>32.421968939232507</v>
      </c>
      <c r="H72" s="93"/>
      <c r="I72" s="93">
        <v>0.96766049818927502</v>
      </c>
      <c r="J72" s="93">
        <v>1.2733847203283024</v>
      </c>
      <c r="K72" s="93">
        <v>1.2813950843494237</v>
      </c>
      <c r="M72" s="93">
        <f t="shared" ref="M72:M135" si="7">K72-J72</f>
        <v>8.010364021121319E-3</v>
      </c>
      <c r="N72" s="93">
        <f t="shared" si="6"/>
        <v>0.31373458616014871</v>
      </c>
    </row>
    <row r="73" spans="1:14" ht="15.75" x14ac:dyDescent="0.25">
      <c r="A73" s="145" t="s">
        <v>128</v>
      </c>
      <c r="B73" s="95">
        <v>101.47884117846772</v>
      </c>
      <c r="C73" s="95">
        <v>100.3765391125954</v>
      </c>
      <c r="D73" s="95">
        <v>100.47514349195598</v>
      </c>
      <c r="E73" s="95"/>
      <c r="F73" s="95">
        <f t="shared" si="4"/>
        <v>9.8234488090853667E-2</v>
      </c>
      <c r="G73" s="95">
        <f t="shared" si="5"/>
        <v>-0.98907089877640075</v>
      </c>
      <c r="H73" s="95"/>
      <c r="I73" s="95">
        <v>4.4383188349844449</v>
      </c>
      <c r="J73" s="95">
        <v>4.3901081147595322</v>
      </c>
      <c r="K73" s="95">
        <v>4.3944207149927017</v>
      </c>
      <c r="M73" s="95">
        <f t="shared" si="7"/>
        <v>4.3126002331694835E-3</v>
      </c>
      <c r="N73" s="95">
        <f t="shared" si="6"/>
        <v>-4.3898119991743201E-2</v>
      </c>
    </row>
    <row r="74" spans="1:14" s="103" customFormat="1" ht="15.75" x14ac:dyDescent="0.25">
      <c r="A74" s="146" t="s">
        <v>79</v>
      </c>
      <c r="B74" s="93">
        <v>101.59703403432675</v>
      </c>
      <c r="C74" s="93">
        <v>99.53466762905768</v>
      </c>
      <c r="D74" s="93">
        <v>99.459833152214046</v>
      </c>
      <c r="E74" s="93"/>
      <c r="F74" s="93">
        <f t="shared" si="4"/>
        <v>-7.518433388709056E-2</v>
      </c>
      <c r="G74" s="93">
        <f t="shared" si="5"/>
        <v>-2.1036055849727009</v>
      </c>
      <c r="H74" s="93"/>
      <c r="I74" s="93">
        <v>3.3155208825875282</v>
      </c>
      <c r="J74" s="93">
        <v>3.2482175508592963</v>
      </c>
      <c r="K74" s="93">
        <v>3.2457754001304795</v>
      </c>
      <c r="M74" s="93">
        <f t="shared" si="7"/>
        <v>-2.4421507288168165E-3</v>
      </c>
      <c r="N74" s="93">
        <f t="shared" si="6"/>
        <v>-6.9745482457048702E-2</v>
      </c>
    </row>
    <row r="75" spans="1:14" ht="15.75" x14ac:dyDescent="0.25">
      <c r="A75" s="147" t="s">
        <v>80</v>
      </c>
      <c r="B75" s="92">
        <v>97.015592948987063</v>
      </c>
      <c r="C75" s="92">
        <v>95.068498607509014</v>
      </c>
      <c r="D75" s="92">
        <v>95.068498607509014</v>
      </c>
      <c r="E75" s="92"/>
      <c r="F75" s="92">
        <f t="shared" si="4"/>
        <v>0</v>
      </c>
      <c r="G75" s="92">
        <f t="shared" si="5"/>
        <v>-2.0069911261603846</v>
      </c>
      <c r="H75" s="92"/>
      <c r="I75" s="92">
        <v>0.57045842531200908</v>
      </c>
      <c r="J75" s="92">
        <v>0.55900937533756268</v>
      </c>
      <c r="K75" s="92">
        <v>0.55900937533756256</v>
      </c>
      <c r="M75" s="92">
        <f t="shared" si="7"/>
        <v>0</v>
      </c>
      <c r="N75" s="92">
        <f t="shared" si="6"/>
        <v>-1.1449049974446512E-2</v>
      </c>
    </row>
    <row r="76" spans="1:14" s="103" customFormat="1" ht="15.75" x14ac:dyDescent="0.25">
      <c r="A76" s="148" t="s">
        <v>81</v>
      </c>
      <c r="B76" s="93">
        <v>97.015592948987063</v>
      </c>
      <c r="C76" s="93">
        <v>95.068498607509014</v>
      </c>
      <c r="D76" s="93">
        <v>95.068498607509014</v>
      </c>
      <c r="E76" s="93"/>
      <c r="F76" s="93">
        <f t="shared" si="4"/>
        <v>0</v>
      </c>
      <c r="G76" s="93">
        <f t="shared" si="5"/>
        <v>-2.0069911261603846</v>
      </c>
      <c r="H76" s="93"/>
      <c r="I76" s="93">
        <v>0.57045842531200908</v>
      </c>
      <c r="J76" s="93">
        <v>0.55900937533756268</v>
      </c>
      <c r="K76" s="93">
        <v>0.55900937533756256</v>
      </c>
      <c r="M76" s="93">
        <f t="shared" si="7"/>
        <v>0</v>
      </c>
      <c r="N76" s="93">
        <f t="shared" si="6"/>
        <v>-1.1449049974446512E-2</v>
      </c>
    </row>
    <row r="77" spans="1:14" ht="15.75" x14ac:dyDescent="0.25">
      <c r="A77" s="147" t="s">
        <v>82</v>
      </c>
      <c r="B77" s="92">
        <v>103.38393914001894</v>
      </c>
      <c r="C77" s="92">
        <v>102.78502333786511</v>
      </c>
      <c r="D77" s="92">
        <v>102.67825680442421</v>
      </c>
      <c r="E77" s="92"/>
      <c r="F77" s="92">
        <f t="shared" si="4"/>
        <v>-0.10387362864135996</v>
      </c>
      <c r="G77" s="92">
        <f t="shared" si="5"/>
        <v>-0.68258410490529275</v>
      </c>
      <c r="H77" s="92"/>
      <c r="I77" s="92">
        <v>2.3647781208383507</v>
      </c>
      <c r="J77" s="92">
        <v>2.3510786719980459</v>
      </c>
      <c r="K77" s="92">
        <v>2.3486365212692286</v>
      </c>
      <c r="M77" s="92">
        <f t="shared" si="7"/>
        <v>-2.4421507288172606E-3</v>
      </c>
      <c r="N77" s="92">
        <f t="shared" si="6"/>
        <v>-1.6141599569122089E-2</v>
      </c>
    </row>
    <row r="78" spans="1:14" s="103" customFormat="1" ht="15.75" x14ac:dyDescent="0.25">
      <c r="A78" s="148" t="s">
        <v>231</v>
      </c>
      <c r="B78" s="93">
        <v>99.990444550137539</v>
      </c>
      <c r="C78" s="93">
        <v>100.12586550423848</v>
      </c>
      <c r="D78" s="93">
        <v>100.18513020605967</v>
      </c>
      <c r="E78" s="93"/>
      <c r="F78" s="93">
        <f t="shared" si="4"/>
        <v>5.9190201775272122E-2</v>
      </c>
      <c r="G78" s="93">
        <f t="shared" si="5"/>
        <v>0.19470426079015724</v>
      </c>
      <c r="H78" s="93"/>
      <c r="I78" s="93">
        <v>1.087136509977519</v>
      </c>
      <c r="J78" s="93">
        <v>1.0886088613015021</v>
      </c>
      <c r="K78" s="93">
        <v>1.08925321108305</v>
      </c>
      <c r="M78" s="93">
        <f t="shared" si="7"/>
        <v>6.4434978154781497E-4</v>
      </c>
      <c r="N78" s="93">
        <f t="shared" si="6"/>
        <v>2.1167011055309715E-3</v>
      </c>
    </row>
    <row r="79" spans="1:14" ht="15.75" x14ac:dyDescent="0.25">
      <c r="A79" s="149" t="s">
        <v>230</v>
      </c>
      <c r="B79" s="92">
        <v>105.03159732556225</v>
      </c>
      <c r="C79" s="92">
        <v>102.55320216719036</v>
      </c>
      <c r="D79" s="92">
        <v>102.61676098670269</v>
      </c>
      <c r="E79" s="92"/>
      <c r="F79" s="92">
        <f t="shared" si="4"/>
        <v>6.1976435810073838E-2</v>
      </c>
      <c r="G79" s="92">
        <f t="shared" si="5"/>
        <v>-2.2991522554630772</v>
      </c>
      <c r="H79" s="92"/>
      <c r="I79" s="92">
        <v>0.6427891880628559</v>
      </c>
      <c r="J79" s="92">
        <v>0.62762150850628629</v>
      </c>
      <c r="K79" s="92">
        <v>0.62801048594763587</v>
      </c>
      <c r="M79" s="92">
        <f t="shared" si="7"/>
        <v>3.8897744134958057E-4</v>
      </c>
      <c r="N79" s="92">
        <f t="shared" si="6"/>
        <v>-1.4778702115220033E-2</v>
      </c>
    </row>
    <row r="80" spans="1:14" s="103" customFormat="1" ht="15.75" x14ac:dyDescent="0.25">
      <c r="A80" s="148" t="s">
        <v>229</v>
      </c>
      <c r="B80" s="93">
        <v>107.94270364443705</v>
      </c>
      <c r="C80" s="93">
        <v>107.94200302564482</v>
      </c>
      <c r="D80" s="93">
        <v>107.35107437342147</v>
      </c>
      <c r="E80" s="93"/>
      <c r="F80" s="93">
        <f t="shared" si="4"/>
        <v>-0.54745014513299939</v>
      </c>
      <c r="G80" s="93">
        <f t="shared" si="5"/>
        <v>-0.54809565727055309</v>
      </c>
      <c r="H80" s="93"/>
      <c r="I80" s="93">
        <v>0.6348524227979756</v>
      </c>
      <c r="J80" s="93">
        <v>0.6348483021902579</v>
      </c>
      <c r="K80" s="93">
        <v>0.6313728242385428</v>
      </c>
      <c r="M80" s="93">
        <f t="shared" si="7"/>
        <v>-3.4754779517151002E-3</v>
      </c>
      <c r="N80" s="93">
        <f t="shared" si="6"/>
        <v>-3.479598559432806E-3</v>
      </c>
    </row>
    <row r="81" spans="1:14" ht="15.75" x14ac:dyDescent="0.25">
      <c r="A81" s="147" t="s">
        <v>158</v>
      </c>
      <c r="B81" s="92">
        <v>98.005989850579866</v>
      </c>
      <c r="C81" s="92">
        <v>87.141944895748949</v>
      </c>
      <c r="D81" s="92">
        <v>87.141944895748949</v>
      </c>
      <c r="E81" s="92"/>
      <c r="F81" s="92">
        <f t="shared" si="4"/>
        <v>0</v>
      </c>
      <c r="G81" s="92">
        <f t="shared" si="5"/>
        <v>-11.085082627494769</v>
      </c>
      <c r="H81" s="92"/>
      <c r="I81" s="92">
        <v>0.38028433643716847</v>
      </c>
      <c r="J81" s="92">
        <v>0.33812950352368798</v>
      </c>
      <c r="K81" s="92">
        <v>0.33812950352368792</v>
      </c>
      <c r="M81" s="92">
        <f t="shared" si="7"/>
        <v>0</v>
      </c>
      <c r="N81" s="92">
        <f t="shared" si="6"/>
        <v>-4.2154832913480544E-2</v>
      </c>
    </row>
    <row r="82" spans="1:14" s="103" customFormat="1" ht="15.75" x14ac:dyDescent="0.25">
      <c r="A82" s="148" t="s">
        <v>228</v>
      </c>
      <c r="B82" s="93">
        <v>98.005989850579866</v>
      </c>
      <c r="C82" s="93">
        <v>87.141944895748949</v>
      </c>
      <c r="D82" s="93">
        <v>87.141944895748949</v>
      </c>
      <c r="E82" s="93"/>
      <c r="F82" s="93">
        <f t="shared" si="4"/>
        <v>0</v>
      </c>
      <c r="G82" s="93">
        <f t="shared" si="5"/>
        <v>-11.085082627494769</v>
      </c>
      <c r="H82" s="93"/>
      <c r="I82" s="93">
        <v>0.38028433643716847</v>
      </c>
      <c r="J82" s="93">
        <v>0.33812950352368798</v>
      </c>
      <c r="K82" s="93">
        <v>0.33812950352368792</v>
      </c>
      <c r="M82" s="93">
        <f t="shared" si="7"/>
        <v>0</v>
      </c>
      <c r="N82" s="93">
        <f t="shared" si="6"/>
        <v>-4.2154832913480544E-2</v>
      </c>
    </row>
    <row r="83" spans="1:14" ht="15.75" x14ac:dyDescent="0.25">
      <c r="A83" s="152" t="s">
        <v>83</v>
      </c>
      <c r="B83" s="92">
        <v>101.13142783765096</v>
      </c>
      <c r="C83" s="92">
        <v>102.85111663683176</v>
      </c>
      <c r="D83" s="92">
        <v>103.45952316982833</v>
      </c>
      <c r="E83" s="92"/>
      <c r="F83" s="92">
        <f t="shared" si="4"/>
        <v>0.59154100887874872</v>
      </c>
      <c r="G83" s="92">
        <f t="shared" si="5"/>
        <v>2.3020493054985103</v>
      </c>
      <c r="H83" s="92"/>
      <c r="I83" s="92">
        <v>1.1227979523969172</v>
      </c>
      <c r="J83" s="92">
        <v>1.1418905639002352</v>
      </c>
      <c r="K83" s="92">
        <v>1.1486453148622218</v>
      </c>
      <c r="M83" s="92">
        <f t="shared" si="7"/>
        <v>6.754750961986522E-3</v>
      </c>
      <c r="N83" s="92">
        <f t="shared" si="6"/>
        <v>2.5847362465304613E-2</v>
      </c>
    </row>
    <row r="84" spans="1:14" s="103" customFormat="1" ht="15.75" x14ac:dyDescent="0.25">
      <c r="A84" s="150" t="s">
        <v>159</v>
      </c>
      <c r="B84" s="93">
        <v>101.13142783765096</v>
      </c>
      <c r="C84" s="93">
        <v>102.85111663683176</v>
      </c>
      <c r="D84" s="93">
        <v>103.45952316982833</v>
      </c>
      <c r="E84" s="93"/>
      <c r="F84" s="93">
        <f t="shared" si="4"/>
        <v>0.59154100887874872</v>
      </c>
      <c r="G84" s="93">
        <f t="shared" si="5"/>
        <v>2.3020493054985103</v>
      </c>
      <c r="H84" s="93"/>
      <c r="I84" s="93">
        <v>1.1227979523969172</v>
      </c>
      <c r="J84" s="93">
        <v>1.1418905639002352</v>
      </c>
      <c r="K84" s="93">
        <v>1.1486453148622218</v>
      </c>
      <c r="M84" s="93">
        <f t="shared" si="7"/>
        <v>6.754750961986522E-3</v>
      </c>
      <c r="N84" s="93">
        <f t="shared" si="6"/>
        <v>2.5847362465304613E-2</v>
      </c>
    </row>
    <row r="85" spans="1:14" ht="15.75" x14ac:dyDescent="0.25">
      <c r="A85" s="149" t="s">
        <v>159</v>
      </c>
      <c r="B85" s="92">
        <v>101.13142783765096</v>
      </c>
      <c r="C85" s="92">
        <v>102.85111663683176</v>
      </c>
      <c r="D85" s="92">
        <v>103.45952316982833</v>
      </c>
      <c r="E85" s="92"/>
      <c r="F85" s="92">
        <f t="shared" si="4"/>
        <v>0.59154100887874872</v>
      </c>
      <c r="G85" s="92">
        <f t="shared" si="5"/>
        <v>2.3020493054985103</v>
      </c>
      <c r="H85" s="92"/>
      <c r="I85" s="92">
        <v>1.1227979523969172</v>
      </c>
      <c r="J85" s="92">
        <v>1.1418905639002352</v>
      </c>
      <c r="K85" s="92">
        <v>1.1486453148622218</v>
      </c>
      <c r="M85" s="92">
        <f t="shared" si="7"/>
        <v>6.754750961986522E-3</v>
      </c>
      <c r="N85" s="92">
        <f t="shared" si="6"/>
        <v>2.5847362465304613E-2</v>
      </c>
    </row>
    <row r="86" spans="1:14" s="103" customFormat="1" ht="15.75" x14ac:dyDescent="0.25">
      <c r="A86" s="151" t="s">
        <v>129</v>
      </c>
      <c r="B86" s="94">
        <v>95.341815920986349</v>
      </c>
      <c r="C86" s="94">
        <v>88.075716557543004</v>
      </c>
      <c r="D86" s="94">
        <v>88.075716557543004</v>
      </c>
      <c r="E86" s="94"/>
      <c r="F86" s="94">
        <f t="shared" si="4"/>
        <v>0</v>
      </c>
      <c r="G86" s="94">
        <f t="shared" si="5"/>
        <v>-7.6211044369713488</v>
      </c>
      <c r="H86" s="94"/>
      <c r="I86" s="94">
        <v>14.081035418400866</v>
      </c>
      <c r="J86" s="94">
        <v>13.007905003357607</v>
      </c>
      <c r="K86" s="94">
        <v>13.007905003357607</v>
      </c>
      <c r="M86" s="94">
        <f t="shared" si="7"/>
        <v>0</v>
      </c>
      <c r="N86" s="94">
        <f t="shared" si="6"/>
        <v>-1.0731304150432592</v>
      </c>
    </row>
    <row r="87" spans="1:14" ht="15.75" x14ac:dyDescent="0.25">
      <c r="A87" s="152" t="s">
        <v>149</v>
      </c>
      <c r="B87" s="92">
        <v>106.8532425139463</v>
      </c>
      <c r="C87" s="92">
        <v>111.95000764594712</v>
      </c>
      <c r="D87" s="92">
        <v>111.95000764594712</v>
      </c>
      <c r="E87" s="92"/>
      <c r="F87" s="92">
        <f t="shared" si="4"/>
        <v>0</v>
      </c>
      <c r="G87" s="92">
        <f t="shared" si="5"/>
        <v>4.769874092810622</v>
      </c>
      <c r="H87" s="92"/>
      <c r="I87" s="92">
        <v>1.2076282274368093</v>
      </c>
      <c r="J87" s="92">
        <v>1.2652305733947853</v>
      </c>
      <c r="K87" s="92">
        <v>1.2652305733947855</v>
      </c>
      <c r="M87" s="92">
        <f t="shared" si="7"/>
        <v>0</v>
      </c>
      <c r="N87" s="92">
        <f t="shared" si="6"/>
        <v>5.7602345957976198E-2</v>
      </c>
    </row>
    <row r="88" spans="1:14" s="103" customFormat="1" ht="15.75" x14ac:dyDescent="0.25">
      <c r="A88" s="150" t="s">
        <v>160</v>
      </c>
      <c r="B88" s="93">
        <v>106.8532425139463</v>
      </c>
      <c r="C88" s="93">
        <v>111.950007645947</v>
      </c>
      <c r="D88" s="93">
        <v>111.950007645947</v>
      </c>
      <c r="E88" s="93"/>
      <c r="F88" s="93">
        <f t="shared" si="4"/>
        <v>0</v>
      </c>
      <c r="G88" s="93">
        <f t="shared" si="5"/>
        <v>4.7698740928104888</v>
      </c>
      <c r="H88" s="93"/>
      <c r="I88" s="93">
        <v>1.2076282274368093</v>
      </c>
      <c r="J88" s="93">
        <v>1.2652305733947853</v>
      </c>
      <c r="K88" s="93">
        <v>1.2652305733947855</v>
      </c>
      <c r="M88" s="93">
        <f t="shared" si="7"/>
        <v>0</v>
      </c>
      <c r="N88" s="93">
        <f t="shared" si="6"/>
        <v>5.7602345957976198E-2</v>
      </c>
    </row>
    <row r="89" spans="1:14" ht="15.75" x14ac:dyDescent="0.25">
      <c r="A89" s="149" t="s">
        <v>160</v>
      </c>
      <c r="B89" s="92">
        <v>106.8532425139463</v>
      </c>
      <c r="C89" s="92">
        <v>111.95000764594712</v>
      </c>
      <c r="D89" s="92">
        <v>111.95000764594712</v>
      </c>
      <c r="E89" s="92"/>
      <c r="F89" s="92">
        <f t="shared" si="4"/>
        <v>0</v>
      </c>
      <c r="G89" s="92">
        <f t="shared" si="5"/>
        <v>4.769874092810622</v>
      </c>
      <c r="H89" s="92"/>
      <c r="I89" s="92">
        <v>1.2076282274368093</v>
      </c>
      <c r="J89" s="92">
        <v>1.2652305733947853</v>
      </c>
      <c r="K89" s="92">
        <v>1.2652305733947855</v>
      </c>
      <c r="M89" s="92">
        <f t="shared" si="7"/>
        <v>0</v>
      </c>
      <c r="N89" s="92">
        <f t="shared" si="6"/>
        <v>5.7602345957976198E-2</v>
      </c>
    </row>
    <row r="90" spans="1:14" s="103" customFormat="1" ht="15.75" x14ac:dyDescent="0.25">
      <c r="A90" s="146" t="s">
        <v>148</v>
      </c>
      <c r="B90" s="93">
        <v>107.23522837714994</v>
      </c>
      <c r="C90" s="93">
        <v>107.9318212637487</v>
      </c>
      <c r="D90" s="93">
        <v>107.9318212637487</v>
      </c>
      <c r="E90" s="93"/>
      <c r="F90" s="93">
        <f t="shared" si="4"/>
        <v>0</v>
      </c>
      <c r="G90" s="93">
        <f t="shared" si="5"/>
        <v>0.64959332594398678</v>
      </c>
      <c r="H90" s="93"/>
      <c r="I90" s="93">
        <v>5.068305787404749</v>
      </c>
      <c r="J90" s="93">
        <v>5.1012291635381581</v>
      </c>
      <c r="K90" s="93">
        <v>5.101229163538159</v>
      </c>
      <c r="M90" s="93">
        <f t="shared" si="7"/>
        <v>0</v>
      </c>
      <c r="N90" s="93">
        <f t="shared" si="6"/>
        <v>3.2923376133410009E-2</v>
      </c>
    </row>
    <row r="91" spans="1:14" ht="15.75" x14ac:dyDescent="0.25">
      <c r="A91" s="147" t="s">
        <v>161</v>
      </c>
      <c r="B91" s="92">
        <v>105.01922477261888</v>
      </c>
      <c r="C91" s="92">
        <v>105.31959337580371</v>
      </c>
      <c r="D91" s="92">
        <v>105.31959337580371</v>
      </c>
      <c r="E91" s="92"/>
      <c r="F91" s="92">
        <f t="shared" si="4"/>
        <v>0</v>
      </c>
      <c r="G91" s="92">
        <f t="shared" si="5"/>
        <v>0.28601296937313947</v>
      </c>
      <c r="H91" s="92"/>
      <c r="I91" s="92">
        <v>4.3291438158583251</v>
      </c>
      <c r="J91" s="92">
        <v>4.3415257286344922</v>
      </c>
      <c r="K91" s="92">
        <v>4.3415257286344922</v>
      </c>
      <c r="M91" s="92">
        <f t="shared" si="7"/>
        <v>0</v>
      </c>
      <c r="N91" s="92">
        <f t="shared" si="6"/>
        <v>1.238191277616707E-2</v>
      </c>
    </row>
    <row r="92" spans="1:14" s="103" customFormat="1" ht="15.75" x14ac:dyDescent="0.25">
      <c r="A92" s="148" t="s">
        <v>227</v>
      </c>
      <c r="B92" s="93">
        <v>105.01922477261888</v>
      </c>
      <c r="C92" s="93">
        <v>105.31959337580371</v>
      </c>
      <c r="D92" s="93">
        <v>105.31959337580371</v>
      </c>
      <c r="E92" s="93"/>
      <c r="F92" s="93">
        <f t="shared" si="4"/>
        <v>0</v>
      </c>
      <c r="G92" s="93">
        <f t="shared" si="5"/>
        <v>0.28601296937313947</v>
      </c>
      <c r="H92" s="93"/>
      <c r="I92" s="93">
        <v>4.3291438158583251</v>
      </c>
      <c r="J92" s="93">
        <v>4.3415257286344922</v>
      </c>
      <c r="K92" s="93">
        <v>4.3415257286344922</v>
      </c>
      <c r="M92" s="93">
        <f t="shared" si="7"/>
        <v>0</v>
      </c>
      <c r="N92" s="93">
        <f t="shared" si="6"/>
        <v>1.238191277616707E-2</v>
      </c>
    </row>
    <row r="93" spans="1:14" ht="15.75" x14ac:dyDescent="0.25">
      <c r="A93" s="147" t="s">
        <v>162</v>
      </c>
      <c r="B93" s="92">
        <v>122.35661058360637</v>
      </c>
      <c r="C93" s="92">
        <v>125.75692598073286</v>
      </c>
      <c r="D93" s="92">
        <v>125.75692598073286</v>
      </c>
      <c r="E93" s="92"/>
      <c r="F93" s="92">
        <f t="shared" si="4"/>
        <v>0</v>
      </c>
      <c r="G93" s="92">
        <f t="shared" si="5"/>
        <v>2.7790205865526607</v>
      </c>
      <c r="H93" s="92"/>
      <c r="I93" s="92">
        <v>0.73916197154642327</v>
      </c>
      <c r="J93" s="92">
        <v>0.75970343490366665</v>
      </c>
      <c r="K93" s="92">
        <v>0.75970343490366654</v>
      </c>
      <c r="M93" s="92">
        <f t="shared" si="7"/>
        <v>0</v>
      </c>
      <c r="N93" s="92">
        <f t="shared" si="6"/>
        <v>2.0541463357243273E-2</v>
      </c>
    </row>
    <row r="94" spans="1:14" s="103" customFormat="1" ht="15.75" x14ac:dyDescent="0.25">
      <c r="A94" s="148" t="s">
        <v>226</v>
      </c>
      <c r="B94" s="93">
        <v>122.35661058360637</v>
      </c>
      <c r="C94" s="93">
        <v>125.75692598073286</v>
      </c>
      <c r="D94" s="93">
        <v>125.75692598073286</v>
      </c>
      <c r="E94" s="93"/>
      <c r="F94" s="93">
        <f t="shared" si="4"/>
        <v>0</v>
      </c>
      <c r="G94" s="93">
        <f t="shared" si="5"/>
        <v>2.7790205865526607</v>
      </c>
      <c r="H94" s="93"/>
      <c r="I94" s="93">
        <v>0.73916197154642327</v>
      </c>
      <c r="J94" s="93">
        <v>0.75970343490366665</v>
      </c>
      <c r="K94" s="93">
        <v>0.75970343490366654</v>
      </c>
      <c r="M94" s="93">
        <f t="shared" si="7"/>
        <v>0</v>
      </c>
      <c r="N94" s="93">
        <f t="shared" si="6"/>
        <v>2.0541463357243273E-2</v>
      </c>
    </row>
    <row r="95" spans="1:14" ht="15.75" x14ac:dyDescent="0.25">
      <c r="A95" s="152" t="s">
        <v>147</v>
      </c>
      <c r="B95" s="92">
        <v>108.48689886243125</v>
      </c>
      <c r="C95" s="92">
        <v>108.48689886243125</v>
      </c>
      <c r="D95" s="92">
        <v>108.48689886243125</v>
      </c>
      <c r="E95" s="92"/>
      <c r="F95" s="92">
        <f t="shared" si="4"/>
        <v>0</v>
      </c>
      <c r="G95" s="92">
        <f t="shared" si="5"/>
        <v>0</v>
      </c>
      <c r="H95" s="92"/>
      <c r="I95" s="92">
        <v>0.35246204551742621</v>
      </c>
      <c r="J95" s="92">
        <v>0.35246204551742605</v>
      </c>
      <c r="K95" s="92">
        <v>0.35246204551742605</v>
      </c>
      <c r="M95" s="92">
        <f t="shared" si="7"/>
        <v>0</v>
      </c>
      <c r="N95" s="92">
        <f t="shared" si="6"/>
        <v>0</v>
      </c>
    </row>
    <row r="96" spans="1:14" s="103" customFormat="1" ht="15.75" x14ac:dyDescent="0.25">
      <c r="A96" s="150" t="s">
        <v>84</v>
      </c>
      <c r="B96" s="93">
        <v>99.999999999999986</v>
      </c>
      <c r="C96" s="93">
        <v>99.999999999999986</v>
      </c>
      <c r="D96" s="93">
        <v>99.999999999999986</v>
      </c>
      <c r="E96" s="93"/>
      <c r="F96" s="93">
        <f t="shared" si="4"/>
        <v>0</v>
      </c>
      <c r="G96" s="93">
        <f t="shared" si="5"/>
        <v>0</v>
      </c>
      <c r="H96" s="93"/>
      <c r="I96" s="93">
        <v>0.20600390916610059</v>
      </c>
      <c r="J96" s="93">
        <v>0.20600390916610051</v>
      </c>
      <c r="K96" s="93">
        <v>0.20600390916610051</v>
      </c>
      <c r="M96" s="93">
        <f t="shared" si="7"/>
        <v>0</v>
      </c>
      <c r="N96" s="93">
        <f t="shared" si="6"/>
        <v>0</v>
      </c>
    </row>
    <row r="97" spans="1:14" ht="15.75" x14ac:dyDescent="0.25">
      <c r="A97" s="149" t="s">
        <v>85</v>
      </c>
      <c r="B97" s="92">
        <v>99.999999999999986</v>
      </c>
      <c r="C97" s="92">
        <v>99.999999999999986</v>
      </c>
      <c r="D97" s="92">
        <v>99.999999999999986</v>
      </c>
      <c r="E97" s="92"/>
      <c r="F97" s="92">
        <f t="shared" si="4"/>
        <v>0</v>
      </c>
      <c r="G97" s="92">
        <f t="shared" si="5"/>
        <v>0</v>
      </c>
      <c r="H97" s="92"/>
      <c r="I97" s="92">
        <v>0.20600390916610059</v>
      </c>
      <c r="J97" s="92">
        <v>0.20600390916610051</v>
      </c>
      <c r="K97" s="92">
        <v>0.20600390916610051</v>
      </c>
      <c r="M97" s="92">
        <f t="shared" si="7"/>
        <v>0</v>
      </c>
      <c r="N97" s="92">
        <f t="shared" si="6"/>
        <v>0</v>
      </c>
    </row>
    <row r="98" spans="1:14" s="103" customFormat="1" ht="15.75" x14ac:dyDescent="0.25">
      <c r="A98" s="150" t="s">
        <v>86</v>
      </c>
      <c r="B98" s="93">
        <v>123.19297953692291</v>
      </c>
      <c r="C98" s="93">
        <v>123.19297953692291</v>
      </c>
      <c r="D98" s="93">
        <v>123.19297953692291</v>
      </c>
      <c r="E98" s="93"/>
      <c r="F98" s="93">
        <f t="shared" si="4"/>
        <v>0</v>
      </c>
      <c r="G98" s="93">
        <f t="shared" si="5"/>
        <v>0</v>
      </c>
      <c r="H98" s="93"/>
      <c r="I98" s="93">
        <v>0.14645813635132562</v>
      </c>
      <c r="J98" s="93">
        <v>0.14645813635132554</v>
      </c>
      <c r="K98" s="93">
        <v>0.14645813635132554</v>
      </c>
      <c r="M98" s="93">
        <f t="shared" si="7"/>
        <v>0</v>
      </c>
      <c r="N98" s="93">
        <f t="shared" si="6"/>
        <v>0</v>
      </c>
    </row>
    <row r="99" spans="1:14" ht="15.75" x14ac:dyDescent="0.25">
      <c r="A99" s="149" t="s">
        <v>87</v>
      </c>
      <c r="B99" s="92">
        <v>123.19297953692291</v>
      </c>
      <c r="C99" s="92">
        <v>123.19297953692291</v>
      </c>
      <c r="D99" s="92">
        <v>123.19297953692291</v>
      </c>
      <c r="E99" s="92"/>
      <c r="F99" s="92">
        <f t="shared" si="4"/>
        <v>0</v>
      </c>
      <c r="G99" s="92">
        <f t="shared" si="5"/>
        <v>0</v>
      </c>
      <c r="H99" s="92"/>
      <c r="I99" s="92">
        <v>0.14645813635132562</v>
      </c>
      <c r="J99" s="92">
        <v>0.14645813635132554</v>
      </c>
      <c r="K99" s="92">
        <v>0.14645813635132554</v>
      </c>
      <c r="M99" s="92">
        <f t="shared" si="7"/>
        <v>0</v>
      </c>
      <c r="N99" s="92">
        <f t="shared" si="6"/>
        <v>0</v>
      </c>
    </row>
    <row r="100" spans="1:14" s="103" customFormat="1" ht="15.75" x14ac:dyDescent="0.25">
      <c r="A100" s="146" t="s">
        <v>146</v>
      </c>
      <c r="B100" s="93">
        <v>86.783776856790752</v>
      </c>
      <c r="C100" s="93">
        <v>73.233345970294536</v>
      </c>
      <c r="D100" s="93">
        <v>73.233345970294536</v>
      </c>
      <c r="E100" s="93"/>
      <c r="F100" s="93">
        <f t="shared" si="4"/>
        <v>0</v>
      </c>
      <c r="G100" s="93">
        <f t="shared" si="5"/>
        <v>-15.614013790684556</v>
      </c>
      <c r="H100" s="93"/>
      <c r="I100" s="93">
        <v>7.4526393580418837</v>
      </c>
      <c r="J100" s="93">
        <v>6.2889832209072365</v>
      </c>
      <c r="K100" s="93">
        <v>6.2889832209072365</v>
      </c>
      <c r="M100" s="93">
        <f t="shared" si="7"/>
        <v>0</v>
      </c>
      <c r="N100" s="93">
        <f t="shared" si="6"/>
        <v>-1.1636561371346472</v>
      </c>
    </row>
    <row r="101" spans="1:14" ht="15.75" x14ac:dyDescent="0.25">
      <c r="A101" s="147" t="s">
        <v>17</v>
      </c>
      <c r="B101" s="92">
        <v>75.700299714667935</v>
      </c>
      <c r="C101" s="92">
        <v>55.184358857463906</v>
      </c>
      <c r="D101" s="92">
        <v>55.184358857463906</v>
      </c>
      <c r="E101" s="92"/>
      <c r="F101" s="92">
        <f t="shared" si="4"/>
        <v>0</v>
      </c>
      <c r="G101" s="92">
        <f t="shared" si="5"/>
        <v>-27.101531875743412</v>
      </c>
      <c r="H101" s="92"/>
      <c r="I101" s="92">
        <v>4.2962164959898717</v>
      </c>
      <c r="J101" s="92">
        <v>3.1318760128782275</v>
      </c>
      <c r="K101" s="92">
        <v>3.1318760128782275</v>
      </c>
      <c r="M101" s="92">
        <f t="shared" si="7"/>
        <v>0</v>
      </c>
      <c r="N101" s="92">
        <f t="shared" si="6"/>
        <v>-1.1643404831116442</v>
      </c>
    </row>
    <row r="102" spans="1:14" s="103" customFormat="1" ht="15.75" x14ac:dyDescent="0.25">
      <c r="A102" s="148" t="s">
        <v>17</v>
      </c>
      <c r="B102" s="93">
        <v>75.700299714667935</v>
      </c>
      <c r="C102" s="93">
        <v>55.184358857463906</v>
      </c>
      <c r="D102" s="93">
        <v>55.184358857463906</v>
      </c>
      <c r="E102" s="93"/>
      <c r="F102" s="93">
        <f t="shared" si="4"/>
        <v>0</v>
      </c>
      <c r="G102" s="93">
        <f t="shared" si="5"/>
        <v>-27.101531875743412</v>
      </c>
      <c r="H102" s="93"/>
      <c r="I102" s="93">
        <v>4.2962164959898717</v>
      </c>
      <c r="J102" s="93">
        <v>3.1318760128782275</v>
      </c>
      <c r="K102" s="93">
        <v>3.1318760128782275</v>
      </c>
      <c r="M102" s="93">
        <f t="shared" si="7"/>
        <v>0</v>
      </c>
      <c r="N102" s="93">
        <f t="shared" si="6"/>
        <v>-1.1643404831116442</v>
      </c>
    </row>
    <row r="103" spans="1:14" ht="15.75" x14ac:dyDescent="0.25">
      <c r="A103" s="147" t="s">
        <v>88</v>
      </c>
      <c r="B103" s="92">
        <v>101.37911846308745</v>
      </c>
      <c r="C103" s="92">
        <v>101.40901133922274</v>
      </c>
      <c r="D103" s="92">
        <v>101.40901133922274</v>
      </c>
      <c r="E103" s="92"/>
      <c r="F103" s="92">
        <f t="shared" si="4"/>
        <v>0</v>
      </c>
      <c r="G103" s="92">
        <f t="shared" si="5"/>
        <v>2.9486226146446803E-2</v>
      </c>
      <c r="H103" s="92"/>
      <c r="I103" s="92">
        <v>2.3209005235199518</v>
      </c>
      <c r="J103" s="92">
        <v>2.3215848694969501</v>
      </c>
      <c r="K103" s="92">
        <v>2.3215848694969501</v>
      </c>
      <c r="M103" s="92">
        <f t="shared" si="7"/>
        <v>0</v>
      </c>
      <c r="N103" s="92">
        <f t="shared" si="6"/>
        <v>6.8434597699829069E-4</v>
      </c>
    </row>
    <row r="104" spans="1:14" s="103" customFormat="1" ht="15.75" x14ac:dyDescent="0.25">
      <c r="A104" s="148" t="s">
        <v>89</v>
      </c>
      <c r="B104" s="93">
        <v>101.37911846308745</v>
      </c>
      <c r="C104" s="93">
        <v>101.40901133922274</v>
      </c>
      <c r="D104" s="93">
        <v>101.40901133922274</v>
      </c>
      <c r="E104" s="93"/>
      <c r="F104" s="93">
        <f t="shared" si="4"/>
        <v>0</v>
      </c>
      <c r="G104" s="93">
        <f t="shared" si="5"/>
        <v>2.9486226146446803E-2</v>
      </c>
      <c r="H104" s="93"/>
      <c r="I104" s="93">
        <v>2.3209005235199518</v>
      </c>
      <c r="J104" s="93">
        <v>2.3215848694969501</v>
      </c>
      <c r="K104" s="93">
        <v>2.3215848694969501</v>
      </c>
      <c r="M104" s="93">
        <f t="shared" si="7"/>
        <v>0</v>
      </c>
      <c r="N104" s="93">
        <f t="shared" si="6"/>
        <v>6.8434597699829069E-4</v>
      </c>
    </row>
    <row r="105" spans="1:14" ht="15.75" x14ac:dyDescent="0.25">
      <c r="A105" s="147" t="s">
        <v>90</v>
      </c>
      <c r="B105" s="92">
        <v>134.11907242766719</v>
      </c>
      <c r="C105" s="92">
        <v>134.11907242766719</v>
      </c>
      <c r="D105" s="92">
        <v>134.11907242766719</v>
      </c>
      <c r="E105" s="92"/>
      <c r="F105" s="92">
        <f t="shared" si="4"/>
        <v>0</v>
      </c>
      <c r="G105" s="92">
        <f t="shared" si="5"/>
        <v>0</v>
      </c>
      <c r="H105" s="92"/>
      <c r="I105" s="92">
        <v>0.83552233853205993</v>
      </c>
      <c r="J105" s="92">
        <v>0.83552233853205948</v>
      </c>
      <c r="K105" s="92">
        <v>0.83552233853205948</v>
      </c>
      <c r="M105" s="92">
        <f t="shared" si="7"/>
        <v>0</v>
      </c>
      <c r="N105" s="92">
        <f t="shared" si="6"/>
        <v>0</v>
      </c>
    </row>
    <row r="106" spans="1:14" s="103" customFormat="1" ht="15.75" x14ac:dyDescent="0.25">
      <c r="A106" s="148" t="s">
        <v>91</v>
      </c>
      <c r="B106" s="93">
        <v>134.11907242766719</v>
      </c>
      <c r="C106" s="93">
        <v>134.11907242766719</v>
      </c>
      <c r="D106" s="93">
        <v>134.11907242766719</v>
      </c>
      <c r="E106" s="93"/>
      <c r="F106" s="93">
        <f t="shared" si="4"/>
        <v>0</v>
      </c>
      <c r="G106" s="93">
        <f t="shared" si="5"/>
        <v>0</v>
      </c>
      <c r="H106" s="93"/>
      <c r="I106" s="93">
        <v>0.83552233853205993</v>
      </c>
      <c r="J106" s="93">
        <v>0.83552233853205948</v>
      </c>
      <c r="K106" s="93">
        <v>0.83552233853205948</v>
      </c>
      <c r="M106" s="93">
        <f t="shared" si="7"/>
        <v>0</v>
      </c>
      <c r="N106" s="93">
        <f t="shared" si="6"/>
        <v>0</v>
      </c>
    </row>
    <row r="107" spans="1:14" ht="15.75" x14ac:dyDescent="0.25">
      <c r="A107" s="145" t="s">
        <v>250</v>
      </c>
      <c r="B107" s="95">
        <v>98.427535568193647</v>
      </c>
      <c r="C107" s="95">
        <v>98.258649146292186</v>
      </c>
      <c r="D107" s="95">
        <v>98.20602428458055</v>
      </c>
      <c r="E107" s="95"/>
      <c r="F107" s="95">
        <f t="shared" si="4"/>
        <v>-5.3557485441602104E-2</v>
      </c>
      <c r="G107" s="95">
        <f t="shared" si="5"/>
        <v>-0.22505011665117092</v>
      </c>
      <c r="H107" s="95"/>
      <c r="I107" s="95">
        <v>9.7014036493573457</v>
      </c>
      <c r="J107" s="95">
        <v>9.6847575417381311</v>
      </c>
      <c r="K107" s="95">
        <v>9.679570629127662</v>
      </c>
      <c r="M107" s="95">
        <f t="shared" si="7"/>
        <v>-5.1869126104691077E-3</v>
      </c>
      <c r="N107" s="95">
        <f t="shared" si="6"/>
        <v>-2.1833020229683697E-2</v>
      </c>
    </row>
    <row r="108" spans="1:14" s="103" customFormat="1" ht="15.75" x14ac:dyDescent="0.25">
      <c r="A108" s="146" t="s">
        <v>145</v>
      </c>
      <c r="B108" s="93">
        <v>102.10324449102029</v>
      </c>
      <c r="C108" s="93">
        <v>102.56522385721097</v>
      </c>
      <c r="D108" s="93">
        <v>102.62186061457363</v>
      </c>
      <c r="E108" s="93"/>
      <c r="F108" s="93">
        <f t="shared" si="4"/>
        <v>5.5220234727437756E-2</v>
      </c>
      <c r="G108" s="93">
        <f t="shared" si="5"/>
        <v>0.50793304966811892</v>
      </c>
      <c r="H108" s="93"/>
      <c r="I108" s="93">
        <v>2.0099312065643575</v>
      </c>
      <c r="J108" s="93">
        <v>2.0190254008725219</v>
      </c>
      <c r="K108" s="93">
        <v>2.02014031143809</v>
      </c>
      <c r="M108" s="93">
        <f t="shared" si="7"/>
        <v>1.1149105655681169E-3</v>
      </c>
      <c r="N108" s="93">
        <f t="shared" si="6"/>
        <v>1.02091048737325E-2</v>
      </c>
    </row>
    <row r="109" spans="1:14" ht="15.75" x14ac:dyDescent="0.25">
      <c r="A109" s="147" t="s">
        <v>163</v>
      </c>
      <c r="B109" s="92">
        <v>102.10324449102029</v>
      </c>
      <c r="C109" s="92">
        <v>102.56522385721097</v>
      </c>
      <c r="D109" s="92">
        <v>102.62186061457363</v>
      </c>
      <c r="E109" s="92"/>
      <c r="F109" s="92">
        <f t="shared" si="4"/>
        <v>5.5220234727437756E-2</v>
      </c>
      <c r="G109" s="92">
        <f t="shared" si="5"/>
        <v>0.50793304966811892</v>
      </c>
      <c r="H109" s="92"/>
      <c r="I109" s="92">
        <v>2.0099312065643575</v>
      </c>
      <c r="J109" s="92">
        <v>2.0190254008725219</v>
      </c>
      <c r="K109" s="92">
        <v>2.02014031143809</v>
      </c>
      <c r="M109" s="92">
        <f t="shared" si="7"/>
        <v>1.1149105655681169E-3</v>
      </c>
      <c r="N109" s="92">
        <f t="shared" si="6"/>
        <v>1.02091048737325E-2</v>
      </c>
    </row>
    <row r="110" spans="1:14" s="103" customFormat="1" ht="15.75" x14ac:dyDescent="0.25">
      <c r="A110" s="148" t="s">
        <v>225</v>
      </c>
      <c r="B110" s="93">
        <v>102.10324449102029</v>
      </c>
      <c r="C110" s="93">
        <v>102.56522385721097</v>
      </c>
      <c r="D110" s="93">
        <v>102.62186061457363</v>
      </c>
      <c r="E110" s="93"/>
      <c r="F110" s="93">
        <f t="shared" si="4"/>
        <v>5.5220234727437756E-2</v>
      </c>
      <c r="G110" s="93">
        <f t="shared" si="5"/>
        <v>0.50793304966811892</v>
      </c>
      <c r="H110" s="93"/>
      <c r="I110" s="93">
        <v>2.0099312065643575</v>
      </c>
      <c r="J110" s="93">
        <v>2.0190254008725219</v>
      </c>
      <c r="K110" s="93">
        <v>2.02014031143809</v>
      </c>
      <c r="M110" s="93">
        <f t="shared" si="7"/>
        <v>1.1149105655681169E-3</v>
      </c>
      <c r="N110" s="93">
        <f t="shared" si="6"/>
        <v>1.02091048737325E-2</v>
      </c>
    </row>
    <row r="111" spans="1:14" ht="15.75" x14ac:dyDescent="0.25">
      <c r="A111" s="152" t="s">
        <v>92</v>
      </c>
      <c r="B111" s="92">
        <v>98.483367801437637</v>
      </c>
      <c r="C111" s="92">
        <v>99.076779612701344</v>
      </c>
      <c r="D111" s="92">
        <v>99.076779612701344</v>
      </c>
      <c r="E111" s="92"/>
      <c r="F111" s="92">
        <f t="shared" si="4"/>
        <v>0</v>
      </c>
      <c r="G111" s="92">
        <f t="shared" si="5"/>
        <v>0.60255028286617662</v>
      </c>
      <c r="H111" s="92"/>
      <c r="I111" s="92">
        <v>0.30199675175459334</v>
      </c>
      <c r="J111" s="92">
        <v>0.30381643403653719</v>
      </c>
      <c r="K111" s="92">
        <v>0.30381643403653719</v>
      </c>
      <c r="M111" s="92">
        <f t="shared" si="7"/>
        <v>0</v>
      </c>
      <c r="N111" s="92">
        <f t="shared" si="6"/>
        <v>1.8196822819438463E-3</v>
      </c>
    </row>
    <row r="112" spans="1:14" s="103" customFormat="1" ht="15.75" x14ac:dyDescent="0.25">
      <c r="A112" s="150" t="s">
        <v>93</v>
      </c>
      <c r="B112" s="93">
        <v>98.483367801437637</v>
      </c>
      <c r="C112" s="93">
        <v>99.076779612701344</v>
      </c>
      <c r="D112" s="93">
        <v>99.076779612701344</v>
      </c>
      <c r="E112" s="93"/>
      <c r="F112" s="93">
        <f t="shared" si="4"/>
        <v>0</v>
      </c>
      <c r="G112" s="93">
        <f t="shared" si="5"/>
        <v>0.60255028286617662</v>
      </c>
      <c r="H112" s="93"/>
      <c r="I112" s="93">
        <v>0.30199675175459334</v>
      </c>
      <c r="J112" s="93">
        <v>0.30381643403653719</v>
      </c>
      <c r="K112" s="93">
        <v>0.30381643403653719</v>
      </c>
      <c r="M112" s="93">
        <f t="shared" si="7"/>
        <v>0</v>
      </c>
      <c r="N112" s="93">
        <f t="shared" si="6"/>
        <v>1.8196822819438463E-3</v>
      </c>
    </row>
    <row r="113" spans="1:14" ht="15.75" x14ac:dyDescent="0.25">
      <c r="A113" s="149" t="s">
        <v>92</v>
      </c>
      <c r="B113" s="92">
        <v>98.483367801437637</v>
      </c>
      <c r="C113" s="92">
        <v>99.076779612701344</v>
      </c>
      <c r="D113" s="92">
        <v>99.076779612701344</v>
      </c>
      <c r="E113" s="92"/>
      <c r="F113" s="92">
        <f t="shared" si="4"/>
        <v>0</v>
      </c>
      <c r="G113" s="92">
        <f t="shared" si="5"/>
        <v>0.60255028286617662</v>
      </c>
      <c r="H113" s="92"/>
      <c r="I113" s="92">
        <v>0.30199675175459334</v>
      </c>
      <c r="J113" s="92">
        <v>0.30381643403653719</v>
      </c>
      <c r="K113" s="92">
        <v>0.30381643403653719</v>
      </c>
      <c r="M113" s="92">
        <f t="shared" si="7"/>
        <v>0</v>
      </c>
      <c r="N113" s="92">
        <f t="shared" si="6"/>
        <v>1.8196822819438463E-3</v>
      </c>
    </row>
    <row r="114" spans="1:14" s="103" customFormat="1" ht="15.75" x14ac:dyDescent="0.25">
      <c r="A114" s="146" t="s">
        <v>94</v>
      </c>
      <c r="B114" s="93">
        <v>88.890324521761769</v>
      </c>
      <c r="C114" s="93">
        <v>88.800868000961074</v>
      </c>
      <c r="D114" s="93">
        <v>88.81280723348452</v>
      </c>
      <c r="E114" s="93"/>
      <c r="F114" s="93">
        <f t="shared" si="4"/>
        <v>1.3444950249041909E-2</v>
      </c>
      <c r="G114" s="93">
        <f t="shared" si="5"/>
        <v>-8.7205540866563958E-2</v>
      </c>
      <c r="H114" s="93"/>
      <c r="I114" s="93">
        <v>2.5144383786574975</v>
      </c>
      <c r="J114" s="93">
        <v>2.511907924298908</v>
      </c>
      <c r="K114" s="93">
        <v>2.5122456490696319</v>
      </c>
      <c r="M114" s="93">
        <f t="shared" si="7"/>
        <v>3.3772477072391283E-4</v>
      </c>
      <c r="N114" s="93">
        <f t="shared" si="6"/>
        <v>-2.1927295878656494E-3</v>
      </c>
    </row>
    <row r="115" spans="1:14" ht="15.75" x14ac:dyDescent="0.25">
      <c r="A115" s="147" t="s">
        <v>164</v>
      </c>
      <c r="B115" s="92">
        <v>87.548530175044803</v>
      </c>
      <c r="C115" s="92">
        <v>87.781067473670618</v>
      </c>
      <c r="D115" s="92">
        <v>87.794452431868294</v>
      </c>
      <c r="E115" s="92"/>
      <c r="F115" s="92">
        <f t="shared" si="4"/>
        <v>1.5248115092347803E-2</v>
      </c>
      <c r="G115" s="92">
        <f t="shared" si="5"/>
        <v>0.28089821306169771</v>
      </c>
      <c r="H115" s="92"/>
      <c r="I115" s="92">
        <v>2.2089951155537229</v>
      </c>
      <c r="J115" s="92">
        <v>2.2148624185892092</v>
      </c>
      <c r="K115" s="92">
        <v>2.2152001433599331</v>
      </c>
      <c r="M115" s="92">
        <f t="shared" si="7"/>
        <v>3.3772477072391283E-4</v>
      </c>
      <c r="N115" s="92">
        <f t="shared" si="6"/>
        <v>6.2050278062102393E-3</v>
      </c>
    </row>
    <row r="116" spans="1:14" s="103" customFormat="1" ht="15.75" x14ac:dyDescent="0.25">
      <c r="A116" s="148" t="s">
        <v>224</v>
      </c>
      <c r="B116" s="93">
        <v>73.244734053457492</v>
      </c>
      <c r="C116" s="93">
        <v>75.815800790001944</v>
      </c>
      <c r="D116" s="93">
        <v>75.87181093770387</v>
      </c>
      <c r="E116" s="93"/>
      <c r="F116" s="93">
        <f t="shared" si="4"/>
        <v>7.3876615584489436E-2</v>
      </c>
      <c r="G116" s="93">
        <f t="shared" si="5"/>
        <v>3.5867109331423341</v>
      </c>
      <c r="H116" s="93"/>
      <c r="I116" s="93">
        <v>0.44164427393715894</v>
      </c>
      <c r="J116" s="93">
        <v>0.45714705262533595</v>
      </c>
      <c r="K116" s="93">
        <v>0.45748477739605981</v>
      </c>
      <c r="M116" s="93">
        <f t="shared" si="7"/>
        <v>3.3772477072385731E-4</v>
      </c>
      <c r="N116" s="93">
        <f t="shared" si="6"/>
        <v>1.5840503458900868E-2</v>
      </c>
    </row>
    <row r="117" spans="1:14" ht="15.75" x14ac:dyDescent="0.25">
      <c r="A117" s="149" t="s">
        <v>223</v>
      </c>
      <c r="B117" s="92">
        <v>83.904151564852043</v>
      </c>
      <c r="C117" s="92">
        <v>82.752689697457711</v>
      </c>
      <c r="D117" s="92">
        <v>82.752689697457711</v>
      </c>
      <c r="E117" s="92"/>
      <c r="F117" s="92">
        <f t="shared" si="4"/>
        <v>0</v>
      </c>
      <c r="G117" s="92">
        <f t="shared" si="5"/>
        <v>-1.372353865594278</v>
      </c>
      <c r="H117" s="92"/>
      <c r="I117" s="92">
        <v>0.7155138091704184</v>
      </c>
      <c r="J117" s="92">
        <v>0.70569442775140712</v>
      </c>
      <c r="K117" s="92">
        <v>0.70569442775140712</v>
      </c>
      <c r="M117" s="92">
        <f t="shared" si="7"/>
        <v>0</v>
      </c>
      <c r="N117" s="92">
        <f t="shared" si="6"/>
        <v>-9.819381419011286E-3</v>
      </c>
    </row>
    <row r="118" spans="1:14" s="103" customFormat="1" ht="15.75" x14ac:dyDescent="0.25">
      <c r="A118" s="148" t="s">
        <v>18</v>
      </c>
      <c r="B118" s="93">
        <v>95.71855073780371</v>
      </c>
      <c r="C118" s="93">
        <v>95.718555937086194</v>
      </c>
      <c r="D118" s="93">
        <v>95.718555937086194</v>
      </c>
      <c r="E118" s="93"/>
      <c r="F118" s="93">
        <f t="shared" si="4"/>
        <v>0</v>
      </c>
      <c r="G118" s="93">
        <f t="shared" si="5"/>
        <v>5.431844130043828E-6</v>
      </c>
      <c r="H118" s="93"/>
      <c r="I118" s="93">
        <v>0.26418090343586548</v>
      </c>
      <c r="J118" s="93">
        <v>0.26418091778576025</v>
      </c>
      <c r="K118" s="93">
        <v>0.26418091778576025</v>
      </c>
      <c r="M118" s="93">
        <f t="shared" si="7"/>
        <v>0</v>
      </c>
      <c r="N118" s="93">
        <f t="shared" si="6"/>
        <v>1.4349894772447414E-8</v>
      </c>
    </row>
    <row r="119" spans="1:14" ht="15.75" x14ac:dyDescent="0.25">
      <c r="A119" s="149" t="s">
        <v>95</v>
      </c>
      <c r="B119" s="92">
        <v>92.765449459798376</v>
      </c>
      <c r="C119" s="92">
        <v>92.808748929299</v>
      </c>
      <c r="D119" s="92">
        <v>92.808748929299</v>
      </c>
      <c r="E119" s="92"/>
      <c r="F119" s="92">
        <f t="shared" si="4"/>
        <v>0</v>
      </c>
      <c r="G119" s="92">
        <f t="shared" si="5"/>
        <v>4.6676289235669799E-2</v>
      </c>
      <c r="H119" s="92"/>
      <c r="I119" s="92">
        <v>0.3939717990384542</v>
      </c>
      <c r="J119" s="92">
        <v>0.39415569045488025</v>
      </c>
      <c r="K119" s="92">
        <v>0.39415569045488025</v>
      </c>
      <c r="M119" s="92">
        <f t="shared" si="7"/>
        <v>0</v>
      </c>
      <c r="N119" s="92">
        <f t="shared" si="6"/>
        <v>1.8389141642605189E-4</v>
      </c>
    </row>
    <row r="120" spans="1:14" s="103" customFormat="1" ht="15.75" x14ac:dyDescent="0.25">
      <c r="A120" s="148" t="s">
        <v>96</v>
      </c>
      <c r="B120" s="93">
        <v>107.35101643030168</v>
      </c>
      <c r="C120" s="93">
        <v>107.35101643030168</v>
      </c>
      <c r="D120" s="93">
        <v>107.35101643030168</v>
      </c>
      <c r="E120" s="93"/>
      <c r="F120" s="93">
        <f t="shared" si="4"/>
        <v>0</v>
      </c>
      <c r="G120" s="93">
        <f t="shared" si="5"/>
        <v>0</v>
      </c>
      <c r="H120" s="93"/>
      <c r="I120" s="93">
        <v>0.39368432997182573</v>
      </c>
      <c r="J120" s="93">
        <v>0.39368432997182551</v>
      </c>
      <c r="K120" s="93">
        <v>0.39368432997182556</v>
      </c>
      <c r="M120" s="93">
        <f t="shared" si="7"/>
        <v>0</v>
      </c>
      <c r="N120" s="93">
        <f t="shared" si="6"/>
        <v>0</v>
      </c>
    </row>
    <row r="121" spans="1:14" ht="15.75" x14ac:dyDescent="0.25">
      <c r="A121" s="147" t="s">
        <v>97</v>
      </c>
      <c r="B121" s="92">
        <v>99.971261237222151</v>
      </c>
      <c r="C121" s="92">
        <v>97.222684006482126</v>
      </c>
      <c r="D121" s="92">
        <v>97.222684006482126</v>
      </c>
      <c r="E121" s="92"/>
      <c r="F121" s="92">
        <f t="shared" si="4"/>
        <v>0</v>
      </c>
      <c r="G121" s="92">
        <f t="shared" si="5"/>
        <v>-2.74936736490492</v>
      </c>
      <c r="H121" s="92"/>
      <c r="I121" s="92">
        <v>0.30544326310377506</v>
      </c>
      <c r="J121" s="92">
        <v>0.29704550570969901</v>
      </c>
      <c r="K121" s="92">
        <v>0.29704550570969901</v>
      </c>
      <c r="M121" s="92">
        <f t="shared" si="7"/>
        <v>0</v>
      </c>
      <c r="N121" s="92">
        <f t="shared" si="6"/>
        <v>-8.3977573940760553E-3</v>
      </c>
    </row>
    <row r="122" spans="1:14" s="103" customFormat="1" ht="15.75" x14ac:dyDescent="0.25">
      <c r="A122" s="148" t="s">
        <v>98</v>
      </c>
      <c r="B122" s="93">
        <v>99.971261237222151</v>
      </c>
      <c r="C122" s="93">
        <v>97.222684006482126</v>
      </c>
      <c r="D122" s="93">
        <v>97.222684006482126</v>
      </c>
      <c r="E122" s="93"/>
      <c r="F122" s="93">
        <f t="shared" si="4"/>
        <v>0</v>
      </c>
      <c r="G122" s="93">
        <f t="shared" si="5"/>
        <v>-2.74936736490492</v>
      </c>
      <c r="H122" s="93"/>
      <c r="I122" s="93">
        <v>0.30544326310377506</v>
      </c>
      <c r="J122" s="93">
        <v>0.29704550570969901</v>
      </c>
      <c r="K122" s="93">
        <v>0.29704550570969901</v>
      </c>
      <c r="M122" s="93">
        <f t="shared" si="7"/>
        <v>0</v>
      </c>
      <c r="N122" s="93">
        <f t="shared" si="6"/>
        <v>-8.3977573940760553E-3</v>
      </c>
    </row>
    <row r="123" spans="1:14" ht="15.75" x14ac:dyDescent="0.25">
      <c r="A123" s="152" t="s">
        <v>144</v>
      </c>
      <c r="B123" s="92">
        <v>89.38338972332825</v>
      </c>
      <c r="C123" s="92">
        <v>90.917183609093854</v>
      </c>
      <c r="D123" s="92">
        <v>90.917183609093854</v>
      </c>
      <c r="E123" s="92"/>
      <c r="F123" s="92">
        <f t="shared" si="4"/>
        <v>0</v>
      </c>
      <c r="G123" s="92">
        <f t="shared" si="5"/>
        <v>1.7159719389846506</v>
      </c>
      <c r="H123" s="92"/>
      <c r="I123" s="92">
        <v>0.89100547745972036</v>
      </c>
      <c r="J123" s="92">
        <v>0.90629488142774484</v>
      </c>
      <c r="K123" s="92">
        <v>0.90629488142774484</v>
      </c>
      <c r="M123" s="92">
        <f t="shared" si="7"/>
        <v>0</v>
      </c>
      <c r="N123" s="92">
        <f t="shared" si="6"/>
        <v>1.5289403968024473E-2</v>
      </c>
    </row>
    <row r="124" spans="1:14" s="103" customFormat="1" ht="15.75" x14ac:dyDescent="0.25">
      <c r="A124" s="150" t="s">
        <v>165</v>
      </c>
      <c r="B124" s="93">
        <v>89.38338972332825</v>
      </c>
      <c r="C124" s="93">
        <v>90.917183609093854</v>
      </c>
      <c r="D124" s="93">
        <v>90.917183609093854</v>
      </c>
      <c r="E124" s="93"/>
      <c r="F124" s="93">
        <f t="shared" si="4"/>
        <v>0</v>
      </c>
      <c r="G124" s="93">
        <f t="shared" si="5"/>
        <v>1.7159719389846506</v>
      </c>
      <c r="H124" s="93"/>
      <c r="I124" s="93">
        <v>0.89100547745972036</v>
      </c>
      <c r="J124" s="93">
        <v>0.90629488142774484</v>
      </c>
      <c r="K124" s="93">
        <v>0.90629488142774484</v>
      </c>
      <c r="M124" s="93">
        <f t="shared" si="7"/>
        <v>0</v>
      </c>
      <c r="N124" s="93">
        <f t="shared" si="6"/>
        <v>1.5289403968024473E-2</v>
      </c>
    </row>
    <row r="125" spans="1:14" ht="15.75" x14ac:dyDescent="0.25">
      <c r="A125" s="149" t="s">
        <v>222</v>
      </c>
      <c r="B125" s="92">
        <v>89.38338972332825</v>
      </c>
      <c r="C125" s="92">
        <v>90.917183609093854</v>
      </c>
      <c r="D125" s="92">
        <v>90.917183609093854</v>
      </c>
      <c r="E125" s="92"/>
      <c r="F125" s="92">
        <f t="shared" si="4"/>
        <v>0</v>
      </c>
      <c r="G125" s="92">
        <f t="shared" si="5"/>
        <v>1.7159719389846506</v>
      </c>
      <c r="H125" s="92"/>
      <c r="I125" s="92">
        <v>0.89100547745972036</v>
      </c>
      <c r="J125" s="92">
        <v>0.90629488142774484</v>
      </c>
      <c r="K125" s="92">
        <v>0.90629488142774484</v>
      </c>
      <c r="M125" s="92">
        <f t="shared" si="7"/>
        <v>0</v>
      </c>
      <c r="N125" s="92">
        <f t="shared" si="6"/>
        <v>1.5289403968024473E-2</v>
      </c>
    </row>
    <row r="126" spans="1:14" s="103" customFormat="1" ht="15.75" x14ac:dyDescent="0.25">
      <c r="A126" s="146" t="s">
        <v>143</v>
      </c>
      <c r="B126" s="93">
        <v>96.059449855218062</v>
      </c>
      <c r="C126" s="93">
        <v>92.815631237281949</v>
      </c>
      <c r="D126" s="93">
        <v>92.815631237281949</v>
      </c>
      <c r="E126" s="93"/>
      <c r="F126" s="93">
        <f t="shared" si="4"/>
        <v>0</v>
      </c>
      <c r="G126" s="93">
        <f t="shared" si="5"/>
        <v>-3.376886524777345</v>
      </c>
      <c r="H126" s="93"/>
      <c r="I126" s="93">
        <v>0.75830155490589657</v>
      </c>
      <c r="J126" s="93">
        <v>0.73269457188110187</v>
      </c>
      <c r="K126" s="93">
        <v>0.73269457188110187</v>
      </c>
      <c r="M126" s="93">
        <f t="shared" si="7"/>
        <v>0</v>
      </c>
      <c r="N126" s="93">
        <f t="shared" si="6"/>
        <v>-2.5606983024794694E-2</v>
      </c>
    </row>
    <row r="127" spans="1:14" ht="15.75" x14ac:dyDescent="0.25">
      <c r="A127" s="147" t="s">
        <v>166</v>
      </c>
      <c r="B127" s="92">
        <v>96.059449855218062</v>
      </c>
      <c r="C127" s="92">
        <v>92.815631237281949</v>
      </c>
      <c r="D127" s="92">
        <v>92.815631237281949</v>
      </c>
      <c r="E127" s="92"/>
      <c r="F127" s="92">
        <f t="shared" si="4"/>
        <v>0</v>
      </c>
      <c r="G127" s="92">
        <f t="shared" si="5"/>
        <v>-3.376886524777345</v>
      </c>
      <c r="H127" s="92"/>
      <c r="I127" s="92">
        <v>0.75830155490589657</v>
      </c>
      <c r="J127" s="92">
        <v>0.73269457188110187</v>
      </c>
      <c r="K127" s="92">
        <v>0.73269457188110187</v>
      </c>
      <c r="M127" s="92">
        <f t="shared" si="7"/>
        <v>0</v>
      </c>
      <c r="N127" s="92">
        <f t="shared" si="6"/>
        <v>-2.5606983024794694E-2</v>
      </c>
    </row>
    <row r="128" spans="1:14" s="103" customFormat="1" ht="15.75" x14ac:dyDescent="0.25">
      <c r="A128" s="148" t="s">
        <v>221</v>
      </c>
      <c r="B128" s="93">
        <v>96.059449855218062</v>
      </c>
      <c r="C128" s="93">
        <v>92.815631237281949</v>
      </c>
      <c r="D128" s="93">
        <v>92.815631237281949</v>
      </c>
      <c r="E128" s="93"/>
      <c r="F128" s="93">
        <f t="shared" si="4"/>
        <v>0</v>
      </c>
      <c r="G128" s="93">
        <f t="shared" si="5"/>
        <v>-3.376886524777345</v>
      </c>
      <c r="H128" s="93"/>
      <c r="I128" s="93">
        <v>0.75830155490589657</v>
      </c>
      <c r="J128" s="93">
        <v>0.73269457188110187</v>
      </c>
      <c r="K128" s="93">
        <v>0.73269457188110187</v>
      </c>
      <c r="M128" s="93">
        <f t="shared" si="7"/>
        <v>0</v>
      </c>
      <c r="N128" s="93">
        <f t="shared" si="6"/>
        <v>-2.5606983024794694E-2</v>
      </c>
    </row>
    <row r="129" spans="1:14" ht="15.75" x14ac:dyDescent="0.25">
      <c r="A129" s="152" t="s">
        <v>142</v>
      </c>
      <c r="B129" s="92">
        <v>108.74685752858294</v>
      </c>
      <c r="C129" s="92">
        <v>108.2508835077944</v>
      </c>
      <c r="D129" s="92">
        <v>108.02704893021237</v>
      </c>
      <c r="E129" s="92"/>
      <c r="F129" s="92">
        <f t="shared" si="4"/>
        <v>-0.20677390366602433</v>
      </c>
      <c r="G129" s="92">
        <f t="shared" si="5"/>
        <v>-0.66191209082190339</v>
      </c>
      <c r="H129" s="92"/>
      <c r="I129" s="92">
        <v>3.2257302800152829</v>
      </c>
      <c r="J129" s="92">
        <v>3.2110183292213184</v>
      </c>
      <c r="K129" s="92">
        <v>3.2043787812745554</v>
      </c>
      <c r="M129" s="92">
        <f t="shared" si="7"/>
        <v>-6.6395479467629137E-3</v>
      </c>
      <c r="N129" s="92">
        <f t="shared" si="6"/>
        <v>-2.1351498740727504E-2</v>
      </c>
    </row>
    <row r="130" spans="1:14" s="103" customFormat="1" ht="15.75" x14ac:dyDescent="0.25">
      <c r="A130" s="150" t="s">
        <v>99</v>
      </c>
      <c r="B130" s="93">
        <v>99.029029709240589</v>
      </c>
      <c r="C130" s="93">
        <v>98.388662074786225</v>
      </c>
      <c r="D130" s="93">
        <v>98.099662222077455</v>
      </c>
      <c r="E130" s="93"/>
      <c r="F130" s="93">
        <f t="shared" si="4"/>
        <v>-0.29373288203583536</v>
      </c>
      <c r="G130" s="93">
        <f t="shared" si="5"/>
        <v>-0.93847984766876058</v>
      </c>
      <c r="H130" s="93"/>
      <c r="I130" s="93">
        <v>2.2751153148109382</v>
      </c>
      <c r="J130" s="93">
        <v>2.2604033640169732</v>
      </c>
      <c r="K130" s="93">
        <v>2.2537638160702116</v>
      </c>
      <c r="M130" s="93">
        <f t="shared" si="7"/>
        <v>-6.6395479467615814E-3</v>
      </c>
      <c r="N130" s="93">
        <f t="shared" si="6"/>
        <v>-2.1351498740726615E-2</v>
      </c>
    </row>
    <row r="131" spans="1:14" ht="15.75" x14ac:dyDescent="0.25">
      <c r="A131" s="149" t="s">
        <v>220</v>
      </c>
      <c r="B131" s="92">
        <v>95.486372728499973</v>
      </c>
      <c r="C131" s="92">
        <v>95.27194591190613</v>
      </c>
      <c r="D131" s="92">
        <v>94.849288716484395</v>
      </c>
      <c r="E131" s="92"/>
      <c r="F131" s="92">
        <f t="shared" si="4"/>
        <v>-0.44363237401757738</v>
      </c>
      <c r="G131" s="92">
        <f t="shared" si="5"/>
        <v>-0.66719888274217043</v>
      </c>
      <c r="H131" s="92"/>
      <c r="I131" s="92">
        <v>1.5000013175232949</v>
      </c>
      <c r="J131" s="92">
        <v>1.4966328734384233</v>
      </c>
      <c r="K131" s="92">
        <v>1.4899933254916611</v>
      </c>
      <c r="M131" s="92">
        <f t="shared" si="7"/>
        <v>-6.6395479467622476E-3</v>
      </c>
      <c r="N131" s="92">
        <f t="shared" si="6"/>
        <v>-1.0007992031633828E-2</v>
      </c>
    </row>
    <row r="132" spans="1:14" s="103" customFormat="1" ht="15.75" x14ac:dyDescent="0.25">
      <c r="A132" s="148" t="s">
        <v>100</v>
      </c>
      <c r="B132" s="93">
        <v>106.68912024261742</v>
      </c>
      <c r="C132" s="93">
        <v>105.1277644220617</v>
      </c>
      <c r="D132" s="93">
        <v>105.1277644220617</v>
      </c>
      <c r="E132" s="93"/>
      <c r="F132" s="93">
        <f t="shared" si="4"/>
        <v>0</v>
      </c>
      <c r="G132" s="93">
        <f t="shared" si="5"/>
        <v>-1.4634630194766851</v>
      </c>
      <c r="H132" s="93"/>
      <c r="I132" s="93">
        <v>0.77511399728764308</v>
      </c>
      <c r="J132" s="93">
        <v>0.76377049057855051</v>
      </c>
      <c r="K132" s="93">
        <v>0.76377049057855051</v>
      </c>
      <c r="M132" s="93">
        <f t="shared" si="7"/>
        <v>0</v>
      </c>
      <c r="N132" s="93">
        <f t="shared" si="6"/>
        <v>-1.1343506709092566E-2</v>
      </c>
    </row>
    <row r="133" spans="1:14" ht="15.75" x14ac:dyDescent="0.25">
      <c r="A133" s="147" t="s">
        <v>167</v>
      </c>
      <c r="B133" s="92">
        <v>142.12638183391462</v>
      </c>
      <c r="C133" s="92">
        <v>142.12638183391462</v>
      </c>
      <c r="D133" s="92">
        <v>142.12638183391462</v>
      </c>
      <c r="E133" s="92"/>
      <c r="F133" s="92">
        <f t="shared" si="4"/>
        <v>0</v>
      </c>
      <c r="G133" s="92">
        <f t="shared" si="5"/>
        <v>0</v>
      </c>
      <c r="H133" s="92"/>
      <c r="I133" s="92">
        <v>0.95061496520434463</v>
      </c>
      <c r="J133" s="92">
        <v>0.95061496520434419</v>
      </c>
      <c r="K133" s="92">
        <v>0.9506149652043443</v>
      </c>
      <c r="M133" s="92">
        <f t="shared" si="7"/>
        <v>0</v>
      </c>
      <c r="N133" s="92">
        <f t="shared" si="6"/>
        <v>0</v>
      </c>
    </row>
    <row r="134" spans="1:14" s="103" customFormat="1" ht="15.75" x14ac:dyDescent="0.25">
      <c r="A134" s="148" t="s">
        <v>101</v>
      </c>
      <c r="B134" s="93">
        <v>142.12638183391462</v>
      </c>
      <c r="C134" s="93">
        <v>142.12638183391462</v>
      </c>
      <c r="D134" s="93">
        <v>142.12638183391462</v>
      </c>
      <c r="E134" s="93"/>
      <c r="F134" s="93">
        <f t="shared" si="4"/>
        <v>0</v>
      </c>
      <c r="G134" s="93">
        <f t="shared" si="5"/>
        <v>0</v>
      </c>
      <c r="H134" s="93"/>
      <c r="I134" s="93">
        <v>0.95061496520434463</v>
      </c>
      <c r="J134" s="93">
        <v>0.95061496520434419</v>
      </c>
      <c r="K134" s="93">
        <v>0.9506149652043443</v>
      </c>
      <c r="M134" s="93">
        <f t="shared" si="7"/>
        <v>0</v>
      </c>
      <c r="N134" s="93">
        <f t="shared" si="6"/>
        <v>0</v>
      </c>
    </row>
    <row r="135" spans="1:14" s="153" customFormat="1" ht="15.75" x14ac:dyDescent="0.25">
      <c r="A135" s="145" t="s">
        <v>2</v>
      </c>
      <c r="B135" s="95">
        <v>124.40554395322084</v>
      </c>
      <c r="C135" s="95">
        <v>124.53581675857299</v>
      </c>
      <c r="D135" s="95">
        <v>124.50891935856451</v>
      </c>
      <c r="E135" s="95"/>
      <c r="F135" s="95">
        <f t="shared" ref="F135:F198" si="8">((D135/C135-1)*100)</f>
        <v>-2.1598123904087441E-2</v>
      </c>
      <c r="G135" s="95">
        <f t="shared" ref="G135:G198" si="9">((D135/B135-1)*100)</f>
        <v>8.3095497241303384E-2</v>
      </c>
      <c r="H135" s="95"/>
      <c r="I135" s="95">
        <v>8.9507623892634101</v>
      </c>
      <c r="J135" s="95">
        <v>8.9601352908997551</v>
      </c>
      <c r="K135" s="95">
        <v>8.9582000697776518</v>
      </c>
      <c r="M135" s="95">
        <f t="shared" si="7"/>
        <v>-1.9352211221033144E-3</v>
      </c>
      <c r="N135" s="95">
        <f t="shared" ref="N135:N198" si="10">K135-I135</f>
        <v>7.4376805142417624E-3</v>
      </c>
    </row>
    <row r="136" spans="1:14" s="103" customFormat="1" ht="15.75" x14ac:dyDescent="0.25">
      <c r="A136" s="146" t="s">
        <v>141</v>
      </c>
      <c r="B136" s="93">
        <v>104.21167421461772</v>
      </c>
      <c r="C136" s="93">
        <v>104.55368241029745</v>
      </c>
      <c r="D136" s="93">
        <v>104.50885049479587</v>
      </c>
      <c r="E136" s="93"/>
      <c r="F136" s="93">
        <f t="shared" si="8"/>
        <v>-4.2879327124656363E-2</v>
      </c>
      <c r="G136" s="93">
        <f t="shared" si="9"/>
        <v>0.28516601658863383</v>
      </c>
      <c r="H136" s="93"/>
      <c r="I136" s="93">
        <v>4.4984166046297513</v>
      </c>
      <c r="J136" s="93">
        <v>4.5131797811928358</v>
      </c>
      <c r="K136" s="93">
        <v>4.5112445600707343</v>
      </c>
      <c r="M136" s="93">
        <f t="shared" ref="M136:M199" si="11">K136-J136</f>
        <v>-1.9352211221015381E-3</v>
      </c>
      <c r="N136" s="93">
        <f t="shared" si="10"/>
        <v>1.2827955440982919E-2</v>
      </c>
    </row>
    <row r="137" spans="1:14" ht="15.75" x14ac:dyDescent="0.25">
      <c r="A137" s="147" t="s">
        <v>102</v>
      </c>
      <c r="B137" s="92">
        <v>106.75599167022614</v>
      </c>
      <c r="C137" s="92">
        <v>107.18439910002792</v>
      </c>
      <c r="D137" s="92">
        <v>107.12824159872901</v>
      </c>
      <c r="E137" s="92"/>
      <c r="F137" s="92">
        <f t="shared" si="8"/>
        <v>-5.2393353669411002E-2</v>
      </c>
      <c r="G137" s="92">
        <f t="shared" si="9"/>
        <v>0.3486923053956259</v>
      </c>
      <c r="H137" s="92"/>
      <c r="I137" s="92">
        <v>3.6788753988797169</v>
      </c>
      <c r="J137" s="92">
        <v>3.6936385754428018</v>
      </c>
      <c r="K137" s="92">
        <v>3.6917033543207007</v>
      </c>
      <c r="M137" s="92">
        <f t="shared" si="11"/>
        <v>-1.935221122101094E-3</v>
      </c>
      <c r="N137" s="92">
        <f t="shared" si="10"/>
        <v>1.2827955440983807E-2</v>
      </c>
    </row>
    <row r="138" spans="1:14" s="103" customFormat="1" ht="15.75" x14ac:dyDescent="0.25">
      <c r="A138" s="148" t="s">
        <v>103</v>
      </c>
      <c r="B138" s="93">
        <v>106.75599167022614</v>
      </c>
      <c r="C138" s="93">
        <v>107.18439910002792</v>
      </c>
      <c r="D138" s="93">
        <v>107.12824159872901</v>
      </c>
      <c r="E138" s="93"/>
      <c r="F138" s="93">
        <f t="shared" si="8"/>
        <v>-5.2393353669411002E-2</v>
      </c>
      <c r="G138" s="93">
        <f t="shared" si="9"/>
        <v>0.3486923053956259</v>
      </c>
      <c r="H138" s="93"/>
      <c r="I138" s="93">
        <v>3.6788753988797169</v>
      </c>
      <c r="J138" s="93">
        <v>3.6936385754428018</v>
      </c>
      <c r="K138" s="93">
        <v>3.6917033543207007</v>
      </c>
      <c r="M138" s="93">
        <f t="shared" si="11"/>
        <v>-1.935221122101094E-3</v>
      </c>
      <c r="N138" s="93">
        <f t="shared" si="10"/>
        <v>1.2827955440983807E-2</v>
      </c>
    </row>
    <row r="139" spans="1:14" ht="15.75" x14ac:dyDescent="0.25">
      <c r="A139" s="147" t="s">
        <v>168</v>
      </c>
      <c r="B139" s="92">
        <v>94.140086994291096</v>
      </c>
      <c r="C139" s="92">
        <v>94.140086994291096</v>
      </c>
      <c r="D139" s="92">
        <v>94.140086994291096</v>
      </c>
      <c r="E139" s="92"/>
      <c r="F139" s="92">
        <f t="shared" si="8"/>
        <v>0</v>
      </c>
      <c r="G139" s="92">
        <f t="shared" si="9"/>
        <v>0</v>
      </c>
      <c r="H139" s="92"/>
      <c r="I139" s="92">
        <v>0.81954120575003409</v>
      </c>
      <c r="J139" s="92">
        <v>0.81954120575003375</v>
      </c>
      <c r="K139" s="92">
        <v>0.81954120575003364</v>
      </c>
      <c r="M139" s="92">
        <f t="shared" si="11"/>
        <v>0</v>
      </c>
      <c r="N139" s="92">
        <f t="shared" si="10"/>
        <v>0</v>
      </c>
    </row>
    <row r="140" spans="1:14" s="103" customFormat="1" ht="15.75" x14ac:dyDescent="0.25">
      <c r="A140" s="148" t="s">
        <v>219</v>
      </c>
      <c r="B140" s="93">
        <v>94.140086994291096</v>
      </c>
      <c r="C140" s="93">
        <v>94.140086994291096</v>
      </c>
      <c r="D140" s="93">
        <v>94.140086994291096</v>
      </c>
      <c r="E140" s="93"/>
      <c r="F140" s="93">
        <f t="shared" si="8"/>
        <v>0</v>
      </c>
      <c r="G140" s="93">
        <f t="shared" si="9"/>
        <v>0</v>
      </c>
      <c r="H140" s="93"/>
      <c r="I140" s="93">
        <v>0.81954120575003409</v>
      </c>
      <c r="J140" s="93">
        <v>0.81954120575003375</v>
      </c>
      <c r="K140" s="93">
        <v>0.81954120575003364</v>
      </c>
      <c r="M140" s="93">
        <f t="shared" si="11"/>
        <v>0</v>
      </c>
      <c r="N140" s="93">
        <f t="shared" si="10"/>
        <v>0</v>
      </c>
    </row>
    <row r="141" spans="1:14" ht="15.75" x14ac:dyDescent="0.25">
      <c r="A141" s="152" t="s">
        <v>104</v>
      </c>
      <c r="B141" s="92">
        <v>154.69142439904226</v>
      </c>
      <c r="C141" s="92">
        <v>154.50414574939256</v>
      </c>
      <c r="D141" s="92">
        <v>154.50414574939256</v>
      </c>
      <c r="E141" s="92"/>
      <c r="F141" s="92">
        <f t="shared" si="8"/>
        <v>0</v>
      </c>
      <c r="G141" s="92">
        <f t="shared" si="9"/>
        <v>-0.12106595461076619</v>
      </c>
      <c r="H141" s="92"/>
      <c r="I141" s="92">
        <v>4.4523457846336596</v>
      </c>
      <c r="J141" s="92">
        <v>4.4469555097069184</v>
      </c>
      <c r="K141" s="92">
        <v>4.4469555097069184</v>
      </c>
      <c r="M141" s="92">
        <f t="shared" si="11"/>
        <v>0</v>
      </c>
      <c r="N141" s="92">
        <f t="shared" si="10"/>
        <v>-5.3902749267411565E-3</v>
      </c>
    </row>
    <row r="142" spans="1:14" s="103" customFormat="1" ht="15.75" x14ac:dyDescent="0.25">
      <c r="A142" s="150" t="s">
        <v>19</v>
      </c>
      <c r="B142" s="93">
        <v>160.90089003441557</v>
      </c>
      <c r="C142" s="93">
        <v>160.90089003441557</v>
      </c>
      <c r="D142" s="93">
        <v>160.90089003441557</v>
      </c>
      <c r="E142" s="93"/>
      <c r="F142" s="93">
        <f t="shared" si="8"/>
        <v>0</v>
      </c>
      <c r="G142" s="93">
        <f t="shared" si="9"/>
        <v>0</v>
      </c>
      <c r="H142" s="93"/>
      <c r="I142" s="93">
        <v>3.5920135893946705</v>
      </c>
      <c r="J142" s="93">
        <v>3.5920135893946687</v>
      </c>
      <c r="K142" s="93">
        <v>3.5920135893946687</v>
      </c>
      <c r="M142" s="93">
        <f t="shared" si="11"/>
        <v>0</v>
      </c>
      <c r="N142" s="93">
        <f t="shared" si="10"/>
        <v>0</v>
      </c>
    </row>
    <row r="143" spans="1:14" ht="15.75" x14ac:dyDescent="0.25">
      <c r="A143" s="149" t="s">
        <v>105</v>
      </c>
      <c r="B143" s="92">
        <v>160.90089003441557</v>
      </c>
      <c r="C143" s="92">
        <v>160.90089003441557</v>
      </c>
      <c r="D143" s="92">
        <v>160.90089003441557</v>
      </c>
      <c r="E143" s="92"/>
      <c r="F143" s="92">
        <f t="shared" si="8"/>
        <v>0</v>
      </c>
      <c r="G143" s="92">
        <f t="shared" si="9"/>
        <v>0</v>
      </c>
      <c r="H143" s="92"/>
      <c r="I143" s="92">
        <v>3.5920135893946705</v>
      </c>
      <c r="J143" s="92">
        <v>3.5920135893946687</v>
      </c>
      <c r="K143" s="92">
        <v>3.5920135893946687</v>
      </c>
      <c r="M143" s="92">
        <f t="shared" si="11"/>
        <v>0</v>
      </c>
      <c r="N143" s="92">
        <f t="shared" si="10"/>
        <v>0</v>
      </c>
    </row>
    <row r="144" spans="1:14" s="103" customFormat="1" ht="15.75" x14ac:dyDescent="0.25">
      <c r="A144" s="150" t="s">
        <v>106</v>
      </c>
      <c r="B144" s="93">
        <v>146.66666666666669</v>
      </c>
      <c r="C144" s="93">
        <v>160.47058823529414</v>
      </c>
      <c r="D144" s="93">
        <v>160.47058823529414</v>
      </c>
      <c r="E144" s="93"/>
      <c r="F144" s="93">
        <f t="shared" si="8"/>
        <v>0</v>
      </c>
      <c r="G144" s="93">
        <f t="shared" si="9"/>
        <v>9.4117647058823639</v>
      </c>
      <c r="H144" s="93"/>
      <c r="I144" s="93">
        <v>7.3648347879621129E-2</v>
      </c>
      <c r="J144" s="93">
        <v>8.0579957091820753E-2</v>
      </c>
      <c r="K144" s="93">
        <v>8.0579957091820753E-2</v>
      </c>
      <c r="M144" s="93">
        <f t="shared" si="11"/>
        <v>0</v>
      </c>
      <c r="N144" s="93">
        <f t="shared" si="10"/>
        <v>6.9316092121996242E-3</v>
      </c>
    </row>
    <row r="145" spans="1:14" ht="15.75" x14ac:dyDescent="0.25">
      <c r="A145" s="149" t="s">
        <v>107</v>
      </c>
      <c r="B145" s="92">
        <v>146.66666666666669</v>
      </c>
      <c r="C145" s="92">
        <v>160.47058823529414</v>
      </c>
      <c r="D145" s="92">
        <v>160.47058823529414</v>
      </c>
      <c r="E145" s="92"/>
      <c r="F145" s="92">
        <f t="shared" si="8"/>
        <v>0</v>
      </c>
      <c r="G145" s="92">
        <f t="shared" si="9"/>
        <v>9.4117647058823639</v>
      </c>
      <c r="H145" s="92"/>
      <c r="I145" s="92">
        <v>7.3648347879621129E-2</v>
      </c>
      <c r="J145" s="92">
        <v>8.0579957091820753E-2</v>
      </c>
      <c r="K145" s="92">
        <v>8.0579957091820753E-2</v>
      </c>
      <c r="M145" s="92">
        <f t="shared" si="11"/>
        <v>0</v>
      </c>
      <c r="N145" s="92">
        <f t="shared" si="10"/>
        <v>6.9316092121996242E-3</v>
      </c>
    </row>
    <row r="146" spans="1:14" s="103" customFormat="1" ht="15.75" x14ac:dyDescent="0.25">
      <c r="A146" s="150" t="s">
        <v>108</v>
      </c>
      <c r="B146" s="93">
        <v>132.09195402298857</v>
      </c>
      <c r="C146" s="93">
        <v>130.02298850574718</v>
      </c>
      <c r="D146" s="93">
        <v>130.02298850574718</v>
      </c>
      <c r="E146" s="93"/>
      <c r="F146" s="93">
        <f t="shared" si="8"/>
        <v>0</v>
      </c>
      <c r="G146" s="93">
        <f t="shared" si="9"/>
        <v>-1.5663069961712628</v>
      </c>
      <c r="H146" s="93"/>
      <c r="I146" s="93">
        <v>0.7866838473593678</v>
      </c>
      <c r="J146" s="93">
        <v>0.77436196322042861</v>
      </c>
      <c r="K146" s="93">
        <v>0.7743619632204285</v>
      </c>
      <c r="M146" s="93">
        <f t="shared" si="11"/>
        <v>0</v>
      </c>
      <c r="N146" s="93">
        <f t="shared" si="10"/>
        <v>-1.232188413893931E-2</v>
      </c>
    </row>
    <row r="147" spans="1:14" ht="15.75" x14ac:dyDescent="0.25">
      <c r="A147" s="149" t="s">
        <v>218</v>
      </c>
      <c r="B147" s="92">
        <v>132.09195402298857</v>
      </c>
      <c r="C147" s="92">
        <v>130.02298850574718</v>
      </c>
      <c r="D147" s="92">
        <v>130.02298850574718</v>
      </c>
      <c r="E147" s="92"/>
      <c r="F147" s="92">
        <f t="shared" si="8"/>
        <v>0</v>
      </c>
      <c r="G147" s="92">
        <f t="shared" si="9"/>
        <v>-1.5663069961712628</v>
      </c>
      <c r="H147" s="92"/>
      <c r="I147" s="92">
        <v>0.7866838473593678</v>
      </c>
      <c r="J147" s="92">
        <v>0.77436196322042861</v>
      </c>
      <c r="K147" s="92">
        <v>0.7743619632204285</v>
      </c>
      <c r="M147" s="92">
        <f t="shared" si="11"/>
        <v>0</v>
      </c>
      <c r="N147" s="92">
        <f t="shared" si="10"/>
        <v>-1.232188413893931E-2</v>
      </c>
    </row>
    <row r="148" spans="1:14" s="103" customFormat="1" ht="15.75" x14ac:dyDescent="0.25">
      <c r="A148" s="151" t="s">
        <v>3</v>
      </c>
      <c r="B148" s="94">
        <v>99.249842263869184</v>
      </c>
      <c r="C148" s="94">
        <v>101.25771998702918</v>
      </c>
      <c r="D148" s="94">
        <v>102.05774824869704</v>
      </c>
      <c r="E148" s="94"/>
      <c r="F148" s="94">
        <f t="shared" si="8"/>
        <v>0.7900911276397915</v>
      </c>
      <c r="G148" s="94">
        <f t="shared" si="9"/>
        <v>2.8291289142431619</v>
      </c>
      <c r="H148" s="94"/>
      <c r="I148" s="94">
        <v>5.7477776780390437</v>
      </c>
      <c r="J148" s="94">
        <v>5.8640583137979165</v>
      </c>
      <c r="K148" s="94">
        <v>5.9103897182548577</v>
      </c>
      <c r="M148" s="94">
        <f t="shared" si="11"/>
        <v>4.6331404456941172E-2</v>
      </c>
      <c r="N148" s="94">
        <f t="shared" si="10"/>
        <v>0.16261204021581399</v>
      </c>
    </row>
    <row r="149" spans="1:14" ht="15.75" x14ac:dyDescent="0.25">
      <c r="A149" s="152" t="s">
        <v>150</v>
      </c>
      <c r="B149" s="92">
        <v>86.584871234091878</v>
      </c>
      <c r="C149" s="92">
        <v>88.232010530443731</v>
      </c>
      <c r="D149" s="92">
        <v>89.164622729235845</v>
      </c>
      <c r="E149" s="92"/>
      <c r="F149" s="92">
        <f t="shared" si="8"/>
        <v>1.056999827143601</v>
      </c>
      <c r="G149" s="92">
        <f t="shared" si="9"/>
        <v>2.9794483243721803</v>
      </c>
      <c r="H149" s="92"/>
      <c r="I149" s="92">
        <v>2.0221069234555</v>
      </c>
      <c r="J149" s="92">
        <v>2.0605742876448372</v>
      </c>
      <c r="K149" s="92">
        <v>2.0823545543034085</v>
      </c>
      <c r="M149" s="92">
        <f t="shared" si="11"/>
        <v>2.1780266658571357E-2</v>
      </c>
      <c r="N149" s="92">
        <f t="shared" si="10"/>
        <v>6.0247630847908518E-2</v>
      </c>
    </row>
    <row r="150" spans="1:14" s="103" customFormat="1" ht="15.75" x14ac:dyDescent="0.25">
      <c r="A150" s="150" t="s">
        <v>109</v>
      </c>
      <c r="B150" s="93">
        <v>99.431751480577418</v>
      </c>
      <c r="C150" s="93">
        <v>98.028224885702585</v>
      </c>
      <c r="D150" s="93">
        <v>97.541271310936054</v>
      </c>
      <c r="E150" s="93"/>
      <c r="F150" s="93">
        <f t="shared" si="8"/>
        <v>-0.49674833481305747</v>
      </c>
      <c r="G150" s="93">
        <f t="shared" si="9"/>
        <v>-1.9012841888947696</v>
      </c>
      <c r="H150" s="93"/>
      <c r="I150" s="93">
        <v>1.2567679792789954</v>
      </c>
      <c r="J150" s="93">
        <v>1.2390280998517504</v>
      </c>
      <c r="K150" s="93">
        <v>1.2328732483978708</v>
      </c>
      <c r="M150" s="93">
        <f t="shared" si="11"/>
        <v>-6.1548514538796173E-3</v>
      </c>
      <c r="N150" s="93">
        <f t="shared" si="10"/>
        <v>-2.3894730881124593E-2</v>
      </c>
    </row>
    <row r="151" spans="1:14" ht="15.75" x14ac:dyDescent="0.25">
      <c r="A151" s="149" t="s">
        <v>110</v>
      </c>
      <c r="B151" s="92">
        <v>99.431751480577418</v>
      </c>
      <c r="C151" s="92">
        <v>98.028224885702585</v>
      </c>
      <c r="D151" s="92">
        <v>97.541271310936054</v>
      </c>
      <c r="E151" s="92"/>
      <c r="F151" s="92">
        <f t="shared" si="8"/>
        <v>-0.49674833481305747</v>
      </c>
      <c r="G151" s="92">
        <f t="shared" si="9"/>
        <v>-1.9012841888947696</v>
      </c>
      <c r="H151" s="92"/>
      <c r="I151" s="92">
        <v>1.2567679792789954</v>
      </c>
      <c r="J151" s="92">
        <v>1.2390280998517504</v>
      </c>
      <c r="K151" s="92">
        <v>1.2328732483978708</v>
      </c>
      <c r="M151" s="92">
        <f t="shared" si="11"/>
        <v>-6.1548514538796173E-3</v>
      </c>
      <c r="N151" s="92">
        <f t="shared" si="10"/>
        <v>-2.3894730881124593E-2</v>
      </c>
    </row>
    <row r="152" spans="1:14" s="103" customFormat="1" ht="15.75" x14ac:dyDescent="0.25">
      <c r="A152" s="150" t="s">
        <v>169</v>
      </c>
      <c r="B152" s="93">
        <v>64.925766432073246</v>
      </c>
      <c r="C152" s="93">
        <v>68.630059251177897</v>
      </c>
      <c r="D152" s="93">
        <v>71.723915541487415</v>
      </c>
      <c r="E152" s="93"/>
      <c r="F152" s="93">
        <f t="shared" si="8"/>
        <v>4.5080192616275827</v>
      </c>
      <c r="G152" s="93">
        <f t="shared" si="9"/>
        <v>10.470648993457065</v>
      </c>
      <c r="H152" s="93"/>
      <c r="I152" s="93">
        <v>0.58622921804811268</v>
      </c>
      <c r="J152" s="93">
        <v>0.61967610365456749</v>
      </c>
      <c r="K152" s="93">
        <v>0.6476112217670188</v>
      </c>
      <c r="M152" s="93">
        <f t="shared" si="11"/>
        <v>2.7935118112451307E-2</v>
      </c>
      <c r="N152" s="93">
        <f t="shared" si="10"/>
        <v>6.138200371890612E-2</v>
      </c>
    </row>
    <row r="153" spans="1:14" ht="15.75" x14ac:dyDescent="0.25">
      <c r="A153" s="149" t="s">
        <v>217</v>
      </c>
      <c r="B153" s="92">
        <v>64.925766432073246</v>
      </c>
      <c r="C153" s="92">
        <v>68.630059251177897</v>
      </c>
      <c r="D153" s="92">
        <v>71.723915541487415</v>
      </c>
      <c r="E153" s="92"/>
      <c r="F153" s="92">
        <f t="shared" si="8"/>
        <v>4.5080192616275827</v>
      </c>
      <c r="G153" s="92">
        <f t="shared" si="9"/>
        <v>10.470648993457065</v>
      </c>
      <c r="H153" s="92"/>
      <c r="I153" s="92">
        <v>0.58622921804811268</v>
      </c>
      <c r="J153" s="92">
        <v>0.61967610365456749</v>
      </c>
      <c r="K153" s="92">
        <v>0.6476112217670188</v>
      </c>
      <c r="M153" s="92">
        <f t="shared" si="11"/>
        <v>2.7935118112451307E-2</v>
      </c>
      <c r="N153" s="92">
        <f t="shared" si="10"/>
        <v>6.138200371890612E-2</v>
      </c>
    </row>
    <row r="154" spans="1:14" s="103" customFormat="1" ht="15.75" x14ac:dyDescent="0.25">
      <c r="A154" s="150" t="s">
        <v>170</v>
      </c>
      <c r="B154" s="93">
        <v>106.27652543887797</v>
      </c>
      <c r="C154" s="93">
        <v>119.78160871574715</v>
      </c>
      <c r="D154" s="93">
        <v>119.78160871574715</v>
      </c>
      <c r="E154" s="93"/>
      <c r="F154" s="93">
        <f t="shared" si="8"/>
        <v>0</v>
      </c>
      <c r="G154" s="93">
        <f t="shared" si="9"/>
        <v>12.707494172488975</v>
      </c>
      <c r="H154" s="93"/>
      <c r="I154" s="93">
        <v>0.1791097261283926</v>
      </c>
      <c r="J154" s="93">
        <v>0.20187008413851895</v>
      </c>
      <c r="K154" s="93">
        <v>0.20187008413851895</v>
      </c>
      <c r="M154" s="93">
        <f t="shared" si="11"/>
        <v>0</v>
      </c>
      <c r="N154" s="93">
        <f t="shared" si="10"/>
        <v>2.2760358010126353E-2</v>
      </c>
    </row>
    <row r="155" spans="1:14" ht="15.75" x14ac:dyDescent="0.25">
      <c r="A155" s="149" t="s">
        <v>216</v>
      </c>
      <c r="B155" s="92">
        <v>106.27652543887797</v>
      </c>
      <c r="C155" s="92">
        <v>119.78160871574715</v>
      </c>
      <c r="D155" s="92">
        <v>119.78160871574715</v>
      </c>
      <c r="E155" s="92"/>
      <c r="F155" s="92">
        <f t="shared" si="8"/>
        <v>0</v>
      </c>
      <c r="G155" s="92">
        <f t="shared" si="9"/>
        <v>12.707494172488975</v>
      </c>
      <c r="H155" s="92"/>
      <c r="I155" s="92">
        <v>0.1791097261283926</v>
      </c>
      <c r="J155" s="92">
        <v>0.20187008413851895</v>
      </c>
      <c r="K155" s="92">
        <v>0.20187008413851895</v>
      </c>
      <c r="M155" s="92">
        <f t="shared" si="11"/>
        <v>0</v>
      </c>
      <c r="N155" s="92">
        <f t="shared" si="10"/>
        <v>2.2760358010126353E-2</v>
      </c>
    </row>
    <row r="156" spans="1:14" s="103" customFormat="1" ht="15.75" x14ac:dyDescent="0.25">
      <c r="A156" s="146" t="s">
        <v>111</v>
      </c>
      <c r="B156" s="93">
        <v>107.80869636570564</v>
      </c>
      <c r="C156" s="93">
        <v>110.06035732032487</v>
      </c>
      <c r="D156" s="93">
        <v>110.77078675295273</v>
      </c>
      <c r="E156" s="93"/>
      <c r="F156" s="93">
        <f t="shared" si="8"/>
        <v>0.64549075609503515</v>
      </c>
      <c r="G156" s="93">
        <f t="shared" si="9"/>
        <v>2.7475430898442177</v>
      </c>
      <c r="H156" s="93"/>
      <c r="I156" s="93">
        <v>3.7256707545835441</v>
      </c>
      <c r="J156" s="93">
        <v>3.8034840261530793</v>
      </c>
      <c r="K156" s="93">
        <v>3.8280351639514492</v>
      </c>
      <c r="M156" s="93">
        <f t="shared" si="11"/>
        <v>2.4551137798369815E-2</v>
      </c>
      <c r="N156" s="93">
        <f t="shared" si="10"/>
        <v>0.10236440936790503</v>
      </c>
    </row>
    <row r="157" spans="1:14" ht="15.75" x14ac:dyDescent="0.25">
      <c r="A157" s="147" t="s">
        <v>171</v>
      </c>
      <c r="B157" s="92">
        <v>105.43928279974524</v>
      </c>
      <c r="C157" s="92">
        <v>106.62558214668248</v>
      </c>
      <c r="D157" s="92">
        <v>106.62558214668248</v>
      </c>
      <c r="E157" s="92"/>
      <c r="F157" s="92">
        <f t="shared" si="8"/>
        <v>0</v>
      </c>
      <c r="G157" s="92">
        <f t="shared" si="9"/>
        <v>1.1251018742135299</v>
      </c>
      <c r="H157" s="92"/>
      <c r="I157" s="92">
        <v>1.2409922718129209</v>
      </c>
      <c r="J157" s="92">
        <v>1.2549546991219327</v>
      </c>
      <c r="K157" s="92">
        <v>1.2549546991219327</v>
      </c>
      <c r="M157" s="92">
        <f t="shared" si="11"/>
        <v>0</v>
      </c>
      <c r="N157" s="92">
        <f t="shared" si="10"/>
        <v>1.396242730901176E-2</v>
      </c>
    </row>
    <row r="158" spans="1:14" s="103" customFormat="1" ht="15.75" x14ac:dyDescent="0.25">
      <c r="A158" s="148" t="s">
        <v>215</v>
      </c>
      <c r="B158" s="93">
        <v>105.43928279974524</v>
      </c>
      <c r="C158" s="93">
        <v>106.62558214668248</v>
      </c>
      <c r="D158" s="93">
        <v>106.62558214668248</v>
      </c>
      <c r="E158" s="93"/>
      <c r="F158" s="93">
        <f t="shared" si="8"/>
        <v>0</v>
      </c>
      <c r="G158" s="93">
        <f t="shared" si="9"/>
        <v>1.1251018742135299</v>
      </c>
      <c r="H158" s="93"/>
      <c r="I158" s="93">
        <v>1.2409922718129209</v>
      </c>
      <c r="J158" s="93">
        <v>1.2549546991219327</v>
      </c>
      <c r="K158" s="93">
        <v>1.2549546991219327</v>
      </c>
      <c r="M158" s="93">
        <f t="shared" si="11"/>
        <v>0</v>
      </c>
      <c r="N158" s="93">
        <f t="shared" si="10"/>
        <v>1.396242730901176E-2</v>
      </c>
    </row>
    <row r="159" spans="1:14" ht="15.75" x14ac:dyDescent="0.25">
      <c r="A159" s="147" t="s">
        <v>172</v>
      </c>
      <c r="B159" s="92">
        <v>89.768449894921815</v>
      </c>
      <c r="C159" s="92">
        <v>104.67783746162667</v>
      </c>
      <c r="D159" s="92">
        <v>110.41061097274792</v>
      </c>
      <c r="E159" s="92"/>
      <c r="F159" s="92">
        <f t="shared" si="8"/>
        <v>5.476587642749875</v>
      </c>
      <c r="G159" s="92">
        <f t="shared" si="9"/>
        <v>22.994895313429975</v>
      </c>
      <c r="H159" s="92"/>
      <c r="I159" s="92">
        <v>0.38444176785299033</v>
      </c>
      <c r="J159" s="92">
        <v>0.44829261211351518</v>
      </c>
      <c r="K159" s="92">
        <v>0.47284374991188455</v>
      </c>
      <c r="M159" s="92">
        <f t="shared" si="11"/>
        <v>2.4551137798369371E-2</v>
      </c>
      <c r="N159" s="92">
        <f t="shared" si="10"/>
        <v>8.8401982058894213E-2</v>
      </c>
    </row>
    <row r="160" spans="1:14" s="103" customFormat="1" ht="15.75" x14ac:dyDescent="0.25">
      <c r="A160" s="148" t="s">
        <v>214</v>
      </c>
      <c r="B160" s="93">
        <v>89.768449894921815</v>
      </c>
      <c r="C160" s="93">
        <v>104.67783746162667</v>
      </c>
      <c r="D160" s="93">
        <v>110.41061097274792</v>
      </c>
      <c r="E160" s="93"/>
      <c r="F160" s="93">
        <f t="shared" si="8"/>
        <v>5.476587642749875</v>
      </c>
      <c r="G160" s="93">
        <f t="shared" si="9"/>
        <v>22.994895313429975</v>
      </c>
      <c r="H160" s="93"/>
      <c r="I160" s="93">
        <v>0.38444176785299033</v>
      </c>
      <c r="J160" s="93">
        <v>0.44829261211351518</v>
      </c>
      <c r="K160" s="93">
        <v>0.47284374991188455</v>
      </c>
      <c r="M160" s="93">
        <f t="shared" si="11"/>
        <v>2.4551137798369371E-2</v>
      </c>
      <c r="N160" s="93">
        <f t="shared" si="10"/>
        <v>8.8401982058894213E-2</v>
      </c>
    </row>
    <row r="161" spans="1:14" ht="15.75" x14ac:dyDescent="0.25">
      <c r="A161" s="147" t="s">
        <v>173</v>
      </c>
      <c r="B161" s="92">
        <v>113.49049279677361</v>
      </c>
      <c r="C161" s="92">
        <v>113.49049279677361</v>
      </c>
      <c r="D161" s="92">
        <v>113.49049279677361</v>
      </c>
      <c r="E161" s="92"/>
      <c r="F161" s="92">
        <f t="shared" si="8"/>
        <v>0</v>
      </c>
      <c r="G161" s="92">
        <f t="shared" si="9"/>
        <v>0</v>
      </c>
      <c r="H161" s="92"/>
      <c r="I161" s="92">
        <v>2.1002367149176329</v>
      </c>
      <c r="J161" s="92">
        <v>2.100236714917632</v>
      </c>
      <c r="K161" s="92">
        <v>2.1002367149176315</v>
      </c>
      <c r="M161" s="92">
        <f t="shared" si="11"/>
        <v>0</v>
      </c>
      <c r="N161" s="92">
        <f t="shared" si="10"/>
        <v>0</v>
      </c>
    </row>
    <row r="162" spans="1:14" s="103" customFormat="1" ht="15.75" x14ac:dyDescent="0.25">
      <c r="A162" s="148" t="s">
        <v>213</v>
      </c>
      <c r="B162" s="93">
        <v>113.49049279677361</v>
      </c>
      <c r="C162" s="93">
        <v>113.49049279677361</v>
      </c>
      <c r="D162" s="93">
        <v>113.49049279677361</v>
      </c>
      <c r="E162" s="93"/>
      <c r="F162" s="93">
        <f t="shared" si="8"/>
        <v>0</v>
      </c>
      <c r="G162" s="93">
        <f t="shared" si="9"/>
        <v>0</v>
      </c>
      <c r="H162" s="93"/>
      <c r="I162" s="93">
        <v>2.1002367149176329</v>
      </c>
      <c r="J162" s="93">
        <v>2.100236714917632</v>
      </c>
      <c r="K162" s="93">
        <v>2.1002367149176315</v>
      </c>
      <c r="M162" s="93">
        <f t="shared" si="11"/>
        <v>0</v>
      </c>
      <c r="N162" s="93">
        <f t="shared" si="10"/>
        <v>0</v>
      </c>
    </row>
    <row r="163" spans="1:14" ht="15.75" x14ac:dyDescent="0.25">
      <c r="A163" s="145" t="s">
        <v>4</v>
      </c>
      <c r="B163" s="95">
        <v>104.15196870522216</v>
      </c>
      <c r="C163" s="95">
        <v>103.53539633280566</v>
      </c>
      <c r="D163" s="95">
        <v>103.53539633280566</v>
      </c>
      <c r="E163" s="95"/>
      <c r="F163" s="95">
        <f t="shared" si="8"/>
        <v>0</v>
      </c>
      <c r="G163" s="95">
        <f t="shared" si="9"/>
        <v>-0.59199300798774557</v>
      </c>
      <c r="H163" s="95"/>
      <c r="I163" s="95">
        <v>4.7711016090319509</v>
      </c>
      <c r="J163" s="95">
        <v>4.7428570211024885</v>
      </c>
      <c r="K163" s="95">
        <v>4.7428570211024894</v>
      </c>
      <c r="M163" s="95">
        <f t="shared" si="11"/>
        <v>0</v>
      </c>
      <c r="N163" s="95">
        <f t="shared" si="10"/>
        <v>-2.8244587929461495E-2</v>
      </c>
    </row>
    <row r="164" spans="1:14" s="103" customFormat="1" ht="15.75" x14ac:dyDescent="0.25">
      <c r="A164" s="146" t="s">
        <v>140</v>
      </c>
      <c r="B164" s="93">
        <v>96.884074915248874</v>
      </c>
      <c r="C164" s="93">
        <v>94.062279060784689</v>
      </c>
      <c r="D164" s="93">
        <v>94.062279060784689</v>
      </c>
      <c r="E164" s="93"/>
      <c r="F164" s="93">
        <f t="shared" si="8"/>
        <v>0</v>
      </c>
      <c r="G164" s="93">
        <f t="shared" si="9"/>
        <v>-2.9125486896918851</v>
      </c>
      <c r="H164" s="93"/>
      <c r="I164" s="93">
        <v>0.96975504750955721</v>
      </c>
      <c r="J164" s="93">
        <v>0.94151045958009627</v>
      </c>
      <c r="K164" s="93">
        <v>0.94151045958009616</v>
      </c>
      <c r="M164" s="93">
        <f t="shared" si="11"/>
        <v>0</v>
      </c>
      <c r="N164" s="93">
        <f t="shared" si="10"/>
        <v>-2.8244587929461051E-2</v>
      </c>
    </row>
    <row r="165" spans="1:14" ht="15.75" x14ac:dyDescent="0.25">
      <c r="A165" s="147" t="s">
        <v>174</v>
      </c>
      <c r="B165" s="92">
        <v>96.884074915248874</v>
      </c>
      <c r="C165" s="92">
        <v>94.062279060784689</v>
      </c>
      <c r="D165" s="92">
        <v>94.062279060784689</v>
      </c>
      <c r="E165" s="92"/>
      <c r="F165" s="92">
        <f t="shared" si="8"/>
        <v>0</v>
      </c>
      <c r="G165" s="92">
        <f t="shared" si="9"/>
        <v>-2.9125486896918851</v>
      </c>
      <c r="H165" s="92"/>
      <c r="I165" s="92">
        <v>0.96975504750955721</v>
      </c>
      <c r="J165" s="92">
        <v>0.94151045958009627</v>
      </c>
      <c r="K165" s="92">
        <v>0.94151045958009616</v>
      </c>
      <c r="M165" s="92">
        <f t="shared" si="11"/>
        <v>0</v>
      </c>
      <c r="N165" s="92">
        <f t="shared" si="10"/>
        <v>-2.8244587929461051E-2</v>
      </c>
    </row>
    <row r="166" spans="1:14" s="103" customFormat="1" ht="15.75" x14ac:dyDescent="0.25">
      <c r="A166" s="148" t="s">
        <v>140</v>
      </c>
      <c r="B166" s="93">
        <v>96.884074915248874</v>
      </c>
      <c r="C166" s="93">
        <v>94.062279060784689</v>
      </c>
      <c r="D166" s="93">
        <v>94.062279060784689</v>
      </c>
      <c r="E166" s="93"/>
      <c r="F166" s="93">
        <f t="shared" si="8"/>
        <v>0</v>
      </c>
      <c r="G166" s="93">
        <f t="shared" si="9"/>
        <v>-2.9125486896918851</v>
      </c>
      <c r="H166" s="93"/>
      <c r="I166" s="93">
        <v>0.96975504750955721</v>
      </c>
      <c r="J166" s="93">
        <v>0.94151045958009627</v>
      </c>
      <c r="K166" s="93">
        <v>0.94151045958009616</v>
      </c>
      <c r="M166" s="93">
        <f t="shared" si="11"/>
        <v>0</v>
      </c>
      <c r="N166" s="93">
        <f t="shared" si="10"/>
        <v>-2.8244587929461051E-2</v>
      </c>
    </row>
    <row r="167" spans="1:14" ht="15.75" x14ac:dyDescent="0.25">
      <c r="A167" s="152" t="s">
        <v>139</v>
      </c>
      <c r="B167" s="92">
        <v>106.18404506983349</v>
      </c>
      <c r="C167" s="92">
        <v>106.18404506983349</v>
      </c>
      <c r="D167" s="92">
        <v>106.18404506983349</v>
      </c>
      <c r="E167" s="92"/>
      <c r="F167" s="92">
        <f t="shared" si="8"/>
        <v>0</v>
      </c>
      <c r="G167" s="92">
        <f t="shared" si="9"/>
        <v>0</v>
      </c>
      <c r="H167" s="92"/>
      <c r="I167" s="92">
        <v>3.801346561522394</v>
      </c>
      <c r="J167" s="92">
        <v>3.8013465615223923</v>
      </c>
      <c r="K167" s="92">
        <v>3.8013465615223918</v>
      </c>
      <c r="M167" s="92">
        <f t="shared" si="11"/>
        <v>0</v>
      </c>
      <c r="N167" s="92">
        <f t="shared" si="10"/>
        <v>0</v>
      </c>
    </row>
    <row r="168" spans="1:14" s="103" customFormat="1" ht="15.75" x14ac:dyDescent="0.25">
      <c r="A168" s="150" t="s">
        <v>175</v>
      </c>
      <c r="B168" s="93">
        <v>106.18404506983349</v>
      </c>
      <c r="C168" s="93">
        <v>106.18404506983349</v>
      </c>
      <c r="D168" s="93">
        <v>106.18404506983349</v>
      </c>
      <c r="E168" s="93"/>
      <c r="F168" s="93">
        <f t="shared" si="8"/>
        <v>0</v>
      </c>
      <c r="G168" s="93">
        <f t="shared" si="9"/>
        <v>0</v>
      </c>
      <c r="H168" s="93"/>
      <c r="I168" s="93">
        <v>3.801346561522394</v>
      </c>
      <c r="J168" s="93">
        <v>3.8013465615223923</v>
      </c>
      <c r="K168" s="93">
        <v>3.8013465615223918</v>
      </c>
      <c r="M168" s="93">
        <f t="shared" si="11"/>
        <v>0</v>
      </c>
      <c r="N168" s="93">
        <f t="shared" si="10"/>
        <v>0</v>
      </c>
    </row>
    <row r="169" spans="1:14" ht="15.75" x14ac:dyDescent="0.25">
      <c r="A169" s="149" t="s">
        <v>212</v>
      </c>
      <c r="B169" s="92">
        <v>106.18404506983349</v>
      </c>
      <c r="C169" s="92">
        <v>106.18404506983349</v>
      </c>
      <c r="D169" s="92">
        <v>106.18404506983349</v>
      </c>
      <c r="E169" s="92"/>
      <c r="F169" s="92">
        <f t="shared" si="8"/>
        <v>0</v>
      </c>
      <c r="G169" s="92">
        <f t="shared" si="9"/>
        <v>0</v>
      </c>
      <c r="H169" s="92"/>
      <c r="I169" s="92">
        <v>3.801346561522394</v>
      </c>
      <c r="J169" s="92">
        <v>3.8013465615223923</v>
      </c>
      <c r="K169" s="92">
        <v>3.8013465615223918</v>
      </c>
      <c r="M169" s="92">
        <f t="shared" si="11"/>
        <v>0</v>
      </c>
      <c r="N169" s="92">
        <f t="shared" si="10"/>
        <v>0</v>
      </c>
    </row>
    <row r="170" spans="1:14" s="103" customFormat="1" ht="15.75" x14ac:dyDescent="0.25">
      <c r="A170" s="151" t="s">
        <v>130</v>
      </c>
      <c r="B170" s="94">
        <v>99.124082070453355</v>
      </c>
      <c r="C170" s="94">
        <v>98.100032845480527</v>
      </c>
      <c r="D170" s="94">
        <v>97.762413982306541</v>
      </c>
      <c r="E170" s="94"/>
      <c r="F170" s="94">
        <f t="shared" si="8"/>
        <v>-0.34415774733305149</v>
      </c>
      <c r="G170" s="94">
        <f t="shared" si="9"/>
        <v>-1.3737005778061029</v>
      </c>
      <c r="H170" s="94"/>
      <c r="I170" s="94">
        <v>6.0989634454176276</v>
      </c>
      <c r="J170" s="94">
        <v>6.0359551566248131</v>
      </c>
      <c r="K170" s="94">
        <v>6.0151819493277401</v>
      </c>
      <c r="M170" s="94">
        <f t="shared" si="11"/>
        <v>-2.0773207297072993E-2</v>
      </c>
      <c r="N170" s="94">
        <f t="shared" si="10"/>
        <v>-8.3781496089887497E-2</v>
      </c>
    </row>
    <row r="171" spans="1:14" ht="15.75" x14ac:dyDescent="0.25">
      <c r="A171" s="152" t="s">
        <v>138</v>
      </c>
      <c r="B171" s="92">
        <v>88.8159433350299</v>
      </c>
      <c r="C171" s="92">
        <v>87.064399309415592</v>
      </c>
      <c r="D171" s="92">
        <v>86.698412651291676</v>
      </c>
      <c r="E171" s="92"/>
      <c r="F171" s="92">
        <f t="shared" si="8"/>
        <v>-0.42036315764752974</v>
      </c>
      <c r="G171" s="92">
        <f t="shared" si="9"/>
        <v>-2.3841785654975411</v>
      </c>
      <c r="H171" s="92"/>
      <c r="I171" s="92">
        <v>2.8948473888453523</v>
      </c>
      <c r="J171" s="92">
        <v>2.8377579468082312</v>
      </c>
      <c r="K171" s="92">
        <v>2.8258290578966347</v>
      </c>
      <c r="M171" s="92">
        <f t="shared" si="11"/>
        <v>-1.1928888911596491E-2</v>
      </c>
      <c r="N171" s="92">
        <f t="shared" si="10"/>
        <v>-6.9018330948717566E-2</v>
      </c>
    </row>
    <row r="172" spans="1:14" s="103" customFormat="1" ht="15.75" x14ac:dyDescent="0.25">
      <c r="A172" s="150" t="s">
        <v>176</v>
      </c>
      <c r="B172" s="93">
        <v>71.830818939130964</v>
      </c>
      <c r="C172" s="93">
        <v>67.627535992895531</v>
      </c>
      <c r="D172" s="93">
        <v>66.730963349573685</v>
      </c>
      <c r="E172" s="93"/>
      <c r="F172" s="93">
        <f t="shared" si="8"/>
        <v>-1.3257508648785277</v>
      </c>
      <c r="G172" s="93">
        <f t="shared" si="9"/>
        <v>-7.0998154620496079</v>
      </c>
      <c r="H172" s="93"/>
      <c r="I172" s="93">
        <v>0.95570823617722056</v>
      </c>
      <c r="J172" s="93">
        <v>0.89978360396462442</v>
      </c>
      <c r="K172" s="93">
        <v>0.88785471505302815</v>
      </c>
      <c r="M172" s="93">
        <f t="shared" si="11"/>
        <v>-1.1928888911596269E-2</v>
      </c>
      <c r="N172" s="93">
        <f t="shared" si="10"/>
        <v>-6.7853521124192406E-2</v>
      </c>
    </row>
    <row r="173" spans="1:14" ht="15.75" x14ac:dyDescent="0.25">
      <c r="A173" s="149" t="s">
        <v>211</v>
      </c>
      <c r="B173" s="92">
        <v>82.764544580820598</v>
      </c>
      <c r="C173" s="92">
        <v>80.827152572926522</v>
      </c>
      <c r="D173" s="92">
        <v>83.299340546092793</v>
      </c>
      <c r="E173" s="92"/>
      <c r="F173" s="92">
        <f t="shared" si="8"/>
        <v>3.0586107446204158</v>
      </c>
      <c r="G173" s="92">
        <f t="shared" si="9"/>
        <v>0.64616553861414072</v>
      </c>
      <c r="H173" s="92"/>
      <c r="I173" s="92">
        <v>0.22176320144463832</v>
      </c>
      <c r="J173" s="92">
        <v>0.21657206245752894</v>
      </c>
      <c r="K173" s="92">
        <v>0.22319615882970098</v>
      </c>
      <c r="M173" s="92">
        <f t="shared" si="11"/>
        <v>6.6240963721720392E-3</v>
      </c>
      <c r="N173" s="92">
        <f t="shared" si="10"/>
        <v>1.4329573850626609E-3</v>
      </c>
    </row>
    <row r="174" spans="1:14" s="103" customFormat="1" ht="15.75" x14ac:dyDescent="0.25">
      <c r="A174" s="148" t="s">
        <v>210</v>
      </c>
      <c r="B174" s="93">
        <v>69.07365722482588</v>
      </c>
      <c r="C174" s="93">
        <v>64.298983707002947</v>
      </c>
      <c r="D174" s="93">
        <v>62.552909429853337</v>
      </c>
      <c r="E174" s="93"/>
      <c r="F174" s="93">
        <f t="shared" si="8"/>
        <v>-2.7155550157777042</v>
      </c>
      <c r="G174" s="93">
        <f t="shared" si="9"/>
        <v>-9.4402816601245618</v>
      </c>
      <c r="H174" s="93"/>
      <c r="I174" s="93">
        <v>0.73394503473258221</v>
      </c>
      <c r="J174" s="93">
        <v>0.6832115415070954</v>
      </c>
      <c r="K174" s="93">
        <v>0.66465855622332726</v>
      </c>
      <c r="M174" s="93">
        <f t="shared" si="11"/>
        <v>-1.8552985283768142E-2</v>
      </c>
      <c r="N174" s="93">
        <f t="shared" si="10"/>
        <v>-6.9286478509254956E-2</v>
      </c>
    </row>
    <row r="175" spans="1:14" ht="15.75" x14ac:dyDescent="0.25">
      <c r="A175" s="147" t="s">
        <v>177</v>
      </c>
      <c r="B175" s="92">
        <v>99.262187476460824</v>
      </c>
      <c r="C175" s="92">
        <v>93.019379760728725</v>
      </c>
      <c r="D175" s="92">
        <v>93.019379760728725</v>
      </c>
      <c r="E175" s="92"/>
      <c r="F175" s="92">
        <f t="shared" si="8"/>
        <v>0</v>
      </c>
      <c r="G175" s="92">
        <f t="shared" si="9"/>
        <v>-6.2892102969346002</v>
      </c>
      <c r="H175" s="92"/>
      <c r="I175" s="92">
        <v>0.13008285012995838</v>
      </c>
      <c r="J175" s="92">
        <v>0.121901666125039</v>
      </c>
      <c r="K175" s="92">
        <v>0.121901666125039</v>
      </c>
      <c r="M175" s="92">
        <f t="shared" si="11"/>
        <v>0</v>
      </c>
      <c r="N175" s="92">
        <f t="shared" si="10"/>
        <v>-8.1811840049193785E-3</v>
      </c>
    </row>
    <row r="176" spans="1:14" s="103" customFormat="1" ht="15.75" x14ac:dyDescent="0.25">
      <c r="A176" s="148" t="s">
        <v>209</v>
      </c>
      <c r="B176" s="93">
        <v>99.262187476460824</v>
      </c>
      <c r="C176" s="93">
        <v>93.019379760728725</v>
      </c>
      <c r="D176" s="93">
        <v>93.019379760728725</v>
      </c>
      <c r="E176" s="93"/>
      <c r="F176" s="93">
        <f t="shared" si="8"/>
        <v>0</v>
      </c>
      <c r="G176" s="93">
        <f t="shared" si="9"/>
        <v>-6.2892102969346002</v>
      </c>
      <c r="H176" s="93"/>
      <c r="I176" s="93">
        <v>0.13008285012995838</v>
      </c>
      <c r="J176" s="93">
        <v>0.121901666125039</v>
      </c>
      <c r="K176" s="93">
        <v>0.121901666125039</v>
      </c>
      <c r="M176" s="93">
        <f t="shared" si="11"/>
        <v>0</v>
      </c>
      <c r="N176" s="93">
        <f t="shared" si="10"/>
        <v>-8.1811840049193785E-3</v>
      </c>
    </row>
    <row r="177" spans="1:14" ht="15.75" x14ac:dyDescent="0.25">
      <c r="A177" s="147" t="s">
        <v>112</v>
      </c>
      <c r="B177" s="92">
        <v>100.68411535759752</v>
      </c>
      <c r="C177" s="92">
        <v>101.13968149722156</v>
      </c>
      <c r="D177" s="92">
        <v>101.13968149722156</v>
      </c>
      <c r="E177" s="92"/>
      <c r="F177" s="92">
        <f t="shared" si="8"/>
        <v>0</v>
      </c>
      <c r="G177" s="92">
        <f t="shared" si="9"/>
        <v>0.45247071795389004</v>
      </c>
      <c r="H177" s="92"/>
      <c r="I177" s="92">
        <v>1.766978363183481</v>
      </c>
      <c r="J177" s="92">
        <v>1.774973422869466</v>
      </c>
      <c r="K177" s="92">
        <v>1.774973422869466</v>
      </c>
      <c r="M177" s="92">
        <f t="shared" si="11"/>
        <v>0</v>
      </c>
      <c r="N177" s="92">
        <f t="shared" si="10"/>
        <v>7.9950596859850176E-3</v>
      </c>
    </row>
    <row r="178" spans="1:14" s="103" customFormat="1" ht="15.75" x14ac:dyDescent="0.25">
      <c r="A178" s="148" t="s">
        <v>113</v>
      </c>
      <c r="B178" s="93">
        <v>100.68411535759752</v>
      </c>
      <c r="C178" s="93">
        <v>101.13968149722156</v>
      </c>
      <c r="D178" s="93">
        <v>101.13968149722156</v>
      </c>
      <c r="E178" s="93"/>
      <c r="F178" s="93">
        <f t="shared" si="8"/>
        <v>0</v>
      </c>
      <c r="G178" s="93">
        <f t="shared" si="9"/>
        <v>0.45247071795389004</v>
      </c>
      <c r="H178" s="93"/>
      <c r="I178" s="93">
        <v>1.766978363183481</v>
      </c>
      <c r="J178" s="93">
        <v>1.774973422869466</v>
      </c>
      <c r="K178" s="93">
        <v>1.774973422869466</v>
      </c>
      <c r="M178" s="93">
        <f t="shared" si="11"/>
        <v>0</v>
      </c>
      <c r="N178" s="93">
        <f t="shared" si="10"/>
        <v>7.9950596859850176E-3</v>
      </c>
    </row>
    <row r="179" spans="1:14" ht="15.75" x14ac:dyDescent="0.25">
      <c r="A179" s="147" t="s">
        <v>178</v>
      </c>
      <c r="B179" s="92">
        <v>98.181892359425817</v>
      </c>
      <c r="C179" s="92">
        <v>95.898292058715697</v>
      </c>
      <c r="D179" s="92">
        <v>95.898292058715697</v>
      </c>
      <c r="E179" s="92"/>
      <c r="F179" s="92">
        <f t="shared" si="8"/>
        <v>0</v>
      </c>
      <c r="G179" s="92">
        <f t="shared" si="9"/>
        <v>-2.3258874379302852</v>
      </c>
      <c r="H179" s="92"/>
      <c r="I179" s="92">
        <v>4.2077939354692187E-2</v>
      </c>
      <c r="J179" s="92">
        <v>4.1099253849101465E-2</v>
      </c>
      <c r="K179" s="92">
        <v>4.1099253849101465E-2</v>
      </c>
      <c r="M179" s="92">
        <f t="shared" si="11"/>
        <v>0</v>
      </c>
      <c r="N179" s="92">
        <f t="shared" si="10"/>
        <v>-9.7868550559072204E-4</v>
      </c>
    </row>
    <row r="180" spans="1:14" s="103" customFormat="1" ht="15.75" x14ac:dyDescent="0.25">
      <c r="A180" s="148" t="s">
        <v>208</v>
      </c>
      <c r="B180" s="93">
        <v>98.181892359425817</v>
      </c>
      <c r="C180" s="93">
        <v>95.898292058715697</v>
      </c>
      <c r="D180" s="93">
        <v>95.898292058715697</v>
      </c>
      <c r="E180" s="93"/>
      <c r="F180" s="93">
        <f t="shared" si="8"/>
        <v>0</v>
      </c>
      <c r="G180" s="93">
        <f t="shared" si="9"/>
        <v>-2.3258874379302852</v>
      </c>
      <c r="H180" s="93"/>
      <c r="I180" s="93">
        <v>4.2077939354692187E-2</v>
      </c>
      <c r="J180" s="93">
        <v>4.1099253849101465E-2</v>
      </c>
      <c r="K180" s="93">
        <v>4.1099253849101465E-2</v>
      </c>
      <c r="M180" s="93">
        <f t="shared" si="11"/>
        <v>0</v>
      </c>
      <c r="N180" s="93">
        <f t="shared" si="10"/>
        <v>-9.7868550559072204E-4</v>
      </c>
    </row>
    <row r="181" spans="1:14" ht="15.75" x14ac:dyDescent="0.25">
      <c r="A181" s="152" t="s">
        <v>137</v>
      </c>
      <c r="B181" s="92">
        <v>112.45262386481691</v>
      </c>
      <c r="C181" s="92">
        <v>112.45262386481691</v>
      </c>
      <c r="D181" s="92">
        <v>112.45262386481691</v>
      </c>
      <c r="E181" s="92"/>
      <c r="F181" s="92">
        <f t="shared" si="8"/>
        <v>0</v>
      </c>
      <c r="G181" s="92">
        <f t="shared" si="9"/>
        <v>0</v>
      </c>
      <c r="H181" s="92"/>
      <c r="I181" s="92">
        <v>0.97556985271723673</v>
      </c>
      <c r="J181" s="92">
        <v>0.9755698527172364</v>
      </c>
      <c r="K181" s="92">
        <v>0.9755698527172364</v>
      </c>
      <c r="M181" s="92">
        <f t="shared" si="11"/>
        <v>0</v>
      </c>
      <c r="N181" s="92">
        <f t="shared" si="10"/>
        <v>0</v>
      </c>
    </row>
    <row r="182" spans="1:14" s="103" customFormat="1" ht="15.75" x14ac:dyDescent="0.25">
      <c r="A182" s="150" t="s">
        <v>179</v>
      </c>
      <c r="B182" s="93">
        <v>112.45262386481691</v>
      </c>
      <c r="C182" s="93">
        <v>112.45262386481691</v>
      </c>
      <c r="D182" s="93">
        <v>112.45262386481691</v>
      </c>
      <c r="E182" s="93"/>
      <c r="F182" s="93">
        <f t="shared" si="8"/>
        <v>0</v>
      </c>
      <c r="G182" s="93">
        <f t="shared" si="9"/>
        <v>0</v>
      </c>
      <c r="H182" s="93"/>
      <c r="I182" s="93">
        <v>0.97556985271723673</v>
      </c>
      <c r="J182" s="93">
        <v>0.9755698527172364</v>
      </c>
      <c r="K182" s="93">
        <v>0.9755698527172364</v>
      </c>
      <c r="M182" s="93">
        <f t="shared" si="11"/>
        <v>0</v>
      </c>
      <c r="N182" s="93">
        <f t="shared" si="10"/>
        <v>0</v>
      </c>
    </row>
    <row r="183" spans="1:14" ht="15.75" x14ac:dyDescent="0.25">
      <c r="A183" s="149" t="s">
        <v>207</v>
      </c>
      <c r="B183" s="92">
        <v>112.45262386481691</v>
      </c>
      <c r="C183" s="92">
        <v>112.45262386481691</v>
      </c>
      <c r="D183" s="92">
        <v>112.45262386481691</v>
      </c>
      <c r="E183" s="92"/>
      <c r="F183" s="92">
        <f t="shared" si="8"/>
        <v>0</v>
      </c>
      <c r="G183" s="92">
        <f t="shared" si="9"/>
        <v>0</v>
      </c>
      <c r="H183" s="92"/>
      <c r="I183" s="92">
        <v>0.97556985271723673</v>
      </c>
      <c r="J183" s="92">
        <v>0.9755698527172364</v>
      </c>
      <c r="K183" s="92">
        <v>0.9755698527172364</v>
      </c>
      <c r="M183" s="92">
        <f t="shared" si="11"/>
        <v>0</v>
      </c>
      <c r="N183" s="92">
        <f t="shared" si="10"/>
        <v>0</v>
      </c>
    </row>
    <row r="184" spans="1:14" s="103" customFormat="1" ht="15.75" x14ac:dyDescent="0.25">
      <c r="A184" s="146" t="s">
        <v>136</v>
      </c>
      <c r="B184" s="93">
        <v>111.61977715601265</v>
      </c>
      <c r="C184" s="93">
        <v>111.66541646312453</v>
      </c>
      <c r="D184" s="93">
        <v>111.66541646312453</v>
      </c>
      <c r="E184" s="93"/>
      <c r="F184" s="93">
        <f t="shared" si="8"/>
        <v>0</v>
      </c>
      <c r="G184" s="93">
        <f t="shared" si="9"/>
        <v>4.0888190493415522E-2</v>
      </c>
      <c r="H184" s="93"/>
      <c r="I184" s="93">
        <v>1.1218893063445197</v>
      </c>
      <c r="J184" s="93">
        <v>1.1223480265812229</v>
      </c>
      <c r="K184" s="93">
        <v>1.1223480265812229</v>
      </c>
      <c r="M184" s="93">
        <f t="shared" si="11"/>
        <v>0</v>
      </c>
      <c r="N184" s="93">
        <f t="shared" si="10"/>
        <v>4.5872023670323614E-4</v>
      </c>
    </row>
    <row r="185" spans="1:14" ht="15.75" x14ac:dyDescent="0.25">
      <c r="A185" s="147" t="s">
        <v>180</v>
      </c>
      <c r="B185" s="92">
        <v>131.27868056662001</v>
      </c>
      <c r="C185" s="92">
        <v>131.2786805666201</v>
      </c>
      <c r="D185" s="92">
        <v>131.2786805666201</v>
      </c>
      <c r="E185" s="92"/>
      <c r="F185" s="92">
        <f t="shared" si="8"/>
        <v>0</v>
      </c>
      <c r="G185" s="92">
        <f t="shared" si="9"/>
        <v>6.6613381477509392E-14</v>
      </c>
      <c r="H185" s="92"/>
      <c r="I185" s="92">
        <v>8.4353585272818041E-2</v>
      </c>
      <c r="J185" s="92">
        <v>8.4353585272818027E-2</v>
      </c>
      <c r="K185" s="92">
        <v>8.4353585272818041E-2</v>
      </c>
      <c r="M185" s="92">
        <f t="shared" si="11"/>
        <v>0</v>
      </c>
      <c r="N185" s="92">
        <f t="shared" si="10"/>
        <v>0</v>
      </c>
    </row>
    <row r="186" spans="1:14" s="103" customFormat="1" ht="15.75" x14ac:dyDescent="0.25">
      <c r="A186" s="148" t="s">
        <v>206</v>
      </c>
      <c r="B186" s="93">
        <v>131.27868056662001</v>
      </c>
      <c r="C186" s="93">
        <v>131.2786805666201</v>
      </c>
      <c r="D186" s="93">
        <v>131.2786805666201</v>
      </c>
      <c r="E186" s="93"/>
      <c r="F186" s="93">
        <f t="shared" si="8"/>
        <v>0</v>
      </c>
      <c r="G186" s="93">
        <f t="shared" si="9"/>
        <v>6.6613381477509392E-14</v>
      </c>
      <c r="H186" s="93"/>
      <c r="I186" s="93">
        <v>8.4353585272818041E-2</v>
      </c>
      <c r="J186" s="93">
        <v>8.4353585272818027E-2</v>
      </c>
      <c r="K186" s="93">
        <v>8.4353585272818041E-2</v>
      </c>
      <c r="M186" s="93">
        <f t="shared" si="11"/>
        <v>0</v>
      </c>
      <c r="N186" s="93">
        <f t="shared" si="10"/>
        <v>0</v>
      </c>
    </row>
    <row r="187" spans="1:14" ht="15.75" x14ac:dyDescent="0.25">
      <c r="A187" s="147" t="s">
        <v>114</v>
      </c>
      <c r="B187" s="92">
        <v>110.27716319258224</v>
      </c>
      <c r="C187" s="92">
        <v>110.32591945742723</v>
      </c>
      <c r="D187" s="92">
        <v>110.32591945742723</v>
      </c>
      <c r="E187" s="92"/>
      <c r="F187" s="92">
        <f t="shared" si="8"/>
        <v>0</v>
      </c>
      <c r="G187" s="92">
        <f t="shared" si="9"/>
        <v>4.4212476485139263E-2</v>
      </c>
      <c r="H187" s="92"/>
      <c r="I187" s="92">
        <v>1.0375357210717018</v>
      </c>
      <c r="J187" s="92">
        <v>1.0379944413084048</v>
      </c>
      <c r="K187" s="92">
        <v>1.0379944413084048</v>
      </c>
      <c r="M187" s="92">
        <f t="shared" si="11"/>
        <v>0</v>
      </c>
      <c r="N187" s="92">
        <f t="shared" si="10"/>
        <v>4.5872023670301409E-4</v>
      </c>
    </row>
    <row r="188" spans="1:14" s="103" customFormat="1" ht="15.75" x14ac:dyDescent="0.25">
      <c r="A188" s="148" t="s">
        <v>205</v>
      </c>
      <c r="B188" s="93">
        <v>101.62234520343736</v>
      </c>
      <c r="C188" s="93">
        <v>101.68209002535949</v>
      </c>
      <c r="D188" s="93">
        <v>101.68209002535949</v>
      </c>
      <c r="E188" s="93"/>
      <c r="F188" s="93">
        <f t="shared" si="8"/>
        <v>0</v>
      </c>
      <c r="G188" s="93">
        <f t="shared" si="9"/>
        <v>5.8791028491333996E-2</v>
      </c>
      <c r="H188" s="93"/>
      <c r="I188" s="93">
        <v>0.7802555057721644</v>
      </c>
      <c r="J188" s="93">
        <v>0.78071422600886775</v>
      </c>
      <c r="K188" s="93">
        <v>0.78071422600886775</v>
      </c>
      <c r="M188" s="93">
        <f t="shared" si="11"/>
        <v>0</v>
      </c>
      <c r="N188" s="93">
        <f t="shared" si="10"/>
        <v>4.5872023670334716E-4</v>
      </c>
    </row>
    <row r="189" spans="1:14" ht="15.75" x14ac:dyDescent="0.25">
      <c r="A189" s="149" t="s">
        <v>115</v>
      </c>
      <c r="B189" s="92">
        <v>148.67861982628793</v>
      </c>
      <c r="C189" s="92">
        <v>148.67861982628793</v>
      </c>
      <c r="D189" s="92">
        <v>148.67861982628793</v>
      </c>
      <c r="E189" s="92"/>
      <c r="F189" s="92">
        <f t="shared" si="8"/>
        <v>0</v>
      </c>
      <c r="G189" s="92">
        <f t="shared" si="9"/>
        <v>0</v>
      </c>
      <c r="H189" s="92"/>
      <c r="I189" s="92">
        <v>0.25728021529953721</v>
      </c>
      <c r="J189" s="92">
        <v>0.2572802152995371</v>
      </c>
      <c r="K189" s="92">
        <v>0.2572802152995371</v>
      </c>
      <c r="M189" s="92">
        <f t="shared" si="11"/>
        <v>0</v>
      </c>
      <c r="N189" s="92">
        <f t="shared" si="10"/>
        <v>0</v>
      </c>
    </row>
    <row r="190" spans="1:14" s="103" customFormat="1" ht="15.75" x14ac:dyDescent="0.25">
      <c r="A190" s="146" t="s">
        <v>151</v>
      </c>
      <c r="B190" s="93">
        <v>108.40631065028612</v>
      </c>
      <c r="C190" s="93">
        <v>107.78157455536258</v>
      </c>
      <c r="D190" s="93">
        <v>106.9151995040321</v>
      </c>
      <c r="E190" s="93"/>
      <c r="F190" s="93">
        <f t="shared" si="8"/>
        <v>-0.80382482340287664</v>
      </c>
      <c r="G190" s="93">
        <f t="shared" si="9"/>
        <v>-1.3754837124420494</v>
      </c>
      <c r="H190" s="93"/>
      <c r="I190" s="93">
        <v>1.10665689751052</v>
      </c>
      <c r="J190" s="93">
        <v>1.1002793305181213</v>
      </c>
      <c r="K190" s="93">
        <v>1.0914350121326457</v>
      </c>
      <c r="M190" s="93">
        <f t="shared" si="11"/>
        <v>-8.8443183854756136E-3</v>
      </c>
      <c r="N190" s="93">
        <f t="shared" si="10"/>
        <v>-1.5221885377874278E-2</v>
      </c>
    </row>
    <row r="191" spans="1:14" ht="15.75" x14ac:dyDescent="0.25">
      <c r="A191" s="147" t="s">
        <v>116</v>
      </c>
      <c r="B191" s="92">
        <v>110.52414061364081</v>
      </c>
      <c r="C191" s="92">
        <v>109.77278188004401</v>
      </c>
      <c r="D191" s="92">
        <v>109.77278188004401</v>
      </c>
      <c r="E191" s="92"/>
      <c r="F191" s="92">
        <f t="shared" si="8"/>
        <v>0</v>
      </c>
      <c r="G191" s="92">
        <f t="shared" si="9"/>
        <v>-0.67981413782109978</v>
      </c>
      <c r="H191" s="92"/>
      <c r="I191" s="92">
        <v>0.38050307976523412</v>
      </c>
      <c r="J191" s="92">
        <v>0.37791636603414513</v>
      </c>
      <c r="K191" s="92">
        <v>0.37791636603414513</v>
      </c>
      <c r="M191" s="92">
        <f t="shared" si="11"/>
        <v>0</v>
      </c>
      <c r="N191" s="92">
        <f t="shared" si="10"/>
        <v>-2.5867137310889854E-3</v>
      </c>
    </row>
    <row r="192" spans="1:14" s="103" customFormat="1" ht="15.75" x14ac:dyDescent="0.25">
      <c r="A192" s="148" t="s">
        <v>20</v>
      </c>
      <c r="B192" s="93">
        <v>110.52414061364081</v>
      </c>
      <c r="C192" s="93">
        <v>109.77278188004401</v>
      </c>
      <c r="D192" s="93">
        <v>109.77278188004401</v>
      </c>
      <c r="E192" s="93"/>
      <c r="F192" s="93">
        <f t="shared" si="8"/>
        <v>0</v>
      </c>
      <c r="G192" s="93">
        <f t="shared" si="9"/>
        <v>-0.67981413782109978</v>
      </c>
      <c r="H192" s="93"/>
      <c r="I192" s="93">
        <v>0.38050307976523412</v>
      </c>
      <c r="J192" s="93">
        <v>0.37791636603414513</v>
      </c>
      <c r="K192" s="93">
        <v>0.37791636603414513</v>
      </c>
      <c r="M192" s="93">
        <f t="shared" si="11"/>
        <v>0</v>
      </c>
      <c r="N192" s="93">
        <f t="shared" si="10"/>
        <v>-2.5867137310889854E-3</v>
      </c>
    </row>
    <row r="193" spans="1:14" ht="15.75" x14ac:dyDescent="0.25">
      <c r="A193" s="147" t="s">
        <v>181</v>
      </c>
      <c r="B193" s="92">
        <v>107.32865703982381</v>
      </c>
      <c r="C193" s="92">
        <v>106.76835262548539</v>
      </c>
      <c r="D193" s="92">
        <v>105.46112433369845</v>
      </c>
      <c r="E193" s="92"/>
      <c r="F193" s="92">
        <f t="shared" si="8"/>
        <v>-1.2243593346170201</v>
      </c>
      <c r="G193" s="92">
        <f t="shared" si="9"/>
        <v>-1.7400131126511953</v>
      </c>
      <c r="H193" s="92"/>
      <c r="I193" s="92">
        <v>0.72615381774528598</v>
      </c>
      <c r="J193" s="92">
        <v>0.72236296448397619</v>
      </c>
      <c r="K193" s="92">
        <v>0.71351864609850046</v>
      </c>
      <c r="M193" s="92">
        <f t="shared" si="11"/>
        <v>-8.8443183854757246E-3</v>
      </c>
      <c r="N193" s="92">
        <f t="shared" si="10"/>
        <v>-1.2635171646785515E-2</v>
      </c>
    </row>
    <row r="194" spans="1:14" s="103" customFormat="1" ht="15.75" x14ac:dyDescent="0.25">
      <c r="A194" s="148" t="s">
        <v>204</v>
      </c>
      <c r="B194" s="93">
        <v>107.32865703982381</v>
      </c>
      <c r="C194" s="93">
        <v>106.76835262548539</v>
      </c>
      <c r="D194" s="93">
        <v>105.46112433369845</v>
      </c>
      <c r="E194" s="93"/>
      <c r="F194" s="93">
        <f t="shared" si="8"/>
        <v>-1.2243593346170201</v>
      </c>
      <c r="G194" s="93">
        <f t="shared" si="9"/>
        <v>-1.7400131126511953</v>
      </c>
      <c r="H194" s="93"/>
      <c r="I194" s="93">
        <v>0.72615381774528598</v>
      </c>
      <c r="J194" s="93">
        <v>0.72236296448397619</v>
      </c>
      <c r="K194" s="93">
        <v>0.71351864609850046</v>
      </c>
      <c r="M194" s="93">
        <f t="shared" si="11"/>
        <v>-8.8443183854757246E-3</v>
      </c>
      <c r="N194" s="93">
        <f t="shared" si="10"/>
        <v>-1.2635171646785515E-2</v>
      </c>
    </row>
    <row r="195" spans="1:14" ht="15.75" x14ac:dyDescent="0.25">
      <c r="A195" s="145" t="s">
        <v>117</v>
      </c>
      <c r="B195" s="95">
        <v>133.24140936751891</v>
      </c>
      <c r="C195" s="95">
        <v>133.24140936751891</v>
      </c>
      <c r="D195" s="95">
        <v>133.24140936751891</v>
      </c>
      <c r="E195" s="95"/>
      <c r="F195" s="95">
        <f t="shared" si="8"/>
        <v>0</v>
      </c>
      <c r="G195" s="95">
        <f t="shared" si="9"/>
        <v>0</v>
      </c>
      <c r="H195" s="95"/>
      <c r="I195" s="95">
        <v>2.5889702379055093</v>
      </c>
      <c r="J195" s="95">
        <v>2.588970237905508</v>
      </c>
      <c r="K195" s="95">
        <v>2.588970237905508</v>
      </c>
      <c r="M195" s="95">
        <f t="shared" si="11"/>
        <v>0</v>
      </c>
      <c r="N195" s="95">
        <f t="shared" si="10"/>
        <v>0</v>
      </c>
    </row>
    <row r="196" spans="1:14" s="103" customFormat="1" ht="15.75" x14ac:dyDescent="0.25">
      <c r="A196" s="146" t="s">
        <v>135</v>
      </c>
      <c r="B196" s="93">
        <v>123.26409156748828</v>
      </c>
      <c r="C196" s="93">
        <v>123.26409156748828</v>
      </c>
      <c r="D196" s="93">
        <v>123.26409156748828</v>
      </c>
      <c r="E196" s="93"/>
      <c r="F196" s="93">
        <f t="shared" si="8"/>
        <v>0</v>
      </c>
      <c r="G196" s="93">
        <f t="shared" si="9"/>
        <v>0</v>
      </c>
      <c r="H196" s="93"/>
      <c r="I196" s="93">
        <v>0.76194371852981291</v>
      </c>
      <c r="J196" s="93">
        <v>0.76194371852981257</v>
      </c>
      <c r="K196" s="93">
        <v>0.76194371852981257</v>
      </c>
      <c r="M196" s="93">
        <f t="shared" si="11"/>
        <v>0</v>
      </c>
      <c r="N196" s="93">
        <f t="shared" si="10"/>
        <v>0</v>
      </c>
    </row>
    <row r="197" spans="1:14" ht="15.75" x14ac:dyDescent="0.25">
      <c r="A197" s="147" t="s">
        <v>182</v>
      </c>
      <c r="B197" s="92">
        <v>123.26409156748828</v>
      </c>
      <c r="C197" s="92">
        <v>123.26409156748828</v>
      </c>
      <c r="D197" s="92">
        <v>123.26409156748828</v>
      </c>
      <c r="E197" s="92"/>
      <c r="F197" s="92">
        <f t="shared" si="8"/>
        <v>0</v>
      </c>
      <c r="G197" s="92">
        <f t="shared" si="9"/>
        <v>0</v>
      </c>
      <c r="H197" s="92"/>
      <c r="I197" s="92">
        <v>0.76194371852981291</v>
      </c>
      <c r="J197" s="92">
        <v>0.76194371852981257</v>
      </c>
      <c r="K197" s="92">
        <v>0.76194371852981257</v>
      </c>
      <c r="M197" s="92">
        <f t="shared" si="11"/>
        <v>0</v>
      </c>
      <c r="N197" s="92">
        <f t="shared" si="10"/>
        <v>0</v>
      </c>
    </row>
    <row r="198" spans="1:14" s="103" customFormat="1" ht="15.75" x14ac:dyDescent="0.25">
      <c r="A198" s="148" t="s">
        <v>135</v>
      </c>
      <c r="B198" s="93">
        <v>123.26409156748828</v>
      </c>
      <c r="C198" s="93">
        <v>123.26409156748828</v>
      </c>
      <c r="D198" s="93">
        <v>123.26409156748828</v>
      </c>
      <c r="E198" s="93"/>
      <c r="F198" s="93">
        <f t="shared" si="8"/>
        <v>0</v>
      </c>
      <c r="G198" s="93">
        <f t="shared" si="9"/>
        <v>0</v>
      </c>
      <c r="H198" s="93"/>
      <c r="I198" s="93">
        <v>0.76194371852981291</v>
      </c>
      <c r="J198" s="93">
        <v>0.76194371852981257</v>
      </c>
      <c r="K198" s="93">
        <v>0.76194371852981257</v>
      </c>
      <c r="M198" s="93">
        <f t="shared" si="11"/>
        <v>0</v>
      </c>
      <c r="N198" s="93">
        <f t="shared" si="10"/>
        <v>0</v>
      </c>
    </row>
    <row r="199" spans="1:14" ht="15.75" x14ac:dyDescent="0.25">
      <c r="A199" s="152" t="s">
        <v>118</v>
      </c>
      <c r="B199" s="92">
        <v>139.88714267147293</v>
      </c>
      <c r="C199" s="92">
        <v>139.88714267147293</v>
      </c>
      <c r="D199" s="92">
        <v>139.88714267147293</v>
      </c>
      <c r="E199" s="92"/>
      <c r="F199" s="92">
        <f t="shared" ref="F199:F224" si="12">((D199/C199-1)*100)</f>
        <v>0</v>
      </c>
      <c r="G199" s="92">
        <f t="shared" ref="G199:G225" si="13">((D199/B199-1)*100)</f>
        <v>0</v>
      </c>
      <c r="H199" s="92"/>
      <c r="I199" s="92">
        <v>1.6970980145401515</v>
      </c>
      <c r="J199" s="92">
        <v>1.6970980145401509</v>
      </c>
      <c r="K199" s="92">
        <v>1.6970980145401509</v>
      </c>
      <c r="M199" s="92">
        <f t="shared" si="11"/>
        <v>0</v>
      </c>
      <c r="N199" s="92">
        <f t="shared" ref="N199:N225" si="14">K199-I199</f>
        <v>0</v>
      </c>
    </row>
    <row r="200" spans="1:14" s="103" customFormat="1" ht="15.75" x14ac:dyDescent="0.25">
      <c r="A200" s="150" t="s">
        <v>119</v>
      </c>
      <c r="B200" s="93">
        <v>139.88714267147293</v>
      </c>
      <c r="C200" s="93">
        <v>139.88714267147293</v>
      </c>
      <c r="D200" s="93">
        <v>139.88714267147293</v>
      </c>
      <c r="E200" s="93"/>
      <c r="F200" s="93">
        <f t="shared" si="12"/>
        <v>0</v>
      </c>
      <c r="G200" s="93">
        <f t="shared" si="13"/>
        <v>0</v>
      </c>
      <c r="H200" s="93"/>
      <c r="I200" s="93">
        <v>1.6970980145401515</v>
      </c>
      <c r="J200" s="93">
        <v>1.6970980145401509</v>
      </c>
      <c r="K200" s="93">
        <v>1.6970980145401509</v>
      </c>
      <c r="M200" s="93">
        <f t="shared" ref="M200:M224" si="15">K200-J200</f>
        <v>0</v>
      </c>
      <c r="N200" s="93">
        <f t="shared" si="14"/>
        <v>0</v>
      </c>
    </row>
    <row r="201" spans="1:14" ht="15.75" x14ac:dyDescent="0.25">
      <c r="A201" s="149" t="s">
        <v>118</v>
      </c>
      <c r="B201" s="92">
        <v>139.88714267147293</v>
      </c>
      <c r="C201" s="92">
        <v>139.88714267147293</v>
      </c>
      <c r="D201" s="92">
        <v>139.88714267147293</v>
      </c>
      <c r="E201" s="92"/>
      <c r="F201" s="92">
        <f t="shared" si="12"/>
        <v>0</v>
      </c>
      <c r="G201" s="92">
        <f t="shared" si="13"/>
        <v>0</v>
      </c>
      <c r="H201" s="92"/>
      <c r="I201" s="92">
        <v>1.6970980145401515</v>
      </c>
      <c r="J201" s="92">
        <v>1.6970980145401509</v>
      </c>
      <c r="K201" s="92">
        <v>1.6970980145401509</v>
      </c>
      <c r="M201" s="92">
        <f t="shared" si="15"/>
        <v>0</v>
      </c>
      <c r="N201" s="92">
        <f t="shared" si="14"/>
        <v>0</v>
      </c>
    </row>
    <row r="202" spans="1:14" s="103" customFormat="1" ht="15.75" x14ac:dyDescent="0.25">
      <c r="A202" s="146" t="s">
        <v>120</v>
      </c>
      <c r="B202" s="93">
        <v>116.28043992448846</v>
      </c>
      <c r="C202" s="93">
        <v>116.28043992448846</v>
      </c>
      <c r="D202" s="93">
        <v>116.28043992448846</v>
      </c>
      <c r="E202" s="93"/>
      <c r="F202" s="93">
        <f t="shared" si="12"/>
        <v>0</v>
      </c>
      <c r="G202" s="93">
        <f t="shared" si="13"/>
        <v>0</v>
      </c>
      <c r="H202" s="93"/>
      <c r="I202" s="93">
        <v>0.12992850483554477</v>
      </c>
      <c r="J202" s="93">
        <v>0.12992850483554472</v>
      </c>
      <c r="K202" s="93">
        <v>0.12992850483554469</v>
      </c>
      <c r="M202" s="93">
        <f t="shared" si="15"/>
        <v>0</v>
      </c>
      <c r="N202" s="93">
        <f t="shared" si="14"/>
        <v>0</v>
      </c>
    </row>
    <row r="203" spans="1:14" ht="15.75" x14ac:dyDescent="0.25">
      <c r="A203" s="147" t="s">
        <v>121</v>
      </c>
      <c r="B203" s="92">
        <v>116.28043992448846</v>
      </c>
      <c r="C203" s="92">
        <v>116.28043992448846</v>
      </c>
      <c r="D203" s="92">
        <v>116.28043992448846</v>
      </c>
      <c r="E203" s="92"/>
      <c r="F203" s="92">
        <f t="shared" si="12"/>
        <v>0</v>
      </c>
      <c r="G203" s="92">
        <f t="shared" si="13"/>
        <v>0</v>
      </c>
      <c r="H203" s="92"/>
      <c r="I203" s="92">
        <v>0.12992850483554477</v>
      </c>
      <c r="J203" s="92">
        <v>0.12992850483554472</v>
      </c>
      <c r="K203" s="92">
        <v>0.12992850483554469</v>
      </c>
      <c r="M203" s="92">
        <f t="shared" si="15"/>
        <v>0</v>
      </c>
      <c r="N203" s="92">
        <f t="shared" si="14"/>
        <v>0</v>
      </c>
    </row>
    <row r="204" spans="1:14" s="103" customFormat="1" ht="15.75" x14ac:dyDescent="0.25">
      <c r="A204" s="148" t="s">
        <v>120</v>
      </c>
      <c r="B204" s="93">
        <v>116.28043992448846</v>
      </c>
      <c r="C204" s="93">
        <v>116.28043992448846</v>
      </c>
      <c r="D204" s="93">
        <v>116.28043992448846</v>
      </c>
      <c r="E204" s="93"/>
      <c r="F204" s="93">
        <f t="shared" si="12"/>
        <v>0</v>
      </c>
      <c r="G204" s="93">
        <f t="shared" si="13"/>
        <v>0</v>
      </c>
      <c r="H204" s="93"/>
      <c r="I204" s="93">
        <v>0.12992850483554477</v>
      </c>
      <c r="J204" s="93">
        <v>0.12992850483554472</v>
      </c>
      <c r="K204" s="93">
        <v>0.12992850483554469</v>
      </c>
      <c r="M204" s="93">
        <f t="shared" si="15"/>
        <v>0</v>
      </c>
      <c r="N204" s="93">
        <f t="shared" si="14"/>
        <v>0</v>
      </c>
    </row>
    <row r="205" spans="1:14" ht="15.75" x14ac:dyDescent="0.25">
      <c r="A205" s="145" t="s">
        <v>131</v>
      </c>
      <c r="B205" s="95">
        <v>121.47811226613192</v>
      </c>
      <c r="C205" s="95">
        <v>122.29444739478018</v>
      </c>
      <c r="D205" s="95">
        <v>122.31864384737783</v>
      </c>
      <c r="E205" s="95"/>
      <c r="F205" s="95">
        <f t="shared" si="12"/>
        <v>1.9785405726180372E-2</v>
      </c>
      <c r="G205" s="95">
        <f t="shared" si="13"/>
        <v>0.69192018674482103</v>
      </c>
      <c r="H205" s="95"/>
      <c r="I205" s="95">
        <v>2.5648038527177528</v>
      </c>
      <c r="J205" s="95">
        <v>2.5820393813575042</v>
      </c>
      <c r="K205" s="95">
        <v>2.5825502483251159</v>
      </c>
      <c r="M205" s="95">
        <f t="shared" si="15"/>
        <v>5.1086696761171169E-4</v>
      </c>
      <c r="N205" s="95">
        <f t="shared" si="14"/>
        <v>1.774639560736313E-2</v>
      </c>
    </row>
    <row r="206" spans="1:14" s="103" customFormat="1" ht="15.75" x14ac:dyDescent="0.25">
      <c r="A206" s="146" t="s">
        <v>122</v>
      </c>
      <c r="B206" s="93">
        <v>121.41939177060232</v>
      </c>
      <c r="C206" s="93">
        <v>122.26775191452465</v>
      </c>
      <c r="D206" s="93">
        <v>122.29289759953534</v>
      </c>
      <c r="E206" s="93"/>
      <c r="F206" s="93">
        <f t="shared" si="12"/>
        <v>2.0566081094108846E-2</v>
      </c>
      <c r="G206" s="93">
        <f t="shared" si="13"/>
        <v>0.7194121270046594</v>
      </c>
      <c r="H206" s="93"/>
      <c r="I206" s="93">
        <v>2.46679127876995</v>
      </c>
      <c r="J206" s="93">
        <v>2.4840268074097023</v>
      </c>
      <c r="K206" s="93">
        <v>2.4845376743773131</v>
      </c>
      <c r="M206" s="93">
        <f t="shared" si="15"/>
        <v>5.1086696761082351E-4</v>
      </c>
      <c r="N206" s="93">
        <f t="shared" si="14"/>
        <v>1.774639560736313E-2</v>
      </c>
    </row>
    <row r="207" spans="1:14" ht="15.75" x14ac:dyDescent="0.25">
      <c r="A207" s="147" t="s">
        <v>183</v>
      </c>
      <c r="B207" s="92">
        <v>121.41939177060232</v>
      </c>
      <c r="C207" s="92">
        <v>122.26775191452465</v>
      </c>
      <c r="D207" s="92">
        <v>122.29289759953534</v>
      </c>
      <c r="E207" s="92"/>
      <c r="F207" s="92">
        <f t="shared" si="12"/>
        <v>2.0566081094108846E-2</v>
      </c>
      <c r="G207" s="92">
        <f t="shared" si="13"/>
        <v>0.7194121270046594</v>
      </c>
      <c r="H207" s="92"/>
      <c r="I207" s="92">
        <v>2.46679127876995</v>
      </c>
      <c r="J207" s="92">
        <v>2.4840268074097023</v>
      </c>
      <c r="K207" s="92">
        <v>2.4845376743773131</v>
      </c>
      <c r="M207" s="92">
        <f t="shared" si="15"/>
        <v>5.1086696761082351E-4</v>
      </c>
      <c r="N207" s="92">
        <f t="shared" si="14"/>
        <v>1.774639560736313E-2</v>
      </c>
    </row>
    <row r="208" spans="1:14" s="103" customFormat="1" ht="15.75" x14ac:dyDescent="0.25">
      <c r="A208" s="148" t="s">
        <v>21</v>
      </c>
      <c r="B208" s="93">
        <v>112.78134428071658</v>
      </c>
      <c r="C208" s="93">
        <v>116.16880663379762</v>
      </c>
      <c r="D208" s="93">
        <v>116.26921217727626</v>
      </c>
      <c r="E208" s="93"/>
      <c r="F208" s="93">
        <f t="shared" si="12"/>
        <v>8.6430726447206396E-2</v>
      </c>
      <c r="G208" s="93">
        <f t="shared" si="13"/>
        <v>3.0925929450514866</v>
      </c>
      <c r="H208" s="93"/>
      <c r="I208" s="93">
        <v>0.57383548118612726</v>
      </c>
      <c r="J208" s="93">
        <v>0.59107100982588023</v>
      </c>
      <c r="K208" s="93">
        <v>0.59158187679349161</v>
      </c>
      <c r="M208" s="93">
        <f t="shared" si="15"/>
        <v>5.1086696761137862E-4</v>
      </c>
      <c r="N208" s="93">
        <f t="shared" si="14"/>
        <v>1.7746395607364351E-2</v>
      </c>
    </row>
    <row r="209" spans="1:14" ht="15.75" x14ac:dyDescent="0.25">
      <c r="A209" s="149" t="s">
        <v>203</v>
      </c>
      <c r="B209" s="92">
        <v>124.30552025542433</v>
      </c>
      <c r="C209" s="92">
        <v>124.30552025542433</v>
      </c>
      <c r="D209" s="92">
        <v>124.30552025542433</v>
      </c>
      <c r="E209" s="92"/>
      <c r="F209" s="92">
        <f t="shared" si="12"/>
        <v>0</v>
      </c>
      <c r="G209" s="92">
        <f t="shared" si="13"/>
        <v>0</v>
      </c>
      <c r="H209" s="92"/>
      <c r="I209" s="92">
        <v>1.8929557975838227</v>
      </c>
      <c r="J209" s="92">
        <v>1.8929557975838216</v>
      </c>
      <c r="K209" s="92">
        <v>1.8929557975838216</v>
      </c>
      <c r="M209" s="92">
        <f t="shared" si="15"/>
        <v>0</v>
      </c>
      <c r="N209" s="92">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9.8012573947802717E-2</v>
      </c>
      <c r="J210" s="93">
        <v>9.8012573947802661E-2</v>
      </c>
      <c r="K210" s="93">
        <v>9.8012573947802661E-2</v>
      </c>
      <c r="M210" s="93">
        <f t="shared" si="15"/>
        <v>0</v>
      </c>
      <c r="N210" s="93">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9.8012573947802717E-2</v>
      </c>
      <c r="J211" s="92">
        <v>9.8012573947802661E-2</v>
      </c>
      <c r="K211" s="92">
        <v>9.8012573947802661E-2</v>
      </c>
      <c r="M211" s="92">
        <f t="shared" si="15"/>
        <v>0</v>
      </c>
      <c r="N211" s="92">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9.8012573947802717E-2</v>
      </c>
      <c r="J212" s="93">
        <v>9.8012573947802661E-2</v>
      </c>
      <c r="K212" s="93">
        <v>9.8012573947802661E-2</v>
      </c>
      <c r="M212" s="93">
        <f t="shared" si="15"/>
        <v>0</v>
      </c>
      <c r="N212" s="93">
        <f t="shared" si="14"/>
        <v>0</v>
      </c>
    </row>
    <row r="213" spans="1:14" ht="15.75" x14ac:dyDescent="0.25">
      <c r="A213" s="145" t="s">
        <v>132</v>
      </c>
      <c r="B213" s="95">
        <v>98.920917551729744</v>
      </c>
      <c r="C213" s="95">
        <v>97.513074717298821</v>
      </c>
      <c r="D213" s="95">
        <v>97.516308909155157</v>
      </c>
      <c r="E213" s="95"/>
      <c r="F213" s="95">
        <f t="shared" si="12"/>
        <v>3.3166750876389983E-3</v>
      </c>
      <c r="G213" s="95">
        <f t="shared" si="13"/>
        <v>-1.4199308673416455</v>
      </c>
      <c r="H213" s="95"/>
      <c r="I213" s="95">
        <v>7.6213837433745297</v>
      </c>
      <c r="J213" s="95">
        <v>7.5129161840643617</v>
      </c>
      <c r="K213" s="95">
        <v>7.513165363083794</v>
      </c>
      <c r="M213" s="95">
        <f t="shared" si="15"/>
        <v>2.4917901943233289E-4</v>
      </c>
      <c r="N213" s="95">
        <f t="shared" si="14"/>
        <v>-0.10821838029073572</v>
      </c>
    </row>
    <row r="214" spans="1:14" s="103" customFormat="1" ht="15.75" x14ac:dyDescent="0.25">
      <c r="A214" s="146" t="s">
        <v>125</v>
      </c>
      <c r="B214" s="93">
        <v>98.833537926216152</v>
      </c>
      <c r="C214" s="93">
        <v>98.540450905066081</v>
      </c>
      <c r="D214" s="93">
        <v>98.643872422375821</v>
      </c>
      <c r="E214" s="93"/>
      <c r="F214" s="93">
        <f t="shared" si="12"/>
        <v>0.10495336317202231</v>
      </c>
      <c r="G214" s="93">
        <f t="shared" si="13"/>
        <v>-0.19190399111476131</v>
      </c>
      <c r="H214" s="93"/>
      <c r="I214" s="93">
        <v>5.7888121048960564</v>
      </c>
      <c r="J214" s="93">
        <v>5.7716456072534399</v>
      </c>
      <c r="K214" s="93">
        <v>5.7777031434286235</v>
      </c>
      <c r="M214" s="93">
        <f t="shared" si="15"/>
        <v>6.0575361751835644E-3</v>
      </c>
      <c r="N214" s="93">
        <f t="shared" si="14"/>
        <v>-1.1108961467432898E-2</v>
      </c>
    </row>
    <row r="215" spans="1:14" ht="15.75" x14ac:dyDescent="0.25">
      <c r="A215" s="147" t="s">
        <v>184</v>
      </c>
      <c r="B215" s="92">
        <v>121.92711574326775</v>
      </c>
      <c r="C215" s="92">
        <v>128.98226695315597</v>
      </c>
      <c r="D215" s="92">
        <v>128.98226695315597</v>
      </c>
      <c r="E215" s="92"/>
      <c r="F215" s="92">
        <f t="shared" si="12"/>
        <v>0</v>
      </c>
      <c r="G215" s="92">
        <f t="shared" si="13"/>
        <v>5.7863676729167368</v>
      </c>
      <c r="H215" s="92"/>
      <c r="I215" s="92">
        <v>9.5948105722564056E-2</v>
      </c>
      <c r="J215" s="92">
        <v>0.10150001589487041</v>
      </c>
      <c r="K215" s="92">
        <v>0.10150001589487041</v>
      </c>
      <c r="M215" s="92">
        <f t="shared" si="15"/>
        <v>0</v>
      </c>
      <c r="N215" s="92">
        <f t="shared" si="14"/>
        <v>5.5519101723063569E-3</v>
      </c>
    </row>
    <row r="216" spans="1:14" s="103" customFormat="1" ht="15.75" x14ac:dyDescent="0.25">
      <c r="A216" s="148" t="s">
        <v>202</v>
      </c>
      <c r="B216" s="93">
        <v>121.92711574326775</v>
      </c>
      <c r="C216" s="93">
        <v>128.98226695315597</v>
      </c>
      <c r="D216" s="93">
        <v>128.98226695315597</v>
      </c>
      <c r="E216" s="93"/>
      <c r="F216" s="93">
        <f t="shared" si="12"/>
        <v>0</v>
      </c>
      <c r="G216" s="93">
        <f t="shared" si="13"/>
        <v>5.7863676729167368</v>
      </c>
      <c r="H216" s="93"/>
      <c r="I216" s="93">
        <v>9.5948105722564056E-2</v>
      </c>
      <c r="J216" s="93">
        <v>0.10150001589487041</v>
      </c>
      <c r="K216" s="93">
        <v>0.10150001589487041</v>
      </c>
      <c r="M216" s="93">
        <f t="shared" si="15"/>
        <v>0</v>
      </c>
      <c r="N216" s="93">
        <f t="shared" si="14"/>
        <v>5.5519101723063569E-3</v>
      </c>
    </row>
    <row r="217" spans="1:14" ht="15.75" x14ac:dyDescent="0.25">
      <c r="A217" s="147" t="s">
        <v>185</v>
      </c>
      <c r="B217" s="92">
        <v>98.519040791838975</v>
      </c>
      <c r="C217" s="92">
        <v>98.125882665003601</v>
      </c>
      <c r="D217" s="92">
        <v>98.230712615908374</v>
      </c>
      <c r="E217" s="92"/>
      <c r="F217" s="92">
        <f t="shared" si="12"/>
        <v>0.10683210999757886</v>
      </c>
      <c r="G217" s="92">
        <f t="shared" si="13"/>
        <v>-0.29266238649218179</v>
      </c>
      <c r="H217" s="92"/>
      <c r="I217" s="92">
        <v>5.6928639991734906</v>
      </c>
      <c r="J217" s="92">
        <v>5.670145591358569</v>
      </c>
      <c r="K217" s="92">
        <v>5.6762031275337517</v>
      </c>
      <c r="M217" s="92">
        <f t="shared" si="15"/>
        <v>6.0575361751826762E-3</v>
      </c>
      <c r="N217" s="92">
        <f t="shared" si="14"/>
        <v>-1.666087163973895E-2</v>
      </c>
    </row>
    <row r="218" spans="1:14" s="103" customFormat="1" ht="15.75" x14ac:dyDescent="0.25">
      <c r="A218" s="148" t="s">
        <v>201</v>
      </c>
      <c r="B218" s="93">
        <v>98.519040791838975</v>
      </c>
      <c r="C218" s="93">
        <v>98.125882665003601</v>
      </c>
      <c r="D218" s="93">
        <v>98.230712615908374</v>
      </c>
      <c r="E218" s="93"/>
      <c r="F218" s="93">
        <f t="shared" si="12"/>
        <v>0.10683210999757886</v>
      </c>
      <c r="G218" s="93">
        <f t="shared" si="13"/>
        <v>-0.29266238649218179</v>
      </c>
      <c r="H218" s="93"/>
      <c r="I218" s="93">
        <v>5.6928639991734906</v>
      </c>
      <c r="J218" s="93">
        <v>5.670145591358569</v>
      </c>
      <c r="K218" s="93">
        <v>5.6762031275337517</v>
      </c>
      <c r="M218" s="93">
        <f t="shared" si="15"/>
        <v>6.0575361751826762E-3</v>
      </c>
      <c r="N218" s="93">
        <f t="shared" si="14"/>
        <v>-1.666087163973895E-2</v>
      </c>
    </row>
    <row r="219" spans="1:14" ht="15.75" x14ac:dyDescent="0.25">
      <c r="A219" s="152" t="s">
        <v>134</v>
      </c>
      <c r="B219" s="92">
        <v>97.047815636735692</v>
      </c>
      <c r="C219" s="92">
        <v>78.629057134951836</v>
      </c>
      <c r="D219" s="92">
        <v>77.471774832002552</v>
      </c>
      <c r="E219" s="92"/>
      <c r="F219" s="92">
        <f t="shared" si="12"/>
        <v>-1.4718252324494085</v>
      </c>
      <c r="G219" s="92">
        <f t="shared" si="13"/>
        <v>-20.171541910854696</v>
      </c>
      <c r="H219" s="92"/>
      <c r="I219" s="92">
        <v>0.48707940402014682</v>
      </c>
      <c r="J219" s="92">
        <v>0.39463633505483214</v>
      </c>
      <c r="K219" s="92">
        <v>0.38882797789908147</v>
      </c>
      <c r="M219" s="92">
        <f t="shared" si="15"/>
        <v>-5.8083571557506763E-3</v>
      </c>
      <c r="N219" s="92">
        <f t="shared" si="14"/>
        <v>-9.8251426121065355E-2</v>
      </c>
    </row>
    <row r="220" spans="1:14" s="103" customFormat="1" ht="15.75" x14ac:dyDescent="0.25">
      <c r="A220" s="150" t="s">
        <v>126</v>
      </c>
      <c r="B220" s="93">
        <v>97.047815636735692</v>
      </c>
      <c r="C220" s="93">
        <v>78.629057134951836</v>
      </c>
      <c r="D220" s="93">
        <v>77.471774832002552</v>
      </c>
      <c r="E220" s="93"/>
      <c r="F220" s="93">
        <f t="shared" si="12"/>
        <v>-1.4718252324494085</v>
      </c>
      <c r="G220" s="93">
        <f t="shared" si="13"/>
        <v>-20.171541910854696</v>
      </c>
      <c r="H220" s="93"/>
      <c r="I220" s="93">
        <v>0.48707940402014682</v>
      </c>
      <c r="J220" s="93">
        <v>0.39463633505483214</v>
      </c>
      <c r="K220" s="93">
        <v>0.38882797789908147</v>
      </c>
      <c r="M220" s="93">
        <f t="shared" si="15"/>
        <v>-5.8083571557506763E-3</v>
      </c>
      <c r="N220" s="93">
        <f t="shared" si="14"/>
        <v>-9.8251426121065355E-2</v>
      </c>
    </row>
    <row r="221" spans="1:14" ht="15.75" x14ac:dyDescent="0.25">
      <c r="A221" s="149" t="s">
        <v>200</v>
      </c>
      <c r="B221" s="92">
        <v>97.047815636735692</v>
      </c>
      <c r="C221" s="92">
        <v>78.629057134951836</v>
      </c>
      <c r="D221" s="92">
        <v>77.471774832002552</v>
      </c>
      <c r="E221" s="92"/>
      <c r="F221" s="92">
        <f t="shared" si="12"/>
        <v>-1.4718252324494085</v>
      </c>
      <c r="G221" s="92">
        <f t="shared" si="13"/>
        <v>-20.171541910854696</v>
      </c>
      <c r="H221" s="92"/>
      <c r="I221" s="92">
        <v>0.48707940402014682</v>
      </c>
      <c r="J221" s="92">
        <v>0.39463633505483214</v>
      </c>
      <c r="K221" s="92">
        <v>0.38882797789908147</v>
      </c>
      <c r="M221" s="92">
        <f t="shared" si="15"/>
        <v>-5.8083571557506763E-3</v>
      </c>
      <c r="N221" s="92">
        <f t="shared" si="14"/>
        <v>-9.8251426121065355E-2</v>
      </c>
    </row>
    <row r="222" spans="1:14" s="103" customFormat="1" ht="15.75" x14ac:dyDescent="0.25">
      <c r="A222" s="146" t="s">
        <v>133</v>
      </c>
      <c r="B222" s="93">
        <v>100</v>
      </c>
      <c r="C222" s="93">
        <v>100.08487654320987</v>
      </c>
      <c r="D222" s="93">
        <v>100.08487654320987</v>
      </c>
      <c r="E222" s="93"/>
      <c r="F222" s="93">
        <f t="shared" si="12"/>
        <v>0</v>
      </c>
      <c r="G222" s="93">
        <f t="shared" si="13"/>
        <v>8.4876543209877475E-2</v>
      </c>
      <c r="H222" s="93"/>
      <c r="I222" s="93">
        <v>1.3454922344583256</v>
      </c>
      <c r="J222" s="93">
        <v>1.3466342417560904</v>
      </c>
      <c r="K222" s="93">
        <v>1.3466342417560906</v>
      </c>
      <c r="M222" s="93">
        <f t="shared" si="15"/>
        <v>0</v>
      </c>
      <c r="N222" s="93">
        <f t="shared" si="14"/>
        <v>1.1420072977650353E-3</v>
      </c>
    </row>
    <row r="223" spans="1:14" ht="15.75" x14ac:dyDescent="0.25">
      <c r="A223" s="147" t="s">
        <v>186</v>
      </c>
      <c r="B223" s="92">
        <v>100</v>
      </c>
      <c r="C223" s="92">
        <v>100.08487654320987</v>
      </c>
      <c r="D223" s="92">
        <v>100.08487654320987</v>
      </c>
      <c r="E223" s="92"/>
      <c r="F223" s="92">
        <f t="shared" si="12"/>
        <v>0</v>
      </c>
      <c r="G223" s="92">
        <f t="shared" si="13"/>
        <v>8.4876543209877475E-2</v>
      </c>
      <c r="H223" s="92"/>
      <c r="I223" s="92">
        <v>1.3454922344583256</v>
      </c>
      <c r="J223" s="92">
        <v>1.3466342417560904</v>
      </c>
      <c r="K223" s="92">
        <v>1.3466342417560906</v>
      </c>
      <c r="M223" s="92">
        <f t="shared" si="15"/>
        <v>0</v>
      </c>
      <c r="N223" s="92">
        <f t="shared" si="14"/>
        <v>1.1420072977650353E-3</v>
      </c>
    </row>
    <row r="224" spans="1:14" s="103" customFormat="1" ht="15.75" x14ac:dyDescent="0.25">
      <c r="A224" s="148" t="s">
        <v>133</v>
      </c>
      <c r="B224" s="93">
        <v>100</v>
      </c>
      <c r="C224" s="93">
        <v>100.08487654320987</v>
      </c>
      <c r="D224" s="93">
        <v>100.08487654320987</v>
      </c>
      <c r="E224" s="93"/>
      <c r="F224" s="93">
        <f t="shared" si="12"/>
        <v>0</v>
      </c>
      <c r="G224" s="93">
        <f t="shared" si="13"/>
        <v>8.4876543209877475E-2</v>
      </c>
      <c r="H224" s="93"/>
      <c r="I224" s="93">
        <v>1.3454922344583256</v>
      </c>
      <c r="J224" s="93">
        <v>1.3466342417560904</v>
      </c>
      <c r="K224" s="93">
        <v>1.3466342417560906</v>
      </c>
      <c r="M224" s="93">
        <f t="shared" si="15"/>
        <v>0</v>
      </c>
      <c r="N224" s="93">
        <f t="shared" si="14"/>
        <v>1.1420072977650353E-3</v>
      </c>
    </row>
    <row r="225" spans="1:14" ht="6.75" customHeight="1" x14ac:dyDescent="0.25">
      <c r="A225" s="138"/>
      <c r="B225" s="138"/>
      <c r="C225" s="88"/>
      <c r="D225" s="88"/>
      <c r="E225" s="88"/>
      <c r="F225" s="88"/>
      <c r="G225" s="88"/>
      <c r="H225" s="88"/>
      <c r="I225" s="88"/>
      <c r="J225" s="88"/>
      <c r="K225" s="88"/>
      <c r="L225" s="84"/>
      <c r="M225" s="88"/>
      <c r="N225" s="143"/>
    </row>
    <row r="226" spans="1:14" x14ac:dyDescent="0.25">
      <c r="A226" s="202" t="s">
        <v>54</v>
      </c>
      <c r="B226" s="203"/>
      <c r="C226" s="203"/>
      <c r="D226" s="203"/>
    </row>
    <row r="227" spans="1:14" x14ac:dyDescent="0.25">
      <c r="A227" s="139"/>
      <c r="B227" s="139"/>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J18" sqref="J18"/>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205"/>
      <c r="B3" s="204" t="s">
        <v>242</v>
      </c>
      <c r="C3" s="204"/>
      <c r="D3" s="29"/>
      <c r="E3" s="45" t="s">
        <v>243</v>
      </c>
      <c r="F3" s="41"/>
      <c r="G3" s="207" t="s">
        <v>244</v>
      </c>
      <c r="H3" s="207"/>
      <c r="I3" s="188" t="s">
        <v>245</v>
      </c>
    </row>
    <row r="4" spans="1:16" ht="30" x14ac:dyDescent="0.25">
      <c r="A4" s="206"/>
      <c r="B4" s="116">
        <v>43344</v>
      </c>
      <c r="C4" s="116">
        <v>43374</v>
      </c>
      <c r="D4" s="131"/>
      <c r="E4" s="155" t="s">
        <v>267</v>
      </c>
      <c r="F4" s="131"/>
      <c r="G4" s="116">
        <v>43344</v>
      </c>
      <c r="H4" s="116">
        <v>43374</v>
      </c>
      <c r="I4" s="155" t="s">
        <v>267</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8">
        <v>110.07416684510345</v>
      </c>
      <c r="C7" s="128">
        <v>109.5777691858395</v>
      </c>
      <c r="D7" s="92"/>
      <c r="E7" s="92">
        <f>((C7/B7-1)*100)</f>
        <v>-0.45096653782761287</v>
      </c>
      <c r="F7" s="168"/>
      <c r="G7" s="128">
        <v>110.07416684510345</v>
      </c>
      <c r="H7" s="128">
        <v>109.5777691858395</v>
      </c>
      <c r="I7" s="92">
        <f t="shared" ref="I7:I21" si="0">H7-G7</f>
        <v>-0.4963976592639483</v>
      </c>
      <c r="J7" s="1"/>
      <c r="K7" s="1"/>
      <c r="L7" s="1"/>
      <c r="N7" s="1"/>
      <c r="P7" s="1"/>
    </row>
    <row r="8" spans="1:16" x14ac:dyDescent="0.25">
      <c r="A8" s="15" t="s">
        <v>0</v>
      </c>
      <c r="B8" s="128">
        <v>107.79448980824181</v>
      </c>
      <c r="C8" s="128">
        <v>108.98397899818158</v>
      </c>
      <c r="D8" s="169"/>
      <c r="E8" s="92">
        <f>((C8/B8-1)*100)</f>
        <v>1.1034786583764999</v>
      </c>
      <c r="F8" s="170"/>
      <c r="G8" s="1">
        <v>9.3202715377504539</v>
      </c>
      <c r="H8" s="1">
        <v>9.4231187450722693</v>
      </c>
      <c r="I8" s="92">
        <f t="shared" si="0"/>
        <v>0.1028472073218154</v>
      </c>
      <c r="K8" s="1"/>
      <c r="L8" s="1"/>
      <c r="N8" s="1"/>
      <c r="P8" s="1"/>
    </row>
    <row r="9" spans="1:16" x14ac:dyDescent="0.25">
      <c r="A9" s="15" t="s">
        <v>246</v>
      </c>
      <c r="B9" s="128">
        <v>130.09740332367713</v>
      </c>
      <c r="C9" s="128">
        <v>130.94744937978683</v>
      </c>
      <c r="D9" s="169"/>
      <c r="E9" s="92">
        <f>((C9/B9-1)*100)</f>
        <v>0.65339202350935821</v>
      </c>
      <c r="F9" s="170"/>
      <c r="G9" s="128">
        <v>15.195895027130351</v>
      </c>
      <c r="H9" s="128">
        <v>15.295183793138479</v>
      </c>
      <c r="I9" s="92">
        <f t="shared" si="0"/>
        <v>9.9288766008127638E-2</v>
      </c>
      <c r="K9" s="1"/>
      <c r="L9" s="1"/>
      <c r="N9" s="1"/>
      <c r="P9" s="1"/>
    </row>
    <row r="10" spans="1:16" x14ac:dyDescent="0.25">
      <c r="A10" s="40" t="s">
        <v>22</v>
      </c>
      <c r="B10" s="1">
        <v>110.28993102556703</v>
      </c>
      <c r="C10" s="1">
        <v>109.63396953840508</v>
      </c>
      <c r="D10" s="26"/>
      <c r="E10" s="26">
        <f>((C10/B10-1)*100)</f>
        <v>-0.59476099138178196</v>
      </c>
      <c r="F10" s="26"/>
      <c r="G10" s="1">
        <v>100.75389530735301</v>
      </c>
      <c r="H10" s="1">
        <v>100.15465044076723</v>
      </c>
      <c r="I10" s="114">
        <f t="shared" si="0"/>
        <v>-0.59924486658577791</v>
      </c>
      <c r="J10" s="1"/>
      <c r="K10" s="1"/>
      <c r="L10" s="1"/>
      <c r="M10" s="113"/>
      <c r="N10" s="1"/>
      <c r="O10" s="1"/>
      <c r="P10" s="1"/>
    </row>
    <row r="11" spans="1:16" ht="15.75" x14ac:dyDescent="0.25">
      <c r="A11" s="40" t="s">
        <v>23</v>
      </c>
      <c r="B11" s="1">
        <v>114.34262091035693</v>
      </c>
      <c r="C11" s="1">
        <v>110.75558724521551</v>
      </c>
      <c r="D11" s="26"/>
      <c r="E11" s="26">
        <f t="shared" ref="E11:E22" si="1">((C11/B11-1)*100)</f>
        <v>-3.1370923952789287</v>
      </c>
      <c r="F11" s="26"/>
      <c r="G11" s="1">
        <v>22.627214619526665</v>
      </c>
      <c r="H11" s="1">
        <v>21.917377990434055</v>
      </c>
      <c r="I11" s="114">
        <f t="shared" si="0"/>
        <v>-0.70983662909261014</v>
      </c>
      <c r="J11" s="1"/>
      <c r="K11" s="1"/>
      <c r="L11" s="154"/>
      <c r="M11" s="113"/>
      <c r="N11" s="1"/>
      <c r="O11" s="1"/>
      <c r="P11" s="1"/>
    </row>
    <row r="12" spans="1:16" ht="15.75" x14ac:dyDescent="0.25">
      <c r="A12" s="40" t="s">
        <v>24</v>
      </c>
      <c r="B12" s="1">
        <v>109.16928764748283</v>
      </c>
      <c r="C12" s="1">
        <v>109.32382158936106</v>
      </c>
      <c r="D12" s="26"/>
      <c r="E12" s="26">
        <f>((C12/B12-1)*100)</f>
        <v>0.14155441077643438</v>
      </c>
      <c r="F12" s="26"/>
      <c r="G12" s="1">
        <v>78.126680687826337</v>
      </c>
      <c r="H12" s="1">
        <v>78.23727245033318</v>
      </c>
      <c r="I12" s="114">
        <f t="shared" si="0"/>
        <v>0.11059176250684288</v>
      </c>
      <c r="J12" s="1"/>
      <c r="K12" s="1"/>
      <c r="L12" s="154"/>
      <c r="M12" s="113"/>
      <c r="N12" s="1"/>
      <c r="O12" s="1"/>
      <c r="P12" s="1"/>
    </row>
    <row r="13" spans="1:16" ht="15.75" x14ac:dyDescent="0.25">
      <c r="A13" s="40" t="s">
        <v>248</v>
      </c>
      <c r="B13" s="1">
        <v>108.66046674980649</v>
      </c>
      <c r="C13" s="1">
        <v>108.15433514562569</v>
      </c>
      <c r="D13" s="26"/>
      <c r="E13" s="26">
        <f t="shared" si="1"/>
        <v>-0.46579185541892887</v>
      </c>
      <c r="F13" s="26"/>
      <c r="G13" s="1">
        <v>106.21108155735058</v>
      </c>
      <c r="H13" s="1">
        <v>105.71635898990409</v>
      </c>
      <c r="I13" s="114">
        <f t="shared" si="0"/>
        <v>-0.49472256744648746</v>
      </c>
      <c r="J13" s="1"/>
      <c r="K13" s="1"/>
      <c r="L13" s="154"/>
      <c r="M13" s="113"/>
      <c r="N13" s="1"/>
      <c r="O13" s="1"/>
      <c r="P13" s="1"/>
    </row>
    <row r="14" spans="1:16" ht="15.75" x14ac:dyDescent="0.25">
      <c r="A14" s="40" t="s">
        <v>25</v>
      </c>
      <c r="B14" s="1">
        <v>110.55861663010441</v>
      </c>
      <c r="C14" s="1">
        <v>110.05597414178251</v>
      </c>
      <c r="D14" s="26"/>
      <c r="E14" s="26">
        <f t="shared" si="1"/>
        <v>-0.45463890888177705</v>
      </c>
      <c r="F14" s="26"/>
      <c r="G14" s="1">
        <v>106.25754025768259</v>
      </c>
      <c r="H14" s="1">
        <v>105.77445213605046</v>
      </c>
      <c r="I14" s="114">
        <f t="shared" si="0"/>
        <v>-0.48308812163213588</v>
      </c>
      <c r="J14" s="1"/>
      <c r="K14" s="1"/>
      <c r="L14" s="154"/>
      <c r="M14" s="113"/>
      <c r="N14" s="1"/>
      <c r="O14" s="1"/>
      <c r="P14" s="1"/>
    </row>
    <row r="15" spans="1:16" ht="15.75" x14ac:dyDescent="0.25">
      <c r="A15" s="40" t="s">
        <v>26</v>
      </c>
      <c r="B15" s="1">
        <v>110.35647765374414</v>
      </c>
      <c r="C15" s="1">
        <v>109.57266382539905</v>
      </c>
      <c r="D15" s="26"/>
      <c r="E15" s="26">
        <f t="shared" si="1"/>
        <v>-0.71025629397523105</v>
      </c>
      <c r="F15" s="26"/>
      <c r="G15" s="1">
        <v>84.653936345711017</v>
      </c>
      <c r="H15" s="1">
        <v>84.052676434717824</v>
      </c>
      <c r="I15" s="114">
        <f>H15-G15</f>
        <v>-0.60125991099319265</v>
      </c>
      <c r="J15" s="1"/>
      <c r="K15" s="1"/>
      <c r="L15" s="154"/>
      <c r="M15" s="113"/>
      <c r="N15" s="1"/>
      <c r="O15" s="1"/>
      <c r="P15" s="1"/>
    </row>
    <row r="16" spans="1:16" ht="15.75" x14ac:dyDescent="0.25">
      <c r="A16" s="40" t="s">
        <v>27</v>
      </c>
      <c r="B16" s="1">
        <v>111.2378688615196</v>
      </c>
      <c r="C16" s="1">
        <v>110.68948196662501</v>
      </c>
      <c r="D16" s="26"/>
      <c r="E16" s="26">
        <f>((C16/B16-1)*100)</f>
        <v>-0.4929857974690921</v>
      </c>
      <c r="F16" s="26"/>
      <c r="G16" s="1">
        <v>101.54441747786557</v>
      </c>
      <c r="H16" s="1">
        <v>101.04381792157697</v>
      </c>
      <c r="I16" s="114">
        <f t="shared" si="0"/>
        <v>-0.50059955628859143</v>
      </c>
      <c r="J16" s="1"/>
      <c r="K16" s="1"/>
      <c r="L16" s="154"/>
      <c r="M16" s="113"/>
      <c r="N16" s="1"/>
      <c r="O16" s="1"/>
      <c r="P16" s="1"/>
    </row>
    <row r="17" spans="1:16" ht="15.75" x14ac:dyDescent="0.25">
      <c r="A17" s="40" t="s">
        <v>28</v>
      </c>
      <c r="B17" s="1">
        <v>109.1536433314681</v>
      </c>
      <c r="C17" s="1">
        <v>108.62939733041755</v>
      </c>
      <c r="D17" s="26"/>
      <c r="E17" s="26">
        <f t="shared" si="1"/>
        <v>-0.4802826411011929</v>
      </c>
      <c r="F17" s="26"/>
      <c r="G17" s="1">
        <v>103.2378120229571</v>
      </c>
      <c r="H17" s="1">
        <v>102.74197873275817</v>
      </c>
      <c r="I17" s="114">
        <f t="shared" si="0"/>
        <v>-0.49583329019893085</v>
      </c>
      <c r="J17" s="1"/>
      <c r="K17" s="1"/>
      <c r="L17" s="154"/>
      <c r="M17" s="113"/>
      <c r="N17" s="1"/>
      <c r="O17" s="1"/>
      <c r="P17" s="1"/>
    </row>
    <row r="18" spans="1:16" ht="15.75" x14ac:dyDescent="0.25">
      <c r="A18" s="40" t="s">
        <v>29</v>
      </c>
      <c r="B18" s="1">
        <v>110.48067777362552</v>
      </c>
      <c r="C18" s="1">
        <v>109.92248371661682</v>
      </c>
      <c r="D18" s="26"/>
      <c r="E18" s="26">
        <f t="shared" si="1"/>
        <v>-0.50524134016667333</v>
      </c>
      <c r="F18" s="26"/>
      <c r="G18" s="1">
        <v>104.47287959458484</v>
      </c>
      <c r="H18" s="1">
        <v>103.94503941761046</v>
      </c>
      <c r="I18" s="114">
        <f>H18-G18</f>
        <v>-0.52784017697437946</v>
      </c>
      <c r="J18" s="1"/>
      <c r="K18" s="1"/>
      <c r="L18" s="154"/>
      <c r="M18" s="113"/>
      <c r="N18" s="1"/>
      <c r="O18" s="1"/>
      <c r="P18" s="1"/>
    </row>
    <row r="19" spans="1:16" ht="15.75" x14ac:dyDescent="0.25">
      <c r="A19" s="40" t="s">
        <v>30</v>
      </c>
      <c r="B19" s="1">
        <v>110.51320974468165</v>
      </c>
      <c r="C19" s="1">
        <v>109.99205170689655</v>
      </c>
      <c r="D19" s="26"/>
      <c r="E19" s="26">
        <f t="shared" si="1"/>
        <v>-0.47157985818087056</v>
      </c>
      <c r="F19" s="26"/>
      <c r="G19" s="1">
        <v>105.26269319025204</v>
      </c>
      <c r="H19" s="1">
        <v>104.76629553098809</v>
      </c>
      <c r="I19" s="114">
        <f t="shared" si="0"/>
        <v>-0.4963976592639483</v>
      </c>
      <c r="J19" s="1"/>
      <c r="K19" s="1"/>
      <c r="L19" s="154"/>
      <c r="M19" s="113"/>
      <c r="N19" s="1"/>
      <c r="O19" s="1"/>
      <c r="P19" s="1"/>
    </row>
    <row r="20" spans="1:16" ht="15.75" x14ac:dyDescent="0.25">
      <c r="A20" s="40" t="s">
        <v>31</v>
      </c>
      <c r="B20" s="1">
        <v>110.68595083505551</v>
      </c>
      <c r="C20" s="1">
        <v>110.18300115415629</v>
      </c>
      <c r="D20" s="26"/>
      <c r="E20" s="26">
        <f t="shared" si="1"/>
        <v>-0.454393423108157</v>
      </c>
      <c r="F20" s="26"/>
      <c r="G20" s="1">
        <v>105.03742605158072</v>
      </c>
      <c r="H20" s="1">
        <v>104.56014289580025</v>
      </c>
      <c r="I20" s="114">
        <f t="shared" si="0"/>
        <v>-0.47728315578046931</v>
      </c>
      <c r="J20" s="1"/>
      <c r="K20" s="1"/>
      <c r="L20" s="154"/>
      <c r="M20" s="113"/>
      <c r="N20" s="1"/>
      <c r="O20" s="1"/>
      <c r="P20" s="1"/>
    </row>
    <row r="21" spans="1:16" ht="15.75" x14ac:dyDescent="0.25">
      <c r="A21" s="40" t="s">
        <v>32</v>
      </c>
      <c r="B21" s="1">
        <v>109.48367063438796</v>
      </c>
      <c r="C21" s="1">
        <v>108.97455346611575</v>
      </c>
      <c r="D21" s="26"/>
      <c r="E21" s="26">
        <f>((C21/B21-1)*100)</f>
        <v>-0.46501653198345316</v>
      </c>
      <c r="F21" s="26"/>
      <c r="G21" s="1">
        <v>106.7483895995388</v>
      </c>
      <c r="H21" s="1">
        <v>106.25199194027485</v>
      </c>
      <c r="I21" s="114">
        <f t="shared" si="0"/>
        <v>-0.4963976592639483</v>
      </c>
      <c r="J21" s="1"/>
      <c r="K21" s="1"/>
      <c r="L21" s="154"/>
      <c r="M21" s="113"/>
      <c r="N21" s="1"/>
      <c r="O21" s="1"/>
      <c r="P21" s="1"/>
    </row>
    <row r="22" spans="1:16" ht="15.75" x14ac:dyDescent="0.25">
      <c r="A22" s="40" t="s">
        <v>33</v>
      </c>
      <c r="B22" s="1">
        <v>109.50085567666228</v>
      </c>
      <c r="C22" s="1">
        <v>108.9886930898751</v>
      </c>
      <c r="D22" s="26"/>
      <c r="E22" s="26">
        <f t="shared" si="1"/>
        <v>-0.46772473477240117</v>
      </c>
      <c r="F22" s="26"/>
      <c r="G22" s="1">
        <v>106.18916936937109</v>
      </c>
      <c r="H22" s="1">
        <v>105.69249635858118</v>
      </c>
      <c r="I22" s="114">
        <f>H22-G22</f>
        <v>-0.49667301078990533</v>
      </c>
      <c r="J22" s="1"/>
      <c r="K22" s="1"/>
      <c r="L22" s="154"/>
      <c r="M22" s="113"/>
      <c r="N22" s="1"/>
      <c r="O22" s="1"/>
      <c r="P22" s="1"/>
    </row>
    <row r="23" spans="1:16" ht="15.75" x14ac:dyDescent="0.25">
      <c r="A23" s="40" t="s">
        <v>34</v>
      </c>
      <c r="B23" s="1">
        <v>111.04826378996104</v>
      </c>
      <c r="C23" s="1">
        <v>110.50864228055055</v>
      </c>
      <c r="D23" s="26"/>
      <c r="E23" s="26">
        <f>((C23/B23-1)*100)</f>
        <v>-0.4859342154427071</v>
      </c>
      <c r="F23" s="26"/>
      <c r="G23" s="1">
        <v>103.0738091414172</v>
      </c>
      <c r="H23" s="1">
        <v>102.57293823563896</v>
      </c>
      <c r="I23" s="114">
        <f>H23-G23</f>
        <v>-0.50087090577824256</v>
      </c>
      <c r="J23" s="1"/>
      <c r="K23" s="1"/>
      <c r="L23" s="154"/>
      <c r="M23" s="113"/>
      <c r="N23" s="1"/>
      <c r="O23" s="1"/>
      <c r="P23" s="1"/>
    </row>
    <row r="24" spans="1:16" ht="7.5" customHeight="1" x14ac:dyDescent="0.25">
      <c r="A24" s="15"/>
      <c r="B24" s="26"/>
      <c r="C24" s="26"/>
      <c r="D24" s="26"/>
      <c r="E24" s="26"/>
      <c r="F24" s="26"/>
      <c r="G24" s="26"/>
      <c r="H24" s="26"/>
      <c r="L24" s="154"/>
    </row>
    <row r="25" spans="1:16" ht="15.75" x14ac:dyDescent="0.25">
      <c r="A25" s="16" t="s">
        <v>36</v>
      </c>
      <c r="B25" s="26"/>
      <c r="C25" s="26"/>
      <c r="D25" s="26"/>
      <c r="E25" s="26"/>
      <c r="F25" s="26"/>
      <c r="G25" s="129"/>
      <c r="H25" s="129"/>
      <c r="I25" s="41"/>
      <c r="K25" s="85"/>
    </row>
    <row r="26" spans="1:16" ht="7.5" customHeight="1" x14ac:dyDescent="0.25">
      <c r="A26" s="47"/>
      <c r="B26" s="26"/>
      <c r="C26" s="26"/>
      <c r="D26" s="26"/>
      <c r="E26" s="26"/>
      <c r="F26" s="26"/>
      <c r="G26" s="26"/>
      <c r="H26" s="26"/>
    </row>
    <row r="27" spans="1:16" ht="15.75" x14ac:dyDescent="0.25">
      <c r="A27" s="39" t="s">
        <v>241</v>
      </c>
      <c r="B27" s="171">
        <v>112.64940273113903</v>
      </c>
      <c r="C27" s="171">
        <v>112.63502817149774</v>
      </c>
      <c r="D27" s="85"/>
      <c r="E27" s="92">
        <f>((C27/B27-1)*100)</f>
        <v>-1.2760440173487098E-2</v>
      </c>
      <c r="F27" s="172"/>
      <c r="G27" s="128">
        <v>112.64940273113903</v>
      </c>
      <c r="H27" s="128">
        <v>112.63502817149774</v>
      </c>
      <c r="I27" s="92">
        <f>H27-G27</f>
        <v>-1.4374559641296969E-2</v>
      </c>
      <c r="K27" s="1"/>
      <c r="L27" s="1"/>
      <c r="N27" s="1"/>
      <c r="P27" s="1"/>
    </row>
    <row r="28" spans="1:16" x14ac:dyDescent="0.25">
      <c r="A28" s="15" t="s">
        <v>0</v>
      </c>
      <c r="B28" s="128">
        <v>98.308048254311331</v>
      </c>
      <c r="C28" s="128">
        <v>100.56598013910141</v>
      </c>
      <c r="D28" s="92"/>
      <c r="E28" s="92">
        <f t="shared" ref="E28:E43" si="2">((C28/B28-1)*100)</f>
        <v>2.2967925056848637</v>
      </c>
      <c r="F28" s="168"/>
      <c r="G28" s="128">
        <v>7.5136078715439796</v>
      </c>
      <c r="H28" s="128">
        <v>7.6861798540441493</v>
      </c>
      <c r="I28" s="92">
        <f t="shared" ref="I28:I43" si="3">H28-G28</f>
        <v>0.1725719825001697</v>
      </c>
      <c r="K28" s="1"/>
      <c r="L28" s="1"/>
      <c r="N28" s="1"/>
      <c r="P28" s="1"/>
    </row>
    <row r="29" spans="1:16" x14ac:dyDescent="0.25">
      <c r="A29" s="15" t="s">
        <v>246</v>
      </c>
      <c r="B29" s="128">
        <v>131.09589162745252</v>
      </c>
      <c r="C29" s="128">
        <v>131.99270808851557</v>
      </c>
      <c r="D29" s="92"/>
      <c r="E29" s="92">
        <f>((C29/B29-1)*100)</f>
        <v>0.68409196499583658</v>
      </c>
      <c r="F29" s="168"/>
      <c r="G29" s="128">
        <v>31.482851364405736</v>
      </c>
      <c r="H29" s="128">
        <v>31.698223020941217</v>
      </c>
      <c r="I29" s="92">
        <f t="shared" si="3"/>
        <v>0.21537165653548129</v>
      </c>
      <c r="K29" s="1"/>
      <c r="L29" s="1"/>
      <c r="N29" s="1"/>
      <c r="P29" s="1"/>
    </row>
    <row r="30" spans="1:16" x14ac:dyDescent="0.25">
      <c r="A30" s="40" t="s">
        <v>22</v>
      </c>
      <c r="B30" s="113">
        <v>113.83620793012935</v>
      </c>
      <c r="C30" s="113">
        <v>113.63379080405487</v>
      </c>
      <c r="D30" s="112"/>
      <c r="E30" s="112">
        <f t="shared" si="2"/>
        <v>-0.1778143613135108</v>
      </c>
      <c r="F30" s="112"/>
      <c r="G30" s="1">
        <v>105.13579485959504</v>
      </c>
      <c r="H30" s="1">
        <v>104.94884831745358</v>
      </c>
      <c r="I30" s="114">
        <f>H30-G30</f>
        <v>-0.18694654214145601</v>
      </c>
      <c r="J30" s="1"/>
      <c r="K30" s="1"/>
      <c r="L30" s="1"/>
      <c r="N30" s="1"/>
      <c r="P30" s="1"/>
    </row>
    <row r="31" spans="1:16" x14ac:dyDescent="0.25">
      <c r="A31" s="40" t="s">
        <v>23</v>
      </c>
      <c r="B31" s="1">
        <v>113.35035715989007</v>
      </c>
      <c r="C31" s="1">
        <v>110.83705563496956</v>
      </c>
      <c r="D31" s="112"/>
      <c r="E31" s="112">
        <f t="shared" si="2"/>
        <v>-2.217285933537283</v>
      </c>
      <c r="F31" s="112"/>
      <c r="G31" s="1">
        <v>18.296096719927913</v>
      </c>
      <c r="H31" s="1">
        <v>17.890419940970578</v>
      </c>
      <c r="I31" s="114">
        <f t="shared" si="3"/>
        <v>-0.40567677895733567</v>
      </c>
      <c r="J31" s="1"/>
      <c r="K31" s="1"/>
      <c r="L31" s="1"/>
      <c r="N31" s="1"/>
      <c r="P31" s="1"/>
    </row>
    <row r="32" spans="1:16" x14ac:dyDescent="0.25">
      <c r="A32" s="40" t="s">
        <v>24</v>
      </c>
      <c r="B32" s="1">
        <v>113.93910261456772</v>
      </c>
      <c r="C32" s="1">
        <v>114.22609033367965</v>
      </c>
      <c r="D32" s="112"/>
      <c r="E32" s="112">
        <f t="shared" si="2"/>
        <v>0.25187816344556246</v>
      </c>
      <c r="F32" s="112"/>
      <c r="G32" s="1">
        <v>86.839698139667135</v>
      </c>
      <c r="H32" s="1">
        <v>87.058428376483008</v>
      </c>
      <c r="I32" s="114">
        <f t="shared" si="3"/>
        <v>0.21873023681587256</v>
      </c>
      <c r="J32" s="1"/>
      <c r="K32" s="1"/>
      <c r="L32" s="1"/>
      <c r="N32" s="1"/>
      <c r="P32" s="1"/>
    </row>
    <row r="33" spans="1:16" x14ac:dyDescent="0.25">
      <c r="A33" s="40" t="s">
        <v>248</v>
      </c>
      <c r="B33" s="1">
        <v>111.87572589384959</v>
      </c>
      <c r="C33" s="1">
        <v>111.85844209324668</v>
      </c>
      <c r="D33" s="112"/>
      <c r="E33" s="112">
        <f t="shared" si="2"/>
        <v>-1.544910700227442E-2</v>
      </c>
      <c r="F33" s="112"/>
      <c r="G33" s="1">
        <v>110.4715440922663</v>
      </c>
      <c r="H33" s="1">
        <v>110.45447722521243</v>
      </c>
      <c r="I33" s="114">
        <f t="shared" si="3"/>
        <v>-1.7066867053870283E-2</v>
      </c>
      <c r="J33" s="1"/>
      <c r="K33" s="1"/>
      <c r="L33" s="1"/>
      <c r="N33" s="1"/>
      <c r="P33" s="1"/>
    </row>
    <row r="34" spans="1:16" x14ac:dyDescent="0.25">
      <c r="A34" s="40" t="s">
        <v>25</v>
      </c>
      <c r="B34" s="1">
        <v>113.26974358578533</v>
      </c>
      <c r="C34" s="1">
        <v>113.28995340910643</v>
      </c>
      <c r="D34" s="112"/>
      <c r="E34" s="112">
        <f t="shared" si="2"/>
        <v>1.7842208061313869E-2</v>
      </c>
      <c r="F34" s="112"/>
      <c r="G34" s="1">
        <v>109.50325877769583</v>
      </c>
      <c r="H34" s="1">
        <v>109.52279657696087</v>
      </c>
      <c r="I34" s="114">
        <f t="shared" si="3"/>
        <v>1.9537799265037847E-2</v>
      </c>
      <c r="J34" s="1"/>
      <c r="K34" s="1"/>
      <c r="L34" s="1"/>
      <c r="N34" s="1"/>
      <c r="P34" s="1"/>
    </row>
    <row r="35" spans="1:16" x14ac:dyDescent="0.25">
      <c r="A35" s="40" t="s">
        <v>26</v>
      </c>
      <c r="B35" s="1">
        <v>108.94525870801209</v>
      </c>
      <c r="C35" s="1">
        <v>108.58293984649663</v>
      </c>
      <c r="D35" s="112"/>
      <c r="E35" s="112">
        <f t="shared" si="2"/>
        <v>-0.33256964627209618</v>
      </c>
      <c r="F35" s="112"/>
      <c r="G35" s="1">
        <v>72.717373166501062</v>
      </c>
      <c r="H35" s="1">
        <v>72.475537255782854</v>
      </c>
      <c r="I35" s="114">
        <f t="shared" si="3"/>
        <v>-0.24183591071820842</v>
      </c>
      <c r="J35" s="1"/>
      <c r="K35" s="1"/>
      <c r="L35" s="1"/>
      <c r="N35" s="1"/>
      <c r="P35" s="1"/>
    </row>
    <row r="36" spans="1:16" x14ac:dyDescent="0.25">
      <c r="A36" s="40" t="s">
        <v>27</v>
      </c>
      <c r="B36" s="1">
        <v>113.87236685833415</v>
      </c>
      <c r="C36" s="1">
        <v>113.84045914240626</v>
      </c>
      <c r="D36" s="112"/>
      <c r="E36" s="112">
        <f t="shared" si="2"/>
        <v>-2.8020596048194957E-2</v>
      </c>
      <c r="F36" s="112"/>
      <c r="G36" s="1">
        <v>105.47002453749131</v>
      </c>
      <c r="H36" s="1">
        <v>105.44047120796375</v>
      </c>
      <c r="I36" s="114">
        <f t="shared" si="3"/>
        <v>-2.9553329527558958E-2</v>
      </c>
      <c r="J36" s="1"/>
      <c r="K36" s="1"/>
      <c r="L36" s="1"/>
      <c r="N36" s="1"/>
      <c r="P36" s="1"/>
    </row>
    <row r="37" spans="1:16" x14ac:dyDescent="0.25">
      <c r="A37" s="40" t="s">
        <v>28</v>
      </c>
      <c r="B37" s="1">
        <v>112.04320863813253</v>
      </c>
      <c r="C37" s="1">
        <v>112.02726242103527</v>
      </c>
      <c r="D37" s="112"/>
      <c r="E37" s="112">
        <f t="shared" si="2"/>
        <v>-1.4232203175079672E-2</v>
      </c>
      <c r="F37" s="112"/>
      <c r="G37" s="1">
        <v>108.29605364640167</v>
      </c>
      <c r="H37" s="1">
        <v>108.28064073201614</v>
      </c>
      <c r="I37" s="114">
        <f t="shared" si="3"/>
        <v>-1.5412914385535714E-2</v>
      </c>
      <c r="J37" s="1"/>
      <c r="K37" s="1"/>
      <c r="L37" s="1"/>
      <c r="N37" s="1"/>
      <c r="P37" s="1"/>
    </row>
    <row r="38" spans="1:16" x14ac:dyDescent="0.25">
      <c r="A38" s="40" t="s">
        <v>29</v>
      </c>
      <c r="B38" s="1">
        <v>113.03507006458929</v>
      </c>
      <c r="C38" s="1">
        <v>113.00515719471929</v>
      </c>
      <c r="D38" s="112"/>
      <c r="E38" s="112">
        <f t="shared" si="2"/>
        <v>-2.6463353234451592E-2</v>
      </c>
      <c r="F38" s="112"/>
      <c r="G38" s="1">
        <v>107.35533276006484</v>
      </c>
      <c r="H38" s="1">
        <v>107.32692293914053</v>
      </c>
      <c r="I38" s="114">
        <f t="shared" si="3"/>
        <v>-2.840982092430977E-2</v>
      </c>
      <c r="J38" s="1"/>
      <c r="K38" s="1"/>
      <c r="L38" s="1"/>
      <c r="N38" s="1"/>
      <c r="P38" s="1"/>
    </row>
    <row r="39" spans="1:16" x14ac:dyDescent="0.25">
      <c r="A39" s="40" t="s">
        <v>30</v>
      </c>
      <c r="B39" s="1">
        <v>113.36941711149375</v>
      </c>
      <c r="C39" s="1">
        <v>113.3542939662151</v>
      </c>
      <c r="D39" s="112"/>
      <c r="E39" s="112">
        <f>((C39/B39-1)*100)</f>
        <v>-1.3339704537584929E-2</v>
      </c>
      <c r="F39" s="112"/>
      <c r="G39" s="1">
        <v>107.75770633303003</v>
      </c>
      <c r="H39" s="1">
        <v>107.74333177338873</v>
      </c>
      <c r="I39" s="114">
        <f t="shared" si="3"/>
        <v>-1.4374559641296969E-2</v>
      </c>
      <c r="J39" s="1"/>
      <c r="K39" s="1"/>
      <c r="L39" s="1"/>
      <c r="N39" s="1"/>
      <c r="P39" s="1"/>
    </row>
    <row r="40" spans="1:16" x14ac:dyDescent="0.25">
      <c r="A40" s="40" t="s">
        <v>31</v>
      </c>
      <c r="B40" s="1">
        <v>113.1672476502752</v>
      </c>
      <c r="C40" s="1">
        <v>113.1701612615894</v>
      </c>
      <c r="D40" s="112"/>
      <c r="E40" s="112">
        <f t="shared" si="2"/>
        <v>2.574606500282961E-3</v>
      </c>
      <c r="F40" s="112"/>
      <c r="G40" s="1">
        <v>108.78088767139016</v>
      </c>
      <c r="H40" s="1">
        <v>108.78368835119521</v>
      </c>
      <c r="I40" s="114">
        <f t="shared" si="3"/>
        <v>2.8006798050483894E-3</v>
      </c>
      <c r="J40" s="1"/>
      <c r="K40" s="1"/>
      <c r="L40" s="1"/>
      <c r="N40" s="1"/>
      <c r="P40" s="1"/>
    </row>
    <row r="41" spans="1:16" x14ac:dyDescent="0.25">
      <c r="A41" s="40" t="s">
        <v>32</v>
      </c>
      <c r="B41" s="1">
        <v>111.98703661010121</v>
      </c>
      <c r="C41" s="1">
        <v>111.97219490065366</v>
      </c>
      <c r="D41" s="112"/>
      <c r="E41" s="112">
        <f t="shared" si="2"/>
        <v>-1.3253060261986249E-2</v>
      </c>
      <c r="F41" s="112"/>
      <c r="G41" s="1">
        <v>108.462191804317</v>
      </c>
      <c r="H41" s="1">
        <v>108.44781724467569</v>
      </c>
      <c r="I41" s="114">
        <f t="shared" si="3"/>
        <v>-1.437455964131118E-2</v>
      </c>
      <c r="J41" s="1"/>
      <c r="K41" s="1"/>
      <c r="L41" s="1"/>
      <c r="N41" s="1"/>
      <c r="P41" s="1"/>
    </row>
    <row r="42" spans="1:16" x14ac:dyDescent="0.25">
      <c r="A42" s="40" t="s">
        <v>33</v>
      </c>
      <c r="B42" s="1">
        <v>111.81635703987159</v>
      </c>
      <c r="C42" s="1">
        <v>111.80136920868181</v>
      </c>
      <c r="D42" s="112"/>
      <c r="E42" s="112">
        <f t="shared" si="2"/>
        <v>-1.3403970212011451E-2</v>
      </c>
      <c r="F42" s="112"/>
      <c r="G42" s="1">
        <v>107.24105928272463</v>
      </c>
      <c r="H42" s="1">
        <v>107.22668472308334</v>
      </c>
      <c r="I42" s="114">
        <f t="shared" si="3"/>
        <v>-1.4374559641296969E-2</v>
      </c>
      <c r="J42" s="1"/>
      <c r="K42" s="1"/>
      <c r="L42" s="1"/>
      <c r="N42" s="1"/>
      <c r="P42" s="1"/>
    </row>
    <row r="43" spans="1:16" x14ac:dyDescent="0.25">
      <c r="A43" s="40" t="s">
        <v>34</v>
      </c>
      <c r="B43" s="1">
        <v>113.71856488661928</v>
      </c>
      <c r="C43" s="1">
        <v>113.69310612975954</v>
      </c>
      <c r="D43" s="112"/>
      <c r="E43" s="112">
        <f t="shared" si="2"/>
        <v>-2.2387511559895934E-2</v>
      </c>
      <c r="F43" s="112"/>
      <c r="G43" s="1">
        <v>106.24829983097941</v>
      </c>
      <c r="H43" s="1">
        <v>106.22451348057255</v>
      </c>
      <c r="I43" s="114">
        <f t="shared" si="3"/>
        <v>-2.3786350406851398E-2</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8">
        <v>107.87149949126074</v>
      </c>
      <c r="C47" s="128">
        <v>106.96281472808749</v>
      </c>
      <c r="D47" s="172"/>
      <c r="E47" s="92">
        <f>((C47/B47-1)*100)</f>
        <v>-0.84237705738655633</v>
      </c>
      <c r="F47" s="172"/>
      <c r="G47" s="128">
        <v>107.87149949126074</v>
      </c>
      <c r="H47" s="128">
        <v>106.96281472808749</v>
      </c>
      <c r="I47" s="92">
        <f>H47-G47</f>
        <v>-0.90868476317324109</v>
      </c>
      <c r="K47" s="1"/>
      <c r="L47" s="1"/>
      <c r="N47" s="1"/>
      <c r="P47" s="1"/>
    </row>
    <row r="48" spans="1:16" x14ac:dyDescent="0.25">
      <c r="A48" s="15" t="s">
        <v>0</v>
      </c>
      <c r="B48" s="128">
        <v>114.31920912479362</v>
      </c>
      <c r="C48" s="128">
        <v>114.77382964452788</v>
      </c>
      <c r="D48" s="168"/>
      <c r="E48" s="92">
        <f t="shared" ref="E48:E63" si="4">((C48/B48-1)*100)</f>
        <v>0.39767640382990521</v>
      </c>
      <c r="F48" s="168"/>
      <c r="G48" s="171">
        <v>10.865558747557552</v>
      </c>
      <c r="H48" s="171">
        <v>10.908768510840867</v>
      </c>
      <c r="I48" s="92">
        <f t="shared" ref="I48:I63" si="5">H48-G48</f>
        <v>4.3209763283314828E-2</v>
      </c>
      <c r="K48" s="1"/>
      <c r="L48" s="1"/>
      <c r="N48" s="1"/>
      <c r="P48" s="1"/>
    </row>
    <row r="49" spans="1:16" x14ac:dyDescent="0.25">
      <c r="A49" s="15" t="s">
        <v>246</v>
      </c>
      <c r="B49" s="128">
        <v>111.950007645947</v>
      </c>
      <c r="C49" s="128">
        <v>111.950007645947</v>
      </c>
      <c r="D49" s="168"/>
      <c r="E49" s="92">
        <f t="shared" si="4"/>
        <v>0</v>
      </c>
      <c r="F49" s="168"/>
      <c r="G49" s="128">
        <v>1.2652305733947853</v>
      </c>
      <c r="H49" s="128">
        <v>1.2652305733947855</v>
      </c>
      <c r="I49" s="92">
        <f t="shared" si="5"/>
        <v>0</v>
      </c>
      <c r="K49" s="1"/>
      <c r="L49" s="1"/>
      <c r="N49" s="1"/>
      <c r="P49" s="1"/>
    </row>
    <row r="50" spans="1:16" x14ac:dyDescent="0.25">
      <c r="A50" s="40" t="s">
        <v>22</v>
      </c>
      <c r="B50" s="1">
        <v>107.19430765167955</v>
      </c>
      <c r="C50" s="1">
        <v>106.14243728231192</v>
      </c>
      <c r="D50" s="26"/>
      <c r="E50" s="114">
        <f t="shared" si="4"/>
        <v>-0.9812744654180805</v>
      </c>
      <c r="F50" s="26"/>
      <c r="G50" s="1">
        <v>97.005940743703178</v>
      </c>
      <c r="H50" s="1">
        <v>96.054046217246622</v>
      </c>
      <c r="I50" s="114">
        <f t="shared" si="5"/>
        <v>-0.95189452645655592</v>
      </c>
      <c r="J50" s="1"/>
      <c r="K50" s="1"/>
      <c r="L50" s="1"/>
      <c r="M50" s="1"/>
      <c r="N50" s="1"/>
      <c r="P50" s="1"/>
    </row>
    <row r="51" spans="1:16" x14ac:dyDescent="0.25">
      <c r="A51" s="40" t="s">
        <v>23</v>
      </c>
      <c r="B51" s="1">
        <v>114.94060356824725</v>
      </c>
      <c r="C51" s="1">
        <v>110.70649073814631</v>
      </c>
      <c r="D51" s="26"/>
      <c r="E51" s="114">
        <f t="shared" si="4"/>
        <v>-3.6837398609855798</v>
      </c>
      <c r="F51" s="26"/>
      <c r="G51" s="1">
        <v>26.331734292781473</v>
      </c>
      <c r="H51" s="1">
        <v>25.361741700549477</v>
      </c>
      <c r="I51" s="114">
        <f t="shared" si="5"/>
        <v>-0.9699925922319963</v>
      </c>
      <c r="J51" s="1"/>
      <c r="K51" s="1"/>
      <c r="L51" s="1"/>
      <c r="M51" s="1"/>
      <c r="N51" s="1"/>
      <c r="P51" s="1"/>
    </row>
    <row r="52" spans="1:16" x14ac:dyDescent="0.25">
      <c r="A52" s="40" t="s">
        <v>24</v>
      </c>
      <c r="B52" s="1">
        <v>104.56863504929682</v>
      </c>
      <c r="C52" s="1">
        <v>104.59541271161815</v>
      </c>
      <c r="D52" s="26"/>
      <c r="E52" s="114">
        <f t="shared" si="4"/>
        <v>2.5607738217781062E-2</v>
      </c>
      <c r="F52" s="26"/>
      <c r="G52" s="1">
        <v>70.674206450921702</v>
      </c>
      <c r="H52" s="1">
        <v>70.692304516697149</v>
      </c>
      <c r="I52" s="114">
        <f t="shared" si="5"/>
        <v>1.8098065775447481E-2</v>
      </c>
      <c r="J52" s="1"/>
      <c r="K52" s="1"/>
      <c r="L52" s="1"/>
      <c r="M52" s="1"/>
      <c r="N52" s="1"/>
      <c r="P52" s="1"/>
    </row>
    <row r="53" spans="1:16" x14ac:dyDescent="0.25">
      <c r="A53" s="40" t="s">
        <v>248</v>
      </c>
      <c r="B53" s="1">
        <v>105.85776096183187</v>
      </c>
      <c r="C53" s="1">
        <v>104.92550614109332</v>
      </c>
      <c r="D53" s="26"/>
      <c r="E53" s="114">
        <f t="shared" si="4"/>
        <v>-0.88066742794105091</v>
      </c>
      <c r="F53" s="26"/>
      <c r="G53" s="1">
        <v>102.56699528594665</v>
      </c>
      <c r="H53" s="1">
        <v>101.66372116664549</v>
      </c>
      <c r="I53" s="114">
        <f t="shared" si="5"/>
        <v>-0.90327411930115886</v>
      </c>
      <c r="J53" s="1"/>
      <c r="K53" s="1"/>
      <c r="L53" s="1"/>
      <c r="M53" s="1"/>
      <c r="N53" s="1"/>
      <c r="P53" s="1"/>
    </row>
    <row r="54" spans="1:16" x14ac:dyDescent="0.25">
      <c r="A54" s="40" t="s">
        <v>25</v>
      </c>
      <c r="B54" s="1">
        <v>108.21429467633135</v>
      </c>
      <c r="C54" s="1">
        <v>107.25953977394596</v>
      </c>
      <c r="D54" s="26"/>
      <c r="E54" s="114">
        <f t="shared" si="4"/>
        <v>-0.88228168491145675</v>
      </c>
      <c r="F54" s="26"/>
      <c r="G54" s="1">
        <v>103.48139137650121</v>
      </c>
      <c r="H54" s="1">
        <v>102.56839401309479</v>
      </c>
      <c r="I54" s="114">
        <f t="shared" si="5"/>
        <v>-0.91299736340641857</v>
      </c>
      <c r="J54" s="1"/>
      <c r="K54" s="1"/>
      <c r="L54" s="1"/>
      <c r="M54" s="1"/>
      <c r="N54" s="1"/>
      <c r="P54" s="1"/>
    </row>
    <row r="55" spans="1:16" x14ac:dyDescent="0.25">
      <c r="A55" s="40" t="s">
        <v>26</v>
      </c>
      <c r="B55" s="1">
        <v>111.30175353140962</v>
      </c>
      <c r="C55" s="1">
        <v>110.23561000085478</v>
      </c>
      <c r="D55" s="26"/>
      <c r="E55" s="114">
        <f t="shared" si="4"/>
        <v>-0.95788565474305143</v>
      </c>
      <c r="F55" s="26"/>
      <c r="G55" s="1">
        <v>94.863594487903129</v>
      </c>
      <c r="H55" s="1">
        <v>93.954909724729902</v>
      </c>
      <c r="I55" s="114">
        <f t="shared" si="5"/>
        <v>-0.90868476317322688</v>
      </c>
      <c r="J55" s="1"/>
      <c r="K55" s="1"/>
      <c r="L55" s="1"/>
      <c r="M55" s="1"/>
      <c r="N55" s="1"/>
      <c r="P55" s="1"/>
    </row>
    <row r="56" spans="1:16" x14ac:dyDescent="0.25">
      <c r="A56" s="40" t="s">
        <v>27</v>
      </c>
      <c r="B56" s="1">
        <v>108.92257812390875</v>
      </c>
      <c r="C56" s="1">
        <v>107.92029091833774</v>
      </c>
      <c r="D56" s="26"/>
      <c r="E56" s="114">
        <f t="shared" si="4"/>
        <v>-0.92018314552820835</v>
      </c>
      <c r="F56" s="26"/>
      <c r="G56" s="1">
        <v>98.186741949522613</v>
      </c>
      <c r="H56" s="1">
        <v>97.283244098959827</v>
      </c>
      <c r="I56" s="114">
        <f t="shared" si="5"/>
        <v>-0.9034978505627862</v>
      </c>
      <c r="J56" s="1"/>
      <c r="K56" s="1"/>
      <c r="L56" s="1"/>
      <c r="M56" s="1"/>
      <c r="N56" s="1"/>
      <c r="P56" s="1"/>
    </row>
    <row r="57" spans="1:16" x14ac:dyDescent="0.25">
      <c r="A57" s="40" t="s">
        <v>28</v>
      </c>
      <c r="B57" s="1">
        <v>106.57957946665451</v>
      </c>
      <c r="C57" s="1">
        <v>105.60253314184972</v>
      </c>
      <c r="D57" s="26"/>
      <c r="E57" s="114">
        <f t="shared" si="4"/>
        <v>-0.91672938633660106</v>
      </c>
      <c r="F57" s="26"/>
      <c r="G57" s="1">
        <v>98.911364200360978</v>
      </c>
      <c r="H57" s="1">
        <v>98.004614658309848</v>
      </c>
      <c r="I57" s="114">
        <f t="shared" si="5"/>
        <v>-0.90674954205113067</v>
      </c>
      <c r="J57" s="1"/>
      <c r="K57" s="1"/>
      <c r="L57" s="1"/>
      <c r="M57" s="1"/>
      <c r="N57" s="1"/>
      <c r="P57" s="1"/>
    </row>
    <row r="58" spans="1:16" x14ac:dyDescent="0.25">
      <c r="A58" s="40" t="s">
        <v>29</v>
      </c>
      <c r="B58" s="1">
        <v>108.27806307218557</v>
      </c>
      <c r="C58" s="1">
        <v>107.26433995904797</v>
      </c>
      <c r="D58" s="26"/>
      <c r="E58" s="114">
        <f t="shared" si="4"/>
        <v>-0.93622206047571099</v>
      </c>
      <c r="F58" s="26"/>
      <c r="G58" s="1">
        <v>102.00744117746282</v>
      </c>
      <c r="H58" s="1">
        <v>101.05242500983263</v>
      </c>
      <c r="I58" s="114">
        <f t="shared" si="5"/>
        <v>-0.95501616763019115</v>
      </c>
      <c r="J58" s="1"/>
      <c r="K58" s="1"/>
      <c r="L58" s="1"/>
      <c r="M58" s="1"/>
      <c r="N58" s="1"/>
      <c r="P58" s="1"/>
    </row>
    <row r="59" spans="1:16" x14ac:dyDescent="0.25">
      <c r="A59" s="40" t="s">
        <v>30</v>
      </c>
      <c r="B59" s="1">
        <v>108.07966821991761</v>
      </c>
      <c r="C59" s="1">
        <v>107.12735909058259</v>
      </c>
      <c r="D59" s="26"/>
      <c r="E59" s="114">
        <f t="shared" si="4"/>
        <v>-0.88111773936729865</v>
      </c>
      <c r="F59" s="26"/>
      <c r="G59" s="1">
        <v>103.12864247015825</v>
      </c>
      <c r="H59" s="1">
        <v>102.219957706985</v>
      </c>
      <c r="I59" s="114">
        <f t="shared" si="5"/>
        <v>-0.90868476317325531</v>
      </c>
      <c r="J59" s="1"/>
      <c r="K59" s="1"/>
      <c r="L59" s="1"/>
      <c r="M59" s="1"/>
      <c r="N59" s="1"/>
      <c r="P59" s="1"/>
    </row>
    <row r="60" spans="1:16" x14ac:dyDescent="0.25">
      <c r="A60" s="40" t="s">
        <v>31</v>
      </c>
      <c r="B60" s="1">
        <v>108.51214170447805</v>
      </c>
      <c r="C60" s="1">
        <v>107.56601640803274</v>
      </c>
      <c r="D60" s="26"/>
      <c r="E60" s="114">
        <f t="shared" si="4"/>
        <v>-0.87190731063256921</v>
      </c>
      <c r="F60" s="26"/>
      <c r="G60" s="1">
        <v>101.83554433463591</v>
      </c>
      <c r="H60" s="1">
        <v>100.94763277875975</v>
      </c>
      <c r="I60" s="114">
        <f t="shared" si="5"/>
        <v>-0.88791155587615833</v>
      </c>
      <c r="J60" s="1"/>
      <c r="K60" s="1"/>
      <c r="L60" s="1"/>
      <c r="M60" s="1"/>
      <c r="N60" s="1"/>
      <c r="P60" s="1"/>
    </row>
    <row r="61" spans="1:16" x14ac:dyDescent="0.25">
      <c r="A61" s="40" t="s">
        <v>32</v>
      </c>
      <c r="B61" s="1">
        <v>107.36877683223065</v>
      </c>
      <c r="C61" s="1">
        <v>106.44208583952839</v>
      </c>
      <c r="D61" s="26"/>
      <c r="E61" s="114">
        <f t="shared" si="4"/>
        <v>-0.86309169205704972</v>
      </c>
      <c r="F61" s="26"/>
      <c r="G61" s="1">
        <v>105.28252925335524</v>
      </c>
      <c r="H61" s="1">
        <v>104.37384449018199</v>
      </c>
      <c r="I61" s="114">
        <f t="shared" si="5"/>
        <v>-0.90868476317324109</v>
      </c>
      <c r="J61" s="1"/>
      <c r="K61" s="1"/>
      <c r="L61" s="1"/>
      <c r="M61" s="1"/>
      <c r="N61" s="1"/>
      <c r="P61" s="1"/>
    </row>
    <row r="62" spans="1:16" x14ac:dyDescent="0.25">
      <c r="A62" s="40" t="s">
        <v>33</v>
      </c>
      <c r="B62" s="1">
        <v>107.56041545160143</v>
      </c>
      <c r="C62" s="1">
        <v>106.63160966607788</v>
      </c>
      <c r="D62" s="26"/>
      <c r="E62" s="114">
        <f t="shared" si="4"/>
        <v>-0.86352007996982616</v>
      </c>
      <c r="F62" s="26"/>
      <c r="G62" s="1">
        <v>105.28946010990323</v>
      </c>
      <c r="H62" s="1">
        <v>104.38026447976239</v>
      </c>
      <c r="I62" s="114">
        <f t="shared" si="5"/>
        <v>-0.90919563014084304</v>
      </c>
      <c r="J62" s="1"/>
      <c r="K62" s="1"/>
      <c r="L62" s="1"/>
      <c r="M62" s="1"/>
      <c r="N62" s="1"/>
      <c r="P62" s="1"/>
    </row>
    <row r="63" spans="1:16" x14ac:dyDescent="0.25">
      <c r="A63" s="40" t="s">
        <v>34</v>
      </c>
      <c r="B63" s="1">
        <v>108.73618660286138</v>
      </c>
      <c r="C63" s="1">
        <v>107.75137785515906</v>
      </c>
      <c r="D63" s="26"/>
      <c r="E63" s="114">
        <f t="shared" si="4"/>
        <v>-0.9056863022970929</v>
      </c>
      <c r="F63" s="26"/>
      <c r="G63" s="1">
        <v>100.35858330719637</v>
      </c>
      <c r="H63" s="1">
        <v>99.449649365003694</v>
      </c>
      <c r="I63" s="114">
        <f t="shared" si="5"/>
        <v>-0.9089339421926752</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93" t="s">
        <v>54</v>
      </c>
      <c r="B66" s="194"/>
      <c r="C66" s="194"/>
      <c r="D66" s="194"/>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7"/>
  <sheetViews>
    <sheetView workbookViewId="0">
      <pane ySplit="133" topLeftCell="A134" activePane="bottomLeft" state="frozen"/>
      <selection activeCell="P14" sqref="P14"/>
      <selection pane="bottomLeft" activeCell="D165" sqref="D165"/>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16" t="s">
        <v>44</v>
      </c>
      <c r="B3" s="217"/>
      <c r="C3" s="50" t="s">
        <v>38</v>
      </c>
      <c r="D3" s="50" t="s">
        <v>36</v>
      </c>
      <c r="E3" s="50" t="s">
        <v>39</v>
      </c>
    </row>
    <row r="4" spans="1:5" hidden="1" x14ac:dyDescent="0.25">
      <c r="A4" s="208">
        <v>2000</v>
      </c>
      <c r="B4" s="210"/>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8">
        <v>2001</v>
      </c>
      <c r="B17" s="218"/>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8">
        <v>2002</v>
      </c>
      <c r="B30" s="218"/>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8">
        <v>2003</v>
      </c>
      <c r="B43" s="218"/>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8">
        <v>2004</v>
      </c>
      <c r="B56" s="218"/>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8">
        <v>2005</v>
      </c>
      <c r="B69" s="218"/>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8">
        <v>2006</v>
      </c>
      <c r="B82" s="218"/>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8">
        <v>2007</v>
      </c>
      <c r="B95" s="218"/>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8">
        <v>2008</v>
      </c>
      <c r="B108" s="218"/>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8">
        <v>2009</v>
      </c>
      <c r="B121" s="218"/>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15">
        <v>2010</v>
      </c>
      <c r="B134" s="215"/>
      <c r="C134" s="26">
        <v>80.568542845421106</v>
      </c>
      <c r="D134" s="26">
        <v>80.568542845421106</v>
      </c>
      <c r="E134" s="27" t="s">
        <v>5</v>
      </c>
    </row>
    <row r="135" spans="1:9" x14ac:dyDescent="0.25">
      <c r="A135" s="215">
        <v>2011</v>
      </c>
      <c r="B135" s="215"/>
      <c r="C135" s="26">
        <v>89.651368722070842</v>
      </c>
      <c r="D135" s="26">
        <v>89.651368722070842</v>
      </c>
      <c r="E135" s="27" t="s">
        <v>5</v>
      </c>
    </row>
    <row r="136" spans="1:9" x14ac:dyDescent="0.25">
      <c r="A136" s="215">
        <v>2012</v>
      </c>
      <c r="B136" s="215"/>
      <c r="C136" s="26">
        <v>99.409647361204449</v>
      </c>
      <c r="D136" s="26">
        <v>99.415139330518244</v>
      </c>
      <c r="E136" s="27" t="s">
        <v>5</v>
      </c>
    </row>
    <row r="137" spans="1:9" x14ac:dyDescent="0.25">
      <c r="A137" s="215">
        <v>2013</v>
      </c>
      <c r="B137" s="215"/>
      <c r="C137" s="26">
        <v>103.19281073321666</v>
      </c>
      <c r="D137" s="26">
        <v>103.38895723436703</v>
      </c>
      <c r="E137" s="26">
        <v>103.02504144381011</v>
      </c>
      <c r="G137" s="26"/>
      <c r="H137" s="26"/>
      <c r="I137" s="26"/>
    </row>
    <row r="138" spans="1:9" x14ac:dyDescent="0.25">
      <c r="A138" s="215">
        <v>2014</v>
      </c>
      <c r="B138" s="215"/>
      <c r="C138" s="26">
        <v>105.38050013404563</v>
      </c>
      <c r="D138" s="26">
        <v>105.92043432963987</v>
      </c>
      <c r="E138" s="26">
        <v>104.91868013832885</v>
      </c>
      <c r="F138" s="26"/>
    </row>
    <row r="139" spans="1:9" x14ac:dyDescent="0.25">
      <c r="A139" s="215">
        <v>2015</v>
      </c>
      <c r="B139" s="215"/>
      <c r="C139" s="26">
        <v>106.38499407837655</v>
      </c>
      <c r="D139" s="26">
        <v>107.37293678888472</v>
      </c>
      <c r="E139" s="26">
        <v>105.53998055254647</v>
      </c>
      <c r="F139" s="71"/>
    </row>
    <row r="140" spans="1:9" x14ac:dyDescent="0.25">
      <c r="A140" s="215">
        <v>2016</v>
      </c>
      <c r="B140" s="215"/>
      <c r="C140" s="26">
        <v>106.91958868829052</v>
      </c>
      <c r="D140" s="26">
        <v>108.23342334232696</v>
      </c>
      <c r="E140" s="26">
        <v>105.79583116515029</v>
      </c>
      <c r="F140" s="71"/>
    </row>
    <row r="141" spans="1:9" x14ac:dyDescent="0.25">
      <c r="A141" s="215">
        <v>2017</v>
      </c>
      <c r="B141" s="215"/>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215">
        <v>2010</v>
      </c>
      <c r="B143" s="215"/>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215">
        <v>2011</v>
      </c>
      <c r="B156" s="215"/>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215">
        <v>2012</v>
      </c>
      <c r="B169" s="215"/>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215">
        <v>2013</v>
      </c>
      <c r="B182" s="215"/>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5"/>
      <c r="B187" s="74" t="s">
        <v>35</v>
      </c>
      <c r="C187" s="76">
        <v>102.34106701439609</v>
      </c>
      <c r="D187" s="75">
        <v>102.75970651770406</v>
      </c>
      <c r="E187" s="75">
        <v>101.98299357655466</v>
      </c>
      <c r="G187" s="17"/>
      <c r="H187" s="17"/>
      <c r="I187" s="17"/>
    </row>
    <row r="188" spans="1:9" ht="16.5" customHeight="1" x14ac:dyDescent="0.25">
      <c r="A188" s="106"/>
      <c r="B188" s="74" t="s">
        <v>42</v>
      </c>
      <c r="C188" s="76">
        <v>102.06719267346149</v>
      </c>
      <c r="D188" s="75">
        <v>102.44497806384724</v>
      </c>
      <c r="E188" s="75">
        <v>101.74406283876411</v>
      </c>
      <c r="G188" s="17"/>
    </row>
    <row r="189" spans="1:9" ht="16.5" customHeight="1" x14ac:dyDescent="0.25">
      <c r="A189" s="106"/>
      <c r="B189" s="74" t="s">
        <v>48</v>
      </c>
      <c r="C189" s="76">
        <v>103.25634477540279</v>
      </c>
      <c r="D189" s="75">
        <v>103.73731152128252</v>
      </c>
      <c r="E189" s="75">
        <v>102.84496119878445</v>
      </c>
      <c r="G189" s="107"/>
      <c r="H189" s="107"/>
      <c r="I189" s="107"/>
    </row>
    <row r="190" spans="1:9" ht="16.5" customHeight="1" x14ac:dyDescent="0.25">
      <c r="A190" s="106"/>
      <c r="B190" s="74" t="s">
        <v>49</v>
      </c>
      <c r="C190" s="76">
        <v>103.43085978874505</v>
      </c>
      <c r="D190" s="75">
        <v>103.47502406200259</v>
      </c>
      <c r="E190" s="75">
        <v>103.39308491793109</v>
      </c>
      <c r="G190" s="107"/>
      <c r="H190" s="107"/>
      <c r="I190" s="107"/>
    </row>
    <row r="191" spans="1:9" ht="16.5" customHeight="1" x14ac:dyDescent="0.25">
      <c r="A191" s="106"/>
      <c r="B191" s="74" t="s">
        <v>41</v>
      </c>
      <c r="C191" s="76">
        <v>104.3457858782799</v>
      </c>
      <c r="D191" s="75">
        <v>104.26731193059332</v>
      </c>
      <c r="E191" s="75">
        <v>104.41290672093116</v>
      </c>
      <c r="G191" s="107"/>
      <c r="H191" s="107"/>
      <c r="I191" s="107"/>
    </row>
    <row r="192" spans="1:9" ht="16.5" customHeight="1" x14ac:dyDescent="0.25">
      <c r="A192" s="106"/>
      <c r="B192" s="74" t="s">
        <v>50</v>
      </c>
      <c r="C192" s="76">
        <v>104.94594055432941</v>
      </c>
      <c r="D192" s="75">
        <v>104.60047298039753</v>
      </c>
      <c r="E192" s="75">
        <v>105.24142810598927</v>
      </c>
      <c r="G192" s="107"/>
      <c r="H192" s="107"/>
      <c r="I192" s="107"/>
    </row>
    <row r="193" spans="1:9" ht="16.5" customHeight="1" x14ac:dyDescent="0.25">
      <c r="A193" s="106"/>
      <c r="B193" s="74" t="s">
        <v>51</v>
      </c>
      <c r="C193" s="76">
        <v>105.07383775862121</v>
      </c>
      <c r="D193" s="75">
        <v>105.04426006075825</v>
      </c>
      <c r="E193" s="75">
        <v>105.09913634576732</v>
      </c>
      <c r="G193" s="107"/>
      <c r="H193" s="107"/>
      <c r="I193" s="107"/>
    </row>
    <row r="194" spans="1:9" ht="16.5" customHeight="1" x14ac:dyDescent="0.25">
      <c r="A194" s="106"/>
      <c r="B194" s="74" t="s">
        <v>40</v>
      </c>
      <c r="C194" s="76">
        <v>105.04357464879853</v>
      </c>
      <c r="D194" s="75">
        <v>105.18337264645089</v>
      </c>
      <c r="E194" s="75">
        <v>104.92400172453513</v>
      </c>
      <c r="G194" s="107"/>
      <c r="H194" s="107"/>
      <c r="I194" s="107"/>
    </row>
    <row r="195" spans="1:9" x14ac:dyDescent="0.25">
      <c r="A195" s="215">
        <v>2014</v>
      </c>
      <c r="B195" s="215"/>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0"/>
      <c r="B205" s="74" t="s">
        <v>50</v>
      </c>
      <c r="C205" s="76">
        <v>105.85453303952553</v>
      </c>
      <c r="D205" s="75">
        <v>106.8855547927573</v>
      </c>
      <c r="E205" s="75">
        <v>104.97267286925536</v>
      </c>
      <c r="G205" s="107"/>
      <c r="H205" s="107"/>
      <c r="I205" s="107"/>
    </row>
    <row r="206" spans="1:9" ht="15" customHeight="1" x14ac:dyDescent="0.25">
      <c r="A206" s="110"/>
      <c r="B206" s="74" t="s">
        <v>51</v>
      </c>
      <c r="C206" s="76">
        <v>105.44398185358602</v>
      </c>
      <c r="D206" s="75">
        <v>106.14778793910757</v>
      </c>
      <c r="E206" s="75">
        <v>104.8419978969239</v>
      </c>
      <c r="G206" s="26"/>
      <c r="H206" s="26"/>
      <c r="I206" s="26"/>
    </row>
    <row r="207" spans="1:9" ht="15" customHeight="1" x14ac:dyDescent="0.25">
      <c r="A207" s="110"/>
      <c r="B207" s="74" t="s">
        <v>40</v>
      </c>
      <c r="C207" s="76">
        <v>105.60147673005247</v>
      </c>
      <c r="D207" s="75">
        <v>106.4168784988309</v>
      </c>
      <c r="E207" s="75">
        <v>104.90404203442206</v>
      </c>
      <c r="G207" s="17"/>
      <c r="H207" s="17"/>
      <c r="I207" s="17"/>
    </row>
    <row r="208" spans="1:9" x14ac:dyDescent="0.25">
      <c r="A208" s="215">
        <v>2015</v>
      </c>
      <c r="B208" s="215"/>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7"/>
      <c r="H217" s="107"/>
      <c r="I217" s="107"/>
    </row>
    <row r="218" spans="1:9" ht="15" customHeight="1" x14ac:dyDescent="0.25">
      <c r="A218" s="11"/>
      <c r="B218" s="74" t="s">
        <v>50</v>
      </c>
      <c r="C218" s="76">
        <v>106.95325296574117</v>
      </c>
      <c r="D218" s="75">
        <v>108.07561267079635</v>
      </c>
      <c r="E218" s="75">
        <v>105.99326902990096</v>
      </c>
      <c r="G218" s="107"/>
      <c r="H218" s="107"/>
      <c r="I218" s="107"/>
    </row>
    <row r="219" spans="1:9" ht="15" customHeight="1" x14ac:dyDescent="0.25">
      <c r="A219" s="110"/>
      <c r="B219" s="74" t="s">
        <v>51</v>
      </c>
      <c r="C219" s="76">
        <v>107.06489578214516</v>
      </c>
      <c r="D219" s="75">
        <v>108.24394019171041</v>
      </c>
      <c r="E219" s="75">
        <v>106.0564279195456</v>
      </c>
      <c r="G219" s="107"/>
      <c r="H219" s="107"/>
      <c r="I219" s="107"/>
    </row>
    <row r="220" spans="1:9" ht="15" customHeight="1" x14ac:dyDescent="0.25">
      <c r="A220" s="110"/>
      <c r="B220" s="74" t="s">
        <v>40</v>
      </c>
      <c r="C220" s="76">
        <v>106.50307845458552</v>
      </c>
      <c r="D220" s="75">
        <v>107.64960242752787</v>
      </c>
      <c r="E220" s="75">
        <v>105.5224261814123</v>
      </c>
      <c r="G220" s="107"/>
      <c r="H220" s="107"/>
      <c r="I220" s="107"/>
    </row>
    <row r="221" spans="1:9" ht="15" customHeight="1" x14ac:dyDescent="0.25">
      <c r="A221" s="215">
        <v>2016</v>
      </c>
      <c r="B221" s="215"/>
      <c r="C221" s="67"/>
      <c r="D221" s="67"/>
      <c r="E221" s="73"/>
      <c r="G221" s="107"/>
      <c r="H221" s="107"/>
      <c r="I221" s="107"/>
    </row>
    <row r="222" spans="1:9" ht="15" customHeight="1" x14ac:dyDescent="0.25">
      <c r="A222" s="117"/>
      <c r="B222" s="74" t="s">
        <v>45</v>
      </c>
      <c r="C222" s="76">
        <v>106.40071755950871</v>
      </c>
      <c r="D222" s="75">
        <v>107.80747544854762</v>
      </c>
      <c r="E222" s="75">
        <v>105.1974803361735</v>
      </c>
      <c r="G222" s="107"/>
      <c r="H222" s="107"/>
      <c r="I222" s="107"/>
    </row>
    <row r="223" spans="1:9" ht="15" customHeight="1" x14ac:dyDescent="0.25">
      <c r="A223" s="117"/>
      <c r="B223" s="74" t="s">
        <v>46</v>
      </c>
      <c r="C223" s="76">
        <v>106.63038619744921</v>
      </c>
      <c r="D223" s="75">
        <v>107.82176551159691</v>
      </c>
      <c r="E223" s="75">
        <v>105.61136796477138</v>
      </c>
      <c r="G223" s="107"/>
      <c r="H223" s="107"/>
      <c r="I223" s="107"/>
    </row>
    <row r="224" spans="1:9" ht="15" customHeight="1" x14ac:dyDescent="0.25">
      <c r="A224" s="117"/>
      <c r="B224" s="74" t="s">
        <v>43</v>
      </c>
      <c r="C224" s="76">
        <v>106.062411174174</v>
      </c>
      <c r="D224" s="75">
        <v>107.4687097798739</v>
      </c>
      <c r="E224" s="75">
        <v>104.85956678802452</v>
      </c>
      <c r="G224" s="107"/>
      <c r="H224" s="107"/>
      <c r="I224" s="107"/>
    </row>
    <row r="225" spans="1:9" ht="15" customHeight="1" x14ac:dyDescent="0.25">
      <c r="A225" s="117"/>
      <c r="B225" s="74" t="s">
        <v>47</v>
      </c>
      <c r="C225" s="76">
        <v>105.86893022730047</v>
      </c>
      <c r="D225" s="75">
        <v>107.64143873197617</v>
      </c>
      <c r="E225" s="75">
        <v>104.35285683036282</v>
      </c>
      <c r="G225" s="107"/>
      <c r="H225" s="107"/>
      <c r="I225" s="107"/>
    </row>
    <row r="226" spans="1:9" ht="15" customHeight="1" x14ac:dyDescent="0.25">
      <c r="A226" s="117"/>
      <c r="B226" s="74" t="s">
        <v>35</v>
      </c>
      <c r="C226" s="76">
        <v>105.93595093311723</v>
      </c>
      <c r="D226" s="75">
        <v>107.70207649008842</v>
      </c>
      <c r="E226" s="75">
        <v>104.42533704014436</v>
      </c>
      <c r="G226" s="107"/>
      <c r="H226" s="107"/>
      <c r="I226" s="107"/>
    </row>
    <row r="227" spans="1:9" ht="15" customHeight="1" x14ac:dyDescent="0.25">
      <c r="A227" s="117"/>
      <c r="B227" s="74" t="s">
        <v>42</v>
      </c>
      <c r="C227" s="76">
        <v>106.16673824347546</v>
      </c>
      <c r="D227" s="75">
        <v>107.78400426074076</v>
      </c>
      <c r="E227" s="75">
        <v>104.78344785131129</v>
      </c>
      <c r="G227" s="107"/>
      <c r="H227" s="107"/>
      <c r="I227" s="107"/>
    </row>
    <row r="228" spans="1:9" ht="15" customHeight="1" x14ac:dyDescent="0.25">
      <c r="A228" s="117"/>
      <c r="B228" s="74" t="s">
        <v>48</v>
      </c>
      <c r="C228" s="76">
        <v>106.44633482430255</v>
      </c>
      <c r="D228" s="75">
        <v>108.07966540192885</v>
      </c>
      <c r="E228" s="75">
        <v>105.04930398884424</v>
      </c>
      <c r="G228" s="107"/>
      <c r="H228" s="107"/>
      <c r="I228" s="107"/>
    </row>
    <row r="229" spans="1:9" ht="15" customHeight="1" x14ac:dyDescent="0.25">
      <c r="A229" s="117"/>
      <c r="B229" s="74" t="s">
        <v>49</v>
      </c>
      <c r="C229" s="76">
        <v>106.34650731154315</v>
      </c>
      <c r="D229" s="75">
        <v>107.71666788997094</v>
      </c>
      <c r="E229" s="75">
        <v>105.17457273576682</v>
      </c>
      <c r="G229" s="107"/>
      <c r="H229" s="107"/>
      <c r="I229" s="107"/>
    </row>
    <row r="230" spans="1:9" ht="15" customHeight="1" x14ac:dyDescent="0.25">
      <c r="A230" s="117"/>
      <c r="B230" s="74" t="s">
        <v>41</v>
      </c>
      <c r="C230" s="76">
        <v>106.75036802647057</v>
      </c>
      <c r="D230" s="75">
        <v>108.35867547314169</v>
      </c>
      <c r="E230" s="75">
        <v>105.37474013663935</v>
      </c>
      <c r="G230" s="107"/>
      <c r="H230" s="107"/>
      <c r="I230" s="107"/>
    </row>
    <row r="231" spans="1:9" ht="15" customHeight="1" x14ac:dyDescent="0.25">
      <c r="A231" s="117"/>
      <c r="B231" s="74" t="s">
        <v>50</v>
      </c>
      <c r="C231" s="76">
        <v>108.78521616648365</v>
      </c>
      <c r="D231" s="75">
        <v>109.37532954155068</v>
      </c>
      <c r="E231" s="75">
        <v>108.28047659160642</v>
      </c>
      <c r="G231" s="107"/>
      <c r="H231" s="107"/>
      <c r="I231" s="107"/>
    </row>
    <row r="232" spans="1:9" ht="15" customHeight="1" x14ac:dyDescent="0.25">
      <c r="A232" s="117"/>
      <c r="B232" s="74" t="s">
        <v>51</v>
      </c>
      <c r="C232" s="76">
        <v>108.6699796816679</v>
      </c>
      <c r="D232" s="75">
        <v>109.43065477943924</v>
      </c>
      <c r="E232" s="75">
        <v>108.01935415496268</v>
      </c>
      <c r="G232" s="107"/>
      <c r="H232" s="107"/>
      <c r="I232" s="107"/>
    </row>
    <row r="233" spans="1:9" ht="15" customHeight="1" x14ac:dyDescent="0.25">
      <c r="A233" s="117"/>
      <c r="B233" s="74" t="s">
        <v>40</v>
      </c>
      <c r="C233" s="76">
        <v>108.97152391399352</v>
      </c>
      <c r="D233" s="75">
        <v>109.61461679906843</v>
      </c>
      <c r="E233" s="75">
        <v>108.4214695631963</v>
      </c>
      <c r="G233" s="107"/>
      <c r="H233" s="107"/>
      <c r="I233" s="107"/>
    </row>
    <row r="234" spans="1:9" ht="15" customHeight="1" x14ac:dyDescent="0.25">
      <c r="A234" s="215">
        <v>2017</v>
      </c>
      <c r="B234" s="215"/>
      <c r="G234" s="107"/>
      <c r="H234" s="107"/>
      <c r="I234" s="107"/>
    </row>
    <row r="235" spans="1:9" ht="15" customHeight="1" x14ac:dyDescent="0.25">
      <c r="A235" s="124"/>
      <c r="B235" s="74" t="s">
        <v>45</v>
      </c>
      <c r="C235" s="76">
        <v>109.49980955008905</v>
      </c>
      <c r="D235" s="75">
        <v>110.00033350331248</v>
      </c>
      <c r="E235" s="75">
        <v>109.07169817685147</v>
      </c>
      <c r="G235" s="107"/>
      <c r="H235" s="107"/>
      <c r="I235" s="107"/>
    </row>
    <row r="236" spans="1:9" ht="15" customHeight="1" x14ac:dyDescent="0.25">
      <c r="A236" s="124"/>
      <c r="B236" s="74" t="s">
        <v>46</v>
      </c>
      <c r="C236" s="76">
        <v>109.88576174896833</v>
      </c>
      <c r="D236" s="75">
        <v>110.19473478970797</v>
      </c>
      <c r="E236" s="75">
        <v>109.62148893662328</v>
      </c>
      <c r="G236" s="107"/>
      <c r="H236" s="107"/>
      <c r="I236" s="107"/>
    </row>
    <row r="237" spans="1:9" ht="15" customHeight="1" x14ac:dyDescent="0.25">
      <c r="A237" s="124"/>
      <c r="B237" s="74" t="s">
        <v>43</v>
      </c>
      <c r="C237" s="76">
        <v>110.60323178045907</v>
      </c>
      <c r="D237" s="75">
        <v>110.43188535416721</v>
      </c>
      <c r="E237" s="75">
        <v>110.74978891001659</v>
      </c>
      <c r="G237" s="107"/>
      <c r="H237" s="107"/>
      <c r="I237" s="107"/>
    </row>
    <row r="238" spans="1:9" ht="15" customHeight="1" x14ac:dyDescent="0.25">
      <c r="A238" s="124"/>
      <c r="B238" s="74" t="s">
        <v>47</v>
      </c>
      <c r="C238" s="76">
        <v>110.59194937513206</v>
      </c>
      <c r="D238" s="75">
        <v>110.4759024861235</v>
      </c>
      <c r="E238" s="75">
        <v>110.69120734808921</v>
      </c>
      <c r="G238" s="107"/>
      <c r="H238" s="107"/>
      <c r="I238" s="107"/>
    </row>
    <row r="239" spans="1:9" ht="15" customHeight="1" x14ac:dyDescent="0.25">
      <c r="A239" s="124"/>
      <c r="B239" s="74" t="s">
        <v>35</v>
      </c>
      <c r="C239" s="76">
        <v>110.85201445600245</v>
      </c>
      <c r="D239" s="75">
        <v>110.76399676778138</v>
      </c>
      <c r="E239" s="75">
        <v>110.92729831231124</v>
      </c>
      <c r="G239" s="107"/>
      <c r="H239" s="107"/>
      <c r="I239" s="107"/>
    </row>
    <row r="240" spans="1:9" ht="15" customHeight="1" x14ac:dyDescent="0.25">
      <c r="A240" s="124"/>
      <c r="B240" s="74" t="s">
        <v>42</v>
      </c>
      <c r="C240" s="76">
        <v>109.74800644419963</v>
      </c>
      <c r="D240" s="75">
        <v>110.12785640422548</v>
      </c>
      <c r="E240" s="75">
        <v>109.4231107284929</v>
      </c>
      <c r="G240" s="107"/>
      <c r="H240" s="107"/>
      <c r="I240" s="107"/>
    </row>
    <row r="241" spans="1:9" ht="15" customHeight="1" x14ac:dyDescent="0.25">
      <c r="A241" s="124"/>
      <c r="B241" s="74" t="s">
        <v>48</v>
      </c>
      <c r="C241" s="76">
        <v>109.6669128495823</v>
      </c>
      <c r="D241" s="75">
        <v>110.64310784713696</v>
      </c>
      <c r="E241" s="75">
        <v>108.83194745330235</v>
      </c>
      <c r="G241" s="107"/>
      <c r="H241" s="107"/>
      <c r="I241" s="107"/>
    </row>
    <row r="242" spans="1:9" ht="15" customHeight="1" x14ac:dyDescent="0.25">
      <c r="A242" s="124"/>
      <c r="B242" s="74" t="s">
        <v>49</v>
      </c>
      <c r="C242" s="76">
        <v>109.27002315425663</v>
      </c>
      <c r="D242" s="75">
        <v>110.36744976871628</v>
      </c>
      <c r="E242" s="75">
        <v>108.3313651501429</v>
      </c>
      <c r="G242" s="107"/>
      <c r="H242" s="107"/>
      <c r="I242" s="107"/>
    </row>
    <row r="243" spans="1:9" ht="15" customHeight="1" x14ac:dyDescent="0.25">
      <c r="A243" s="124"/>
      <c r="B243" s="74" t="s">
        <v>41</v>
      </c>
      <c r="C243" s="76">
        <v>109.83466504100939</v>
      </c>
      <c r="D243" s="75">
        <v>111.03618447704602</v>
      </c>
      <c r="E243" s="75">
        <v>108.8069736939307</v>
      </c>
      <c r="G243" s="107"/>
      <c r="H243" s="107"/>
      <c r="I243" s="107"/>
    </row>
    <row r="244" spans="1:9" ht="15" customHeight="1" x14ac:dyDescent="0.25">
      <c r="A244" s="124"/>
      <c r="B244" s="74" t="s">
        <v>50</v>
      </c>
      <c r="C244" s="76">
        <v>109.5388392789536</v>
      </c>
      <c r="D244" s="75">
        <v>111.06707720222175</v>
      </c>
      <c r="E244" s="75">
        <v>108.23169696987796</v>
      </c>
      <c r="G244" s="107"/>
      <c r="H244" s="107"/>
      <c r="I244" s="107"/>
    </row>
    <row r="245" spans="1:9" ht="15" customHeight="1" x14ac:dyDescent="0.25">
      <c r="A245" s="124"/>
      <c r="B245" s="74" t="s">
        <v>51</v>
      </c>
      <c r="C245" s="76">
        <v>109.34008741675697</v>
      </c>
      <c r="D245" s="75">
        <v>111.13797189910584</v>
      </c>
      <c r="E245" s="75">
        <v>107.80230927506346</v>
      </c>
      <c r="G245" s="107"/>
      <c r="H245" s="107"/>
      <c r="I245" s="107"/>
    </row>
    <row r="246" spans="1:9" ht="15" customHeight="1" x14ac:dyDescent="0.25">
      <c r="A246" s="124"/>
      <c r="B246" s="74" t="s">
        <v>40</v>
      </c>
      <c r="C246" s="76">
        <v>110.35293458574249</v>
      </c>
      <c r="D246" s="75">
        <v>112.06312602531305</v>
      </c>
      <c r="E246" s="75">
        <v>108.89016262252547</v>
      </c>
      <c r="G246" s="107"/>
      <c r="H246" s="107"/>
      <c r="I246" s="107"/>
    </row>
    <row r="247" spans="1:9" ht="15" customHeight="1" x14ac:dyDescent="0.25">
      <c r="A247" s="215">
        <v>2018</v>
      </c>
      <c r="B247" s="215"/>
      <c r="C247" s="76"/>
      <c r="D247" s="75"/>
      <c r="E247" s="75"/>
      <c r="G247" s="107"/>
      <c r="H247" s="107"/>
      <c r="I247" s="107"/>
    </row>
    <row r="248" spans="1:9" ht="15" customHeight="1" x14ac:dyDescent="0.25">
      <c r="A248" s="124"/>
      <c r="B248" s="74" t="s">
        <v>45</v>
      </c>
      <c r="C248" s="76">
        <v>110.69350514191611</v>
      </c>
      <c r="D248" s="75">
        <v>112.32023320452198</v>
      </c>
      <c r="E248" s="75">
        <v>109.30212161215425</v>
      </c>
      <c r="G248" s="107"/>
      <c r="H248" s="107"/>
      <c r="I248" s="107"/>
    </row>
    <row r="249" spans="1:9" ht="15" customHeight="1" x14ac:dyDescent="0.25">
      <c r="A249" s="124"/>
      <c r="B249" s="74" t="s">
        <v>46</v>
      </c>
      <c r="C249" s="76">
        <v>111.0034911865295</v>
      </c>
      <c r="D249" s="75">
        <v>112.84447365174462</v>
      </c>
      <c r="E249" s="75">
        <v>109.42885020039111</v>
      </c>
      <c r="G249" s="107"/>
      <c r="H249" s="107"/>
      <c r="I249" s="107"/>
    </row>
    <row r="250" spans="1:9" ht="15" customHeight="1" x14ac:dyDescent="0.25">
      <c r="A250" s="124"/>
      <c r="B250" s="74" t="s">
        <v>43</v>
      </c>
      <c r="C250" s="76">
        <v>110.76093918113826</v>
      </c>
      <c r="D250" s="75">
        <v>112.4696703509111</v>
      </c>
      <c r="E250" s="75">
        <v>109.29941622529516</v>
      </c>
      <c r="G250" s="107"/>
      <c r="H250" s="107"/>
      <c r="I250" s="107"/>
    </row>
    <row r="251" spans="1:9" ht="15" customHeight="1" x14ac:dyDescent="0.25">
      <c r="A251" s="124"/>
      <c r="B251" s="74" t="s">
        <v>47</v>
      </c>
      <c r="C251" s="76">
        <v>108.89245390904621</v>
      </c>
      <c r="D251" s="75">
        <v>111.03360688074105</v>
      </c>
      <c r="E251" s="75">
        <v>107.06106915089276</v>
      </c>
      <c r="G251" s="107"/>
      <c r="H251" s="107"/>
      <c r="I251" s="107"/>
    </row>
    <row r="252" spans="1:9" ht="15" customHeight="1" x14ac:dyDescent="0.25">
      <c r="A252" s="124"/>
      <c r="B252" s="74" t="s">
        <v>35</v>
      </c>
      <c r="C252" s="76">
        <v>108.51463443023214</v>
      </c>
      <c r="D252" s="75">
        <v>111.14423640728874</v>
      </c>
      <c r="E252" s="75">
        <v>106.26546632106161</v>
      </c>
      <c r="G252" s="107"/>
      <c r="H252" s="107"/>
      <c r="I252" s="107"/>
    </row>
    <row r="253" spans="1:9" ht="15" customHeight="1" x14ac:dyDescent="0.25">
      <c r="A253" s="124"/>
      <c r="B253" s="74" t="s">
        <v>262</v>
      </c>
      <c r="C253" s="76">
        <v>108.72807281591703</v>
      </c>
      <c r="D253" s="75">
        <v>111.40550293251844</v>
      </c>
      <c r="E253" s="75">
        <v>106.43799603420834</v>
      </c>
      <c r="G253" s="107"/>
      <c r="H253" s="107"/>
      <c r="I253" s="107"/>
    </row>
    <row r="254" spans="1:9" ht="15" customHeight="1" x14ac:dyDescent="0.25">
      <c r="A254" s="124"/>
      <c r="B254" s="74" t="s">
        <v>263</v>
      </c>
      <c r="C254" s="76">
        <v>109.32031589254262</v>
      </c>
      <c r="D254" s="75">
        <v>111.5163889461129</v>
      </c>
      <c r="E254" s="75">
        <v>107.44195653603356</v>
      </c>
      <c r="G254" s="107"/>
      <c r="H254" s="107"/>
      <c r="I254" s="107"/>
    </row>
    <row r="255" spans="1:9" ht="15" customHeight="1" x14ac:dyDescent="0.25">
      <c r="A255" s="124"/>
      <c r="B255" s="74" t="s">
        <v>264</v>
      </c>
      <c r="C255" s="76">
        <v>110.83180460967041</v>
      </c>
      <c r="D255" s="75">
        <v>113.21448551332371</v>
      </c>
      <c r="E255" s="75">
        <v>108.79383462425646</v>
      </c>
      <c r="G255" s="107"/>
      <c r="H255" s="107"/>
      <c r="I255" s="107"/>
    </row>
    <row r="256" spans="1:9" ht="15" customHeight="1" x14ac:dyDescent="0.25">
      <c r="A256" s="124"/>
      <c r="B256" s="74" t="s">
        <v>265</v>
      </c>
      <c r="C256" s="76">
        <v>110.07416684510345</v>
      </c>
      <c r="D256" s="75">
        <v>112.64940273113903</v>
      </c>
      <c r="E256" s="75">
        <v>107.87149949126074</v>
      </c>
      <c r="G256" s="107"/>
      <c r="H256" s="107"/>
      <c r="I256" s="107"/>
    </row>
    <row r="257" spans="1:9" ht="15" customHeight="1" x14ac:dyDescent="0.25">
      <c r="A257" s="124"/>
      <c r="B257" s="74" t="s">
        <v>271</v>
      </c>
      <c r="C257" s="76">
        <v>109.5777691858395</v>
      </c>
      <c r="D257" s="75">
        <v>112.63502817149774</v>
      </c>
      <c r="E257" s="75">
        <v>106.96281472808749</v>
      </c>
      <c r="G257" s="107"/>
      <c r="H257" s="107"/>
      <c r="I257" s="107"/>
    </row>
    <row r="258" spans="1:9" s="122" customFormat="1" ht="15" customHeight="1" x14ac:dyDescent="0.25">
      <c r="A258" s="118"/>
      <c r="B258" s="119"/>
      <c r="C258" s="120"/>
      <c r="D258" s="121"/>
      <c r="E258" s="121"/>
      <c r="G258" s="123"/>
      <c r="H258" s="123"/>
      <c r="I258" s="123"/>
    </row>
    <row r="259" spans="1:9" ht="20.25" customHeight="1" x14ac:dyDescent="0.25">
      <c r="A259" s="18"/>
      <c r="B259" s="208" t="s">
        <v>54</v>
      </c>
      <c r="C259" s="209"/>
      <c r="D259" s="209"/>
      <c r="E259" s="210"/>
      <c r="G259" s="107"/>
      <c r="H259" s="107"/>
      <c r="I259" s="107"/>
    </row>
    <row r="260" spans="1:9" x14ac:dyDescent="0.25">
      <c r="B260" s="23" t="s">
        <v>251</v>
      </c>
      <c r="G260" s="17"/>
    </row>
    <row r="261" spans="1:9" ht="15" customHeight="1" x14ac:dyDescent="0.25">
      <c r="B261" s="211" t="s">
        <v>249</v>
      </c>
      <c r="C261" s="212"/>
      <c r="D261" s="212"/>
      <c r="E261" s="212"/>
      <c r="G261" s="17"/>
    </row>
    <row r="262" spans="1:9" x14ac:dyDescent="0.25">
      <c r="B262" s="213"/>
      <c r="C262" s="214"/>
      <c r="D262" s="214"/>
      <c r="E262" s="214"/>
    </row>
    <row r="263" spans="1:9" x14ac:dyDescent="0.25">
      <c r="B263" s="193"/>
      <c r="C263" s="194"/>
      <c r="D263" s="194"/>
      <c r="E263" s="194"/>
    </row>
    <row r="267" spans="1:9" x14ac:dyDescent="0.25">
      <c r="A267" s="5"/>
      <c r="B267" s="5"/>
      <c r="C267" s="5"/>
      <c r="D267" s="5"/>
      <c r="E267" s="19"/>
    </row>
  </sheetData>
  <mergeCells count="30">
    <mergeCell ref="A3:B3"/>
    <mergeCell ref="A82:B82"/>
    <mergeCell ref="A95:B95"/>
    <mergeCell ref="A108:B108"/>
    <mergeCell ref="A121:B121"/>
    <mergeCell ref="A4:B4"/>
    <mergeCell ref="A17:B17"/>
    <mergeCell ref="A30:B30"/>
    <mergeCell ref="A43:B43"/>
    <mergeCell ref="A56:B56"/>
    <mergeCell ref="A69:B69"/>
    <mergeCell ref="A134:B134"/>
    <mergeCell ref="A138:B138"/>
    <mergeCell ref="A139:B139"/>
    <mergeCell ref="A140:B140"/>
    <mergeCell ref="A136:B136"/>
    <mergeCell ref="A137:B137"/>
    <mergeCell ref="A135:B135"/>
    <mergeCell ref="A247:B247"/>
    <mergeCell ref="A234:B234"/>
    <mergeCell ref="A141:B141"/>
    <mergeCell ref="A143:B143"/>
    <mergeCell ref="A156:B156"/>
    <mergeCell ref="A169:B169"/>
    <mergeCell ref="A182:B182"/>
    <mergeCell ref="A195:B195"/>
    <mergeCell ref="A208:B208"/>
    <mergeCell ref="A221:B221"/>
    <mergeCell ref="B259:E259"/>
    <mergeCell ref="B261:E263"/>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87"/>
  <sheetViews>
    <sheetView tabSelected="1" workbookViewId="0">
      <selection activeCell="G155" sqref="G155"/>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20" t="s">
        <v>259</v>
      </c>
      <c r="B1" s="221"/>
      <c r="C1" s="221"/>
      <c r="D1" s="221"/>
      <c r="E1" s="222"/>
    </row>
    <row r="2" spans="1:159" ht="12" customHeight="1" x14ac:dyDescent="0.25">
      <c r="A2" s="20"/>
      <c r="B2" s="21"/>
      <c r="C2" s="19"/>
      <c r="D2" s="19"/>
      <c r="E2" s="22"/>
    </row>
    <row r="3" spans="1:159" x14ac:dyDescent="0.25">
      <c r="A3" s="216" t="s">
        <v>44</v>
      </c>
      <c r="B3" s="217"/>
      <c r="C3" s="50" t="s">
        <v>38</v>
      </c>
      <c r="D3" s="50" t="s">
        <v>36</v>
      </c>
      <c r="E3" s="50" t="s">
        <v>39</v>
      </c>
    </row>
    <row r="4" spans="1:159" hidden="1" x14ac:dyDescent="0.25">
      <c r="A4" s="208">
        <v>2000</v>
      </c>
      <c r="B4" s="21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8">
        <v>2001</v>
      </c>
      <c r="B17" s="218"/>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8">
        <v>2002</v>
      </c>
      <c r="B30" s="218"/>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8">
        <v>2003</v>
      </c>
      <c r="B43" s="218"/>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8">
        <v>2004</v>
      </c>
      <c r="B56" s="218"/>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8">
        <v>2005</v>
      </c>
      <c r="B69" s="218"/>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8">
        <v>2006</v>
      </c>
      <c r="B82" s="218"/>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8">
        <v>2007</v>
      </c>
      <c r="B95" s="218"/>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8">
        <v>2008</v>
      </c>
      <c r="B108" s="218"/>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8">
        <v>2009</v>
      </c>
      <c r="B121" s="218"/>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23" t="s">
        <v>53</v>
      </c>
      <c r="B135" s="224"/>
      <c r="C135" s="224"/>
      <c r="D135" s="224"/>
      <c r="E135" s="224"/>
    </row>
    <row r="136" spans="1:5" ht="15.75" customHeight="1" x14ac:dyDescent="0.25">
      <c r="A136" s="11"/>
      <c r="B136" s="12"/>
      <c r="C136" s="13"/>
      <c r="D136" s="13"/>
    </row>
    <row r="137" spans="1:5" x14ac:dyDescent="0.25">
      <c r="A137" s="215">
        <v>2010</v>
      </c>
      <c r="B137" s="215"/>
      <c r="C137" s="26">
        <v>6.1498853675017617</v>
      </c>
      <c r="D137" s="26">
        <v>6.1498853675017617</v>
      </c>
      <c r="E137" s="27" t="s">
        <v>5</v>
      </c>
    </row>
    <row r="138" spans="1:5" x14ac:dyDescent="0.25">
      <c r="A138" s="215">
        <v>2011</v>
      </c>
      <c r="B138" s="215"/>
      <c r="C138" s="26">
        <v>11.273414605593723</v>
      </c>
      <c r="D138" s="26">
        <v>11.273414605593723</v>
      </c>
      <c r="E138" s="27" t="s">
        <v>5</v>
      </c>
    </row>
    <row r="139" spans="1:5" x14ac:dyDescent="0.25">
      <c r="A139" s="215">
        <v>2012</v>
      </c>
      <c r="B139" s="215"/>
      <c r="C139" s="26">
        <v>10.884695658563071</v>
      </c>
      <c r="D139" s="26">
        <v>10.890821576540755</v>
      </c>
      <c r="E139" s="27" t="s">
        <v>5</v>
      </c>
    </row>
    <row r="140" spans="1:5" x14ac:dyDescent="0.25">
      <c r="A140" s="215">
        <v>2013</v>
      </c>
      <c r="B140" s="215"/>
      <c r="C140" s="26">
        <v>3.8056300091942941</v>
      </c>
      <c r="D140" s="26">
        <v>3.9971959307297356</v>
      </c>
      <c r="E140" s="27" t="s">
        <v>5</v>
      </c>
    </row>
    <row r="141" spans="1:5" x14ac:dyDescent="0.25">
      <c r="A141" s="215">
        <v>2014</v>
      </c>
      <c r="B141" s="215"/>
      <c r="C141" s="26">
        <v>2.1200017571813001</v>
      </c>
      <c r="D141" s="26">
        <v>2.4484985272985815</v>
      </c>
      <c r="E141" s="26">
        <v>1.8380373043106468</v>
      </c>
    </row>
    <row r="142" spans="1:5" x14ac:dyDescent="0.25">
      <c r="A142" s="215">
        <v>2015</v>
      </c>
      <c r="B142" s="215"/>
      <c r="C142" s="26">
        <v>0.95320665877764998</v>
      </c>
      <c r="D142" s="26">
        <v>1.3713146744890103</v>
      </c>
      <c r="E142" s="26">
        <v>0.59217330355134656</v>
      </c>
    </row>
    <row r="143" spans="1:5" x14ac:dyDescent="0.25">
      <c r="A143" s="215">
        <v>2016</v>
      </c>
      <c r="B143" s="215"/>
      <c r="C143" s="26">
        <v>0.50250941361158485</v>
      </c>
      <c r="D143" s="26">
        <v>0.80139984913900619</v>
      </c>
      <c r="E143" s="26">
        <v>0.24242056068641826</v>
      </c>
    </row>
    <row r="144" spans="1:5" x14ac:dyDescent="0.25">
      <c r="A144" s="215">
        <v>2017</v>
      </c>
      <c r="B144" s="215"/>
      <c r="C144" s="26">
        <v>2.8174733823451481</v>
      </c>
      <c r="D144" s="26">
        <v>2.2719835137866129</v>
      </c>
      <c r="E144" s="26">
        <v>3.294795356832747</v>
      </c>
    </row>
    <row r="145" spans="1:5" ht="14.25" customHeight="1" x14ac:dyDescent="0.25">
      <c r="A145" s="219"/>
      <c r="B145" s="219"/>
      <c r="C145" s="25"/>
      <c r="D145" s="25"/>
      <c r="E145" s="19"/>
    </row>
    <row r="146" spans="1:5" x14ac:dyDescent="0.25">
      <c r="A146" s="225" t="s">
        <v>52</v>
      </c>
      <c r="B146" s="226"/>
      <c r="C146" s="226"/>
      <c r="D146" s="226"/>
      <c r="E146" s="226"/>
    </row>
    <row r="147" spans="1:5" ht="12.75" customHeight="1" x14ac:dyDescent="0.25">
      <c r="A147" s="11"/>
      <c r="B147" s="24"/>
      <c r="C147" s="13"/>
      <c r="D147" s="13"/>
    </row>
    <row r="148" spans="1:5" x14ac:dyDescent="0.25">
      <c r="A148" s="215">
        <v>2010</v>
      </c>
      <c r="B148" s="215"/>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215">
        <v>2011</v>
      </c>
      <c r="B161" s="215"/>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215">
        <v>2012</v>
      </c>
      <c r="B174" s="215"/>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215">
        <v>2013</v>
      </c>
      <c r="B187" s="215"/>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215">
        <v>2014</v>
      </c>
      <c r="B200" s="215"/>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215">
        <v>2015</v>
      </c>
      <c r="B213" s="215"/>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215">
        <v>2016</v>
      </c>
      <c r="B226" s="215"/>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215">
        <v>2017</v>
      </c>
      <c r="B239" s="215"/>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215">
        <v>2018</v>
      </c>
      <c r="B252" s="215"/>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x14ac:dyDescent="0.25">
      <c r="A257" s="69"/>
      <c r="B257" s="12" t="s">
        <v>35</v>
      </c>
      <c r="C257" s="67">
        <v>-2.1085589082352918</v>
      </c>
      <c r="D257" s="67">
        <v>0.34328811762232014</v>
      </c>
      <c r="E257" s="67">
        <v>-4.202601219155655</v>
      </c>
    </row>
    <row r="258" spans="1:5" x14ac:dyDescent="0.25">
      <c r="A258" s="69"/>
      <c r="B258" s="12" t="s">
        <v>262</v>
      </c>
      <c r="C258" s="67">
        <v>-0.92934137150014751</v>
      </c>
      <c r="D258" s="67">
        <v>1.1601483675513835</v>
      </c>
      <c r="E258" s="67">
        <v>-2.7280477354472255</v>
      </c>
    </row>
    <row r="259" spans="1:5" x14ac:dyDescent="0.25">
      <c r="A259" s="69"/>
      <c r="B259" s="12" t="s">
        <v>263</v>
      </c>
      <c r="C259" s="67">
        <v>-0.31604514801567563</v>
      </c>
      <c r="D259" s="67">
        <v>0.78927744887864471</v>
      </c>
      <c r="E259" s="67">
        <v>-1.2771901539896713</v>
      </c>
    </row>
    <row r="260" spans="1:5" x14ac:dyDescent="0.25">
      <c r="A260" s="69"/>
      <c r="B260" s="12" t="s">
        <v>264</v>
      </c>
      <c r="C260" s="67">
        <v>1.4292862857812505</v>
      </c>
      <c r="D260" s="67">
        <v>2.5795972912064258</v>
      </c>
      <c r="E260" s="67">
        <v>0.42690265508293912</v>
      </c>
    </row>
    <row r="261" spans="1:5" x14ac:dyDescent="0.25">
      <c r="A261" s="69"/>
      <c r="B261" s="12" t="s">
        <v>265</v>
      </c>
      <c r="C261" s="67">
        <v>0.21805666180585437</v>
      </c>
      <c r="D261" s="67">
        <v>1.4528761607676799</v>
      </c>
      <c r="E261" s="67">
        <v>-0.85975574075004557</v>
      </c>
    </row>
    <row r="262" spans="1:5" x14ac:dyDescent="0.25">
      <c r="A262" s="69"/>
      <c r="B262" s="12" t="s">
        <v>271</v>
      </c>
      <c r="C262" s="67">
        <v>3.5539820525909427E-2</v>
      </c>
      <c r="D262" s="67">
        <v>1.4117153424512807</v>
      </c>
      <c r="E262" s="67">
        <v>-1.1723758171726772</v>
      </c>
    </row>
    <row r="263" spans="1:5" ht="12.75" customHeight="1" x14ac:dyDescent="0.25">
      <c r="A263" s="19"/>
      <c r="B263" s="67"/>
      <c r="C263" s="19"/>
      <c r="D263" s="67"/>
      <c r="E263" s="19"/>
    </row>
    <row r="264" spans="1:5" x14ac:dyDescent="0.25">
      <c r="A264" s="225" t="s">
        <v>55</v>
      </c>
      <c r="B264" s="226"/>
      <c r="C264" s="226"/>
      <c r="D264" s="226"/>
      <c r="E264" s="226"/>
    </row>
    <row r="265" spans="1:5" ht="9.75" customHeight="1" x14ac:dyDescent="0.25"/>
    <row r="266" spans="1:5" x14ac:dyDescent="0.25">
      <c r="A266" s="215">
        <v>2010</v>
      </c>
      <c r="B266" s="215"/>
    </row>
    <row r="267" spans="1:5" hidden="1" x14ac:dyDescent="0.25">
      <c r="A267" s="11"/>
      <c r="B267" s="12" t="s">
        <v>45</v>
      </c>
      <c r="C267" s="26">
        <v>-0.26114093647122694</v>
      </c>
      <c r="D267" s="26">
        <v>-0.26114093647122694</v>
      </c>
      <c r="E267" s="26" t="s">
        <v>5</v>
      </c>
    </row>
    <row r="268" spans="1:5" hidden="1" x14ac:dyDescent="0.25">
      <c r="A268" s="11"/>
      <c r="B268" s="12" t="s">
        <v>46</v>
      </c>
      <c r="C268" s="26">
        <v>0.93642240242963748</v>
      </c>
      <c r="D268" s="26">
        <v>0.93642240242963748</v>
      </c>
      <c r="E268" s="26" t="s">
        <v>5</v>
      </c>
    </row>
    <row r="269" spans="1:5" hidden="1" x14ac:dyDescent="0.25">
      <c r="A269" s="11"/>
      <c r="B269" s="12" t="s">
        <v>43</v>
      </c>
      <c r="C269" s="26">
        <v>0.88034816923101555</v>
      </c>
      <c r="D269" s="26">
        <v>0.88034816923101555</v>
      </c>
      <c r="E269" s="26" t="s">
        <v>5</v>
      </c>
    </row>
    <row r="270" spans="1:5" hidden="1" x14ac:dyDescent="0.25">
      <c r="A270" s="11"/>
      <c r="B270" s="12" t="s">
        <v>47</v>
      </c>
      <c r="C270" s="26">
        <v>0.87747395207253831</v>
      </c>
      <c r="D270" s="26">
        <v>0.87747395207253831</v>
      </c>
      <c r="E270" s="26" t="s">
        <v>5</v>
      </c>
    </row>
    <row r="271" spans="1:5" hidden="1" x14ac:dyDescent="0.25">
      <c r="A271" s="11"/>
      <c r="B271" s="12" t="s">
        <v>35</v>
      </c>
      <c r="C271" s="26">
        <v>0.1250277737649963</v>
      </c>
      <c r="D271" s="26">
        <v>0.1250277737649963</v>
      </c>
      <c r="E271" s="26" t="s">
        <v>5</v>
      </c>
    </row>
    <row r="272" spans="1:5" hidden="1" x14ac:dyDescent="0.25">
      <c r="A272" s="11"/>
      <c r="B272" s="12" t="s">
        <v>42</v>
      </c>
      <c r="C272" s="26">
        <v>1.0846622459905753</v>
      </c>
      <c r="D272" s="26">
        <v>1.0846622459905753</v>
      </c>
      <c r="E272" s="26" t="s">
        <v>5</v>
      </c>
    </row>
    <row r="273" spans="1:5" hidden="1" x14ac:dyDescent="0.25">
      <c r="A273" s="11"/>
      <c r="B273" s="12" t="s">
        <v>48</v>
      </c>
      <c r="C273" s="26">
        <v>2.1903881432707273</v>
      </c>
      <c r="D273" s="26">
        <v>2.1903881432707273</v>
      </c>
      <c r="E273" s="26" t="s">
        <v>5</v>
      </c>
    </row>
    <row r="274" spans="1:5" hidden="1" x14ac:dyDescent="0.25">
      <c r="A274" s="11"/>
      <c r="B274" s="12" t="s">
        <v>49</v>
      </c>
      <c r="C274" s="26">
        <v>0.63207046859004024</v>
      </c>
      <c r="D274" s="26">
        <v>0.63207046859004024</v>
      </c>
      <c r="E274" s="26" t="s">
        <v>5</v>
      </c>
    </row>
    <row r="275" spans="1:5" hidden="1" x14ac:dyDescent="0.25">
      <c r="A275" s="11"/>
      <c r="B275" s="12" t="s">
        <v>41</v>
      </c>
      <c r="C275" s="26">
        <v>-1.2857212304991372</v>
      </c>
      <c r="D275" s="26">
        <v>-1.2857212304991372</v>
      </c>
      <c r="E275" s="26" t="s">
        <v>5</v>
      </c>
    </row>
    <row r="276" spans="1:5" hidden="1" x14ac:dyDescent="0.25">
      <c r="A276" s="11"/>
      <c r="B276" s="12" t="s">
        <v>50</v>
      </c>
      <c r="C276" s="26">
        <v>-0.22603507219276509</v>
      </c>
      <c r="D276" s="26">
        <v>-0.22603507219276509</v>
      </c>
      <c r="E276" s="26" t="s">
        <v>5</v>
      </c>
    </row>
    <row r="277" spans="1:5" x14ac:dyDescent="0.25">
      <c r="A277" s="11"/>
      <c r="B277" s="12" t="s">
        <v>51</v>
      </c>
      <c r="C277" s="26">
        <v>0.47362446108318856</v>
      </c>
      <c r="D277" s="26">
        <v>0.47362446108318856</v>
      </c>
      <c r="E277" s="26" t="s">
        <v>5</v>
      </c>
    </row>
    <row r="278" spans="1:5" x14ac:dyDescent="0.25">
      <c r="A278" s="11"/>
      <c r="B278" s="12" t="s">
        <v>40</v>
      </c>
      <c r="C278" s="26">
        <v>1.3414839053257799</v>
      </c>
      <c r="D278" s="26">
        <v>1.3414839053257799</v>
      </c>
      <c r="E278" s="26" t="s">
        <v>5</v>
      </c>
    </row>
    <row r="279" spans="1:5" x14ac:dyDescent="0.25">
      <c r="A279" s="11"/>
      <c r="B279" s="12"/>
      <c r="C279" s="26"/>
      <c r="D279" s="26"/>
      <c r="E279" s="26"/>
    </row>
    <row r="280" spans="1:5" x14ac:dyDescent="0.25">
      <c r="A280" s="215">
        <v>2011</v>
      </c>
      <c r="B280" s="215"/>
      <c r="C280" s="26"/>
      <c r="D280" s="27"/>
      <c r="E280" s="26"/>
    </row>
    <row r="281" spans="1:5" x14ac:dyDescent="0.25">
      <c r="A281" s="11"/>
      <c r="B281" s="12" t="s">
        <v>45</v>
      </c>
      <c r="C281" s="26">
        <v>0.540955988663816</v>
      </c>
      <c r="D281" s="26">
        <v>0.540955988663816</v>
      </c>
      <c r="E281" s="26" t="s">
        <v>5</v>
      </c>
    </row>
    <row r="282" spans="1:5" x14ac:dyDescent="0.25">
      <c r="A282" s="11"/>
      <c r="B282" s="12" t="s">
        <v>46</v>
      </c>
      <c r="C282" s="26">
        <v>-0.79050748162610152</v>
      </c>
      <c r="D282" s="26">
        <v>-0.79050748162610152</v>
      </c>
      <c r="E282" s="26" t="s">
        <v>5</v>
      </c>
    </row>
    <row r="283" spans="1:5" x14ac:dyDescent="0.25">
      <c r="A283" s="11"/>
      <c r="B283" s="12" t="s">
        <v>43</v>
      </c>
      <c r="C283" s="26">
        <v>0.63178223867843553</v>
      </c>
      <c r="D283" s="26">
        <v>0.63178223867843553</v>
      </c>
      <c r="E283" s="26" t="s">
        <v>5</v>
      </c>
    </row>
    <row r="284" spans="1:5" x14ac:dyDescent="0.25">
      <c r="A284" s="11"/>
      <c r="B284" s="12" t="s">
        <v>47</v>
      </c>
      <c r="C284" s="26">
        <v>4.4171076658620301</v>
      </c>
      <c r="D284" s="26">
        <v>4.4171076658620301</v>
      </c>
      <c r="E284" s="26" t="s">
        <v>5</v>
      </c>
    </row>
    <row r="285" spans="1:5" x14ac:dyDescent="0.25">
      <c r="A285" s="11"/>
      <c r="B285" s="12" t="s">
        <v>35</v>
      </c>
      <c r="C285" s="26">
        <v>3.3138209485660042</v>
      </c>
      <c r="D285" s="26">
        <v>3.3138209485660042</v>
      </c>
      <c r="E285" s="26" t="s">
        <v>5</v>
      </c>
    </row>
    <row r="286" spans="1:5" x14ac:dyDescent="0.25">
      <c r="A286" s="11"/>
      <c r="B286" s="12" t="s">
        <v>42</v>
      </c>
      <c r="C286" s="26">
        <v>0.90877181827677678</v>
      </c>
      <c r="D286" s="26">
        <v>0.90877181827677678</v>
      </c>
      <c r="E286" s="26" t="s">
        <v>5</v>
      </c>
    </row>
    <row r="287" spans="1:5" x14ac:dyDescent="0.25">
      <c r="A287" s="11"/>
      <c r="B287" s="12" t="s">
        <v>48</v>
      </c>
      <c r="C287" s="26">
        <v>6.0116323478554001E-2</v>
      </c>
      <c r="D287" s="26">
        <v>6.0116323478554001E-2</v>
      </c>
      <c r="E287" s="26" t="s">
        <v>5</v>
      </c>
    </row>
    <row r="288" spans="1:5" x14ac:dyDescent="0.25">
      <c r="A288" s="11"/>
      <c r="B288" s="12" t="s">
        <v>49</v>
      </c>
      <c r="C288" s="26">
        <v>0.31530862912392266</v>
      </c>
      <c r="D288" s="26">
        <v>0.31530862912392266</v>
      </c>
      <c r="E288" s="26" t="s">
        <v>5</v>
      </c>
    </row>
    <row r="289" spans="1:8" x14ac:dyDescent="0.25">
      <c r="A289" s="11"/>
      <c r="B289" s="12" t="s">
        <v>41</v>
      </c>
      <c r="C289" s="26">
        <v>1.301660303876595</v>
      </c>
      <c r="D289" s="26">
        <v>1.301660303876595</v>
      </c>
      <c r="E289" s="26" t="s">
        <v>5</v>
      </c>
    </row>
    <row r="290" spans="1:8" x14ac:dyDescent="0.25">
      <c r="A290" s="11"/>
      <c r="B290" s="12" t="s">
        <v>50</v>
      </c>
      <c r="C290" s="26">
        <v>0.33278932848386233</v>
      </c>
      <c r="D290" s="26">
        <v>0.33278932848386233</v>
      </c>
      <c r="E290" s="26" t="s">
        <v>5</v>
      </c>
    </row>
    <row r="291" spans="1:8" x14ac:dyDescent="0.25">
      <c r="A291" s="11"/>
      <c r="B291" s="12" t="s">
        <v>51</v>
      </c>
      <c r="C291" s="26">
        <v>3.4231104702459936</v>
      </c>
      <c r="D291" s="26">
        <v>3.4231104702459936</v>
      </c>
      <c r="E291" s="26" t="s">
        <v>5</v>
      </c>
    </row>
    <row r="292" spans="1:8" x14ac:dyDescent="0.25">
      <c r="A292" s="11"/>
      <c r="B292" s="12" t="s">
        <v>40</v>
      </c>
      <c r="C292" s="26">
        <v>1.1857736202019353</v>
      </c>
      <c r="D292" s="26">
        <v>1.1857736202019353</v>
      </c>
      <c r="E292" s="26" t="s">
        <v>5</v>
      </c>
      <c r="G292" s="26"/>
    </row>
    <row r="293" spans="1:8" x14ac:dyDescent="0.25">
      <c r="A293" s="11"/>
      <c r="B293" s="12"/>
      <c r="C293" s="26"/>
      <c r="D293" s="26"/>
      <c r="E293" s="26"/>
      <c r="G293" s="26"/>
      <c r="H293" s="26"/>
    </row>
    <row r="294" spans="1:8" x14ac:dyDescent="0.25">
      <c r="A294" s="215">
        <v>2012</v>
      </c>
      <c r="B294" s="215"/>
      <c r="C294" s="26"/>
      <c r="D294" s="27"/>
      <c r="E294" s="26"/>
      <c r="G294" s="1"/>
    </row>
    <row r="295" spans="1:8" x14ac:dyDescent="0.25">
      <c r="A295" s="11"/>
      <c r="B295" s="12" t="s">
        <v>45</v>
      </c>
      <c r="C295" s="26">
        <v>0.82878178572964867</v>
      </c>
      <c r="D295" s="26">
        <v>0.82878178572964867</v>
      </c>
      <c r="E295" s="26" t="s">
        <v>5</v>
      </c>
    </row>
    <row r="296" spans="1:8" x14ac:dyDescent="0.25">
      <c r="A296" s="11"/>
      <c r="B296" s="12" t="s">
        <v>46</v>
      </c>
      <c r="C296" s="26">
        <v>-0.3029315521839604</v>
      </c>
      <c r="D296" s="26">
        <v>-0.3029315521839604</v>
      </c>
      <c r="E296" s="26" t="s">
        <v>5</v>
      </c>
    </row>
    <row r="297" spans="1:8" x14ac:dyDescent="0.25">
      <c r="A297" s="11"/>
      <c r="B297" s="12" t="s">
        <v>43</v>
      </c>
      <c r="C297" s="26">
        <v>0.75965858228270733</v>
      </c>
      <c r="D297" s="26">
        <v>0.75965858228270733</v>
      </c>
      <c r="E297" s="26" t="s">
        <v>5</v>
      </c>
    </row>
    <row r="298" spans="1:8" x14ac:dyDescent="0.25">
      <c r="A298" s="11"/>
      <c r="B298" s="12" t="s">
        <v>47</v>
      </c>
      <c r="C298" s="26">
        <v>-9.0943691034139906E-2</v>
      </c>
      <c r="D298" s="26">
        <v>-9.0943691034139906E-2</v>
      </c>
      <c r="E298" s="26" t="s">
        <v>5</v>
      </c>
    </row>
    <row r="299" spans="1:8" x14ac:dyDescent="0.25">
      <c r="A299" s="11"/>
      <c r="B299" s="12" t="s">
        <v>35</v>
      </c>
      <c r="C299" s="26">
        <v>-1.9861394321378456</v>
      </c>
      <c r="D299" s="26">
        <v>-1.9861394321378456</v>
      </c>
      <c r="E299" s="26" t="s">
        <v>5</v>
      </c>
    </row>
    <row r="300" spans="1:8" x14ac:dyDescent="0.25">
      <c r="A300" s="11"/>
      <c r="B300" s="12" t="s">
        <v>42</v>
      </c>
      <c r="C300" s="26">
        <v>4.158564690507105</v>
      </c>
      <c r="D300" s="26">
        <v>4.158564690507105</v>
      </c>
      <c r="E300" s="26" t="s">
        <v>5</v>
      </c>
    </row>
    <row r="301" spans="1:8" x14ac:dyDescent="0.25">
      <c r="A301" s="11"/>
      <c r="B301" s="12" t="s">
        <v>48</v>
      </c>
      <c r="C301" s="26">
        <v>0.24448657012601238</v>
      </c>
      <c r="D301" s="26">
        <v>0.16971494476736293</v>
      </c>
      <c r="E301" s="26">
        <v>0.30844071858455724</v>
      </c>
    </row>
    <row r="302" spans="1:8" x14ac:dyDescent="0.25">
      <c r="A302" s="11"/>
      <c r="B302" s="12" t="s">
        <v>49</v>
      </c>
      <c r="C302" s="26">
        <v>0.64743245120539861</v>
      </c>
      <c r="D302" s="26">
        <v>0.58385391142401488</v>
      </c>
      <c r="E302" s="26">
        <v>0.70173764990701937</v>
      </c>
    </row>
    <row r="303" spans="1:8" x14ac:dyDescent="0.25">
      <c r="A303" s="11"/>
      <c r="B303" s="12" t="s">
        <v>41</v>
      </c>
      <c r="C303" s="26">
        <v>1.9931364460523682E-2</v>
      </c>
      <c r="D303" s="26">
        <v>7.8683065291751397E-2</v>
      </c>
      <c r="E303" s="26">
        <v>-3.0192276319884748E-2</v>
      </c>
    </row>
    <row r="304" spans="1:8" x14ac:dyDescent="0.25">
      <c r="A304" s="11"/>
      <c r="B304" s="12" t="s">
        <v>50</v>
      </c>
      <c r="C304" s="26">
        <v>4.2662910903112916E-2</v>
      </c>
      <c r="D304" s="26">
        <v>5.9933326212124882E-2</v>
      </c>
      <c r="E304" s="26">
        <v>2.7912718968425843E-2</v>
      </c>
    </row>
    <row r="305" spans="1:5" x14ac:dyDescent="0.25">
      <c r="A305" s="11"/>
      <c r="B305" s="12" t="s">
        <v>51</v>
      </c>
      <c r="C305" s="26">
        <v>0.34249409289468513</v>
      </c>
      <c r="D305" s="26">
        <v>0.47401072984865067</v>
      </c>
      <c r="E305" s="26">
        <v>1.6205766238419628E-2</v>
      </c>
    </row>
    <row r="306" spans="1:5" x14ac:dyDescent="0.25">
      <c r="A306" s="69"/>
      <c r="B306" s="70" t="s">
        <v>40</v>
      </c>
      <c r="C306" s="67">
        <v>0.39343943425627081</v>
      </c>
      <c r="D306" s="67">
        <v>0.67097201094534764</v>
      </c>
      <c r="E306" s="67">
        <v>0.15575360429840313</v>
      </c>
    </row>
    <row r="307" spans="1:5" x14ac:dyDescent="0.25">
      <c r="A307" s="215">
        <v>2013</v>
      </c>
      <c r="B307" s="215"/>
      <c r="C307" s="67"/>
      <c r="D307" s="67"/>
      <c r="E307" s="67"/>
    </row>
    <row r="308" spans="1:5" x14ac:dyDescent="0.25">
      <c r="A308" s="11"/>
      <c r="B308" s="12" t="s">
        <v>45</v>
      </c>
      <c r="C308" s="26">
        <v>0.12021714763241764</v>
      </c>
      <c r="D308" s="67">
        <v>0.14340192540029939</v>
      </c>
      <c r="E308" s="26">
        <v>0.10025898212731033</v>
      </c>
    </row>
    <row r="309" spans="1:5" x14ac:dyDescent="0.25">
      <c r="A309" s="11"/>
      <c r="B309" s="12" t="s">
        <v>46</v>
      </c>
      <c r="C309" s="26">
        <v>-0.20260748766021131</v>
      </c>
      <c r="D309" s="67">
        <v>-0.26772351866400923</v>
      </c>
      <c r="E309" s="26">
        <v>-0.14652945838417031</v>
      </c>
    </row>
    <row r="310" spans="1:5" ht="14.25" customHeight="1" x14ac:dyDescent="0.25">
      <c r="A310" s="11"/>
      <c r="B310" s="12" t="s">
        <v>43</v>
      </c>
      <c r="C310" s="26">
        <v>0.5006145416900365</v>
      </c>
      <c r="D310" s="67">
        <v>0.57671257944424958</v>
      </c>
      <c r="E310" s="26">
        <v>0.43515833275591387</v>
      </c>
    </row>
    <row r="311" spans="1:5" ht="14.25" customHeight="1" x14ac:dyDescent="0.25">
      <c r="A311" s="11"/>
      <c r="B311" s="12" t="s">
        <v>47</v>
      </c>
      <c r="C311" s="26">
        <v>0.11512300390781327</v>
      </c>
      <c r="D311" s="67">
        <v>3.9643343257678154E-3</v>
      </c>
      <c r="E311" s="26">
        <v>0.21087159629622487</v>
      </c>
    </row>
    <row r="312" spans="1:5" ht="14.25" customHeight="1" x14ac:dyDescent="0.25">
      <c r="A312" s="11"/>
      <c r="B312" s="12" t="s">
        <v>35</v>
      </c>
      <c r="C312" s="26">
        <v>9.5682352882620059E-2</v>
      </c>
      <c r="D312" s="67">
        <v>0.23643869294276421</v>
      </c>
      <c r="E312" s="26">
        <v>-2.5310411872159211E-2</v>
      </c>
    </row>
    <row r="313" spans="1:5" ht="14.25" customHeight="1" x14ac:dyDescent="0.25">
      <c r="A313" s="11"/>
      <c r="B313" s="12" t="s">
        <v>42</v>
      </c>
      <c r="C313" s="26">
        <v>-0.2676094249594585</v>
      </c>
      <c r="D313" s="67">
        <v>-0.30627613149381006</v>
      </c>
      <c r="E313" s="26">
        <v>-0.23428488359796829</v>
      </c>
    </row>
    <row r="314" spans="1:5" ht="14.25" customHeight="1" x14ac:dyDescent="0.25">
      <c r="A314" s="11"/>
      <c r="B314" s="12" t="s">
        <v>48</v>
      </c>
      <c r="C314" s="26">
        <v>1.1650679035972944</v>
      </c>
      <c r="D314" s="67">
        <v>1.2614902964104724</v>
      </c>
      <c r="E314" s="26">
        <v>1.0820271269931014</v>
      </c>
    </row>
    <row r="315" spans="1:5" ht="14.25" customHeight="1" x14ac:dyDescent="0.25">
      <c r="A315" s="11"/>
      <c r="B315" s="12" t="s">
        <v>49</v>
      </c>
      <c r="C315" s="26">
        <v>0.16901141883518545</v>
      </c>
      <c r="D315" s="67">
        <v>-0.25283811141193491</v>
      </c>
      <c r="E315" s="26">
        <v>0.53296118036079143</v>
      </c>
    </row>
    <row r="316" spans="1:5" ht="14.25" customHeight="1" x14ac:dyDescent="0.25">
      <c r="A316" s="11"/>
      <c r="B316" s="12" t="s">
        <v>41</v>
      </c>
      <c r="C316" s="26">
        <v>0.88457747659020924</v>
      </c>
      <c r="D316" s="67">
        <v>0.76568029413164318</v>
      </c>
      <c r="E316" s="26">
        <v>0.98635397503572531</v>
      </c>
    </row>
    <row r="317" spans="1:5" ht="14.25" customHeight="1" x14ac:dyDescent="0.25">
      <c r="A317" s="11"/>
      <c r="B317" s="12" t="s">
        <v>50</v>
      </c>
      <c r="C317" s="26">
        <v>0.5751594767321011</v>
      </c>
      <c r="D317" s="67">
        <v>0.31952588364987378</v>
      </c>
      <c r="E317" s="26">
        <v>0.79350476016584182</v>
      </c>
    </row>
    <row r="318" spans="1:5" ht="14.25" customHeight="1" x14ac:dyDescent="0.25">
      <c r="A318" s="11"/>
      <c r="B318" s="12" t="s">
        <v>51</v>
      </c>
      <c r="C318" s="26">
        <v>0.12186960602404984</v>
      </c>
      <c r="D318" s="67">
        <v>0.42426871286125323</v>
      </c>
      <c r="E318" s="26">
        <v>-0.13520508300082223</v>
      </c>
    </row>
    <row r="319" spans="1:5" ht="14.25" customHeight="1" x14ac:dyDescent="0.25">
      <c r="A319" s="11"/>
      <c r="B319" s="12" t="s">
        <v>40</v>
      </c>
      <c r="C319" s="26">
        <v>-2.8801755478091717E-2</v>
      </c>
      <c r="D319" s="67">
        <v>0.13243235338340487</v>
      </c>
      <c r="E319" s="26">
        <v>-0.16663754557982857</v>
      </c>
    </row>
    <row r="320" spans="1:5" x14ac:dyDescent="0.25">
      <c r="A320" s="234">
        <v>2014</v>
      </c>
      <c r="B320" s="235"/>
      <c r="C320" s="26"/>
      <c r="D320" s="67"/>
      <c r="E320" s="26"/>
    </row>
    <row r="321" spans="1:5" x14ac:dyDescent="0.25">
      <c r="A321" s="11"/>
      <c r="B321" s="12" t="s">
        <v>45</v>
      </c>
      <c r="C321" s="26">
        <v>0.10985460497494604</v>
      </c>
      <c r="D321" s="67">
        <v>0.52248278124586989</v>
      </c>
      <c r="E321" s="26">
        <v>-0.70032611534622813</v>
      </c>
    </row>
    <row r="322" spans="1:5" x14ac:dyDescent="0.25">
      <c r="A322" s="11"/>
      <c r="B322" s="12" t="s">
        <v>46</v>
      </c>
      <c r="C322" s="26">
        <v>-0.58614791407883837</v>
      </c>
      <c r="D322" s="67">
        <v>0.52248278124586989</v>
      </c>
      <c r="E322" s="26">
        <v>-0.70032611534622813</v>
      </c>
    </row>
    <row r="323" spans="1:5" x14ac:dyDescent="0.25">
      <c r="A323" s="11"/>
      <c r="B323" s="12" t="s">
        <v>43</v>
      </c>
      <c r="C323" s="26">
        <v>-0.58614791407883837</v>
      </c>
      <c r="D323" s="67">
        <v>-0.5385118045093229</v>
      </c>
      <c r="E323" s="26">
        <v>-0.62716571611890481</v>
      </c>
    </row>
    <row r="324" spans="1:5" x14ac:dyDescent="0.25">
      <c r="A324" s="11"/>
      <c r="B324" s="12" t="s">
        <v>47</v>
      </c>
      <c r="C324" s="26">
        <v>0.1867310582422288</v>
      </c>
      <c r="D324" s="67">
        <v>0.32199239951795633</v>
      </c>
      <c r="E324" s="26">
        <v>7.0158301967038206E-2</v>
      </c>
    </row>
    <row r="325" spans="1:5" x14ac:dyDescent="0.25">
      <c r="A325" s="11"/>
      <c r="B325" s="12" t="s">
        <v>35</v>
      </c>
      <c r="C325" s="26">
        <v>0.97001097738138586</v>
      </c>
      <c r="D325" s="67">
        <v>0.89869928347352523</v>
      </c>
      <c r="E325" s="26">
        <v>1.0316244504395167</v>
      </c>
    </row>
    <row r="326" spans="1:5" x14ac:dyDescent="0.25">
      <c r="A326" s="11"/>
      <c r="B326" s="12" t="s">
        <v>42</v>
      </c>
      <c r="C326" s="26">
        <v>-0.14460149368364927</v>
      </c>
      <c r="D326" s="67">
        <v>-4.5955229748984028E-2</v>
      </c>
      <c r="E326" s="26">
        <v>-0.22971996412188833</v>
      </c>
    </row>
    <row r="327" spans="1:5" x14ac:dyDescent="0.25">
      <c r="A327" s="11"/>
      <c r="B327" s="12" t="s">
        <v>48</v>
      </c>
      <c r="C327" s="26">
        <v>0.4129124571995213</v>
      </c>
      <c r="D327" s="67">
        <v>0.13941288871810453</v>
      </c>
      <c r="E327" s="26">
        <v>0.64934050512805985</v>
      </c>
    </row>
    <row r="328" spans="1:5" x14ac:dyDescent="0.25">
      <c r="A328" s="11"/>
      <c r="B328" s="12" t="s">
        <v>49</v>
      </c>
      <c r="C328" s="26">
        <v>-0.14107212527697532</v>
      </c>
      <c r="D328" s="67">
        <v>0.28714601491433012</v>
      </c>
      <c r="E328" s="26">
        <v>-0.50937195599417562</v>
      </c>
    </row>
    <row r="329" spans="1:5" x14ac:dyDescent="0.25">
      <c r="A329" s="11"/>
      <c r="B329" s="12" t="s">
        <v>41</v>
      </c>
      <c r="C329" s="26">
        <v>6.4484604583947558E-2</v>
      </c>
      <c r="D329" s="67">
        <v>-2.1414341687531202E-2</v>
      </c>
      <c r="E329" s="26">
        <v>0.13895564040606878</v>
      </c>
    </row>
    <row r="330" spans="1:5" x14ac:dyDescent="0.25">
      <c r="A330" s="11"/>
      <c r="B330" s="12" t="s">
        <v>50</v>
      </c>
      <c r="C330" s="26">
        <v>4.2981421583676571E-2</v>
      </c>
      <c r="D330" s="67">
        <v>0.37288472331133971</v>
      </c>
      <c r="E330" s="26">
        <v>-0.24257382973338348</v>
      </c>
    </row>
    <row r="331" spans="1:5" x14ac:dyDescent="0.25">
      <c r="A331" s="11"/>
      <c r="B331" s="12" t="s">
        <v>51</v>
      </c>
      <c r="C331" s="26">
        <v>-0.3878446903981092</v>
      </c>
      <c r="D331" s="67">
        <v>-0.69024000023221177</v>
      </c>
      <c r="E331" s="26">
        <v>-0.1244847528024895</v>
      </c>
    </row>
    <row r="332" spans="1:5" x14ac:dyDescent="0.25">
      <c r="A332" s="11"/>
      <c r="B332" s="12" t="s">
        <v>40</v>
      </c>
      <c r="C332" s="26">
        <v>0.14936355181003336</v>
      </c>
      <c r="D332" s="67">
        <v>0.25350557458407863</v>
      </c>
      <c r="E332" s="26">
        <v>5.9178705807538812E-2</v>
      </c>
    </row>
    <row r="333" spans="1:5" x14ac:dyDescent="0.25">
      <c r="A333" s="227">
        <v>2015</v>
      </c>
      <c r="B333" s="236"/>
      <c r="C333" s="26"/>
      <c r="D333" s="26"/>
      <c r="E333" s="26"/>
    </row>
    <row r="334" spans="1:5" x14ac:dyDescent="0.25">
      <c r="A334" s="11"/>
      <c r="B334" s="12" t="s">
        <v>45</v>
      </c>
      <c r="C334" s="26">
        <v>-0.28093811341051156</v>
      </c>
      <c r="D334" s="26">
        <v>-5.7684909932509409E-2</v>
      </c>
      <c r="E334" s="26">
        <v>-0.47464626289253076</v>
      </c>
    </row>
    <row r="335" spans="1:5" x14ac:dyDescent="0.25">
      <c r="A335" s="11"/>
      <c r="B335" s="12" t="s">
        <v>46</v>
      </c>
      <c r="C335" s="26">
        <v>0.12095527637097092</v>
      </c>
      <c r="D335" s="26">
        <v>2.8613455304693503E-2</v>
      </c>
      <c r="E335" s="26">
        <v>0.2014123631506104</v>
      </c>
    </row>
    <row r="336" spans="1:5" x14ac:dyDescent="0.25">
      <c r="A336" s="11"/>
      <c r="B336" s="12" t="s">
        <v>43</v>
      </c>
      <c r="C336" s="26">
        <v>-7.0765959069563067E-2</v>
      </c>
      <c r="D336" s="26">
        <v>-0.41575915809420882</v>
      </c>
      <c r="E336" s="26">
        <v>0.22930696342131629</v>
      </c>
    </row>
    <row r="337" spans="1:5" x14ac:dyDescent="0.25">
      <c r="A337" s="11"/>
      <c r="B337" s="12" t="s">
        <v>47</v>
      </c>
      <c r="C337" s="26">
        <v>0.67040139146681277</v>
      </c>
      <c r="D337" s="26">
        <v>0.99498081691289375</v>
      </c>
      <c r="E337" s="26">
        <v>0.38990120716617671</v>
      </c>
    </row>
    <row r="338" spans="1:5" x14ac:dyDescent="0.25">
      <c r="A338" s="11"/>
      <c r="B338" s="12" t="s">
        <v>35</v>
      </c>
      <c r="C338" s="26">
        <v>3.5257826396306591E-2</v>
      </c>
      <c r="D338" s="26">
        <v>-0.16239700982366712</v>
      </c>
      <c r="E338" s="26">
        <v>0.20709984795217462</v>
      </c>
    </row>
    <row r="339" spans="1:5" x14ac:dyDescent="0.25">
      <c r="A339" s="11"/>
      <c r="B339" s="12" t="s">
        <v>42</v>
      </c>
      <c r="C339" s="26">
        <v>0.83493462014281317</v>
      </c>
      <c r="D339" s="26">
        <v>1.0712107400230986</v>
      </c>
      <c r="E339" s="26">
        <v>0.63027252743543816</v>
      </c>
    </row>
    <row r="340" spans="1:5" x14ac:dyDescent="0.25">
      <c r="A340" s="11"/>
      <c r="B340" s="12" t="s">
        <v>48</v>
      </c>
      <c r="C340" s="26">
        <v>-0.12204801538236998</v>
      </c>
      <c r="D340" s="26">
        <v>1.0962867477593008E-2</v>
      </c>
      <c r="E340" s="26">
        <v>-0.23776672327809889</v>
      </c>
    </row>
    <row r="341" spans="1:5" x14ac:dyDescent="0.25">
      <c r="A341" s="11"/>
      <c r="B341" s="12" t="s">
        <v>49</v>
      </c>
      <c r="C341" s="26">
        <v>0.15264849210854248</v>
      </c>
      <c r="D341" s="26">
        <v>0.12369978831363593</v>
      </c>
      <c r="E341" s="26">
        <v>0.17789649132189389</v>
      </c>
    </row>
    <row r="342" spans="1:5" x14ac:dyDescent="0.25">
      <c r="A342" s="11"/>
      <c r="B342" s="12" t="s">
        <v>41</v>
      </c>
      <c r="C342" s="26">
        <v>-4.122354385786009E-2</v>
      </c>
      <c r="D342" s="26">
        <v>-0.16318989846205723</v>
      </c>
      <c r="E342" s="26">
        <v>6.5093494509649297E-2</v>
      </c>
    </row>
    <row r="343" spans="1:5" x14ac:dyDescent="0.25">
      <c r="A343" s="11"/>
      <c r="B343" s="12" t="s">
        <v>50</v>
      </c>
      <c r="C343" s="26">
        <v>-2.0867598648455221E-2</v>
      </c>
      <c r="D343" s="26">
        <v>0.12817958206756686</v>
      </c>
      <c r="E343" s="26">
        <v>-0.15049436371591396</v>
      </c>
    </row>
    <row r="344" spans="1:5" x14ac:dyDescent="0.25">
      <c r="A344" s="11"/>
      <c r="B344" s="12" t="s">
        <v>51</v>
      </c>
      <c r="C344" s="26">
        <v>0.10438468518554345</v>
      </c>
      <c r="D344" s="26">
        <v>0.15574977254748656</v>
      </c>
      <c r="E344" s="26">
        <v>5.9587641953773307E-2</v>
      </c>
    </row>
    <row r="345" spans="1:5" x14ac:dyDescent="0.25">
      <c r="A345" s="11"/>
      <c r="B345" s="12" t="s">
        <v>40</v>
      </c>
      <c r="C345" s="26">
        <v>-0.52474466393057639</v>
      </c>
      <c r="D345" s="26">
        <v>-0.54907255143328282</v>
      </c>
      <c r="E345" s="26">
        <v>-0.5035071882096509</v>
      </c>
    </row>
    <row r="346" spans="1:5" x14ac:dyDescent="0.25">
      <c r="A346" s="227">
        <v>2016</v>
      </c>
      <c r="B346" s="227"/>
      <c r="C346" s="26"/>
      <c r="D346" s="26"/>
      <c r="E346" s="26"/>
    </row>
    <row r="347" spans="1:5" x14ac:dyDescent="0.25">
      <c r="A347" s="11"/>
      <c r="B347" s="12" t="s">
        <v>45</v>
      </c>
      <c r="C347" s="26">
        <v>-9.6110738358101688E-2</v>
      </c>
      <c r="D347" s="26">
        <v>0.1466545323528079</v>
      </c>
      <c r="E347" s="26">
        <v>-0.30794008155210495</v>
      </c>
    </row>
    <row r="348" spans="1:5" x14ac:dyDescent="0.25">
      <c r="A348" s="11"/>
      <c r="B348" s="12" t="s">
        <v>46</v>
      </c>
      <c r="C348" s="26">
        <v>0.21585252732159166</v>
      </c>
      <c r="D348" s="26">
        <v>1.3255168985115695E-2</v>
      </c>
      <c r="E348" s="26">
        <v>0.39343872807147129</v>
      </c>
    </row>
    <row r="349" spans="1:5" x14ac:dyDescent="0.25">
      <c r="A349" s="11"/>
      <c r="B349" s="12" t="s">
        <v>43</v>
      </c>
      <c r="C349" s="26">
        <v>-0.5326577568831814</v>
      </c>
      <c r="D349" s="26">
        <v>-0.3274438422036674</v>
      </c>
      <c r="E349" s="26">
        <v>-0.71185630035360825</v>
      </c>
    </row>
    <row r="350" spans="1:5" x14ac:dyDescent="0.25">
      <c r="A350" s="11"/>
      <c r="B350" s="12" t="s">
        <v>47</v>
      </c>
      <c r="C350" s="26">
        <v>-0.18242178801290976</v>
      </c>
      <c r="D350" s="26">
        <v>0.16072487746066066</v>
      </c>
      <c r="E350" s="26">
        <v>-0.48322720871623037</v>
      </c>
    </row>
    <row r="351" spans="1:5" x14ac:dyDescent="0.25">
      <c r="A351" s="11"/>
      <c r="B351" s="12" t="s">
        <v>35</v>
      </c>
      <c r="C351" s="26">
        <v>6.3305358496457131E-2</v>
      </c>
      <c r="D351" s="26">
        <v>5.6333098875827048E-2</v>
      </c>
      <c r="E351" s="26">
        <v>6.945685243611166E-2</v>
      </c>
    </row>
    <row r="352" spans="1:5" x14ac:dyDescent="0.25">
      <c r="A352" s="11"/>
      <c r="B352" s="12" t="s">
        <v>42</v>
      </c>
      <c r="C352" s="26">
        <v>0.21785551394535307</v>
      </c>
      <c r="D352" s="26">
        <v>7.6068886805424896E-2</v>
      </c>
      <c r="E352" s="26">
        <v>0.34293479084417378</v>
      </c>
    </row>
    <row r="353" spans="1:5" x14ac:dyDescent="0.25">
      <c r="A353" s="11"/>
      <c r="B353" s="12" t="s">
        <v>48</v>
      </c>
      <c r="C353" s="26">
        <v>0.2633560995213724</v>
      </c>
      <c r="D353" s="26">
        <v>0.27430892293893727</v>
      </c>
      <c r="E353" s="26">
        <v>0.25371959310807046</v>
      </c>
    </row>
    <row r="354" spans="1:5" x14ac:dyDescent="0.25">
      <c r="A354" s="11"/>
      <c r="B354" s="12" t="s">
        <v>49</v>
      </c>
      <c r="C354" s="26">
        <v>-9.378201036623901E-2</v>
      </c>
      <c r="D354" s="26">
        <v>-0.33586106193795873</v>
      </c>
      <c r="E354" s="26">
        <v>0.11924757439218947</v>
      </c>
    </row>
    <row r="355" spans="1:5" x14ac:dyDescent="0.25">
      <c r="A355" s="11"/>
      <c r="B355" s="12" t="s">
        <v>41</v>
      </c>
      <c r="C355" s="26">
        <v>0.37975926538358351</v>
      </c>
      <c r="D355" s="26">
        <v>0.59601507895374883</v>
      </c>
      <c r="E355" s="26">
        <v>0.19031919566283584</v>
      </c>
    </row>
    <row r="356" spans="1:5" x14ac:dyDescent="0.25">
      <c r="A356" s="11"/>
      <c r="B356" s="12" t="s">
        <v>50</v>
      </c>
      <c r="C356" s="26">
        <v>1.9061743557722499</v>
      </c>
      <c r="D356" s="26">
        <v>0.93823043145353502</v>
      </c>
      <c r="E356" s="26">
        <v>2.7575265677516336</v>
      </c>
    </row>
    <row r="357" spans="1:5" x14ac:dyDescent="0.25">
      <c r="A357" s="11"/>
      <c r="B357" s="12" t="s">
        <v>51</v>
      </c>
      <c r="C357" s="26">
        <v>-0.10593028067288346</v>
      </c>
      <c r="D357" s="26">
        <v>5.0582922237074612E-2</v>
      </c>
      <c r="E357" s="26">
        <v>-0.24115375630325842</v>
      </c>
    </row>
    <row r="358" spans="1:5" x14ac:dyDescent="0.25">
      <c r="A358" s="11"/>
      <c r="B358" s="12" t="s">
        <v>40</v>
      </c>
      <c r="C358" s="26">
        <v>0.27748623236054648</v>
      </c>
      <c r="D358" s="26">
        <v>0.16810830566624801</v>
      </c>
      <c r="E358" s="26">
        <v>0.37226237036813714</v>
      </c>
    </row>
    <row r="359" spans="1:5" x14ac:dyDescent="0.25">
      <c r="A359" s="227">
        <v>2017</v>
      </c>
      <c r="B359" s="227"/>
      <c r="C359" s="26"/>
      <c r="D359" s="26"/>
      <c r="E359" s="12"/>
    </row>
    <row r="360" spans="1:5" x14ac:dyDescent="0.25">
      <c r="A360" s="12"/>
      <c r="B360" s="12" t="s">
        <v>45</v>
      </c>
      <c r="C360" s="26">
        <v>0.48479237246648044</v>
      </c>
      <c r="D360" s="26">
        <v>0.35188437044950671</v>
      </c>
      <c r="E360" s="26">
        <v>0.59972311413485357</v>
      </c>
    </row>
    <row r="361" spans="1:5" x14ac:dyDescent="0.25">
      <c r="A361" s="12"/>
      <c r="B361" s="12" t="s">
        <v>46</v>
      </c>
      <c r="C361" s="26">
        <v>0.35246837457076907</v>
      </c>
      <c r="D361" s="26">
        <v>0.17672790636551472</v>
      </c>
      <c r="E361" s="26">
        <v>0.50406362875212718</v>
      </c>
    </row>
    <row r="362" spans="1:5" x14ac:dyDescent="0.25">
      <c r="A362" s="12"/>
      <c r="B362" s="12" t="s">
        <v>43</v>
      </c>
      <c r="C362" s="26">
        <v>0.65292356359123449</v>
      </c>
      <c r="D362" s="26">
        <v>0.21521043170693588</v>
      </c>
      <c r="E362" s="26">
        <v>1.0292689730255544</v>
      </c>
    </row>
    <row r="363" spans="1:5" x14ac:dyDescent="0.25">
      <c r="A363" s="12"/>
      <c r="B363" s="12" t="s">
        <v>47</v>
      </c>
      <c r="C363" s="26">
        <v>-1.0200791735814896E-2</v>
      </c>
      <c r="D363" s="26">
        <v>3.9859078576021112E-2</v>
      </c>
      <c r="E363" s="26">
        <v>-5.2895416328946343E-2</v>
      </c>
    </row>
    <row r="364" spans="1:5" x14ac:dyDescent="0.25">
      <c r="A364" s="12"/>
      <c r="B364" s="12" t="s">
        <v>35</v>
      </c>
      <c r="C364" s="26">
        <v>0.23515733499572811</v>
      </c>
      <c r="D364" s="26">
        <v>0.26077567612001751</v>
      </c>
      <c r="E364" s="26">
        <v>0.21328791136914216</v>
      </c>
    </row>
    <row r="365" spans="1:5" x14ac:dyDescent="0.25">
      <c r="A365" s="12"/>
      <c r="B365" s="12" t="s">
        <v>42</v>
      </c>
      <c r="C365" s="26">
        <v>-0.99592958884928695</v>
      </c>
      <c r="D365" s="26">
        <v>-0.57432052121555444</v>
      </c>
      <c r="E365" s="26">
        <v>-1.3560120968450495</v>
      </c>
    </row>
    <row r="366" spans="1:5" x14ac:dyDescent="0.25">
      <c r="A366" s="12"/>
      <c r="B366" s="12" t="s">
        <v>48</v>
      </c>
      <c r="C366" s="26">
        <v>-7.3890722250669061E-2</v>
      </c>
      <c r="D366" s="26">
        <v>0.4678665868336207</v>
      </c>
      <c r="E366" s="26">
        <v>-0.54025449583258167</v>
      </c>
    </row>
    <row r="367" spans="1:5" x14ac:dyDescent="0.25">
      <c r="A367" s="12"/>
      <c r="B367" s="12" t="s">
        <v>49</v>
      </c>
      <c r="C367" s="26">
        <v>-0.36190468484330607</v>
      </c>
      <c r="D367" s="26">
        <v>-0.24914166258012127</v>
      </c>
      <c r="E367" s="26">
        <v>-0.4599589687340977</v>
      </c>
    </row>
    <row r="368" spans="1:5" x14ac:dyDescent="0.25">
      <c r="A368" s="12"/>
      <c r="B368" s="12" t="s">
        <v>41</v>
      </c>
      <c r="C368" s="26">
        <v>0.51673997172640984</v>
      </c>
      <c r="D368" s="26">
        <v>0.60591660832167715</v>
      </c>
      <c r="E368" s="26">
        <v>0.43903124744031352</v>
      </c>
    </row>
    <row r="369" spans="1:5" x14ac:dyDescent="0.25">
      <c r="A369" s="12"/>
      <c r="B369" s="12" t="s">
        <v>50</v>
      </c>
      <c r="C369" s="26">
        <v>-0.26933733711969055</v>
      </c>
      <c r="D369" s="26">
        <v>2.7822214281969515E-2</v>
      </c>
      <c r="E369" s="26">
        <v>-0.52871310038543617</v>
      </c>
    </row>
    <row r="370" spans="1:5" x14ac:dyDescent="0.25">
      <c r="A370" s="12"/>
      <c r="B370" s="12" t="s">
        <v>51</v>
      </c>
      <c r="C370" s="26">
        <v>-0.18144419231107545</v>
      </c>
      <c r="D370" s="26">
        <v>6.3830523562802277E-2</v>
      </c>
      <c r="E370" s="26">
        <v>-0.3967300770808313</v>
      </c>
    </row>
    <row r="371" spans="1:5" x14ac:dyDescent="0.25">
      <c r="A371" s="12"/>
      <c r="B371" s="12" t="s">
        <v>40</v>
      </c>
      <c r="C371" s="26">
        <v>0.92632738176345875</v>
      </c>
      <c r="D371" s="26">
        <v>0.83243747424786019</v>
      </c>
      <c r="E371" s="26">
        <v>1.0091187793447753</v>
      </c>
    </row>
    <row r="372" spans="1:5" x14ac:dyDescent="0.25">
      <c r="A372" s="227">
        <v>2018</v>
      </c>
      <c r="B372" s="227"/>
      <c r="C372" s="26"/>
      <c r="D372" s="26"/>
      <c r="E372" s="12"/>
    </row>
    <row r="373" spans="1:5" x14ac:dyDescent="0.25">
      <c r="A373" s="12"/>
      <c r="B373" s="12" t="s">
        <v>45</v>
      </c>
      <c r="C373" s="26">
        <v>0.30861939236332958</v>
      </c>
      <c r="D373" s="26">
        <v>0.22943066852414429</v>
      </c>
      <c r="E373" s="26">
        <v>0.37832525887289137</v>
      </c>
    </row>
    <row r="374" spans="1:5" x14ac:dyDescent="0.25">
      <c r="A374" s="12"/>
      <c r="B374" s="12" t="s">
        <v>46</v>
      </c>
      <c r="C374" s="26">
        <v>0.28003995737235776</v>
      </c>
      <c r="D374" s="26">
        <v>0.46673732084232533</v>
      </c>
      <c r="E374" s="26">
        <v>0.11594339283416133</v>
      </c>
    </row>
    <row r="375" spans="1:5" x14ac:dyDescent="0.25">
      <c r="A375" s="12"/>
      <c r="B375" s="12" t="s">
        <v>43</v>
      </c>
      <c r="C375" s="26">
        <v>-0.21850844761599486</v>
      </c>
      <c r="D375" s="26">
        <v>-0.33214147640957536</v>
      </c>
      <c r="E375" s="26">
        <v>-0.11828139915472935</v>
      </c>
    </row>
    <row r="376" spans="1:5" x14ac:dyDescent="0.25">
      <c r="A376" s="12"/>
      <c r="B376" s="12" t="s">
        <v>47</v>
      </c>
      <c r="C376" s="26">
        <v>-1.6869532579859459</v>
      </c>
      <c r="D376" s="26">
        <v>-1.2768450958284716</v>
      </c>
      <c r="E376" s="26">
        <v>-2.047903961159836</v>
      </c>
    </row>
    <row r="377" spans="1:5" x14ac:dyDescent="0.25">
      <c r="A377" s="12"/>
      <c r="B377" s="12" t="s">
        <v>35</v>
      </c>
      <c r="C377" s="26">
        <v>-0.34696571272941901</v>
      </c>
      <c r="D377" s="26">
        <v>9.9636073847908513E-2</v>
      </c>
      <c r="E377" s="26">
        <v>-0.74312991280689467</v>
      </c>
    </row>
    <row r="378" spans="1:5" x14ac:dyDescent="0.25">
      <c r="A378" s="12"/>
      <c r="B378" s="12" t="s">
        <v>262</v>
      </c>
      <c r="C378" s="26">
        <v>0.19669087658598094</v>
      </c>
      <c r="D378" s="26">
        <v>0.23506979189842347</v>
      </c>
      <c r="E378" s="26">
        <v>0.16235727289377611</v>
      </c>
    </row>
    <row r="379" spans="1:5" x14ac:dyDescent="0.25">
      <c r="A379" s="12"/>
      <c r="B379" s="12" t="s">
        <v>263</v>
      </c>
      <c r="C379" s="26">
        <v>0.54470116253075851</v>
      </c>
      <c r="D379" s="26">
        <v>9.953369508293175E-2</v>
      </c>
      <c r="E379" s="26">
        <v>0.94323506570206384</v>
      </c>
    </row>
    <row r="380" spans="1:5" x14ac:dyDescent="0.25">
      <c r="A380" s="12"/>
      <c r="B380" s="12" t="s">
        <v>264</v>
      </c>
      <c r="C380" s="26">
        <v>1.3826238103936017</v>
      </c>
      <c r="D380" s="26">
        <v>1.5227327420289427</v>
      </c>
      <c r="E380" s="26">
        <v>1.2582403856072011</v>
      </c>
    </row>
    <row r="381" spans="1:5" x14ac:dyDescent="0.25">
      <c r="A381" s="12"/>
      <c r="B381" s="12" t="s">
        <v>265</v>
      </c>
      <c r="C381" s="26">
        <v>-0.6835923742604666</v>
      </c>
      <c r="D381" s="26">
        <v>-0.49912586682043791</v>
      </c>
      <c r="E381" s="26">
        <v>-0.84778253857969998</v>
      </c>
    </row>
    <row r="382" spans="1:5" x14ac:dyDescent="0.25">
      <c r="A382" s="12"/>
      <c r="B382" s="12" t="s">
        <v>271</v>
      </c>
      <c r="C382" s="26">
        <v>-0.45096653782761287</v>
      </c>
      <c r="D382" s="26">
        <v>-1.2760440173487098E-2</v>
      </c>
      <c r="E382" s="26">
        <v>-0.84237705738655633</v>
      </c>
    </row>
    <row r="383" spans="1:5" ht="14.25" customHeight="1" x14ac:dyDescent="0.25">
      <c r="A383" s="11"/>
      <c r="B383" s="108"/>
      <c r="C383" s="71"/>
      <c r="D383" s="71"/>
      <c r="E383" s="71"/>
    </row>
    <row r="384" spans="1:5" x14ac:dyDescent="0.25">
      <c r="A384" s="228" t="s">
        <v>252</v>
      </c>
      <c r="B384" s="229"/>
      <c r="C384" s="229"/>
      <c r="D384" s="229"/>
      <c r="E384" s="230"/>
    </row>
    <row r="385" spans="1:5" x14ac:dyDescent="0.25">
      <c r="A385" s="211" t="s">
        <v>249</v>
      </c>
      <c r="B385" s="212"/>
      <c r="C385" s="212"/>
      <c r="D385" s="212"/>
      <c r="E385" s="231"/>
    </row>
    <row r="386" spans="1:5" x14ac:dyDescent="0.25">
      <c r="A386" s="213"/>
      <c r="B386" s="214"/>
      <c r="C386" s="214"/>
      <c r="D386" s="214"/>
      <c r="E386" s="232"/>
    </row>
    <row r="387" spans="1:5" x14ac:dyDescent="0.25">
      <c r="A387" s="193"/>
      <c r="B387" s="194"/>
      <c r="C387" s="194"/>
      <c r="D387" s="194"/>
      <c r="E387" s="233"/>
    </row>
  </sheetData>
  <mergeCells count="44">
    <mergeCell ref="A294:B294"/>
    <mergeCell ref="A307:B307"/>
    <mergeCell ref="A320:B320"/>
    <mergeCell ref="A333:B333"/>
    <mergeCell ref="A346:B346"/>
    <mergeCell ref="A359:B359"/>
    <mergeCell ref="A372:B372"/>
    <mergeCell ref="A384:E384"/>
    <mergeCell ref="A385:E387"/>
    <mergeCell ref="A148:B148"/>
    <mergeCell ref="A161:B161"/>
    <mergeCell ref="A252:B252"/>
    <mergeCell ref="A174:B174"/>
    <mergeCell ref="A239:B239"/>
    <mergeCell ref="A264:E264"/>
    <mergeCell ref="A266:B266"/>
    <mergeCell ref="A280:B280"/>
    <mergeCell ref="A146:E146"/>
    <mergeCell ref="A187:B187"/>
    <mergeCell ref="A200:B200"/>
    <mergeCell ref="A213:B213"/>
    <mergeCell ref="A226:B226"/>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141:B141"/>
    <mergeCell ref="A144:B144"/>
    <mergeCell ref="A142:B142"/>
    <mergeCell ref="A143:B143"/>
    <mergeCell ref="A145:B145"/>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2018-06-24T06:08:26Z</cp:lastPrinted>
  <dcterms:created xsi:type="dcterms:W3CDTF">2012-11-24T10:19:41Z</dcterms:created>
  <dcterms:modified xsi:type="dcterms:W3CDTF">2018-11-26T09:09:18Z</dcterms:modified>
</cp:coreProperties>
</file>