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oftstorage\Data\National Accounts\PES\STI\CPI (consumer price index)\Rebasing 2010\Documentation\Writeup\Tables\2018\Sep\"/>
    </mc:Choice>
  </mc:AlternateContent>
  <bookViews>
    <workbookView xWindow="4305" yWindow="930" windowWidth="15450" windowHeight="10470"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<sst xmlns="http://schemas.openxmlformats.org/spreadsheetml/2006/main" count="2029" uniqueCount="271">
  <si>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</si>
  <si>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</si>
  <si>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</si>
  <si>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</si>
  <si>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</si>
  <si>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</si>
  <si>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</si>
  <si>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</si>
  <si>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</si>
  <si>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</si>
  <si>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</si>
  <si>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</si>
  <si>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</si>
  <si>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</si>
  <si>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</si>
  <si>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</si>
  <si>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</si>
  <si>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</si>
  <si>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</si>
  <si>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</si>
  <si>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</si>
  <si>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</si>
  <si>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</si>
  <si>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</si>
  <si>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</si>
  <si>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</si>
  <si>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</si>
  <si>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</si>
  <si>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</si>
  <si>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</si>
  <si>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</si>
  <si>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</si>
  <si>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</si>
  <si>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</si>
  <si>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</si>
  <si>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</si>
  <si>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</si>
  <si>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</si>
  <si>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</si>
  <si>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</si>
  <si>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</si>
  <si>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</si>
  <si>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</si>
  <si>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</si>
  <si>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</si>
  <si>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</si>
  <si>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</si>
  <si>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</si>
  <si>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</si>
  <si>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</si>
  <si>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</si>
  <si>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</si>
  <si>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</si>
  <si>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</si>
  <si>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</si>
  <si>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</si>
  <si>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</si>
  <si>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</si>
  <si>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</si>
  <si>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</si>
  <si>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</si>
  <si>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</si>
  <si>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</si>
  <si>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</si>
  <si>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</si>
  <si>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</si>
  <si>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</si>
  <si>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</si>
  <si>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</si>
  <si>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</si>
  <si>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</si>
  <si>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</si>
  <si>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</si>
  <si>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</si>
  <si>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</si>
  <si>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</si>
  <si>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</si>
  <si>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</si>
  <si>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</si>
  <si>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</si>
  <si>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</si>
  <si>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</si>
  <si>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</si>
  <si>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</si>
  <si>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</si>
  <si>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</si>
  <si>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</si>
  <si>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</si>
  <si>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</si>
  <si>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</si>
  <si>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</si>
  <si>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</si>
  <si>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</si>
  <si>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</si>
  <si>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</si>
  <si>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</si>
  <si>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</si>
  <si>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</si>
  <si>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</si>
  <si>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</si>
  <si>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</si>
  <si>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</si>
  <si>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</si>
  <si>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</si>
  <si>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</si>
  <si>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</si>
  <si>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</si>
  <si>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</si>
  <si>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</si>
  <si>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</si>
  <si>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</si>
  <si>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</si>
  <si>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</si>
  <si>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</si>
  <si>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</si>
  <si>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</si>
  <si>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</si>
  <si>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</si>
  <si>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</si>
  <si>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</si>
  <si>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</si>
  <si>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</si>
  <si>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</si>
  <si>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</si>
  <si>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</si>
  <si>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</si>
  <si>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</si>
  <si>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</si>
  <si>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</si>
  <si>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</si>
  <si>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</si>
  <si>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</si>
  <si>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</si>
  <si>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</si>
  <si>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</si>
  <si>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</si>
  <si>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</si>
  <si>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</si>
  <si>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</si>
  <si>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</si>
  <si>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</si>
  <si>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</si>
  <si>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</si>
  <si>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</si>
  <si>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</si>
  <si>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</si>
  <si>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</si>
  <si>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</si>
  <si>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</si>
  <si>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</si>
  <si>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</si>
  <si>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</si>
  <si>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</si>
  <si>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</si>
  <si>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</si>
  <si>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</si>
  <si>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</si>
  <si>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</si>
  <si>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</si>
  <si>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</si>
  <si>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</si>
  <si>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</si>
  <si>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</si>
  <si>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</si>
  <si>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</si>
  <si>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</si>
  <si>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</si>
  <si>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</si>
  <si>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</si>
  <si>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</si>
  <si>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</si>
  <si>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</si>
  <si>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</si>
  <si>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</si>
  <si>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</si>
  <si>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</si>
  <si>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</si>
  <si>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</si>
  <si>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</si>
  <si>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</si>
  <si>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</si>
  <si>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</si>
  <si>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</si>
  <si>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</si>
  <si>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</si>
  <si>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</si>
  <si>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</si>
  <si>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</si>
  <si>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</si>
  <si>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</si>
  <si>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</si>
  <si>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</si>
  <si>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</si>
  <si>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</si>
  <si>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</si>
  <si>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</si>
  <si>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</si>
  <si>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</si>
  <si>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</si>
  <si>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</si>
  <si>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</si>
  <si>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</si>
  <si>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</si>
  <si>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</si>
  <si>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</si>
  <si>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</si>
  <si>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</si>
  <si>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</si>
  <si>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</si>
  <si>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</si>
  <si>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</si>
  <si>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</si>
  <si>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</si>
  <si>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</si>
  <si>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</si>
  <si>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</si>
  <si>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</si>
  <si>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</si>
  <si>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</si>
  <si>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</si>
  <si>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</si>
  <si>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</si>
  <si>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</si>
  <si>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</si>
  <si>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</si>
  <si>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</si>
  <si>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</si>
  <si>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</si>
  <si>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</si>
  <si>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</si>
  <si>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</si>
  <si>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</si>
  <si>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</si>
  <si>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</si>
  <si>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</si>
  <si>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</si>
  <si>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</si>
  <si>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</si>
  <si>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</si>
  <si>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</si>
  <si>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</si>
  <si>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</si>
  <si>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</si>
  <si>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</si>
  <si>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</si>
  <si>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</si>
  <si>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</si>
  <si>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</si>
  <si>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</si>
  <si>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</si>
  <si>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</si>
  <si>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</si>
  <si>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</si>
  <si>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</si>
  <si>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</si>
  <si>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</si>
  <si>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</si>
  <si>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</si>
  <si>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</si>
  <si>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</si>
  <si>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</si>
  <si>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</si>
  <si>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Jun</t>
  </si>
  <si>
    <t>Jul</t>
  </si>
  <si>
    <t>Aug</t>
  </si>
  <si>
    <t>Aug  2018 Sep  2018</t>
  </si>
  <si>
    <t>Aug  2018 -Sep 2018</t>
  </si>
  <si>
    <t>Aug 2018 -Sep  2018</t>
  </si>
  <si>
    <t>Sep 2017 -Sep 2018</t>
  </si>
  <si>
    <t>Sep  2017 -Sep 2018</t>
  </si>
  <si>
    <t>Sep</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</si>
</sst>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7">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8" fillId="0" borderId="36"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34" xfId="0" applyNumberFormat="1" applyBorder="1"/>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7" fillId="0" borderId="21" xfId="0" applyNumberFormat="1" applyFont="1" applyFill="1" applyBorder="1" applyAlignment="1">
      <alignment horizontal="right" vertical="center"/>
    </xf>
    <xf numFmtId="166" fontId="7" fillId="0" borderId="21" xfId="0" applyNumberFormat="1" applyFont="1" applyBorder="1" applyAlignment="1">
      <alignment horizontal="right" vertical="center"/>
    </xf>
    <xf numFmtId="166" fontId="6" fillId="0" borderId="16" xfId="0" applyFont="1" applyFill="1" applyBorder="1" applyAlignment="1">
      <alignment vertical="center"/>
    </xf>
    <xf numFmtId="166" fontId="8" fillId="0" borderId="16" xfId="0" applyFont="1" applyFill="1" applyBorder="1" applyAlignment="1">
      <alignment horizontal="right" vertic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topLeftCell="A58" zoomScaleNormal="100" zoomScaleSheetLayoutView="100" workbookViewId="0">
      <selection activeCell="N13" sqref="N13"/>
    </sheetView>
  </sheetViews>
  <sheetFormatPr defaultRowHeight="15" x14ac:dyDescent="0.25"/>
  <cols>
    <col min="1" max="1" width="54" style="4" customWidth="1"/>
    <col min="2" max="3" width="9.7109375" style="97" bestFit="1" customWidth="1"/>
    <col min="4" max="4" width="1.85546875" style="85" customWidth="1"/>
    <col min="5" max="5" width="11.28515625" style="85" customWidth="1"/>
    <col min="6" max="6" width="1.85546875" style="85" customWidth="1"/>
    <col min="7" max="8" width="9.7109375" style="85" bestFit="1" customWidth="1"/>
    <col min="9" max="9" width="1.85546875" style="85" customWidth="1"/>
    <col min="10" max="10" width="12" style="85" bestFit="1" customWidth="1"/>
    <col min="11" max="103" width="9.140625" style="4"/>
  </cols>
  <sheetData>
    <row r="1" spans="1:10" ht="15.75" x14ac:dyDescent="0.25">
      <c r="A1" s="53" t="s">
        <v>253</v>
      </c>
      <c r="B1" s="86"/>
      <c r="C1" s="86"/>
      <c r="D1" s="87"/>
    </row>
    <row r="2" spans="1:10" ht="6" customHeight="1" x14ac:dyDescent="0.25">
      <c r="A2" s="42"/>
      <c r="B2" s="88"/>
      <c r="C2" s="88"/>
      <c r="D2" s="84"/>
      <c r="E2" s="84"/>
      <c r="F2" s="84"/>
      <c r="G2" s="84"/>
      <c r="H2" s="84"/>
      <c r="I2" s="84"/>
      <c r="J2" s="84"/>
    </row>
    <row r="3" spans="1:10" ht="53.25" customHeight="1" x14ac:dyDescent="0.25">
      <c r="A3" s="190" t="s">
        <v>56</v>
      </c>
      <c r="B3" s="192" t="s">
        <v>242</v>
      </c>
      <c r="C3" s="192"/>
      <c r="D3" s="192"/>
      <c r="E3" s="181" t="s">
        <v>243</v>
      </c>
      <c r="F3" s="89"/>
      <c r="G3" s="189" t="s">
        <v>244</v>
      </c>
      <c r="H3" s="189"/>
      <c r="I3" s="89"/>
      <c r="J3" s="109" t="s">
        <v>245</v>
      </c>
    </row>
    <row r="4" spans="1:10" ht="30" x14ac:dyDescent="0.25">
      <c r="A4" s="191"/>
      <c r="B4" s="83">
        <v>43313</v>
      </c>
      <c r="C4" s="116">
        <v>43344</v>
      </c>
      <c r="D4" s="131"/>
      <c r="E4" s="155" t="s">
        <v>265</v>
      </c>
      <c r="F4" s="131"/>
      <c r="G4" s="116">
        <v>43313</v>
      </c>
      <c r="H4" s="116">
        <v>43344</v>
      </c>
      <c r="I4" s="84"/>
      <c r="J4" s="155" t="s">
        <v>266</v>
      </c>
    </row>
    <row r="5" spans="1:10" ht="15.75" x14ac:dyDescent="0.25">
      <c r="A5" s="125" t="s">
        <v>241</v>
      </c>
      <c r="B5" s="180">
        <v>110.83180460967041</v>
      </c>
      <c r="C5" s="180">
        <v>110.07416684510345</v>
      </c>
      <c r="D5" s="126"/>
      <c r="E5" s="126">
        <f>((C5/B5-1)*100)</f>
        <v>-0.6835923742604666</v>
      </c>
      <c r="F5" s="126"/>
      <c r="G5" s="126">
        <v>110.83180460967041</v>
      </c>
      <c r="H5" s="126">
        <v>110.07416684510345</v>
      </c>
      <c r="I5" s="126"/>
      <c r="J5" s="127">
        <f t="shared" ref="J5" si="0">H5-G5</f>
        <v>-0.75763776456696519</v>
      </c>
    </row>
    <row r="6" spans="1:10" ht="13.5" customHeight="1" x14ac:dyDescent="0.25">
      <c r="A6" s="39"/>
      <c r="B6" s="90"/>
      <c r="C6" s="90"/>
      <c r="D6" s="90"/>
      <c r="E6" s="90"/>
      <c r="F6" s="90"/>
      <c r="G6" s="90"/>
      <c r="H6" s="90"/>
      <c r="I6" s="90"/>
      <c r="J6" s="90"/>
    </row>
    <row r="7" spans="1:10" ht="15.75" customHeight="1" x14ac:dyDescent="0.25">
      <c r="A7" s="55" t="s">
        <v>127</v>
      </c>
      <c r="B7" s="91">
        <v>115.40034137563745</v>
      </c>
      <c r="C7" s="91">
        <v>112.35152738461723</v>
      </c>
      <c r="D7" s="91"/>
      <c r="E7" s="91">
        <f t="shared" ref="E7:E70" si="1">((C7/B7-1)*100)</f>
        <v>-2.6419453830696105</v>
      </c>
      <c r="F7" s="91"/>
      <c r="G7" s="91">
        <v>32.814425352868035</v>
      </c>
      <c r="H7" s="91">
        <v>31.947486157277119</v>
      </c>
      <c r="I7" s="91"/>
      <c r="J7" s="91">
        <f>H7-G7</f>
        <v>-0.86693919559091626</v>
      </c>
    </row>
    <row r="8" spans="1:10" ht="15.75" x14ac:dyDescent="0.25">
      <c r="A8" s="34" t="s">
        <v>57</v>
      </c>
      <c r="B8" s="92">
        <v>116.07645842961128</v>
      </c>
      <c r="C8" s="92">
        <v>112.76126071425028</v>
      </c>
      <c r="D8" s="92"/>
      <c r="E8" s="92">
        <f t="shared" si="1"/>
        <v>-2.8560465750006703</v>
      </c>
      <c r="F8" s="92"/>
      <c r="G8" s="92">
        <v>30.32167023188801</v>
      </c>
      <c r="H8" s="92">
        <v>29.455669207747174</v>
      </c>
      <c r="I8" s="92"/>
      <c r="J8" s="92">
        <f t="shared" ref="J8:J71" si="2">H8-G8</f>
        <v>-0.8660010241408358</v>
      </c>
    </row>
    <row r="9" spans="1:10" ht="15.75" x14ac:dyDescent="0.25">
      <c r="A9" s="58" t="s">
        <v>58</v>
      </c>
      <c r="B9" s="93">
        <v>111.52788049491264</v>
      </c>
      <c r="C9" s="93">
        <v>111.52820855305667</v>
      </c>
      <c r="D9" s="93"/>
      <c r="E9" s="93">
        <f t="shared" si="1"/>
        <v>2.9414899895829905E-4</v>
      </c>
      <c r="F9" s="93"/>
      <c r="G9" s="93">
        <v>4.5666095861295588</v>
      </c>
      <c r="H9" s="93">
        <v>4.5666230187659425</v>
      </c>
      <c r="I9" s="93"/>
      <c r="J9" s="93">
        <f t="shared" si="2"/>
        <v>1.3432636383647889E-5</v>
      </c>
    </row>
    <row r="10" spans="1:10" ht="15.75" x14ac:dyDescent="0.25">
      <c r="A10" s="35" t="s">
        <v>62</v>
      </c>
      <c r="B10" s="92">
        <v>92.585922762468968</v>
      </c>
      <c r="C10" s="92">
        <v>92.636016091124603</v>
      </c>
      <c r="D10" s="92"/>
      <c r="E10" s="92">
        <f t="shared" si="1"/>
        <v>5.4104692334444593E-2</v>
      </c>
      <c r="F10" s="92"/>
      <c r="G10" s="92">
        <v>0.96604671641063433</v>
      </c>
      <c r="H10" s="92">
        <v>0.96656939301435518</v>
      </c>
      <c r="I10" s="92"/>
      <c r="J10" s="92">
        <f t="shared" si="2"/>
        <v>5.2267660372085079E-4</v>
      </c>
    </row>
    <row r="11" spans="1:10" ht="15.75" x14ac:dyDescent="0.25">
      <c r="A11" s="58" t="s">
        <v>63</v>
      </c>
      <c r="B11" s="93">
        <v>113.14334778415945</v>
      </c>
      <c r="C11" s="93">
        <v>107.79448980824181</v>
      </c>
      <c r="D11" s="93"/>
      <c r="E11" s="93">
        <f t="shared" si="1"/>
        <v>-4.7275054881012686</v>
      </c>
      <c r="F11" s="93"/>
      <c r="G11" s="93">
        <v>9.7827516593327264</v>
      </c>
      <c r="H11" s="93">
        <v>9.3202715377504539</v>
      </c>
      <c r="I11" s="93"/>
      <c r="J11" s="93">
        <f t="shared" si="2"/>
        <v>-0.46248012158227247</v>
      </c>
    </row>
    <row r="12" spans="1:10" ht="15.75" x14ac:dyDescent="0.25">
      <c r="A12" s="35" t="s">
        <v>152</v>
      </c>
      <c r="B12" s="92">
        <v>105.25560162968335</v>
      </c>
      <c r="C12" s="92">
        <v>105.20267809020828</v>
      </c>
      <c r="D12" s="92"/>
      <c r="E12" s="92">
        <f t="shared" si="1"/>
        <v>-5.0280971896654592E-2</v>
      </c>
      <c r="F12" s="92"/>
      <c r="G12" s="92">
        <v>5.1443243195295505</v>
      </c>
      <c r="H12" s="92">
        <v>5.1417377032641749</v>
      </c>
      <c r="I12" s="92"/>
      <c r="J12" s="92">
        <f t="shared" si="2"/>
        <v>-2.5866162653755964E-3</v>
      </c>
    </row>
    <row r="13" spans="1:10" ht="15.75" x14ac:dyDescent="0.25">
      <c r="A13" s="58" t="s">
        <v>153</v>
      </c>
      <c r="B13" s="93">
        <v>85.418662142172536</v>
      </c>
      <c r="C13" s="93">
        <v>85.505568874581101</v>
      </c>
      <c r="D13" s="93"/>
      <c r="E13" s="93">
        <f t="shared" si="1"/>
        <v>0.101742090345458</v>
      </c>
      <c r="F13" s="93"/>
      <c r="G13" s="93">
        <v>0.80315666106189343</v>
      </c>
      <c r="H13" s="93">
        <v>0.80397380943760666</v>
      </c>
      <c r="I13" s="93"/>
      <c r="J13" s="93">
        <f t="shared" si="2"/>
        <v>8.1714837571322807E-4</v>
      </c>
    </row>
    <row r="14" spans="1:10" ht="15.75" x14ac:dyDescent="0.25">
      <c r="A14" s="35" t="s">
        <v>69</v>
      </c>
      <c r="B14" s="92">
        <v>124.35372361649181</v>
      </c>
      <c r="C14" s="92">
        <v>126.90266777014419</v>
      </c>
      <c r="D14" s="92"/>
      <c r="E14" s="92">
        <f t="shared" si="1"/>
        <v>2.0497529784579305</v>
      </c>
      <c r="F14" s="92"/>
      <c r="G14" s="92">
        <v>2.0720588099194646</v>
      </c>
      <c r="H14" s="92">
        <v>2.1145308970911891</v>
      </c>
      <c r="I14" s="92"/>
      <c r="J14" s="92">
        <f t="shared" si="2"/>
        <v>4.2472087171724571E-2</v>
      </c>
    </row>
    <row r="15" spans="1:10" ht="15.75" x14ac:dyDescent="0.25">
      <c r="A15" s="58" t="s">
        <v>72</v>
      </c>
      <c r="B15" s="93">
        <v>186.84870016428499</v>
      </c>
      <c r="C15" s="93">
        <v>160.66861098729663</v>
      </c>
      <c r="D15" s="93"/>
      <c r="E15" s="93">
        <f t="shared" si="1"/>
        <v>-14.011384159466866</v>
      </c>
      <c r="F15" s="93"/>
      <c r="G15" s="93">
        <v>3.1692464734122097</v>
      </c>
      <c r="H15" s="93">
        <v>2.7251911750620694</v>
      </c>
      <c r="I15" s="93"/>
      <c r="J15" s="93">
        <f t="shared" si="2"/>
        <v>-0.44405529835014024</v>
      </c>
    </row>
    <row r="16" spans="1:10" ht="15.75" x14ac:dyDescent="0.25">
      <c r="A16" s="35" t="s">
        <v>154</v>
      </c>
      <c r="B16" s="92">
        <v>110.99677473785519</v>
      </c>
      <c r="C16" s="92">
        <v>111.016305483197</v>
      </c>
      <c r="D16" s="92"/>
      <c r="E16" s="92">
        <f t="shared" si="1"/>
        <v>1.7595777343926144E-2</v>
      </c>
      <c r="F16" s="92"/>
      <c r="G16" s="92">
        <v>1.2269533156386332</v>
      </c>
      <c r="H16" s="92">
        <v>1.2271692076121667</v>
      </c>
      <c r="I16" s="92"/>
      <c r="J16" s="92">
        <f t="shared" si="2"/>
        <v>2.1589197353355516E-4</v>
      </c>
    </row>
    <row r="17" spans="1:103" ht="15.75" x14ac:dyDescent="0.25">
      <c r="A17" s="58" t="s">
        <v>155</v>
      </c>
      <c r="B17" s="93">
        <v>126.84392265253727</v>
      </c>
      <c r="C17" s="93">
        <v>126.7988642125468</v>
      </c>
      <c r="D17" s="93"/>
      <c r="E17" s="93">
        <f t="shared" si="1"/>
        <v>-3.552274247612397E-2</v>
      </c>
      <c r="F17" s="93"/>
      <c r="G17" s="93">
        <v>2.5905226904533376</v>
      </c>
      <c r="H17" s="93">
        <v>2.5896024657492225</v>
      </c>
      <c r="I17" s="93"/>
      <c r="J17" s="93">
        <f t="shared" si="2"/>
        <v>-9.2022470411512458E-4</v>
      </c>
    </row>
    <row r="18" spans="1:103" ht="15.75" x14ac:dyDescent="0.25">
      <c r="A18" s="34" t="s">
        <v>76</v>
      </c>
      <c r="B18" s="92">
        <v>107.76499148462999</v>
      </c>
      <c r="C18" s="92">
        <v>107.72443313315827</v>
      </c>
      <c r="D18" s="92"/>
      <c r="E18" s="92">
        <f t="shared" si="1"/>
        <v>-3.7635925093082445E-2</v>
      </c>
      <c r="F18" s="92"/>
      <c r="G18" s="92">
        <v>2.4927551209800267</v>
      </c>
      <c r="H18" s="92">
        <v>2.4918169495299409</v>
      </c>
      <c r="I18" s="92"/>
      <c r="J18" s="92">
        <f t="shared" si="2"/>
        <v>-9.3817145008578962E-4</v>
      </c>
    </row>
    <row r="19" spans="1:103" ht="15.75" x14ac:dyDescent="0.25">
      <c r="A19" s="58" t="s">
        <v>156</v>
      </c>
      <c r="B19" s="93">
        <v>106.34127108008033</v>
      </c>
      <c r="C19" s="93">
        <v>106.54577655131497</v>
      </c>
      <c r="D19" s="93"/>
      <c r="E19" s="93">
        <f t="shared" si="1"/>
        <v>0.19231053866248793</v>
      </c>
      <c r="F19" s="93"/>
      <c r="G19" s="93">
        <v>0.6727125086817749</v>
      </c>
      <c r="H19" s="93">
        <v>0.67400620573087078</v>
      </c>
      <c r="I19" s="93"/>
      <c r="J19" s="93">
        <f t="shared" si="2"/>
        <v>1.2936970490958766E-3</v>
      </c>
    </row>
    <row r="20" spans="1:103" ht="15.75" x14ac:dyDescent="0.25">
      <c r="A20" s="35" t="s">
        <v>157</v>
      </c>
      <c r="B20" s="92">
        <v>108.30091515084784</v>
      </c>
      <c r="C20" s="92">
        <v>108.16810869932605</v>
      </c>
      <c r="D20" s="92"/>
      <c r="E20" s="92">
        <f t="shared" si="1"/>
        <v>-0.12262726620251296</v>
      </c>
      <c r="F20" s="92"/>
      <c r="G20" s="92">
        <v>1.8200426122982518</v>
      </c>
      <c r="H20" s="92">
        <v>1.8178107437990698</v>
      </c>
      <c r="I20" s="92"/>
      <c r="J20" s="92">
        <f t="shared" si="2"/>
        <v>-2.2318684991819993E-3</v>
      </c>
    </row>
    <row r="21" spans="1:103" ht="15.75" x14ac:dyDescent="0.25">
      <c r="A21" s="55" t="s">
        <v>247</v>
      </c>
      <c r="B21" s="94">
        <v>170.03100469417302</v>
      </c>
      <c r="C21" s="94">
        <v>171.37551568221659</v>
      </c>
      <c r="D21" s="94"/>
      <c r="E21" s="94">
        <f t="shared" si="1"/>
        <v>0.79074460005801317</v>
      </c>
      <c r="F21" s="94"/>
      <c r="G21" s="94">
        <v>3.8327778042336602</v>
      </c>
      <c r="H21" s="94">
        <v>3.8630852877528601</v>
      </c>
      <c r="I21" s="94"/>
      <c r="J21" s="94">
        <f t="shared" si="2"/>
        <v>3.0307483519199874E-2</v>
      </c>
    </row>
    <row r="22" spans="1:103" ht="15.75" x14ac:dyDescent="0.25">
      <c r="A22" s="34" t="s">
        <v>1</v>
      </c>
      <c r="B22" s="92">
        <v>172.86078556772566</v>
      </c>
      <c r="C22" s="92">
        <v>172.86078556772566</v>
      </c>
      <c r="D22" s="92"/>
      <c r="E22" s="92">
        <f t="shared" si="1"/>
        <v>0</v>
      </c>
      <c r="F22" s="92"/>
      <c r="G22" s="92">
        <v>2.8794401918118435</v>
      </c>
      <c r="H22" s="92">
        <v>2.8794401918118435</v>
      </c>
      <c r="I22" s="92"/>
      <c r="J22" s="92">
        <f t="shared" si="2"/>
        <v>0</v>
      </c>
    </row>
    <row r="23" spans="1:103" ht="15.75" x14ac:dyDescent="0.25">
      <c r="A23" s="58" t="s">
        <v>78</v>
      </c>
      <c r="B23" s="93">
        <v>172.86078556772566</v>
      </c>
      <c r="C23" s="93">
        <v>172.86078556772566</v>
      </c>
      <c r="D23" s="93"/>
      <c r="E23" s="93">
        <f t="shared" si="1"/>
        <v>0</v>
      </c>
      <c r="F23" s="93"/>
      <c r="G23" s="93">
        <v>2.8794401918118435</v>
      </c>
      <c r="H23" s="93">
        <v>2.8794401918118435</v>
      </c>
      <c r="I23" s="93"/>
      <c r="J23" s="93">
        <f t="shared" si="2"/>
        <v>0</v>
      </c>
    </row>
    <row r="24" spans="1:103" ht="15.75" x14ac:dyDescent="0.25">
      <c r="A24" s="35" t="s">
        <v>16</v>
      </c>
      <c r="B24" s="92">
        <v>162.02001229096399</v>
      </c>
      <c r="C24" s="92">
        <v>167.17077817736876</v>
      </c>
      <c r="D24" s="92"/>
      <c r="E24" s="92">
        <f t="shared" si="1"/>
        <v>3.1790923933240789</v>
      </c>
      <c r="F24" s="92"/>
      <c r="G24" s="92">
        <v>0.95333761242181703</v>
      </c>
      <c r="H24" s="92">
        <v>0.98364509594101646</v>
      </c>
      <c r="I24" s="92"/>
      <c r="J24" s="92">
        <f t="shared" si="2"/>
        <v>3.030748351919943E-2</v>
      </c>
    </row>
    <row r="25" spans="1:103" ht="15.75" x14ac:dyDescent="0.25">
      <c r="A25" s="55" t="s">
        <v>128</v>
      </c>
      <c r="B25" s="94">
        <v>98.169201014167314</v>
      </c>
      <c r="C25" s="94">
        <v>98.105897027201493</v>
      </c>
      <c r="D25" s="94"/>
      <c r="E25" s="94">
        <f t="shared" si="1"/>
        <v>-6.4484569816025683E-2</v>
      </c>
      <c r="F25" s="94"/>
      <c r="G25" s="94">
        <v>3.8190893107337565</v>
      </c>
      <c r="H25" s="94">
        <v>3.8166265874208398</v>
      </c>
      <c r="I25" s="94"/>
      <c r="J25" s="94">
        <f t="shared" si="2"/>
        <v>-2.462723312916637E-3</v>
      </c>
    </row>
    <row r="26" spans="1:103" ht="15.75" x14ac:dyDescent="0.25">
      <c r="A26" s="34" t="s">
        <v>79</v>
      </c>
      <c r="B26" s="92">
        <v>96.625745414460539</v>
      </c>
      <c r="C26" s="92">
        <v>96.545782350585938</v>
      </c>
      <c r="D26" s="92"/>
      <c r="E26" s="92">
        <f t="shared" si="1"/>
        <v>-8.2755443211968149E-2</v>
      </c>
      <c r="F26" s="92"/>
      <c r="G26" s="92">
        <v>2.8930033547000158</v>
      </c>
      <c r="H26" s="92">
        <v>2.8906092369516965</v>
      </c>
      <c r="I26" s="92"/>
      <c r="J26" s="92">
        <f t="shared" si="2"/>
        <v>-2.3941177483193243E-3</v>
      </c>
    </row>
    <row r="27" spans="1:103" s="57" customFormat="1" ht="15.75" x14ac:dyDescent="0.25">
      <c r="A27" s="58" t="s">
        <v>80</v>
      </c>
      <c r="B27" s="93">
        <v>96.136669480546274</v>
      </c>
      <c r="C27" s="93">
        <v>95.820776217700441</v>
      </c>
      <c r="D27" s="93"/>
      <c r="E27" s="93">
        <f t="shared" si="1"/>
        <v>-0.32858769141129729</v>
      </c>
      <c r="F27" s="93"/>
      <c r="G27" s="93">
        <v>0.4982710884089574</v>
      </c>
      <c r="H27" s="93">
        <v>0.49663383094258445</v>
      </c>
      <c r="I27" s="93"/>
      <c r="J27" s="93">
        <f t="shared" si="2"/>
        <v>-1.6372574663729433E-3</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2">
        <v>99.537521926543718</v>
      </c>
      <c r="C28" s="92">
        <v>99.490985627908287</v>
      </c>
      <c r="D28" s="92"/>
      <c r="E28" s="92">
        <f t="shared" si="1"/>
        <v>-4.6752518783588215E-2</v>
      </c>
      <c r="F28" s="92"/>
      <c r="G28" s="92">
        <v>2.1485727768121157</v>
      </c>
      <c r="H28" s="92">
        <v>2.1475682649210572</v>
      </c>
      <c r="I28" s="92"/>
      <c r="J28" s="92">
        <f t="shared" si="2"/>
        <v>-1.004511891058435E-3</v>
      </c>
    </row>
    <row r="29" spans="1:103" s="57" customFormat="1" ht="15.75" x14ac:dyDescent="0.25">
      <c r="A29" s="58" t="s">
        <v>158</v>
      </c>
      <c r="B29" s="93">
        <v>77.608916612546281</v>
      </c>
      <c r="C29" s="93">
        <v>77.686995963138216</v>
      </c>
      <c r="D29" s="93"/>
      <c r="E29" s="93">
        <f t="shared" si="1"/>
        <v>0.1006061597042196</v>
      </c>
      <c r="F29" s="93"/>
      <c r="G29" s="93">
        <v>0.24615948947894217</v>
      </c>
      <c r="H29" s="93">
        <v>0.2464071410880545</v>
      </c>
      <c r="I29" s="93"/>
      <c r="J29" s="93">
        <f t="shared" si="2"/>
        <v>2.4765160911233153E-4</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2">
        <v>103.32510445653406</v>
      </c>
      <c r="C30" s="92">
        <v>103.31745000817303</v>
      </c>
      <c r="D30" s="92"/>
      <c r="E30" s="92">
        <f t="shared" si="1"/>
        <v>-7.4081206124065879E-3</v>
      </c>
      <c r="F30" s="92"/>
      <c r="G30" s="92">
        <v>0.92608595603374111</v>
      </c>
      <c r="H30" s="92">
        <v>0.92601735046914357</v>
      </c>
      <c r="I30" s="92"/>
      <c r="J30" s="92">
        <f t="shared" si="2"/>
        <v>-6.8605564597534752E-5</v>
      </c>
    </row>
    <row r="31" spans="1:103" s="57" customFormat="1" ht="15.75" x14ac:dyDescent="0.25">
      <c r="A31" s="58" t="s">
        <v>159</v>
      </c>
      <c r="B31" s="93">
        <v>103.32510445653406</v>
      </c>
      <c r="C31" s="93">
        <v>103.31745000817303</v>
      </c>
      <c r="D31" s="93"/>
      <c r="E31" s="93">
        <f t="shared" si="1"/>
        <v>-7.4081206124065879E-3</v>
      </c>
      <c r="F31" s="93"/>
      <c r="G31" s="93">
        <v>0.92608595603374111</v>
      </c>
      <c r="H31" s="93">
        <v>0.92601735046914357</v>
      </c>
      <c r="I31" s="93"/>
      <c r="J31" s="93">
        <f t="shared" si="2"/>
        <v>-6.8605564597534752E-5</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5">
        <v>108.76350987480762</v>
      </c>
      <c r="C32" s="95">
        <v>109.14434745728606</v>
      </c>
      <c r="D32" s="95"/>
      <c r="E32" s="95">
        <f t="shared" si="1"/>
        <v>0.35015197920404972</v>
      </c>
      <c r="F32" s="95"/>
      <c r="G32" s="95">
        <v>25.331531639992289</v>
      </c>
      <c r="H32" s="95">
        <v>25.420230499392421</v>
      </c>
      <c r="I32" s="95"/>
      <c r="J32" s="95">
        <f t="shared" si="2"/>
        <v>8.8698859400132335E-2</v>
      </c>
    </row>
    <row r="33" spans="1:103" s="57" customFormat="1" ht="15.75" x14ac:dyDescent="0.25">
      <c r="A33" s="61" t="s">
        <v>149</v>
      </c>
      <c r="B33" s="93">
        <v>129.4013522635891</v>
      </c>
      <c r="C33" s="93">
        <v>130.09740332367713</v>
      </c>
      <c r="D33" s="93"/>
      <c r="E33" s="93">
        <f t="shared" si="1"/>
        <v>0.53790091673089346</v>
      </c>
      <c r="F33" s="93"/>
      <c r="G33" s="93">
        <v>15.11459349018649</v>
      </c>
      <c r="H33" s="93">
        <v>15.195895027130351</v>
      </c>
      <c r="I33" s="93"/>
      <c r="J33" s="93">
        <f t="shared" si="2"/>
        <v>8.1301536943861663E-2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2">
        <v>129.4013522635891</v>
      </c>
      <c r="C34" s="92">
        <v>130.09740332367713</v>
      </c>
      <c r="D34" s="92"/>
      <c r="E34" s="92">
        <f t="shared" si="1"/>
        <v>0.53790091673089346</v>
      </c>
      <c r="F34" s="92"/>
      <c r="G34" s="92">
        <v>15.11459349018649</v>
      </c>
      <c r="H34" s="92">
        <v>15.195895027130351</v>
      </c>
      <c r="I34" s="92"/>
      <c r="J34" s="92">
        <f t="shared" si="2"/>
        <v>8.1301536943861663E-2</v>
      </c>
    </row>
    <row r="35" spans="1:103" s="57" customFormat="1" ht="15.75" x14ac:dyDescent="0.25">
      <c r="A35" s="61" t="s">
        <v>148</v>
      </c>
      <c r="B35" s="93">
        <v>107.72861624809933</v>
      </c>
      <c r="C35" s="93">
        <v>107.96644903962957</v>
      </c>
      <c r="D35" s="93"/>
      <c r="E35" s="93">
        <f t="shared" si="1"/>
        <v>0.22077030209179949</v>
      </c>
      <c r="F35" s="93"/>
      <c r="G35" s="93">
        <v>3.3506872918049528</v>
      </c>
      <c r="H35" s="93">
        <v>3.3580846142612222</v>
      </c>
      <c r="I35" s="93"/>
      <c r="J35" s="93">
        <f t="shared" si="2"/>
        <v>7.3973224562693396E-3</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2">
        <v>103.80078501350536</v>
      </c>
      <c r="C36" s="92">
        <v>104.09716421698538</v>
      </c>
      <c r="D36" s="92"/>
      <c r="E36" s="92">
        <f t="shared" si="1"/>
        <v>0.28552693839594134</v>
      </c>
      <c r="F36" s="92"/>
      <c r="G36" s="92">
        <v>2.5907616625691956</v>
      </c>
      <c r="H36" s="92">
        <v>2.5981589850254654</v>
      </c>
      <c r="I36" s="92"/>
      <c r="J36" s="92">
        <f t="shared" si="2"/>
        <v>7.3973224562697837E-3</v>
      </c>
    </row>
    <row r="37" spans="1:103" s="57" customFormat="1" ht="15.75" x14ac:dyDescent="0.25">
      <c r="A37" s="58" t="s">
        <v>162</v>
      </c>
      <c r="B37" s="93">
        <v>123.68462509770792</v>
      </c>
      <c r="C37" s="93">
        <v>123.68462509770792</v>
      </c>
      <c r="D37" s="93"/>
      <c r="E37" s="93">
        <f t="shared" si="1"/>
        <v>0</v>
      </c>
      <c r="F37" s="93"/>
      <c r="G37" s="93">
        <v>0.75992562923575802</v>
      </c>
      <c r="H37" s="93">
        <v>0.75992562923575802</v>
      </c>
      <c r="I37" s="93"/>
      <c r="J37" s="93">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2">
        <v>102.12659867612302</v>
      </c>
      <c r="C38" s="92">
        <v>102.12659867612302</v>
      </c>
      <c r="D38" s="92"/>
      <c r="E38" s="92">
        <f t="shared" si="1"/>
        <v>0</v>
      </c>
      <c r="F38" s="92"/>
      <c r="G38" s="92">
        <v>1.6149744798120504</v>
      </c>
      <c r="H38" s="92">
        <v>1.6149744798120507</v>
      </c>
      <c r="I38" s="92"/>
      <c r="J38" s="92">
        <f t="shared" si="2"/>
        <v>0</v>
      </c>
    </row>
    <row r="39" spans="1:103" s="57" customFormat="1" ht="15.75" x14ac:dyDescent="0.25">
      <c r="A39" s="58" t="s">
        <v>84</v>
      </c>
      <c r="B39" s="93">
        <v>100</v>
      </c>
      <c r="C39" s="93">
        <v>100</v>
      </c>
      <c r="D39" s="93"/>
      <c r="E39" s="93">
        <f t="shared" si="1"/>
        <v>0</v>
      </c>
      <c r="F39" s="93"/>
      <c r="G39" s="93">
        <v>1.3959538897111055</v>
      </c>
      <c r="H39" s="93">
        <v>1.3959538897111057</v>
      </c>
      <c r="I39" s="93"/>
      <c r="J39" s="93">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2">
        <v>118.13936217755054</v>
      </c>
      <c r="C40" s="92">
        <v>118.13936217755054</v>
      </c>
      <c r="D40" s="92"/>
      <c r="E40" s="92">
        <f t="shared" si="1"/>
        <v>0</v>
      </c>
      <c r="F40" s="92"/>
      <c r="G40" s="92">
        <v>0.21902059010094482</v>
      </c>
      <c r="H40" s="92">
        <v>0.21902059010094488</v>
      </c>
      <c r="I40" s="92"/>
      <c r="J40" s="92">
        <f t="shared" si="2"/>
        <v>0</v>
      </c>
    </row>
    <row r="41" spans="1:103" s="57" customFormat="1" ht="15.75" x14ac:dyDescent="0.25">
      <c r="A41" s="61" t="s">
        <v>146</v>
      </c>
      <c r="B41" s="93">
        <v>75.902813768821247</v>
      </c>
      <c r="C41" s="93">
        <v>75.902813768821247</v>
      </c>
      <c r="D41" s="93"/>
      <c r="E41" s="93">
        <f t="shared" si="1"/>
        <v>0</v>
      </c>
      <c r="F41" s="93"/>
      <c r="G41" s="93">
        <v>5.2512763781887974</v>
      </c>
      <c r="H41" s="93">
        <v>5.2512763781887966</v>
      </c>
      <c r="I41" s="93"/>
      <c r="J41" s="93">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2">
        <v>58.452764165300515</v>
      </c>
      <c r="C42" s="92">
        <v>58.452764165300515</v>
      </c>
      <c r="D42" s="92"/>
      <c r="E42" s="92">
        <f t="shared" si="1"/>
        <v>0</v>
      </c>
      <c r="F42" s="92"/>
      <c r="G42" s="92">
        <v>2.6276990814307348</v>
      </c>
      <c r="H42" s="92">
        <v>2.6276990814307344</v>
      </c>
      <c r="I42" s="92"/>
      <c r="J42" s="92">
        <f t="shared" si="2"/>
        <v>0</v>
      </c>
    </row>
    <row r="43" spans="1:103" s="57" customFormat="1" ht="15.75" x14ac:dyDescent="0.25">
      <c r="A43" s="58" t="s">
        <v>88</v>
      </c>
      <c r="B43" s="93">
        <v>97.730952021833033</v>
      </c>
      <c r="C43" s="93">
        <v>97.730952021833033</v>
      </c>
      <c r="D43" s="93"/>
      <c r="E43" s="93">
        <f t="shared" si="1"/>
        <v>0</v>
      </c>
      <c r="F43" s="93"/>
      <c r="G43" s="93">
        <v>1.7075552927117359</v>
      </c>
      <c r="H43" s="93">
        <v>1.7075552927117361</v>
      </c>
      <c r="I43" s="93"/>
      <c r="J43" s="93">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2">
        <v>135.54671882237798</v>
      </c>
      <c r="C44" s="92">
        <v>135.54671882237798</v>
      </c>
      <c r="D44" s="92"/>
      <c r="E44" s="92">
        <f t="shared" si="1"/>
        <v>0</v>
      </c>
      <c r="F44" s="92"/>
      <c r="G44" s="92">
        <v>0.91602200404632717</v>
      </c>
      <c r="H44" s="92">
        <v>0.91602200404632717</v>
      </c>
      <c r="I44" s="92"/>
      <c r="J44" s="92">
        <f t="shared" si="2"/>
        <v>0</v>
      </c>
    </row>
    <row r="45" spans="1:103" s="57" customFormat="1" ht="15.75" x14ac:dyDescent="0.25">
      <c r="A45" s="55" t="s">
        <v>250</v>
      </c>
      <c r="B45" s="94">
        <v>97.909873784525828</v>
      </c>
      <c r="C45" s="94">
        <v>97.883726237533963</v>
      </c>
      <c r="D45" s="94"/>
      <c r="E45" s="94">
        <f t="shared" si="1"/>
        <v>-2.6705730465359512E-2</v>
      </c>
      <c r="F45" s="94"/>
      <c r="G45" s="94">
        <v>8.5320279076141112</v>
      </c>
      <c r="H45" s="94">
        <v>8.5297493672378764</v>
      </c>
      <c r="I45" s="94"/>
      <c r="J45" s="94">
        <f t="shared" si="2"/>
        <v>-2.2785403762348722E-3</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2">
        <v>100.54158686265829</v>
      </c>
      <c r="C46" s="92">
        <v>100.54158686265829</v>
      </c>
      <c r="D46" s="92"/>
      <c r="E46" s="92">
        <f t="shared" si="1"/>
        <v>0</v>
      </c>
      <c r="F46" s="92"/>
      <c r="G46" s="92">
        <v>2.0806392966162224</v>
      </c>
      <c r="H46" s="92">
        <v>2.0806392966162224</v>
      </c>
      <c r="I46" s="92"/>
      <c r="J46" s="92">
        <f t="shared" si="2"/>
        <v>0</v>
      </c>
    </row>
    <row r="47" spans="1:103" s="57" customFormat="1" ht="15.75" x14ac:dyDescent="0.25">
      <c r="A47" s="58" t="s">
        <v>163</v>
      </c>
      <c r="B47" s="93">
        <v>100.54158686265829</v>
      </c>
      <c r="C47" s="93">
        <v>100.54158686265829</v>
      </c>
      <c r="D47" s="93"/>
      <c r="E47" s="93">
        <f t="shared" si="1"/>
        <v>0</v>
      </c>
      <c r="F47" s="93"/>
      <c r="G47" s="93">
        <v>2.0806392966162224</v>
      </c>
      <c r="H47" s="93">
        <v>2.0806392966162224</v>
      </c>
      <c r="I47" s="93"/>
      <c r="J47" s="93">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2">
        <v>91.471505647351307</v>
      </c>
      <c r="C48" s="92">
        <v>92.035675739416916</v>
      </c>
      <c r="D48" s="92"/>
      <c r="E48" s="92">
        <f t="shared" si="1"/>
        <v>0.61677140665055141</v>
      </c>
      <c r="F48" s="92"/>
      <c r="G48" s="92">
        <v>0.28594502668817068</v>
      </c>
      <c r="H48" s="92">
        <v>0.28770865385152256</v>
      </c>
      <c r="I48" s="92"/>
      <c r="J48" s="92">
        <f t="shared" si="2"/>
        <v>1.7636271633518774E-3</v>
      </c>
    </row>
    <row r="49" spans="1:103" s="57" customFormat="1" ht="15.75" x14ac:dyDescent="0.25">
      <c r="A49" s="58" t="s">
        <v>93</v>
      </c>
      <c r="B49" s="93">
        <v>91.471505647351307</v>
      </c>
      <c r="C49" s="93">
        <v>92.035675739416916</v>
      </c>
      <c r="D49" s="93"/>
      <c r="E49" s="93">
        <f t="shared" si="1"/>
        <v>0.61677140665055141</v>
      </c>
      <c r="F49" s="93"/>
      <c r="G49" s="93">
        <v>0.28594502668817068</v>
      </c>
      <c r="H49" s="93">
        <v>0.28770865385152256</v>
      </c>
      <c r="I49" s="93"/>
      <c r="J49" s="93">
        <f t="shared" si="2"/>
        <v>1.7636271633518774E-3</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2">
        <v>85.89587015061646</v>
      </c>
      <c r="C50" s="92">
        <v>85.924938509816144</v>
      </c>
      <c r="D50" s="92"/>
      <c r="E50" s="92">
        <f t="shared" si="1"/>
        <v>3.3841393245936935E-2</v>
      </c>
      <c r="F50" s="92"/>
      <c r="G50" s="92">
        <v>2.1155747597658343</v>
      </c>
      <c r="H50" s="92">
        <v>2.1162906997396989</v>
      </c>
      <c r="I50" s="92"/>
      <c r="J50" s="92">
        <f t="shared" si="2"/>
        <v>7.1593997386454333E-4</v>
      </c>
    </row>
    <row r="51" spans="1:103" s="57" customFormat="1" ht="15.75" x14ac:dyDescent="0.25">
      <c r="A51" s="58" t="s">
        <v>164</v>
      </c>
      <c r="B51" s="93">
        <v>85.195113214637757</v>
      </c>
      <c r="C51" s="93">
        <v>85.195113214637757</v>
      </c>
      <c r="D51" s="93"/>
      <c r="E51" s="93">
        <f t="shared" si="1"/>
        <v>0</v>
      </c>
      <c r="F51" s="93"/>
      <c r="G51" s="93">
        <v>1.8904374814091962</v>
      </c>
      <c r="H51" s="93">
        <v>1.8904374814091962</v>
      </c>
      <c r="I51" s="93"/>
      <c r="J51" s="93">
        <f t="shared" si="2"/>
        <v>0</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2">
        <v>92.268537755082519</v>
      </c>
      <c r="C52" s="92">
        <v>92.561953110331771</v>
      </c>
      <c r="D52" s="92"/>
      <c r="E52" s="92">
        <f t="shared" si="1"/>
        <v>0.31800152293308681</v>
      </c>
      <c r="F52" s="92"/>
      <c r="G52" s="92">
        <v>0.22513727835663844</v>
      </c>
      <c r="H52" s="92">
        <v>0.22585321833050265</v>
      </c>
      <c r="I52" s="92"/>
      <c r="J52" s="92">
        <f t="shared" si="2"/>
        <v>7.1593997386421027E-4</v>
      </c>
    </row>
    <row r="53" spans="1:103" s="57" customFormat="1" ht="15.75" x14ac:dyDescent="0.25">
      <c r="A53" s="61" t="s">
        <v>144</v>
      </c>
      <c r="B53" s="93">
        <v>95.267535574324484</v>
      </c>
      <c r="C53" s="93">
        <v>95.267535574324484</v>
      </c>
      <c r="D53" s="93"/>
      <c r="E53" s="93">
        <f t="shared" si="1"/>
        <v>0</v>
      </c>
      <c r="F53" s="93"/>
      <c r="G53" s="93">
        <v>0.84530184981679679</v>
      </c>
      <c r="H53" s="93">
        <v>0.84530184981679668</v>
      </c>
      <c r="I53" s="93"/>
      <c r="J53" s="93">
        <f t="shared" si="2"/>
        <v>0</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2">
        <v>95.267535574324484</v>
      </c>
      <c r="C54" s="92">
        <v>95.267535574324484</v>
      </c>
      <c r="D54" s="92"/>
      <c r="E54" s="92">
        <f t="shared" si="1"/>
        <v>0</v>
      </c>
      <c r="F54" s="92"/>
      <c r="G54" s="92">
        <v>0.84530184981679679</v>
      </c>
      <c r="H54" s="92">
        <v>0.84530184981679668</v>
      </c>
      <c r="I54" s="92"/>
      <c r="J54" s="92">
        <f t="shared" si="2"/>
        <v>0</v>
      </c>
    </row>
    <row r="55" spans="1:103" s="57" customFormat="1" ht="15.75" x14ac:dyDescent="0.25">
      <c r="A55" s="61" t="s">
        <v>143</v>
      </c>
      <c r="B55" s="93">
        <v>91.06946522660327</v>
      </c>
      <c r="C55" s="93">
        <v>91.06946522660327</v>
      </c>
      <c r="D55" s="93"/>
      <c r="E55" s="93">
        <f t="shared" si="1"/>
        <v>0</v>
      </c>
      <c r="F55" s="93"/>
      <c r="G55" s="93">
        <v>0.50509688723416069</v>
      </c>
      <c r="H55" s="93">
        <v>0.50509688723416069</v>
      </c>
      <c r="I55" s="93"/>
      <c r="J55" s="93">
        <f t="shared" si="2"/>
        <v>0</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2">
        <v>91.06946522660327</v>
      </c>
      <c r="C56" s="92">
        <v>91.06946522660327</v>
      </c>
      <c r="D56" s="92"/>
      <c r="E56" s="92">
        <f t="shared" si="1"/>
        <v>0</v>
      </c>
      <c r="F56" s="92"/>
      <c r="G56" s="92">
        <v>0.50509688723416069</v>
      </c>
      <c r="H56" s="92">
        <v>0.50509688723416069</v>
      </c>
      <c r="I56" s="92"/>
      <c r="J56" s="92">
        <f t="shared" si="2"/>
        <v>0</v>
      </c>
    </row>
    <row r="57" spans="1:103" s="57" customFormat="1" ht="15.75" x14ac:dyDescent="0.25">
      <c r="A57" s="61" t="s">
        <v>142</v>
      </c>
      <c r="B57" s="93">
        <v>111.21497140735489</v>
      </c>
      <c r="C57" s="93">
        <v>111.01894301144364</v>
      </c>
      <c r="D57" s="93"/>
      <c r="E57" s="93">
        <f t="shared" si="1"/>
        <v>-0.17626079783201742</v>
      </c>
      <c r="F57" s="93"/>
      <c r="G57" s="93">
        <v>2.6994700874929256</v>
      </c>
      <c r="H57" s="93">
        <v>2.6947119799794743</v>
      </c>
      <c r="I57" s="93"/>
      <c r="J57" s="93">
        <f t="shared" si="2"/>
        <v>-4.7581075134512929E-3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2">
        <v>98.669305972632372</v>
      </c>
      <c r="C58" s="92">
        <v>98.392799380367578</v>
      </c>
      <c r="D58" s="92"/>
      <c r="E58" s="92">
        <f t="shared" si="1"/>
        <v>-0.28023567160945229</v>
      </c>
      <c r="F58" s="92"/>
      <c r="G58" s="92">
        <v>1.6978950203325625</v>
      </c>
      <c r="H58" s="92">
        <v>1.6931369128191103</v>
      </c>
      <c r="I58" s="92"/>
      <c r="J58" s="92">
        <f t="shared" si="2"/>
        <v>-4.7581075134521811E-3</v>
      </c>
    </row>
    <row r="59" spans="1:103" s="57" customFormat="1" ht="15.75" x14ac:dyDescent="0.25">
      <c r="A59" s="58" t="s">
        <v>167</v>
      </c>
      <c r="B59" s="93">
        <v>141.77364173348306</v>
      </c>
      <c r="C59" s="93">
        <v>141.77364173348306</v>
      </c>
      <c r="D59" s="93"/>
      <c r="E59" s="93">
        <f t="shared" si="1"/>
        <v>0</v>
      </c>
      <c r="F59" s="93"/>
      <c r="G59" s="93">
        <v>1.0015750671603634</v>
      </c>
      <c r="H59" s="93">
        <v>1.0015750671603634</v>
      </c>
      <c r="I59" s="93"/>
      <c r="J59" s="93">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5">
        <v>126.14491361487156</v>
      </c>
      <c r="C60" s="95">
        <v>126.1383222456584</v>
      </c>
      <c r="D60" s="95"/>
      <c r="E60" s="95">
        <f t="shared" si="1"/>
        <v>-5.2252358214599504E-3</v>
      </c>
      <c r="F60" s="95"/>
      <c r="G60" s="95">
        <v>6.8367120564737256</v>
      </c>
      <c r="H60" s="95">
        <v>6.8363548221463413</v>
      </c>
      <c r="I60" s="95"/>
      <c r="J60" s="95">
        <f t="shared" si="2"/>
        <v>-3.5723432738432592E-4</v>
      </c>
    </row>
    <row r="61" spans="1:103" s="57" customFormat="1" ht="15.75" x14ac:dyDescent="0.25">
      <c r="A61" s="61" t="s">
        <v>141</v>
      </c>
      <c r="B61" s="93">
        <v>104.38024721934812</v>
      </c>
      <c r="C61" s="93">
        <v>104.36906728130742</v>
      </c>
      <c r="D61" s="93"/>
      <c r="E61" s="93">
        <f t="shared" si="1"/>
        <v>-1.0710779422862249E-2</v>
      </c>
      <c r="F61" s="93"/>
      <c r="G61" s="93">
        <v>3.3352785383968606</v>
      </c>
      <c r="H61" s="93">
        <v>3.334921304069475</v>
      </c>
      <c r="I61" s="93"/>
      <c r="J61" s="93">
        <f t="shared" si="2"/>
        <v>-3.5723432738565819E-4</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2">
        <v>107.93818317285582</v>
      </c>
      <c r="C62" s="92">
        <v>107.92347363553125</v>
      </c>
      <c r="D62" s="92"/>
      <c r="E62" s="92">
        <f t="shared" si="1"/>
        <v>-1.3627742187405367E-2</v>
      </c>
      <c r="F62" s="92"/>
      <c r="G62" s="92">
        <v>2.6213757383442164</v>
      </c>
      <c r="H62" s="92">
        <v>2.6210185040168317</v>
      </c>
      <c r="I62" s="92"/>
      <c r="J62" s="92">
        <f t="shared" si="2"/>
        <v>-3.5723432738477001E-4</v>
      </c>
    </row>
    <row r="63" spans="1:103" s="57" customFormat="1" ht="15.75" x14ac:dyDescent="0.25">
      <c r="A63" s="58" t="s">
        <v>168</v>
      </c>
      <c r="B63" s="93">
        <v>93.110553321122765</v>
      </c>
      <c r="C63" s="93">
        <v>93.110553321122765</v>
      </c>
      <c r="D63" s="93"/>
      <c r="E63" s="93">
        <f t="shared" si="1"/>
        <v>0</v>
      </c>
      <c r="F63" s="93"/>
      <c r="G63" s="93">
        <v>0.71390280005264395</v>
      </c>
      <c r="H63" s="93">
        <v>0.71390280005264406</v>
      </c>
      <c r="I63" s="93"/>
      <c r="J63" s="93">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2">
        <v>157.40933557439962</v>
      </c>
      <c r="C64" s="92">
        <v>157.40933557439962</v>
      </c>
      <c r="D64" s="92"/>
      <c r="E64" s="92">
        <f t="shared" si="1"/>
        <v>0</v>
      </c>
      <c r="F64" s="92"/>
      <c r="G64" s="92">
        <v>3.5014335180768659</v>
      </c>
      <c r="H64" s="92">
        <v>3.5014335180768654</v>
      </c>
      <c r="I64" s="92"/>
      <c r="J64" s="92">
        <f t="shared" si="2"/>
        <v>0</v>
      </c>
    </row>
    <row r="65" spans="1:103" s="57" customFormat="1" ht="15.75" x14ac:dyDescent="0.25">
      <c r="A65" s="58" t="s">
        <v>19</v>
      </c>
      <c r="B65" s="93">
        <v>163.57117066583655</v>
      </c>
      <c r="C65" s="93">
        <v>163.57117066583655</v>
      </c>
      <c r="D65" s="93"/>
      <c r="E65" s="93">
        <f t="shared" si="1"/>
        <v>0</v>
      </c>
      <c r="F65" s="93"/>
      <c r="G65" s="93">
        <v>2.8659697635359929</v>
      </c>
      <c r="H65" s="93">
        <v>2.8659697635359929</v>
      </c>
      <c r="I65" s="93"/>
      <c r="J65" s="93">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2">
        <v>160.47058823529412</v>
      </c>
      <c r="C66" s="92">
        <v>160.47058823529412</v>
      </c>
      <c r="D66" s="92"/>
      <c r="E66" s="92">
        <f t="shared" si="1"/>
        <v>0</v>
      </c>
      <c r="F66" s="92"/>
      <c r="G66" s="92">
        <v>0.11267911484256139</v>
      </c>
      <c r="H66" s="92">
        <v>0.11267911484256139</v>
      </c>
      <c r="I66" s="92"/>
      <c r="J66" s="92">
        <f t="shared" si="2"/>
        <v>0</v>
      </c>
    </row>
    <row r="67" spans="1:103" s="57" customFormat="1" ht="15.75" x14ac:dyDescent="0.25">
      <c r="A67" s="58" t="s">
        <v>108</v>
      </c>
      <c r="B67" s="93">
        <v>130.02298850574718</v>
      </c>
      <c r="C67" s="93">
        <v>130.02298850574718</v>
      </c>
      <c r="D67" s="93"/>
      <c r="E67" s="93">
        <f t="shared" si="1"/>
        <v>0</v>
      </c>
      <c r="F67" s="93"/>
      <c r="G67" s="93">
        <v>0.52278463969831124</v>
      </c>
      <c r="H67" s="93">
        <v>0.52278463969831124</v>
      </c>
      <c r="I67" s="93"/>
      <c r="J67" s="93">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5">
        <v>103.16457035149945</v>
      </c>
      <c r="C68" s="95">
        <v>103.00512657049373</v>
      </c>
      <c r="D68" s="95"/>
      <c r="E68" s="95">
        <f t="shared" si="1"/>
        <v>-0.15455284741889841</v>
      </c>
      <c r="F68" s="95"/>
      <c r="G68" s="95">
        <v>5.6099575997279789</v>
      </c>
      <c r="H68" s="95">
        <v>5.601287250518606</v>
      </c>
      <c r="I68" s="95"/>
      <c r="J68" s="95">
        <f t="shared" si="2"/>
        <v>-8.6703492093729295E-3</v>
      </c>
    </row>
    <row r="69" spans="1:103" s="57" customFormat="1" ht="15.75" x14ac:dyDescent="0.25">
      <c r="A69" s="61" t="s">
        <v>150</v>
      </c>
      <c r="B69" s="93">
        <v>93.638669179137523</v>
      </c>
      <c r="C69" s="93">
        <v>93.644113387836029</v>
      </c>
      <c r="D69" s="93"/>
      <c r="E69" s="93">
        <f t="shared" si="1"/>
        <v>5.8140603088840948E-3</v>
      </c>
      <c r="F69" s="93"/>
      <c r="G69" s="93">
        <v>2.4109300880851716</v>
      </c>
      <c r="H69" s="93">
        <v>2.4110702610144981</v>
      </c>
      <c r="I69" s="93"/>
      <c r="J69" s="93">
        <f t="shared" si="2"/>
        <v>1.401729293264431E-4</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2">
        <v>98.03931902682973</v>
      </c>
      <c r="C70" s="92">
        <v>98.03931902682973</v>
      </c>
      <c r="D70" s="92"/>
      <c r="E70" s="92">
        <f t="shared" si="1"/>
        <v>0</v>
      </c>
      <c r="F70" s="92"/>
      <c r="G70" s="92">
        <v>1.6986224404440693</v>
      </c>
      <c r="H70" s="92">
        <v>1.6986224404440691</v>
      </c>
      <c r="I70" s="92"/>
      <c r="J70" s="92">
        <f t="shared" si="2"/>
        <v>0</v>
      </c>
    </row>
    <row r="71" spans="1:103" s="57" customFormat="1" ht="15.75" x14ac:dyDescent="0.25">
      <c r="A71" s="58" t="s">
        <v>169</v>
      </c>
      <c r="B71" s="93">
        <v>68.804640703321226</v>
      </c>
      <c r="C71" s="93">
        <v>68.831780177236894</v>
      </c>
      <c r="D71" s="93"/>
      <c r="E71" s="93">
        <f t="shared" ref="E71:E115" si="3">((C71/B71-1)*100)</f>
        <v>3.9444249164377609E-2</v>
      </c>
      <c r="F71" s="93"/>
      <c r="G71" s="93">
        <v>0.35536974919277609</v>
      </c>
      <c r="H71" s="93">
        <v>0.35550992212210253</v>
      </c>
      <c r="I71" s="93"/>
      <c r="J71" s="93">
        <f t="shared" si="2"/>
        <v>1.401729293264431E-4</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2">
        <v>109.61379205931485</v>
      </c>
      <c r="C72" s="92">
        <v>109.61379205931485</v>
      </c>
      <c r="D72" s="92"/>
      <c r="E72" s="92">
        <f t="shared" si="3"/>
        <v>0</v>
      </c>
      <c r="F72" s="92"/>
      <c r="G72" s="92">
        <v>0.35693789844832619</v>
      </c>
      <c r="H72" s="92">
        <v>0.35693789844832619</v>
      </c>
      <c r="I72" s="92"/>
      <c r="J72" s="92">
        <f t="shared" ref="J72:J115" si="4">H72-G72</f>
        <v>0</v>
      </c>
    </row>
    <row r="73" spans="1:103" s="57" customFormat="1" ht="15.75" x14ac:dyDescent="0.25">
      <c r="A73" s="61" t="s">
        <v>111</v>
      </c>
      <c r="B73" s="93">
        <v>111.73081444149831</v>
      </c>
      <c r="C73" s="93">
        <v>111.42309379494904</v>
      </c>
      <c r="D73" s="93"/>
      <c r="E73" s="93">
        <f t="shared" si="3"/>
        <v>-0.27541251541703948</v>
      </c>
      <c r="F73" s="93"/>
      <c r="G73" s="93">
        <v>3.1990275116428069</v>
      </c>
      <c r="H73" s="93">
        <v>3.1902169895041088</v>
      </c>
      <c r="I73" s="93"/>
      <c r="J73" s="93">
        <f t="shared" si="4"/>
        <v>-8.8105221386980404E-3</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2">
        <v>112.04659077801554</v>
      </c>
      <c r="C74" s="92">
        <v>112.04659077801554</v>
      </c>
      <c r="D74" s="92"/>
      <c r="E74" s="92">
        <f t="shared" si="3"/>
        <v>0</v>
      </c>
      <c r="F74" s="92"/>
      <c r="G74" s="92">
        <v>1.0942109741215607</v>
      </c>
      <c r="H74" s="92">
        <v>1.0942109741215607</v>
      </c>
      <c r="I74" s="92"/>
      <c r="J74" s="92">
        <f t="shared" si="4"/>
        <v>0</v>
      </c>
    </row>
    <row r="75" spans="1:103" s="57" customFormat="1" ht="15.75" x14ac:dyDescent="0.25">
      <c r="A75" s="58" t="s">
        <v>172</v>
      </c>
      <c r="B75" s="93">
        <v>107.60195348905312</v>
      </c>
      <c r="C75" s="93">
        <v>105.45638732707683</v>
      </c>
      <c r="D75" s="93"/>
      <c r="E75" s="93">
        <f t="shared" si="3"/>
        <v>-1.9939843956407022</v>
      </c>
      <c r="F75" s="93"/>
      <c r="G75" s="93">
        <v>0.44185511972717839</v>
      </c>
      <c r="H75" s="93">
        <v>0.43304459758847896</v>
      </c>
      <c r="I75" s="93"/>
      <c r="J75" s="93">
        <f t="shared" si="4"/>
        <v>-8.8105221386994281E-3</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2">
        <v>112.6706111272193</v>
      </c>
      <c r="C76" s="92">
        <v>112.6706111272193</v>
      </c>
      <c r="D76" s="92"/>
      <c r="E76" s="92">
        <f t="shared" si="3"/>
        <v>0</v>
      </c>
      <c r="F76" s="92"/>
      <c r="G76" s="92">
        <v>1.6629614177940686</v>
      </c>
      <c r="H76" s="92">
        <v>1.6629614177940684</v>
      </c>
      <c r="I76" s="92"/>
      <c r="J76" s="92">
        <f t="shared" si="4"/>
        <v>0</v>
      </c>
    </row>
    <row r="77" spans="1:103" s="57" customFormat="1" ht="15.75" x14ac:dyDescent="0.25">
      <c r="A77" s="55" t="s">
        <v>4</v>
      </c>
      <c r="B77" s="94">
        <v>101.27220658908458</v>
      </c>
      <c r="C77" s="94">
        <v>101.27220658908458</v>
      </c>
      <c r="D77" s="94"/>
      <c r="E77" s="94">
        <f t="shared" si="3"/>
        <v>0</v>
      </c>
      <c r="F77" s="94"/>
      <c r="G77" s="94">
        <v>4.811473654851417</v>
      </c>
      <c r="H77" s="94">
        <v>4.811473654851417</v>
      </c>
      <c r="I77" s="94"/>
      <c r="J77" s="94">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2">
        <v>85.667956746601391</v>
      </c>
      <c r="C78" s="92">
        <v>85.667956746601391</v>
      </c>
      <c r="D78" s="92"/>
      <c r="E78" s="92">
        <f t="shared" si="3"/>
        <v>0</v>
      </c>
      <c r="F78" s="92"/>
      <c r="G78" s="92">
        <v>0.99323006067883135</v>
      </c>
      <c r="H78" s="92">
        <v>0.99323006067883135</v>
      </c>
      <c r="I78" s="92"/>
      <c r="J78" s="92">
        <f t="shared" si="4"/>
        <v>0</v>
      </c>
    </row>
    <row r="79" spans="1:103" s="57" customFormat="1" ht="15.75" x14ac:dyDescent="0.25">
      <c r="A79" s="58" t="s">
        <v>174</v>
      </c>
      <c r="B79" s="93">
        <v>85.667956746601391</v>
      </c>
      <c r="C79" s="93">
        <v>85.667956746601391</v>
      </c>
      <c r="D79" s="93"/>
      <c r="E79" s="93">
        <f t="shared" si="3"/>
        <v>0</v>
      </c>
      <c r="F79" s="93"/>
      <c r="G79" s="93">
        <v>0.99323006067883135</v>
      </c>
      <c r="H79" s="93">
        <v>0.99323006067883135</v>
      </c>
      <c r="I79" s="93"/>
      <c r="J79" s="93">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2">
        <v>106.30932390895443</v>
      </c>
      <c r="C80" s="92">
        <v>106.30932390895443</v>
      </c>
      <c r="D80" s="92"/>
      <c r="E80" s="92">
        <f t="shared" si="3"/>
        <v>0</v>
      </c>
      <c r="F80" s="92"/>
      <c r="G80" s="92">
        <v>3.8182435941725861</v>
      </c>
      <c r="H80" s="92">
        <v>3.8182435941725861</v>
      </c>
      <c r="I80" s="92"/>
      <c r="J80" s="92">
        <f t="shared" si="4"/>
        <v>0</v>
      </c>
    </row>
    <row r="81" spans="1:103" s="57" customFormat="1" ht="15.75" x14ac:dyDescent="0.25">
      <c r="A81" s="58" t="s">
        <v>175</v>
      </c>
      <c r="B81" s="93">
        <v>106.30932390895443</v>
      </c>
      <c r="C81" s="93">
        <v>106.30932390895443</v>
      </c>
      <c r="D81" s="93"/>
      <c r="E81" s="93">
        <f t="shared" si="3"/>
        <v>0</v>
      </c>
      <c r="F81" s="93"/>
      <c r="G81" s="93">
        <v>3.8182435941725861</v>
      </c>
      <c r="H81" s="93">
        <v>3.8182435941725861</v>
      </c>
      <c r="I81" s="93"/>
      <c r="J81" s="93">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5">
        <v>98.716399705704816</v>
      </c>
      <c r="C82" s="95">
        <v>98.697706960899396</v>
      </c>
      <c r="D82" s="95"/>
      <c r="E82" s="95">
        <f t="shared" si="3"/>
        <v>-1.8935804852227012E-2</v>
      </c>
      <c r="F82" s="95"/>
      <c r="G82" s="95">
        <v>5.037694721564236</v>
      </c>
      <c r="H82" s="95">
        <v>5.0367407935227098</v>
      </c>
      <c r="I82" s="95"/>
      <c r="J82" s="95">
        <f t="shared" si="4"/>
        <v>-9.5392804152627519E-4</v>
      </c>
    </row>
    <row r="83" spans="1:103" s="57" customFormat="1" ht="15.75" x14ac:dyDescent="0.25">
      <c r="A83" s="61" t="s">
        <v>138</v>
      </c>
      <c r="B83" s="93">
        <v>88.639443925798574</v>
      </c>
      <c r="C83" s="93">
        <v>88.619988856536651</v>
      </c>
      <c r="D83" s="93"/>
      <c r="E83" s="93">
        <f t="shared" si="3"/>
        <v>-2.1948546155381443E-2</v>
      </c>
      <c r="F83" s="93"/>
      <c r="G83" s="93">
        <v>2.4033502300705032</v>
      </c>
      <c r="H83" s="93">
        <v>2.4028227296359814</v>
      </c>
      <c r="I83" s="93"/>
      <c r="J83" s="93">
        <f t="shared" si="4"/>
        <v>-5.2750043452176598E-4</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2">
        <v>70.914701200365428</v>
      </c>
      <c r="C84" s="92">
        <v>70.914701200365428</v>
      </c>
      <c r="D84" s="92"/>
      <c r="E84" s="92">
        <f t="shared" si="3"/>
        <v>0</v>
      </c>
      <c r="F84" s="92"/>
      <c r="G84" s="92">
        <v>0.79514544349546368</v>
      </c>
      <c r="H84" s="92">
        <v>0.79514544349546379</v>
      </c>
      <c r="I84" s="92"/>
      <c r="J84" s="92">
        <f t="shared" si="4"/>
        <v>0</v>
      </c>
    </row>
    <row r="85" spans="1:103" s="57" customFormat="1" ht="15.75" x14ac:dyDescent="0.25">
      <c r="A85" s="58" t="s">
        <v>177</v>
      </c>
      <c r="B85" s="93">
        <v>93.019379760728725</v>
      </c>
      <c r="C85" s="93">
        <v>93.019379760728725</v>
      </c>
      <c r="D85" s="93"/>
      <c r="E85" s="93">
        <f t="shared" si="3"/>
        <v>0</v>
      </c>
      <c r="F85" s="93"/>
      <c r="G85" s="93">
        <v>0.13993590130245315</v>
      </c>
      <c r="H85" s="93">
        <v>0.13993590130245315</v>
      </c>
      <c r="I85" s="93"/>
      <c r="J85" s="93">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2">
        <v>99.71833726732298</v>
      </c>
      <c r="C86" s="92">
        <v>99.71833726732298</v>
      </c>
      <c r="D86" s="92"/>
      <c r="E86" s="92">
        <f t="shared" si="3"/>
        <v>0</v>
      </c>
      <c r="F86" s="92"/>
      <c r="G86" s="92">
        <v>1.3586027236525939</v>
      </c>
      <c r="H86" s="92">
        <v>1.3586027236525937</v>
      </c>
      <c r="I86" s="92"/>
      <c r="J86" s="92">
        <f t="shared" si="4"/>
        <v>0</v>
      </c>
    </row>
    <row r="87" spans="1:103" s="57" customFormat="1" ht="15.75" x14ac:dyDescent="0.25">
      <c r="A87" s="58" t="s">
        <v>178</v>
      </c>
      <c r="B87" s="93">
        <v>141.99941030830831</v>
      </c>
      <c r="C87" s="93">
        <v>141.31638512047454</v>
      </c>
      <c r="D87" s="93"/>
      <c r="E87" s="93">
        <f t="shared" si="3"/>
        <v>-0.48100565090432035</v>
      </c>
      <c r="F87" s="93"/>
      <c r="G87" s="93">
        <v>0.10966616161999253</v>
      </c>
      <c r="H87" s="93">
        <v>0.1091386611854705</v>
      </c>
      <c r="I87" s="93"/>
      <c r="J87" s="93">
        <f t="shared" si="4"/>
        <v>-5.2750043452202966E-4</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2">
        <v>112.15517289409321</v>
      </c>
      <c r="C88" s="92">
        <v>112.15517289409321</v>
      </c>
      <c r="D88" s="92"/>
      <c r="E88" s="92">
        <f t="shared" si="3"/>
        <v>0</v>
      </c>
      <c r="F88" s="92"/>
      <c r="G88" s="92">
        <v>0.76458043551000709</v>
      </c>
      <c r="H88" s="92">
        <v>0.76458043551000709</v>
      </c>
      <c r="I88" s="92"/>
      <c r="J88" s="92">
        <f t="shared" si="4"/>
        <v>0</v>
      </c>
    </row>
    <row r="89" spans="1:103" s="57" customFormat="1" ht="15.75" x14ac:dyDescent="0.25">
      <c r="A89" s="58" t="s">
        <v>179</v>
      </c>
      <c r="B89" s="93">
        <v>112.15517289409321</v>
      </c>
      <c r="C89" s="93">
        <v>112.15517289409321</v>
      </c>
      <c r="D89" s="93"/>
      <c r="E89" s="93">
        <f t="shared" si="3"/>
        <v>0</v>
      </c>
      <c r="F89" s="93"/>
      <c r="G89" s="93">
        <v>0.76458043551000709</v>
      </c>
      <c r="H89" s="93">
        <v>0.76458043551000709</v>
      </c>
      <c r="I89" s="93"/>
      <c r="J89" s="93">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2">
        <v>113.43778088472017</v>
      </c>
      <c r="C90" s="92">
        <v>113.43778088472017</v>
      </c>
      <c r="D90" s="92"/>
      <c r="E90" s="92">
        <f t="shared" si="3"/>
        <v>0</v>
      </c>
      <c r="F90" s="92"/>
      <c r="G90" s="92">
        <v>0.99682984485789294</v>
      </c>
      <c r="H90" s="92">
        <v>0.99682984485789294</v>
      </c>
      <c r="I90" s="92"/>
      <c r="J90" s="92">
        <f t="shared" si="4"/>
        <v>0</v>
      </c>
    </row>
    <row r="91" spans="1:103" s="57" customFormat="1" ht="15.75" x14ac:dyDescent="0.25">
      <c r="A91" s="58" t="s">
        <v>180</v>
      </c>
      <c r="B91" s="93">
        <v>143.42317105079044</v>
      </c>
      <c r="C91" s="93">
        <v>143.42317105079044</v>
      </c>
      <c r="D91" s="93"/>
      <c r="E91" s="93">
        <f t="shared" si="3"/>
        <v>0</v>
      </c>
      <c r="F91" s="93"/>
      <c r="G91" s="93">
        <v>0.1724484344311534</v>
      </c>
      <c r="H91" s="93">
        <v>0.1724484344311534</v>
      </c>
      <c r="I91" s="93"/>
      <c r="J91" s="93">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2">
        <v>108.68454631959902</v>
      </c>
      <c r="C92" s="92">
        <v>108.68454631959902</v>
      </c>
      <c r="D92" s="92"/>
      <c r="E92" s="92">
        <f t="shared" si="3"/>
        <v>0</v>
      </c>
      <c r="F92" s="92"/>
      <c r="G92" s="92">
        <v>0.82438141042673974</v>
      </c>
      <c r="H92" s="92">
        <v>0.82438141042673974</v>
      </c>
      <c r="I92" s="92"/>
      <c r="J92" s="92">
        <f t="shared" si="4"/>
        <v>0</v>
      </c>
    </row>
    <row r="93" spans="1:103" s="57" customFormat="1" ht="15.75" x14ac:dyDescent="0.25">
      <c r="A93" s="61" t="s">
        <v>151</v>
      </c>
      <c r="B93" s="93">
        <v>105.00086392608686</v>
      </c>
      <c r="C93" s="93">
        <v>104.94957109488966</v>
      </c>
      <c r="D93" s="93"/>
      <c r="E93" s="93">
        <f t="shared" si="3"/>
        <v>-4.8849913495285779E-2</v>
      </c>
      <c r="F93" s="93"/>
      <c r="G93" s="93">
        <v>0.87293421112583347</v>
      </c>
      <c r="H93" s="93">
        <v>0.87250778351882763</v>
      </c>
      <c r="I93" s="93"/>
      <c r="J93" s="93">
        <f t="shared" si="4"/>
        <v>-4.2642760700584148E-4</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2">
        <v>106.50868675389727</v>
      </c>
      <c r="C94" s="92">
        <v>106.50868675389727</v>
      </c>
      <c r="D94" s="92"/>
      <c r="E94" s="92">
        <f t="shared" si="3"/>
        <v>0</v>
      </c>
      <c r="F94" s="92"/>
      <c r="G94" s="92">
        <v>0.28983745606525213</v>
      </c>
      <c r="H94" s="92">
        <v>0.28983745606525213</v>
      </c>
      <c r="I94" s="92"/>
      <c r="J94" s="92">
        <f t="shared" si="4"/>
        <v>0</v>
      </c>
    </row>
    <row r="95" spans="1:103" s="57" customFormat="1" ht="15.75" x14ac:dyDescent="0.25">
      <c r="A95" s="58" t="s">
        <v>181</v>
      </c>
      <c r="B95" s="93">
        <v>104.26715015187648</v>
      </c>
      <c r="C95" s="93">
        <v>104.19089798456</v>
      </c>
      <c r="D95" s="93"/>
      <c r="E95" s="93">
        <f t="shared" si="3"/>
        <v>-7.3131534913362106E-2</v>
      </c>
      <c r="F95" s="93"/>
      <c r="G95" s="93">
        <v>0.58309675506058134</v>
      </c>
      <c r="H95" s="93">
        <v>0.58267032745357561</v>
      </c>
      <c r="I95" s="93"/>
      <c r="J95" s="93">
        <f t="shared" si="4"/>
        <v>-4.2642760700573046E-4</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5">
        <v>133.11915518648536</v>
      </c>
      <c r="C96" s="95">
        <v>133.11915518648536</v>
      </c>
      <c r="D96" s="95"/>
      <c r="E96" s="95">
        <f t="shared" si="3"/>
        <v>0</v>
      </c>
      <c r="F96" s="95"/>
      <c r="G96" s="95">
        <v>3.3257772455646499</v>
      </c>
      <c r="H96" s="95">
        <v>3.3257772455646495</v>
      </c>
      <c r="I96" s="95"/>
      <c r="J96" s="95">
        <f t="shared" si="4"/>
        <v>0</v>
      </c>
    </row>
    <row r="97" spans="1:103" s="57" customFormat="1" ht="15.75" x14ac:dyDescent="0.25">
      <c r="A97" s="61" t="s">
        <v>135</v>
      </c>
      <c r="B97" s="93">
        <v>140.40183998572448</v>
      </c>
      <c r="C97" s="93">
        <v>140.40183998572448</v>
      </c>
      <c r="D97" s="93"/>
      <c r="E97" s="93">
        <f t="shared" si="3"/>
        <v>0</v>
      </c>
      <c r="F97" s="93"/>
      <c r="G97" s="93">
        <v>0.93726084942762478</v>
      </c>
      <c r="H97" s="93">
        <v>0.93726084942762489</v>
      </c>
      <c r="I97" s="93"/>
      <c r="J97" s="93">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2">
        <v>140.40183998572448</v>
      </c>
      <c r="C98" s="92">
        <v>140.40183998572448</v>
      </c>
      <c r="D98" s="92"/>
      <c r="E98" s="92">
        <f t="shared" si="3"/>
        <v>0</v>
      </c>
      <c r="F98" s="92"/>
      <c r="G98" s="92">
        <v>0.93726084942762478</v>
      </c>
      <c r="H98" s="92">
        <v>0.93726084942762489</v>
      </c>
      <c r="I98" s="92"/>
      <c r="J98" s="92">
        <f t="shared" si="4"/>
        <v>0</v>
      </c>
    </row>
    <row r="99" spans="1:103" s="57" customFormat="1" ht="15.75" x14ac:dyDescent="0.25">
      <c r="A99" s="61" t="s">
        <v>118</v>
      </c>
      <c r="B99" s="93">
        <v>130.52120292839754</v>
      </c>
      <c r="C99" s="93">
        <v>130.52120292839754</v>
      </c>
      <c r="D99" s="93"/>
      <c r="E99" s="93">
        <f t="shared" si="3"/>
        <v>0</v>
      </c>
      <c r="F99" s="93"/>
      <c r="G99" s="93">
        <v>2.246845082828155</v>
      </c>
      <c r="H99" s="93">
        <v>2.246845082828155</v>
      </c>
      <c r="I99" s="93"/>
      <c r="J99" s="93">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2">
        <v>130.52120292839754</v>
      </c>
      <c r="C100" s="92">
        <v>130.52120292839754</v>
      </c>
      <c r="D100" s="92"/>
      <c r="E100" s="92">
        <f t="shared" si="3"/>
        <v>0</v>
      </c>
      <c r="F100" s="92"/>
      <c r="G100" s="92">
        <v>2.246845082828155</v>
      </c>
      <c r="H100" s="92">
        <v>2.246845082828155</v>
      </c>
      <c r="I100" s="92"/>
      <c r="J100" s="92">
        <f t="shared" si="4"/>
        <v>0</v>
      </c>
    </row>
    <row r="101" spans="1:103" s="57" customFormat="1" ht="15.75" x14ac:dyDescent="0.25">
      <c r="A101" s="61" t="s">
        <v>120</v>
      </c>
      <c r="B101" s="93">
        <v>129.55828833898522</v>
      </c>
      <c r="C101" s="93">
        <v>129.55828833898522</v>
      </c>
      <c r="D101" s="93"/>
      <c r="E101" s="93">
        <f t="shared" si="3"/>
        <v>0</v>
      </c>
      <c r="F101" s="93"/>
      <c r="G101" s="93">
        <v>0.14167131330887003</v>
      </c>
      <c r="H101" s="93">
        <v>0.14167131330887003</v>
      </c>
      <c r="I101" s="93"/>
      <c r="J101" s="93">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2">
        <v>129.55828833898522</v>
      </c>
      <c r="C102" s="92">
        <v>129.55828833898522</v>
      </c>
      <c r="D102" s="92"/>
      <c r="E102" s="92">
        <f t="shared" si="3"/>
        <v>0</v>
      </c>
      <c r="F102" s="92"/>
      <c r="G102" s="92">
        <v>0.14167131330887003</v>
      </c>
      <c r="H102" s="92">
        <v>0.14167131330887003</v>
      </c>
      <c r="I102" s="92"/>
      <c r="J102" s="92">
        <f t="shared" si="4"/>
        <v>0</v>
      </c>
    </row>
    <row r="103" spans="1:103" s="57" customFormat="1" ht="15.75" x14ac:dyDescent="0.25">
      <c r="A103" s="55" t="s">
        <v>131</v>
      </c>
      <c r="B103" s="94">
        <v>128.43985518100376</v>
      </c>
      <c r="C103" s="94">
        <v>128.45738044625608</v>
      </c>
      <c r="D103" s="94"/>
      <c r="E103" s="94">
        <f t="shared" si="3"/>
        <v>1.3644725173200811E-2</v>
      </c>
      <c r="F103" s="94"/>
      <c r="G103" s="94">
        <v>3.8844674508242543</v>
      </c>
      <c r="H103" s="94">
        <v>3.8849974757323613</v>
      </c>
      <c r="I103" s="94"/>
      <c r="J103" s="94">
        <f t="shared" si="4"/>
        <v>5.3002490810705183E-4</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2">
        <v>128.61769138780059</v>
      </c>
      <c r="C104" s="92">
        <v>128.63578694934395</v>
      </c>
      <c r="D104" s="92"/>
      <c r="E104" s="92">
        <f t="shared" si="3"/>
        <v>1.4069263215743533E-2</v>
      </c>
      <c r="F104" s="92"/>
      <c r="G104" s="92">
        <v>3.7672541907800143</v>
      </c>
      <c r="H104" s="92">
        <v>3.7677842156881214</v>
      </c>
      <c r="I104" s="92"/>
      <c r="J104" s="92">
        <f t="shared" si="4"/>
        <v>5.3002490810705183E-4</v>
      </c>
    </row>
    <row r="105" spans="1:103" s="57" customFormat="1" ht="15.75" x14ac:dyDescent="0.25">
      <c r="A105" s="58" t="s">
        <v>183</v>
      </c>
      <c r="B105" s="93">
        <v>128.61769138780059</v>
      </c>
      <c r="C105" s="93">
        <v>128.63578694934395</v>
      </c>
      <c r="D105" s="93"/>
      <c r="E105" s="93">
        <f t="shared" si="3"/>
        <v>1.4069263215743533E-2</v>
      </c>
      <c r="F105" s="93"/>
      <c r="G105" s="93">
        <v>3.7672541907800143</v>
      </c>
      <c r="H105" s="93">
        <v>3.7677842156881214</v>
      </c>
      <c r="I105" s="93"/>
      <c r="J105" s="93">
        <f t="shared" si="4"/>
        <v>5.3002490810705183E-4</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2">
        <v>122.97492976527279</v>
      </c>
      <c r="C106" s="92">
        <v>122.97492976527279</v>
      </c>
      <c r="D106" s="92"/>
      <c r="E106" s="92">
        <f t="shared" si="3"/>
        <v>0</v>
      </c>
      <c r="F106" s="92"/>
      <c r="G106" s="92">
        <v>0.11721326004424019</v>
      </c>
      <c r="H106" s="92">
        <v>0.11721326004424018</v>
      </c>
      <c r="I106" s="92"/>
      <c r="J106" s="92">
        <f t="shared" si="4"/>
        <v>0</v>
      </c>
    </row>
    <row r="107" spans="1:103" s="57" customFormat="1" ht="15.75" x14ac:dyDescent="0.25">
      <c r="A107" s="58" t="s">
        <v>124</v>
      </c>
      <c r="B107" s="93">
        <v>122.97492976527279</v>
      </c>
      <c r="C107" s="93">
        <v>122.97492976527279</v>
      </c>
      <c r="D107" s="93"/>
      <c r="E107" s="93">
        <f t="shared" si="3"/>
        <v>0</v>
      </c>
      <c r="F107" s="93"/>
      <c r="G107" s="93">
        <v>0.11721326004424019</v>
      </c>
      <c r="H107" s="93">
        <v>0.11721326004424018</v>
      </c>
      <c r="I107" s="93"/>
      <c r="J107" s="93">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5">
        <v>97.420981932012197</v>
      </c>
      <c r="C108" s="95">
        <v>97.483477324055258</v>
      </c>
      <c r="D108" s="95"/>
      <c r="E108" s="95">
        <f t="shared" si="3"/>
        <v>6.4149827689763406E-2</v>
      </c>
      <c r="F108" s="95"/>
      <c r="G108" s="95">
        <v>6.995869865222307</v>
      </c>
      <c r="H108" s="95">
        <v>7.0003577036862454</v>
      </c>
      <c r="I108" s="95"/>
      <c r="J108" s="95">
        <f t="shared" si="4"/>
        <v>4.4878384639384095E-3</v>
      </c>
    </row>
    <row r="109" spans="1:103" s="57" customFormat="1" ht="15.75" x14ac:dyDescent="0.25">
      <c r="A109" s="61" t="s">
        <v>125</v>
      </c>
      <c r="B109" s="93">
        <v>98.52921009819427</v>
      </c>
      <c r="C109" s="93">
        <v>98.606548092282736</v>
      </c>
      <c r="D109" s="93"/>
      <c r="E109" s="93">
        <f t="shared" si="3"/>
        <v>7.8492453163270248E-2</v>
      </c>
      <c r="F109" s="93"/>
      <c r="G109" s="93">
        <v>5.1670232907515334</v>
      </c>
      <c r="H109" s="93">
        <v>5.1710790140879626</v>
      </c>
      <c r="I109" s="93"/>
      <c r="J109" s="93">
        <f>H109-G109</f>
        <v>4.0557233364291179E-3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2">
        <v>123.90868540248772</v>
      </c>
      <c r="C110" s="92">
        <v>123.90868540248772</v>
      </c>
      <c r="D110" s="92"/>
      <c r="E110" s="92">
        <f t="shared" si="3"/>
        <v>0</v>
      </c>
      <c r="F110" s="92"/>
      <c r="G110" s="92">
        <v>0.14415760632543703</v>
      </c>
      <c r="H110" s="92">
        <v>0.14415760632543703</v>
      </c>
      <c r="I110" s="92"/>
      <c r="J110" s="92">
        <f t="shared" si="4"/>
        <v>0</v>
      </c>
    </row>
    <row r="111" spans="1:103" s="57" customFormat="1" ht="15.75" x14ac:dyDescent="0.25">
      <c r="A111" s="58" t="s">
        <v>185</v>
      </c>
      <c r="B111" s="93">
        <v>97.953390607812509</v>
      </c>
      <c r="C111" s="93">
        <v>98.03248327664538</v>
      </c>
      <c r="D111" s="93"/>
      <c r="E111" s="93">
        <f t="shared" si="3"/>
        <v>8.0745207840271505E-2</v>
      </c>
      <c r="F111" s="93"/>
      <c r="G111" s="93">
        <v>5.0228656844260966</v>
      </c>
      <c r="H111" s="93">
        <v>5.0269214077625239</v>
      </c>
      <c r="I111" s="93"/>
      <c r="J111" s="93">
        <f t="shared" si="4"/>
        <v>4.0557233364273415E-3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2">
        <v>76.637419482662665</v>
      </c>
      <c r="C112" s="92">
        <v>76.729768165822989</v>
      </c>
      <c r="D112" s="92"/>
      <c r="E112" s="92">
        <f t="shared" si="3"/>
        <v>0.12050077336074327</v>
      </c>
      <c r="F112" s="92"/>
      <c r="G112" s="92">
        <v>0.35859946410220506</v>
      </c>
      <c r="H112" s="92">
        <v>0.35903157922971574</v>
      </c>
      <c r="I112" s="92"/>
      <c r="J112" s="92">
        <f t="shared" si="4"/>
        <v>4.3211512751067938E-4</v>
      </c>
    </row>
    <row r="113" spans="1:103" s="57" customFormat="1" ht="15.75" x14ac:dyDescent="0.25">
      <c r="A113" s="58" t="s">
        <v>126</v>
      </c>
      <c r="B113" s="93">
        <v>76.637419482662665</v>
      </c>
      <c r="C113" s="93">
        <v>76.729768165822989</v>
      </c>
      <c r="D113" s="93"/>
      <c r="E113" s="93">
        <f t="shared" si="3"/>
        <v>0.12050077336074327</v>
      </c>
      <c r="F113" s="93"/>
      <c r="G113" s="93">
        <v>0.35859946410220506</v>
      </c>
      <c r="H113" s="93">
        <v>0.35903157922971574</v>
      </c>
      <c r="I113" s="93"/>
      <c r="J113" s="93">
        <f t="shared" si="4"/>
        <v>4.3211512751067938E-4</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2">
        <v>100.08487654320987</v>
      </c>
      <c r="C114" s="92">
        <v>100.08487654320987</v>
      </c>
      <c r="D114" s="92"/>
      <c r="E114" s="92">
        <f t="shared" si="3"/>
        <v>0</v>
      </c>
      <c r="F114" s="92"/>
      <c r="G114" s="92">
        <v>1.4702471103685693</v>
      </c>
      <c r="H114" s="92">
        <v>1.4702471103685693</v>
      </c>
      <c r="I114" s="92"/>
      <c r="J114" s="92">
        <f t="shared" si="4"/>
        <v>0</v>
      </c>
    </row>
    <row r="115" spans="1:103" s="57" customFormat="1" ht="15.75" x14ac:dyDescent="0.25">
      <c r="A115" s="58" t="s">
        <v>186</v>
      </c>
      <c r="B115" s="93">
        <v>100.08487654320987</v>
      </c>
      <c r="C115" s="93">
        <v>100.08487654320987</v>
      </c>
      <c r="D115" s="93"/>
      <c r="E115" s="93">
        <f t="shared" si="3"/>
        <v>0</v>
      </c>
      <c r="F115" s="93"/>
      <c r="G115" s="93">
        <v>1.4702471103685693</v>
      </c>
      <c r="H115" s="93">
        <v>1.4702471103685693</v>
      </c>
      <c r="I115" s="93"/>
      <c r="J115" s="93">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8"/>
      <c r="C116" s="88"/>
      <c r="D116" s="88"/>
      <c r="E116" s="88"/>
      <c r="F116" s="88"/>
      <c r="G116" s="88"/>
      <c r="H116" s="88"/>
      <c r="I116" s="88"/>
      <c r="J116" s="88"/>
    </row>
    <row r="117" spans="1:103" x14ac:dyDescent="0.25">
      <c r="A117" s="182" t="s">
        <v>54</v>
      </c>
      <c r="B117" s="85"/>
      <c r="C117" s="85"/>
    </row>
    <row r="118" spans="1:103" x14ac:dyDescent="0.25">
      <c r="A118" s="23"/>
      <c r="B118" s="96"/>
      <c r="C118" s="96"/>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topLeftCell="A52" zoomScaleSheetLayoutView="100" workbookViewId="0">
      <selection activeCell="E68" sqref="E68"/>
    </sheetView>
  </sheetViews>
  <sheetFormatPr defaultRowHeight="15" x14ac:dyDescent="0.25"/>
  <cols>
    <col min="1" max="1" width="54.140625" style="4" customWidth="1"/>
    <col min="2" max="3" width="8.85546875" style="97" customWidth="1"/>
    <col min="4" max="4" width="0.85546875" style="85" customWidth="1"/>
    <col min="5" max="5" width="11.5703125" style="85" customWidth="1"/>
    <col min="6" max="6" width="1.140625" style="85" customWidth="1"/>
    <col min="7" max="8" width="9.28515625" style="85" customWidth="1"/>
    <col min="9" max="9" width="0.85546875" style="85" customWidth="1"/>
    <col min="10" max="10" width="12" style="85" customWidth="1"/>
  </cols>
  <sheetData>
    <row r="1" spans="1:13" ht="15.75" x14ac:dyDescent="0.25">
      <c r="A1" s="53" t="s">
        <v>254</v>
      </c>
      <c r="B1" s="98"/>
      <c r="C1" s="98"/>
      <c r="D1" s="99"/>
      <c r="E1" s="99"/>
      <c r="F1" s="99"/>
      <c r="G1" s="99"/>
      <c r="H1" s="99"/>
      <c r="I1" s="99"/>
      <c r="J1" s="99"/>
    </row>
    <row r="2" spans="1:13" ht="6" customHeight="1" x14ac:dyDescent="0.25">
      <c r="A2" s="42"/>
      <c r="B2" s="100"/>
      <c r="C2" s="100"/>
      <c r="D2" s="101"/>
      <c r="E2" s="101"/>
      <c r="F2" s="101"/>
      <c r="G2" s="101"/>
      <c r="H2" s="101"/>
      <c r="I2" s="101"/>
      <c r="J2" s="101"/>
    </row>
    <row r="3" spans="1:13" ht="45" x14ac:dyDescent="0.25">
      <c r="A3" s="190" t="s">
        <v>56</v>
      </c>
      <c r="B3" s="192" t="s">
        <v>242</v>
      </c>
      <c r="C3" s="192"/>
      <c r="D3" s="102"/>
      <c r="E3" s="181" t="s">
        <v>243</v>
      </c>
      <c r="F3" s="89"/>
      <c r="G3" s="189" t="s">
        <v>244</v>
      </c>
      <c r="H3" s="189"/>
      <c r="I3" s="89"/>
      <c r="J3" s="181" t="s">
        <v>245</v>
      </c>
    </row>
    <row r="4" spans="1:13" ht="36" customHeight="1" x14ac:dyDescent="0.25">
      <c r="A4" s="191"/>
      <c r="B4" s="83">
        <v>43313</v>
      </c>
      <c r="C4" s="116">
        <v>43344</v>
      </c>
      <c r="D4" s="131"/>
      <c r="E4" s="155" t="s">
        <v>265</v>
      </c>
      <c r="F4" s="131"/>
      <c r="G4" s="116">
        <v>43313</v>
      </c>
      <c r="H4" s="116">
        <v>43344</v>
      </c>
      <c r="I4" s="84"/>
      <c r="J4" s="155" t="s">
        <v>266</v>
      </c>
    </row>
    <row r="5" spans="1:13" s="57" customFormat="1" ht="15.75" x14ac:dyDescent="0.25">
      <c r="A5" s="62" t="s">
        <v>241</v>
      </c>
      <c r="B5" s="91">
        <v>113.21448551332371</v>
      </c>
      <c r="C5" s="91">
        <v>112.64940273113903</v>
      </c>
      <c r="D5" s="91"/>
      <c r="E5" s="91">
        <f>((C5/B5-1)*100)</f>
        <v>-0.49912586682043791</v>
      </c>
      <c r="F5" s="91"/>
      <c r="G5" s="91">
        <v>113.21448551332371</v>
      </c>
      <c r="H5" s="91">
        <v>112.64940273113903</v>
      </c>
      <c r="I5" s="103"/>
      <c r="J5" s="91">
        <f>((H5-G5))</f>
        <v>-0.56508278218467467</v>
      </c>
    </row>
    <row r="6" spans="1:13" ht="8.25" customHeight="1" x14ac:dyDescent="0.25">
      <c r="A6" s="39"/>
      <c r="B6" s="90"/>
      <c r="C6" s="90"/>
      <c r="D6" s="90"/>
      <c r="E6" s="90"/>
      <c r="F6" s="90"/>
      <c r="G6" s="90"/>
      <c r="H6" s="90"/>
      <c r="J6" s="90"/>
    </row>
    <row r="7" spans="1:13" ht="15.75" x14ac:dyDescent="0.25">
      <c r="A7" s="33" t="s">
        <v>127</v>
      </c>
      <c r="B7" s="90">
        <v>111.70271252230722</v>
      </c>
      <c r="C7" s="90">
        <v>108.5165758023609</v>
      </c>
      <c r="D7" s="90"/>
      <c r="E7" s="90">
        <f t="shared" ref="E7:E70" si="0">((C7/B7-1)*100)</f>
        <v>-2.8523360337467607</v>
      </c>
      <c r="F7" s="90"/>
      <c r="G7" s="90">
        <v>26.567498936914799</v>
      </c>
      <c r="H7" s="90">
        <v>25.809704591471892</v>
      </c>
      <c r="J7" s="90">
        <f>H7-G7</f>
        <v>-0.7577943454429068</v>
      </c>
      <c r="L7" s="1"/>
      <c r="M7" s="1"/>
    </row>
    <row r="8" spans="1:13" s="57" customFormat="1" ht="15.75" x14ac:dyDescent="0.25">
      <c r="A8" s="61" t="s">
        <v>57</v>
      </c>
      <c r="B8" s="93">
        <v>112.15318703479282</v>
      </c>
      <c r="C8" s="93">
        <v>108.6628591322719</v>
      </c>
      <c r="D8" s="93"/>
      <c r="E8" s="93">
        <f t="shared" si="0"/>
        <v>-3.1121076402743086</v>
      </c>
      <c r="F8" s="93"/>
      <c r="G8" s="93">
        <v>24.251896728679352</v>
      </c>
      <c r="H8" s="93">
        <v>23.497151597674684</v>
      </c>
      <c r="I8" s="103"/>
      <c r="J8" s="93">
        <f t="shared" ref="J8:J71" si="1">H8-G8</f>
        <v>-0.75474513100466822</v>
      </c>
      <c r="L8" s="1"/>
      <c r="M8" s="1"/>
    </row>
    <row r="9" spans="1:13" ht="15.75" x14ac:dyDescent="0.25">
      <c r="A9" s="35" t="s">
        <v>58</v>
      </c>
      <c r="B9" s="92">
        <v>107.93938614758119</v>
      </c>
      <c r="C9" s="92">
        <v>107.96027930411944</v>
      </c>
      <c r="D9" s="92"/>
      <c r="E9" s="92">
        <f t="shared" si="0"/>
        <v>1.9356378875157176E-2</v>
      </c>
      <c r="F9" s="92"/>
      <c r="G9" s="92">
        <v>3.1492974574829509</v>
      </c>
      <c r="H9" s="92">
        <v>3.1499070474307276</v>
      </c>
      <c r="J9" s="92">
        <f t="shared" si="1"/>
        <v>6.0958994777671194E-4</v>
      </c>
      <c r="L9" s="1"/>
      <c r="M9" s="1"/>
    </row>
    <row r="10" spans="1:13" s="57" customFormat="1" ht="15.75" x14ac:dyDescent="0.25">
      <c r="A10" s="58" t="s">
        <v>62</v>
      </c>
      <c r="B10" s="93">
        <v>96.37845278941144</v>
      </c>
      <c r="C10" s="93">
        <v>96.7620735142239</v>
      </c>
      <c r="D10" s="93"/>
      <c r="E10" s="93">
        <f t="shared" si="0"/>
        <v>0.39803577844383931</v>
      </c>
      <c r="F10" s="93"/>
      <c r="G10" s="93">
        <v>1.2479355807363774</v>
      </c>
      <c r="H10" s="93">
        <v>1.2529028108396392</v>
      </c>
      <c r="I10" s="103"/>
      <c r="J10" s="93">
        <f t="shared" si="1"/>
        <v>4.9672301032617217E-3</v>
      </c>
      <c r="L10" s="1"/>
      <c r="M10" s="1"/>
    </row>
    <row r="11" spans="1:13" ht="15.75" x14ac:dyDescent="0.25">
      <c r="A11" s="35" t="s">
        <v>63</v>
      </c>
      <c r="B11" s="92">
        <v>99.392761702147496</v>
      </c>
      <c r="C11" s="92">
        <v>98.308048254311331</v>
      </c>
      <c r="D11" s="92"/>
      <c r="E11" s="92">
        <f t="shared" si="0"/>
        <v>-1.0913404852224029</v>
      </c>
      <c r="F11" s="92"/>
      <c r="G11" s="92">
        <v>7.5965116789611313</v>
      </c>
      <c r="H11" s="92">
        <v>7.5136078715439796</v>
      </c>
      <c r="J11" s="92">
        <f t="shared" si="1"/>
        <v>-8.2903807417151754E-2</v>
      </c>
      <c r="L11" s="1"/>
      <c r="M11" s="1"/>
    </row>
    <row r="12" spans="1:13" s="57" customFormat="1" ht="15.75" x14ac:dyDescent="0.25">
      <c r="A12" s="58" t="s">
        <v>152</v>
      </c>
      <c r="B12" s="93">
        <v>103.93787737076644</v>
      </c>
      <c r="C12" s="93">
        <v>103.12953047970065</v>
      </c>
      <c r="D12" s="93"/>
      <c r="E12" s="93">
        <f t="shared" si="0"/>
        <v>-0.77772118453243166</v>
      </c>
      <c r="F12" s="93"/>
      <c r="G12" s="93">
        <v>3.728005765814292</v>
      </c>
      <c r="H12" s="93">
        <v>3.6990122752129637</v>
      </c>
      <c r="I12" s="103"/>
      <c r="J12" s="93">
        <f t="shared" si="1"/>
        <v>-2.8993490601328276E-2</v>
      </c>
      <c r="L12" s="1"/>
      <c r="M12" s="1"/>
    </row>
    <row r="13" spans="1:13" ht="15.75" x14ac:dyDescent="0.25">
      <c r="A13" s="35" t="s">
        <v>153</v>
      </c>
      <c r="B13" s="92">
        <v>89.373159446262235</v>
      </c>
      <c r="C13" s="92">
        <v>89.453934372662943</v>
      </c>
      <c r="D13" s="92"/>
      <c r="E13" s="92">
        <f t="shared" si="0"/>
        <v>9.0379401266749149E-2</v>
      </c>
      <c r="F13" s="92"/>
      <c r="G13" s="92">
        <v>0.52484758294691047</v>
      </c>
      <c r="H13" s="92">
        <v>0.52532193704994101</v>
      </c>
      <c r="J13" s="92">
        <f t="shared" si="1"/>
        <v>4.7435410303053871E-4</v>
      </c>
      <c r="L13" s="1"/>
      <c r="M13" s="1"/>
    </row>
    <row r="14" spans="1:13" s="57" customFormat="1" ht="15.75" x14ac:dyDescent="0.25">
      <c r="A14" s="58" t="s">
        <v>69</v>
      </c>
      <c r="B14" s="93">
        <v>128.05227592060541</v>
      </c>
      <c r="C14" s="93">
        <v>130.37158191582498</v>
      </c>
      <c r="D14" s="93"/>
      <c r="E14" s="93">
        <f t="shared" si="0"/>
        <v>1.8112180970977665</v>
      </c>
      <c r="F14" s="93"/>
      <c r="G14" s="93">
        <v>1.5941667770413694</v>
      </c>
      <c r="H14" s="93">
        <v>1.6230406142050628</v>
      </c>
      <c r="I14" s="103"/>
      <c r="J14" s="93">
        <f t="shared" si="1"/>
        <v>2.8873837163693405E-2</v>
      </c>
      <c r="L14" s="1"/>
      <c r="M14" s="1"/>
    </row>
    <row r="15" spans="1:13" ht="15.75" x14ac:dyDescent="0.25">
      <c r="A15" s="35" t="s">
        <v>72</v>
      </c>
      <c r="B15" s="92">
        <v>181.15025724248466</v>
      </c>
      <c r="C15" s="92">
        <v>136.92862914862772</v>
      </c>
      <c r="D15" s="92"/>
      <c r="E15" s="92">
        <f t="shared" si="0"/>
        <v>-24.411573445718393</v>
      </c>
      <c r="F15" s="92"/>
      <c r="G15" s="92">
        <v>2.769860004744964</v>
      </c>
      <c r="H15" s="92">
        <v>2.0936935953430682</v>
      </c>
      <c r="J15" s="92">
        <f t="shared" si="1"/>
        <v>-0.67616640940189576</v>
      </c>
      <c r="L15" s="1"/>
      <c r="M15" s="1"/>
    </row>
    <row r="16" spans="1:13" s="57" customFormat="1" ht="15.75" x14ac:dyDescent="0.25">
      <c r="A16" s="58" t="s">
        <v>154</v>
      </c>
      <c r="B16" s="93">
        <v>106.26855965198838</v>
      </c>
      <c r="C16" s="93">
        <v>106.32797791405564</v>
      </c>
      <c r="D16" s="93"/>
      <c r="E16" s="93">
        <f t="shared" si="0"/>
        <v>5.5913303296706296E-2</v>
      </c>
      <c r="F16" s="93"/>
      <c r="G16" s="93">
        <v>0.83738665152454683</v>
      </c>
      <c r="H16" s="93">
        <v>0.83785486206277993</v>
      </c>
      <c r="I16" s="103"/>
      <c r="J16" s="93">
        <f t="shared" si="1"/>
        <v>4.6821053823309366E-4</v>
      </c>
      <c r="L16" s="1"/>
      <c r="M16" s="1"/>
    </row>
    <row r="17" spans="1:13" ht="15.75" x14ac:dyDescent="0.25">
      <c r="A17" s="35" t="s">
        <v>155</v>
      </c>
      <c r="B17" s="92">
        <v>137.95145609813329</v>
      </c>
      <c r="C17" s="92">
        <v>137.84938331841667</v>
      </c>
      <c r="D17" s="92"/>
      <c r="E17" s="92">
        <f t="shared" si="0"/>
        <v>-7.3991810310436446E-2</v>
      </c>
      <c r="F17" s="92"/>
      <c r="G17" s="92">
        <v>2.803885229426804</v>
      </c>
      <c r="H17" s="92">
        <v>2.8018105839865242</v>
      </c>
      <c r="J17" s="92">
        <f t="shared" si="1"/>
        <v>-2.0746454402797987E-3</v>
      </c>
      <c r="L17" s="1"/>
      <c r="M17" s="1"/>
    </row>
    <row r="18" spans="1:13" s="57" customFormat="1" ht="15.75" x14ac:dyDescent="0.25">
      <c r="A18" s="61" t="s">
        <v>76</v>
      </c>
      <c r="B18" s="93">
        <v>107.19341922570393</v>
      </c>
      <c r="C18" s="93">
        <v>107.0522655679534</v>
      </c>
      <c r="D18" s="93"/>
      <c r="E18" s="93">
        <f t="shared" si="0"/>
        <v>-0.13168127182633382</v>
      </c>
      <c r="F18" s="93"/>
      <c r="G18" s="93">
        <v>2.3156022082354486</v>
      </c>
      <c r="H18" s="93">
        <v>2.3125529937972056</v>
      </c>
      <c r="I18" s="103"/>
      <c r="J18" s="93">
        <f t="shared" si="1"/>
        <v>-3.0492144382430197E-3</v>
      </c>
      <c r="L18" s="1"/>
      <c r="M18" s="1"/>
    </row>
    <row r="19" spans="1:13" ht="15.75" x14ac:dyDescent="0.25">
      <c r="A19" s="35" t="s">
        <v>156</v>
      </c>
      <c r="B19" s="92">
        <v>105.94244239339558</v>
      </c>
      <c r="C19" s="92">
        <v>106.10754697911885</v>
      </c>
      <c r="D19" s="92"/>
      <c r="E19" s="92">
        <f t="shared" si="0"/>
        <v>0.1558436656672324</v>
      </c>
      <c r="F19" s="92"/>
      <c r="G19" s="92">
        <v>0.51905861498093464</v>
      </c>
      <c r="H19" s="92">
        <v>0.51986753495348237</v>
      </c>
      <c r="J19" s="92">
        <f t="shared" si="1"/>
        <v>8.0891997254772807E-4</v>
      </c>
      <c r="L19" s="1"/>
      <c r="M19" s="1"/>
    </row>
    <row r="20" spans="1:13" s="57" customFormat="1" ht="15.75" x14ac:dyDescent="0.25">
      <c r="A20" s="58" t="s">
        <v>157</v>
      </c>
      <c r="B20" s="93">
        <v>107.56037204209919</v>
      </c>
      <c r="C20" s="93">
        <v>107.32938272785641</v>
      </c>
      <c r="D20" s="93"/>
      <c r="E20" s="93">
        <f t="shared" si="0"/>
        <v>-0.21475317522364756</v>
      </c>
      <c r="F20" s="93"/>
      <c r="G20" s="93">
        <v>1.7965435932545142</v>
      </c>
      <c r="H20" s="93">
        <v>1.7926854588437229</v>
      </c>
      <c r="I20" s="103"/>
      <c r="J20" s="93">
        <f t="shared" si="1"/>
        <v>-3.8581344107913029E-3</v>
      </c>
      <c r="L20" s="1"/>
      <c r="M20" s="1"/>
    </row>
    <row r="21" spans="1:13" ht="15.75" x14ac:dyDescent="0.25">
      <c r="A21" s="33" t="s">
        <v>247</v>
      </c>
      <c r="B21" s="95">
        <v>173.93709253906701</v>
      </c>
      <c r="C21" s="95">
        <v>173.5170729625882</v>
      </c>
      <c r="D21" s="95"/>
      <c r="E21" s="95">
        <f t="shared" si="0"/>
        <v>-0.24147786440921193</v>
      </c>
      <c r="F21" s="95"/>
      <c r="G21" s="95">
        <v>2.1831304155775326</v>
      </c>
      <c r="H21" s="95">
        <v>2.1778586388727277</v>
      </c>
      <c r="J21" s="95">
        <f t="shared" si="1"/>
        <v>-5.2717767048049424E-3</v>
      </c>
      <c r="L21" s="1"/>
      <c r="M21" s="1"/>
    </row>
    <row r="22" spans="1:13" s="57" customFormat="1" ht="15.75" x14ac:dyDescent="0.25">
      <c r="A22" s="61" t="s">
        <v>1</v>
      </c>
      <c r="B22" s="93">
        <v>176.24762727642786</v>
      </c>
      <c r="C22" s="93">
        <v>176.24762727642786</v>
      </c>
      <c r="D22" s="93"/>
      <c r="E22" s="93">
        <f t="shared" si="0"/>
        <v>0</v>
      </c>
      <c r="F22" s="93"/>
      <c r="G22" s="93">
        <v>1.5329609607053738</v>
      </c>
      <c r="H22" s="93">
        <v>1.5329609607053738</v>
      </c>
      <c r="I22" s="103"/>
      <c r="J22" s="93">
        <f t="shared" si="1"/>
        <v>0</v>
      </c>
      <c r="L22" s="1"/>
      <c r="M22" s="1"/>
    </row>
    <row r="23" spans="1:13" ht="15.75" x14ac:dyDescent="0.25">
      <c r="A23" s="35" t="s">
        <v>78</v>
      </c>
      <c r="B23" s="92">
        <v>176.24762727642786</v>
      </c>
      <c r="C23" s="92">
        <v>176.24762727642786</v>
      </c>
      <c r="D23" s="92"/>
      <c r="E23" s="92">
        <f t="shared" si="0"/>
        <v>0</v>
      </c>
      <c r="F23" s="92"/>
      <c r="G23" s="92">
        <v>1.5329609607053738</v>
      </c>
      <c r="H23" s="92">
        <v>1.5329609607053738</v>
      </c>
      <c r="J23" s="92">
        <f t="shared" si="1"/>
        <v>0</v>
      </c>
      <c r="L23" s="1"/>
      <c r="M23" s="1"/>
    </row>
    <row r="24" spans="1:13" s="57" customFormat="1" ht="15.75" x14ac:dyDescent="0.25">
      <c r="A24" s="58" t="s">
        <v>16</v>
      </c>
      <c r="B24" s="93">
        <v>168.72195979659719</v>
      </c>
      <c r="C24" s="93">
        <v>167.35390952819512</v>
      </c>
      <c r="D24" s="93"/>
      <c r="E24" s="93">
        <f t="shared" si="0"/>
        <v>-0.81083118643910934</v>
      </c>
      <c r="F24" s="93"/>
      <c r="G24" s="93">
        <v>0.65016945487215871</v>
      </c>
      <c r="H24" s="93">
        <v>0.6448976781673541</v>
      </c>
      <c r="I24" s="103"/>
      <c r="J24" s="93">
        <f t="shared" si="1"/>
        <v>-5.2717767048046094E-3</v>
      </c>
      <c r="L24" s="1"/>
      <c r="M24" s="1"/>
    </row>
    <row r="25" spans="1:13" ht="15.75" x14ac:dyDescent="0.25">
      <c r="A25" s="33" t="s">
        <v>128</v>
      </c>
      <c r="B25" s="95">
        <v>94.618667889873578</v>
      </c>
      <c r="C25" s="95">
        <v>94.614192555641552</v>
      </c>
      <c r="D25" s="95"/>
      <c r="E25" s="95">
        <f t="shared" si="0"/>
        <v>-4.7298639177961732E-3</v>
      </c>
      <c r="F25" s="95"/>
      <c r="G25" s="95">
        <v>3.1462927688096287</v>
      </c>
      <c r="H25" s="95">
        <v>3.1461439534432083</v>
      </c>
      <c r="J25" s="95">
        <f t="shared" si="1"/>
        <v>-1.4881536642041837E-4</v>
      </c>
      <c r="L25" s="1"/>
      <c r="M25" s="1"/>
    </row>
    <row r="26" spans="1:13" s="57" customFormat="1" ht="15.75" x14ac:dyDescent="0.25">
      <c r="A26" s="61" t="s">
        <v>79</v>
      </c>
      <c r="B26" s="93">
        <v>92.289207035645362</v>
      </c>
      <c r="C26" s="93">
        <v>92.289207035645362</v>
      </c>
      <c r="D26" s="93"/>
      <c r="E26" s="93">
        <f t="shared" si="0"/>
        <v>0</v>
      </c>
      <c r="F26" s="93"/>
      <c r="G26" s="93">
        <v>2.4725135306196222</v>
      </c>
      <c r="H26" s="93">
        <v>2.4725135306196222</v>
      </c>
      <c r="I26" s="103"/>
      <c r="J26" s="93">
        <f t="shared" si="1"/>
        <v>0</v>
      </c>
      <c r="L26" s="1"/>
      <c r="M26" s="1"/>
    </row>
    <row r="27" spans="1:13" ht="15.75" x14ac:dyDescent="0.25">
      <c r="A27" s="35" t="s">
        <v>80</v>
      </c>
      <c r="B27" s="92">
        <v>97.004786230702024</v>
      </c>
      <c r="C27" s="92">
        <v>97.004786230702024</v>
      </c>
      <c r="D27" s="92"/>
      <c r="E27" s="92">
        <f t="shared" si="0"/>
        <v>0</v>
      </c>
      <c r="F27" s="92"/>
      <c r="G27" s="92">
        <v>0.42370782145835206</v>
      </c>
      <c r="H27" s="92">
        <v>0.42370782145835206</v>
      </c>
      <c r="J27" s="92">
        <f t="shared" si="1"/>
        <v>0</v>
      </c>
      <c r="L27" s="1"/>
      <c r="M27" s="1"/>
    </row>
    <row r="28" spans="1:13" s="57" customFormat="1" ht="15.75" x14ac:dyDescent="0.25">
      <c r="A28" s="58" t="s">
        <v>82</v>
      </c>
      <c r="B28" s="93">
        <v>95.103844138369581</v>
      </c>
      <c r="C28" s="93">
        <v>95.103844138369581</v>
      </c>
      <c r="D28" s="93"/>
      <c r="E28" s="93">
        <f t="shared" si="0"/>
        <v>0</v>
      </c>
      <c r="F28" s="93"/>
      <c r="G28" s="93">
        <v>1.9096352413203639</v>
      </c>
      <c r="H28" s="93">
        <v>1.9096352413203637</v>
      </c>
      <c r="I28" s="103"/>
      <c r="J28" s="93">
        <f t="shared" si="1"/>
        <v>0</v>
      </c>
      <c r="L28" s="1"/>
      <c r="M28" s="1"/>
    </row>
    <row r="29" spans="1:13" ht="15.75" x14ac:dyDescent="0.25">
      <c r="A29" s="35" t="s">
        <v>158</v>
      </c>
      <c r="B29" s="92">
        <v>59.384538542610684</v>
      </c>
      <c r="C29" s="92">
        <v>59.384538542610684</v>
      </c>
      <c r="D29" s="92"/>
      <c r="E29" s="92">
        <f t="shared" si="0"/>
        <v>0</v>
      </c>
      <c r="F29" s="92"/>
      <c r="G29" s="92">
        <v>0.13917046784090634</v>
      </c>
      <c r="H29" s="92">
        <v>0.13917046784090631</v>
      </c>
      <c r="J29" s="92">
        <f t="shared" si="1"/>
        <v>0</v>
      </c>
      <c r="L29" s="1"/>
      <c r="M29" s="1"/>
    </row>
    <row r="30" spans="1:13" s="57" customFormat="1" ht="15.75" x14ac:dyDescent="0.25">
      <c r="A30" s="61" t="s">
        <v>83</v>
      </c>
      <c r="B30" s="93">
        <v>104.27729283912055</v>
      </c>
      <c r="C30" s="93">
        <v>104.25426146227838</v>
      </c>
      <c r="D30" s="93"/>
      <c r="E30" s="93">
        <f t="shared" si="0"/>
        <v>-2.2086665481146905E-2</v>
      </c>
      <c r="F30" s="93"/>
      <c r="G30" s="93">
        <v>0.67377923819000685</v>
      </c>
      <c r="H30" s="93">
        <v>0.67363042282358632</v>
      </c>
      <c r="I30" s="103"/>
      <c r="J30" s="93">
        <f t="shared" si="1"/>
        <v>-1.4881536642052939E-4</v>
      </c>
      <c r="L30" s="1"/>
      <c r="M30" s="1"/>
    </row>
    <row r="31" spans="1:13" ht="15.75" x14ac:dyDescent="0.25">
      <c r="A31" s="35" t="s">
        <v>159</v>
      </c>
      <c r="B31" s="92">
        <v>104.27729283912055</v>
      </c>
      <c r="C31" s="92">
        <v>104.25426146227838</v>
      </c>
      <c r="D31" s="92"/>
      <c r="E31" s="92">
        <f t="shared" si="0"/>
        <v>-2.2086665481146905E-2</v>
      </c>
      <c r="F31" s="92"/>
      <c r="G31" s="92">
        <v>0.67377923819000685</v>
      </c>
      <c r="H31" s="92">
        <v>0.67363042282358632</v>
      </c>
      <c r="J31" s="92">
        <f t="shared" si="1"/>
        <v>-1.4881536642052939E-4</v>
      </c>
      <c r="L31" s="1"/>
      <c r="M31" s="1"/>
    </row>
    <row r="32" spans="1:13" s="57" customFormat="1" ht="15.75" x14ac:dyDescent="0.25">
      <c r="A32" s="55" t="s">
        <v>129</v>
      </c>
      <c r="B32" s="94">
        <v>119.50738560611883</v>
      </c>
      <c r="C32" s="94">
        <v>120.08443845475438</v>
      </c>
      <c r="D32" s="94"/>
      <c r="E32" s="94">
        <f t="shared" si="0"/>
        <v>0.48285957031763971</v>
      </c>
      <c r="F32" s="94"/>
      <c r="G32" s="94">
        <v>39.740140493009804</v>
      </c>
      <c r="H32" s="94">
        <v>39.932029564637979</v>
      </c>
      <c r="I32" s="103"/>
      <c r="J32" s="94">
        <f t="shared" si="1"/>
        <v>0.19188907162817515</v>
      </c>
      <c r="L32" s="1"/>
      <c r="M32" s="1"/>
    </row>
    <row r="33" spans="1:13" ht="15.75" x14ac:dyDescent="0.25">
      <c r="A33" s="34" t="s">
        <v>149</v>
      </c>
      <c r="B33" s="92">
        <v>130.36154312487355</v>
      </c>
      <c r="C33" s="92">
        <v>131.09589162745252</v>
      </c>
      <c r="D33" s="92"/>
      <c r="E33" s="92">
        <f t="shared" si="0"/>
        <v>0.56331682256594018</v>
      </c>
      <c r="F33" s="92"/>
      <c r="G33" s="92">
        <v>31.306496602487886</v>
      </c>
      <c r="H33" s="92">
        <v>31.482851364405736</v>
      </c>
      <c r="J33" s="92">
        <f t="shared" si="1"/>
        <v>0.1763547619178496</v>
      </c>
      <c r="L33" s="1"/>
      <c r="M33" s="1"/>
    </row>
    <row r="34" spans="1:13" s="57" customFormat="1" ht="15.75" x14ac:dyDescent="0.25">
      <c r="A34" s="58" t="s">
        <v>160</v>
      </c>
      <c r="B34" s="93">
        <v>130.36154312487355</v>
      </c>
      <c r="C34" s="93">
        <v>131.09589162745252</v>
      </c>
      <c r="D34" s="93"/>
      <c r="E34" s="93">
        <f t="shared" si="0"/>
        <v>0.56331682256594018</v>
      </c>
      <c r="F34" s="93"/>
      <c r="G34" s="93">
        <v>31.306496602487886</v>
      </c>
      <c r="H34" s="93">
        <v>31.482851364405736</v>
      </c>
      <c r="I34" s="103"/>
      <c r="J34" s="93">
        <f t="shared" si="1"/>
        <v>0.1763547619178496</v>
      </c>
      <c r="L34" s="1"/>
      <c r="M34" s="1"/>
    </row>
    <row r="35" spans="1:13" ht="15.75" x14ac:dyDescent="0.25">
      <c r="A35" s="34" t="s">
        <v>148</v>
      </c>
      <c r="B35" s="92">
        <v>106.85082653646326</v>
      </c>
      <c r="C35" s="92">
        <v>108.12317137712948</v>
      </c>
      <c r="D35" s="92"/>
      <c r="E35" s="92">
        <f t="shared" si="0"/>
        <v>1.1907674296108839</v>
      </c>
      <c r="F35" s="92"/>
      <c r="G35" s="92">
        <v>1.3045628662690172</v>
      </c>
      <c r="H35" s="92">
        <v>1.3200971759793467</v>
      </c>
      <c r="J35" s="92">
        <f t="shared" si="1"/>
        <v>1.5534309710329541E-2</v>
      </c>
      <c r="L35" s="1"/>
      <c r="M35" s="1"/>
    </row>
    <row r="36" spans="1:13" s="57" customFormat="1" ht="15.75" x14ac:dyDescent="0.25">
      <c r="A36" s="58" t="s">
        <v>161</v>
      </c>
      <c r="B36" s="93">
        <v>91.573544481176697</v>
      </c>
      <c r="C36" s="93">
        <v>94.186679495528892</v>
      </c>
      <c r="D36" s="93"/>
      <c r="E36" s="93">
        <f t="shared" si="0"/>
        <v>2.8535916450076249</v>
      </c>
      <c r="F36" s="93"/>
      <c r="G36" s="93">
        <v>0.54437745980603525</v>
      </c>
      <c r="H36" s="93">
        <v>0.55991176951636501</v>
      </c>
      <c r="I36" s="103"/>
      <c r="J36" s="93">
        <f t="shared" si="1"/>
        <v>1.5534309710329763E-2</v>
      </c>
      <c r="L36" s="1"/>
      <c r="M36" s="1"/>
    </row>
    <row r="37" spans="1:13" ht="15.75" x14ac:dyDescent="0.25">
      <c r="A37" s="35" t="s">
        <v>162</v>
      </c>
      <c r="B37" s="92">
        <v>121.34822619222746</v>
      </c>
      <c r="C37" s="92">
        <v>121.34822619222746</v>
      </c>
      <c r="D37" s="92"/>
      <c r="E37" s="92">
        <f t="shared" si="0"/>
        <v>0</v>
      </c>
      <c r="F37" s="92"/>
      <c r="G37" s="92">
        <v>0.76018540646298194</v>
      </c>
      <c r="H37" s="92">
        <v>0.76018540646298183</v>
      </c>
      <c r="J37" s="92">
        <f t="shared" si="1"/>
        <v>0</v>
      </c>
      <c r="L37" s="1"/>
      <c r="M37" s="1"/>
    </row>
    <row r="38" spans="1:13" s="57" customFormat="1" ht="15.75" x14ac:dyDescent="0.25">
      <c r="A38" s="61" t="s">
        <v>147</v>
      </c>
      <c r="B38" s="93">
        <v>101.33458127757973</v>
      </c>
      <c r="C38" s="93">
        <v>101.33458127757973</v>
      </c>
      <c r="D38" s="93"/>
      <c r="E38" s="93">
        <f t="shared" si="0"/>
        <v>0</v>
      </c>
      <c r="F38" s="93"/>
      <c r="G38" s="93">
        <v>3.0910336413052342</v>
      </c>
      <c r="H38" s="93">
        <v>3.0910336413052337</v>
      </c>
      <c r="I38" s="103"/>
      <c r="J38" s="93">
        <f t="shared" si="1"/>
        <v>0</v>
      </c>
      <c r="L38" s="1"/>
      <c r="M38" s="1"/>
    </row>
    <row r="39" spans="1:13" ht="15.75" x14ac:dyDescent="0.25">
      <c r="A39" s="35" t="s">
        <v>84</v>
      </c>
      <c r="B39" s="92">
        <v>100.00000000000001</v>
      </c>
      <c r="C39" s="92">
        <v>100.00000000000001</v>
      </c>
      <c r="D39" s="92"/>
      <c r="E39" s="92">
        <f t="shared" si="0"/>
        <v>0</v>
      </c>
      <c r="F39" s="92"/>
      <c r="G39" s="92">
        <v>2.7871770751551561</v>
      </c>
      <c r="H39" s="92">
        <v>2.7871770751551561</v>
      </c>
      <c r="J39" s="92">
        <f t="shared" si="1"/>
        <v>0</v>
      </c>
      <c r="L39" s="1"/>
      <c r="M39" s="1"/>
    </row>
    <row r="40" spans="1:13" s="57" customFormat="1" ht="15.75" x14ac:dyDescent="0.25">
      <c r="A40" s="58" t="s">
        <v>86</v>
      </c>
      <c r="B40" s="93">
        <v>115.47005383792515</v>
      </c>
      <c r="C40" s="93">
        <v>115.47005383792515</v>
      </c>
      <c r="D40" s="93"/>
      <c r="E40" s="93">
        <f t="shared" si="0"/>
        <v>0</v>
      </c>
      <c r="F40" s="93"/>
      <c r="G40" s="93">
        <v>0.30385656615007772</v>
      </c>
      <c r="H40" s="93">
        <v>0.30385656615007772</v>
      </c>
      <c r="I40" s="103"/>
      <c r="J40" s="93">
        <f t="shared" si="1"/>
        <v>0</v>
      </c>
      <c r="L40" s="1"/>
      <c r="M40" s="1"/>
    </row>
    <row r="41" spans="1:13" ht="15.75" x14ac:dyDescent="0.25">
      <c r="A41" s="34" t="s">
        <v>146</v>
      </c>
      <c r="B41" s="92">
        <v>81.29888301055604</v>
      </c>
      <c r="C41" s="92">
        <v>81.29888301055604</v>
      </c>
      <c r="D41" s="92"/>
      <c r="E41" s="92">
        <f t="shared" si="0"/>
        <v>0</v>
      </c>
      <c r="F41" s="92"/>
      <c r="G41" s="92">
        <v>4.0380473829476635</v>
      </c>
      <c r="H41" s="92">
        <v>4.0380473829476635</v>
      </c>
      <c r="J41" s="92">
        <f t="shared" si="1"/>
        <v>0</v>
      </c>
      <c r="L41" s="1"/>
      <c r="M41" s="1"/>
    </row>
    <row r="42" spans="1:13" s="57" customFormat="1" ht="15.75" x14ac:dyDescent="0.25">
      <c r="A42" s="58" t="s">
        <v>17</v>
      </c>
      <c r="B42" s="93">
        <v>65.412580507732187</v>
      </c>
      <c r="C42" s="93">
        <v>65.412580507732187</v>
      </c>
      <c r="D42" s="93"/>
      <c r="E42" s="93">
        <f t="shared" si="0"/>
        <v>0</v>
      </c>
      <c r="F42" s="93"/>
      <c r="G42" s="93">
        <v>2.0382435176981097</v>
      </c>
      <c r="H42" s="93">
        <v>2.0382435176981093</v>
      </c>
      <c r="I42" s="103"/>
      <c r="J42" s="93">
        <f t="shared" si="1"/>
        <v>0</v>
      </c>
      <c r="L42" s="1"/>
      <c r="M42" s="1"/>
    </row>
    <row r="43" spans="1:13" ht="15.75" x14ac:dyDescent="0.25">
      <c r="A43" s="35" t="s">
        <v>88</v>
      </c>
      <c r="B43" s="92">
        <v>88.888888888888886</v>
      </c>
      <c r="C43" s="92">
        <v>88.888888888888886</v>
      </c>
      <c r="D43" s="92"/>
      <c r="E43" s="92">
        <f t="shared" si="0"/>
        <v>0</v>
      </c>
      <c r="F43" s="92"/>
      <c r="G43" s="92">
        <v>0.98966613960571215</v>
      </c>
      <c r="H43" s="92">
        <v>0.98966613960571204</v>
      </c>
      <c r="J43" s="92">
        <f t="shared" si="1"/>
        <v>0</v>
      </c>
      <c r="L43" s="1"/>
      <c r="M43" s="1"/>
    </row>
    <row r="44" spans="1:13" s="57" customFormat="1" ht="15.75" x14ac:dyDescent="0.25">
      <c r="A44" s="58" t="s">
        <v>90</v>
      </c>
      <c r="B44" s="93">
        <v>136.95652173913044</v>
      </c>
      <c r="C44" s="93">
        <v>136.95652173913044</v>
      </c>
      <c r="D44" s="93"/>
      <c r="E44" s="93">
        <f t="shared" si="0"/>
        <v>0</v>
      </c>
      <c r="F44" s="93"/>
      <c r="G44" s="93">
        <v>1.0101377256438417</v>
      </c>
      <c r="H44" s="93">
        <v>1.0101377256438417</v>
      </c>
      <c r="I44" s="103"/>
      <c r="J44" s="93">
        <f t="shared" si="1"/>
        <v>0</v>
      </c>
      <c r="L44" s="1"/>
      <c r="M44" s="1"/>
    </row>
    <row r="45" spans="1:13" ht="15.75" x14ac:dyDescent="0.25">
      <c r="A45" s="33" t="s">
        <v>250</v>
      </c>
      <c r="B45" s="95">
        <v>97.188998151705576</v>
      </c>
      <c r="C45" s="95">
        <v>97.29820046176927</v>
      </c>
      <c r="D45" s="95"/>
      <c r="E45" s="95">
        <f t="shared" si="0"/>
        <v>0.11236077348306672</v>
      </c>
      <c r="F45" s="95"/>
      <c r="G45" s="95">
        <v>7.1713204425295389</v>
      </c>
      <c r="H45" s="95">
        <v>7.1793781936477163</v>
      </c>
      <c r="J45" s="95">
        <f t="shared" si="1"/>
        <v>8.0577511181774142E-3</v>
      </c>
      <c r="L45" s="1"/>
      <c r="M45" s="1"/>
    </row>
    <row r="46" spans="1:13" s="57" customFormat="1" ht="15.75" x14ac:dyDescent="0.25">
      <c r="A46" s="61" t="s">
        <v>145</v>
      </c>
      <c r="B46" s="93">
        <v>98.412400125279319</v>
      </c>
      <c r="C46" s="93">
        <v>98.412400125279319</v>
      </c>
      <c r="D46" s="93"/>
      <c r="E46" s="93">
        <f t="shared" si="0"/>
        <v>0</v>
      </c>
      <c r="F46" s="93"/>
      <c r="G46" s="93">
        <v>2.1526748289542392</v>
      </c>
      <c r="H46" s="93">
        <v>2.1526748289542392</v>
      </c>
      <c r="I46" s="103"/>
      <c r="J46" s="93">
        <f t="shared" si="1"/>
        <v>0</v>
      </c>
      <c r="L46" s="1"/>
      <c r="M46" s="1"/>
    </row>
    <row r="47" spans="1:13" ht="15.75" x14ac:dyDescent="0.25">
      <c r="A47" s="35" t="s">
        <v>163</v>
      </c>
      <c r="B47" s="92">
        <v>98.412400125279319</v>
      </c>
      <c r="C47" s="92">
        <v>98.412400125279319</v>
      </c>
      <c r="D47" s="92"/>
      <c r="E47" s="92">
        <f t="shared" si="0"/>
        <v>0</v>
      </c>
      <c r="F47" s="92"/>
      <c r="G47" s="92">
        <v>2.1526748289542392</v>
      </c>
      <c r="H47" s="92">
        <v>2.1526748289542392</v>
      </c>
      <c r="J47" s="92">
        <f t="shared" si="1"/>
        <v>0</v>
      </c>
      <c r="L47" s="1"/>
      <c r="M47" s="1"/>
    </row>
    <row r="48" spans="1:13" s="57" customFormat="1" ht="15.75" x14ac:dyDescent="0.25">
      <c r="A48" s="61" t="s">
        <v>92</v>
      </c>
      <c r="B48" s="93">
        <v>82.939436819637891</v>
      </c>
      <c r="C48" s="93">
        <v>84.136527971217177</v>
      </c>
      <c r="D48" s="93"/>
      <c r="E48" s="93">
        <f t="shared" si="0"/>
        <v>1.4433316616105252</v>
      </c>
      <c r="F48" s="93"/>
      <c r="G48" s="93">
        <v>0.26505077342873978</v>
      </c>
      <c r="H48" s="93">
        <v>0.26887633516098031</v>
      </c>
      <c r="I48" s="103"/>
      <c r="J48" s="93">
        <f t="shared" si="1"/>
        <v>3.8255617322405233E-3</v>
      </c>
      <c r="L48" s="1"/>
      <c r="M48" s="1"/>
    </row>
    <row r="49" spans="1:13" ht="15.75" x14ac:dyDescent="0.25">
      <c r="A49" s="35" t="s">
        <v>93</v>
      </c>
      <c r="B49" s="92">
        <v>82.939436819637891</v>
      </c>
      <c r="C49" s="92">
        <v>84.136527971217177</v>
      </c>
      <c r="D49" s="92"/>
      <c r="E49" s="92">
        <f t="shared" si="0"/>
        <v>1.4433316616105252</v>
      </c>
      <c r="F49" s="92"/>
      <c r="G49" s="92">
        <v>0.26505077342873978</v>
      </c>
      <c r="H49" s="92">
        <v>0.26887633516098031</v>
      </c>
      <c r="J49" s="92">
        <f t="shared" si="1"/>
        <v>3.8255617322405233E-3</v>
      </c>
      <c r="L49" s="1"/>
      <c r="M49" s="1"/>
    </row>
    <row r="50" spans="1:13" s="57" customFormat="1" ht="15.75" x14ac:dyDescent="0.25">
      <c r="A50" s="61" t="s">
        <v>94</v>
      </c>
      <c r="B50" s="93">
        <v>81.17564752090864</v>
      </c>
      <c r="C50" s="93">
        <v>81.251947972512994</v>
      </c>
      <c r="D50" s="93"/>
      <c r="E50" s="93">
        <f t="shared" si="0"/>
        <v>9.3994262977337151E-2</v>
      </c>
      <c r="F50" s="93"/>
      <c r="G50" s="93">
        <v>1.652204116735714</v>
      </c>
      <c r="H50" s="93">
        <v>1.653757093818121</v>
      </c>
      <c r="I50" s="103"/>
      <c r="J50" s="93">
        <f t="shared" si="1"/>
        <v>1.5529770824069811E-3</v>
      </c>
      <c r="L50" s="1"/>
      <c r="M50" s="1"/>
    </row>
    <row r="51" spans="1:13" ht="15.75" x14ac:dyDescent="0.25">
      <c r="A51" s="35" t="s">
        <v>164</v>
      </c>
      <c r="B51" s="92">
        <v>81.101026111524575</v>
      </c>
      <c r="C51" s="92">
        <v>81.101026111524575</v>
      </c>
      <c r="D51" s="92"/>
      <c r="E51" s="92">
        <f t="shared" si="0"/>
        <v>0</v>
      </c>
      <c r="F51" s="92"/>
      <c r="G51" s="92">
        <v>1.5111379293941283</v>
      </c>
      <c r="H51" s="92">
        <v>1.5111379293941281</v>
      </c>
      <c r="J51" s="92">
        <f t="shared" si="1"/>
        <v>0</v>
      </c>
      <c r="L51" s="1"/>
      <c r="M51" s="1"/>
    </row>
    <row r="52" spans="1:13" s="57" customFormat="1" ht="15.75" x14ac:dyDescent="0.25">
      <c r="A52" s="58" t="s">
        <v>97</v>
      </c>
      <c r="B52" s="93">
        <v>81.983711695139391</v>
      </c>
      <c r="C52" s="93">
        <v>82.886258420138248</v>
      </c>
      <c r="D52" s="93"/>
      <c r="E52" s="93">
        <f t="shared" si="0"/>
        <v>1.1008854153310654</v>
      </c>
      <c r="F52" s="93"/>
      <c r="G52" s="93">
        <v>0.14106618734158569</v>
      </c>
      <c r="H52" s="93">
        <v>0.14261916442399281</v>
      </c>
      <c r="I52" s="103"/>
      <c r="J52" s="93">
        <f t="shared" si="1"/>
        <v>1.5529770824071198E-3</v>
      </c>
      <c r="L52" s="1"/>
      <c r="M52" s="1"/>
    </row>
    <row r="53" spans="1:13" ht="15.75" x14ac:dyDescent="0.25">
      <c r="A53" s="34" t="s">
        <v>144</v>
      </c>
      <c r="B53" s="92">
        <v>101.94555636330291</v>
      </c>
      <c r="C53" s="92">
        <v>101.94555636330291</v>
      </c>
      <c r="D53" s="92"/>
      <c r="E53" s="92">
        <f t="shared" si="0"/>
        <v>0</v>
      </c>
      <c r="F53" s="92"/>
      <c r="G53" s="92">
        <v>0.77399219721374624</v>
      </c>
      <c r="H53" s="92">
        <v>0.77399219721374612</v>
      </c>
      <c r="J53" s="92">
        <f t="shared" si="1"/>
        <v>0</v>
      </c>
      <c r="L53" s="1"/>
      <c r="M53" s="1"/>
    </row>
    <row r="54" spans="1:13" s="57" customFormat="1" ht="15.75" x14ac:dyDescent="0.25">
      <c r="A54" s="58" t="s">
        <v>165</v>
      </c>
      <c r="B54" s="93">
        <v>101.94555636330291</v>
      </c>
      <c r="C54" s="93">
        <v>101.94555636330291</v>
      </c>
      <c r="D54" s="93"/>
      <c r="E54" s="93">
        <f t="shared" si="0"/>
        <v>0</v>
      </c>
      <c r="F54" s="93"/>
      <c r="G54" s="93">
        <v>0.77399219721374624</v>
      </c>
      <c r="H54" s="93">
        <v>0.77399219721374612</v>
      </c>
      <c r="I54" s="103"/>
      <c r="J54" s="93">
        <f t="shared" si="1"/>
        <v>0</v>
      </c>
      <c r="L54" s="1"/>
      <c r="M54" s="1"/>
    </row>
    <row r="55" spans="1:13" ht="15.75" x14ac:dyDescent="0.25">
      <c r="A55" s="34" t="s">
        <v>143</v>
      </c>
      <c r="B55" s="92">
        <v>85.316567357022265</v>
      </c>
      <c r="C55" s="92">
        <v>85.316567357022265</v>
      </c>
      <c r="D55" s="92"/>
      <c r="E55" s="92">
        <f t="shared" si="0"/>
        <v>0</v>
      </c>
      <c r="F55" s="92"/>
      <c r="G55" s="92">
        <v>0.23900236140444164</v>
      </c>
      <c r="H55" s="92">
        <v>0.23900236140444164</v>
      </c>
      <c r="J55" s="92">
        <f t="shared" si="1"/>
        <v>0</v>
      </c>
      <c r="L55" s="1"/>
      <c r="M55" s="1"/>
    </row>
    <row r="56" spans="1:13" s="57" customFormat="1" ht="15.75" x14ac:dyDescent="0.25">
      <c r="A56" s="58" t="s">
        <v>166</v>
      </c>
      <c r="B56" s="93">
        <v>85.316567357022265</v>
      </c>
      <c r="C56" s="93">
        <v>85.316567357022265</v>
      </c>
      <c r="D56" s="93"/>
      <c r="E56" s="93">
        <f t="shared" si="0"/>
        <v>0</v>
      </c>
      <c r="F56" s="93"/>
      <c r="G56" s="93">
        <v>0.23900236140444164</v>
      </c>
      <c r="H56" s="93">
        <v>0.23900236140444164</v>
      </c>
      <c r="I56" s="103"/>
      <c r="J56" s="93">
        <f t="shared" si="1"/>
        <v>0</v>
      </c>
      <c r="L56" s="1"/>
      <c r="M56" s="1"/>
    </row>
    <row r="57" spans="1:13" ht="15.75" x14ac:dyDescent="0.25">
      <c r="A57" s="34" t="s">
        <v>142</v>
      </c>
      <c r="B57" s="92">
        <v>116.21170648845379</v>
      </c>
      <c r="C57" s="92">
        <v>116.36079497994155</v>
      </c>
      <c r="D57" s="92"/>
      <c r="E57" s="92">
        <f t="shared" si="0"/>
        <v>0.1282904244268801</v>
      </c>
      <c r="F57" s="92"/>
      <c r="G57" s="92">
        <v>2.0883961647926594</v>
      </c>
      <c r="H57" s="92">
        <v>2.0910753770961867</v>
      </c>
      <c r="J57" s="92">
        <f t="shared" si="1"/>
        <v>2.6792123035273008E-3</v>
      </c>
      <c r="L57" s="1"/>
      <c r="M57" s="1"/>
    </row>
    <row r="58" spans="1:13" s="57" customFormat="1" ht="15.75" x14ac:dyDescent="0.25">
      <c r="A58" s="58" t="s">
        <v>99</v>
      </c>
      <c r="B58" s="93">
        <v>98.147432705224858</v>
      </c>
      <c r="C58" s="93">
        <v>98.403417143315437</v>
      </c>
      <c r="D58" s="93"/>
      <c r="E58" s="93">
        <f t="shared" si="0"/>
        <v>0.26081623434757173</v>
      </c>
      <c r="F58" s="93"/>
      <c r="G58" s="93">
        <v>1.0272413871125841</v>
      </c>
      <c r="H58" s="93">
        <v>1.0299205994161109</v>
      </c>
      <c r="I58" s="103"/>
      <c r="J58" s="93">
        <f t="shared" si="1"/>
        <v>2.6792123035268567E-3</v>
      </c>
      <c r="L58" s="1"/>
      <c r="M58" s="1"/>
    </row>
    <row r="59" spans="1:13" ht="15.75" x14ac:dyDescent="0.25">
      <c r="A59" s="35" t="s">
        <v>167</v>
      </c>
      <c r="B59" s="92">
        <v>141.40606992085807</v>
      </c>
      <c r="C59" s="92">
        <v>141.40606992085807</v>
      </c>
      <c r="D59" s="92"/>
      <c r="E59" s="92">
        <f t="shared" si="0"/>
        <v>0</v>
      </c>
      <c r="F59" s="92"/>
      <c r="G59" s="92">
        <v>1.0611547776800754</v>
      </c>
      <c r="H59" s="92">
        <v>1.0611547776800754</v>
      </c>
      <c r="J59" s="92">
        <f t="shared" si="1"/>
        <v>0</v>
      </c>
      <c r="L59" s="1"/>
      <c r="M59" s="1"/>
    </row>
    <row r="60" spans="1:13" s="63" customFormat="1" ht="15.75" x14ac:dyDescent="0.25">
      <c r="A60" s="55" t="s">
        <v>2</v>
      </c>
      <c r="B60" s="94">
        <v>130.20193108449587</v>
      </c>
      <c r="C60" s="94">
        <v>130.16894173105095</v>
      </c>
      <c r="D60" s="94"/>
      <c r="E60" s="94">
        <f t="shared" si="0"/>
        <v>-2.5337069250919164E-2</v>
      </c>
      <c r="F60" s="94"/>
      <c r="G60" s="94">
        <v>4.3544523753511912</v>
      </c>
      <c r="H60" s="94">
        <v>4.3533490847373493</v>
      </c>
      <c r="I60" s="104"/>
      <c r="J60" s="94">
        <f t="shared" si="1"/>
        <v>-1.1032906138419563E-3</v>
      </c>
      <c r="L60" s="1"/>
      <c r="M60" s="1"/>
    </row>
    <row r="61" spans="1:13" ht="15.75" x14ac:dyDescent="0.25">
      <c r="A61" s="34" t="s">
        <v>141</v>
      </c>
      <c r="B61" s="92">
        <v>103.93317473567814</v>
      </c>
      <c r="C61" s="92">
        <v>103.8746247098797</v>
      </c>
      <c r="D61" s="92"/>
      <c r="E61" s="92">
        <f t="shared" si="0"/>
        <v>-5.6334299368165919E-2</v>
      </c>
      <c r="F61" s="92"/>
      <c r="G61" s="92">
        <v>1.9584704633161862</v>
      </c>
      <c r="H61" s="92">
        <v>1.9573671727023445</v>
      </c>
      <c r="J61" s="92">
        <f t="shared" si="1"/>
        <v>-1.1032906138417342E-3</v>
      </c>
      <c r="L61" s="1"/>
      <c r="M61" s="1"/>
    </row>
    <row r="62" spans="1:13" s="57" customFormat="1" ht="15.75" x14ac:dyDescent="0.25">
      <c r="A62" s="58" t="s">
        <v>102</v>
      </c>
      <c r="B62" s="93">
        <v>110.41577839594906</v>
      </c>
      <c r="C62" s="93">
        <v>110.32673301226151</v>
      </c>
      <c r="D62" s="93"/>
      <c r="E62" s="93">
        <f t="shared" si="0"/>
        <v>-8.0645524562827919E-2</v>
      </c>
      <c r="F62" s="93"/>
      <c r="G62" s="93">
        <v>1.3680741985653373</v>
      </c>
      <c r="H62" s="93">
        <v>1.3669709079514953</v>
      </c>
      <c r="I62" s="103"/>
      <c r="J62" s="93">
        <f t="shared" si="1"/>
        <v>-1.1032906138419563E-3</v>
      </c>
      <c r="L62" s="1"/>
      <c r="M62" s="1"/>
    </row>
    <row r="63" spans="1:13" ht="15.75" x14ac:dyDescent="0.25">
      <c r="A63" s="35" t="s">
        <v>168</v>
      </c>
      <c r="B63" s="92">
        <v>91.48680132598767</v>
      </c>
      <c r="C63" s="92">
        <v>91.48680132598767</v>
      </c>
      <c r="D63" s="92"/>
      <c r="E63" s="92">
        <f t="shared" si="0"/>
        <v>0</v>
      </c>
      <c r="F63" s="92"/>
      <c r="G63" s="92">
        <v>0.59039626475084905</v>
      </c>
      <c r="H63" s="92">
        <v>0.59039626475084905</v>
      </c>
      <c r="J63" s="92">
        <f t="shared" si="1"/>
        <v>0</v>
      </c>
      <c r="L63" s="1"/>
      <c r="M63" s="1"/>
    </row>
    <row r="64" spans="1:13" s="57" customFormat="1" ht="15.75" x14ac:dyDescent="0.25">
      <c r="A64" s="61" t="s">
        <v>104</v>
      </c>
      <c r="B64" s="93">
        <v>164.10515850218613</v>
      </c>
      <c r="C64" s="93">
        <v>164.10515850218613</v>
      </c>
      <c r="D64" s="93"/>
      <c r="E64" s="93">
        <f t="shared" si="0"/>
        <v>0</v>
      </c>
      <c r="F64" s="93"/>
      <c r="G64" s="93">
        <v>2.3959819120350052</v>
      </c>
      <c r="H64" s="93">
        <v>2.3959819120350048</v>
      </c>
      <c r="I64" s="103"/>
      <c r="J64" s="93">
        <f t="shared" si="1"/>
        <v>0</v>
      </c>
      <c r="L64" s="1"/>
      <c r="M64" s="1"/>
    </row>
    <row r="65" spans="1:13" ht="15.75" x14ac:dyDescent="0.25">
      <c r="A65" s="35" t="s">
        <v>19</v>
      </c>
      <c r="B65" s="92">
        <v>169.42514348606315</v>
      </c>
      <c r="C65" s="92">
        <v>169.42514348606315</v>
      </c>
      <c r="D65" s="92"/>
      <c r="E65" s="92">
        <f t="shared" si="0"/>
        <v>0</v>
      </c>
      <c r="F65" s="92"/>
      <c r="G65" s="92">
        <v>2.017119794463798</v>
      </c>
      <c r="H65" s="92">
        <v>2.0171197944637984</v>
      </c>
      <c r="J65" s="92">
        <f t="shared" si="1"/>
        <v>0</v>
      </c>
      <c r="L65" s="1"/>
      <c r="M65" s="1"/>
    </row>
    <row r="66" spans="1:13" s="57" customFormat="1" ht="15.75" x14ac:dyDescent="0.25">
      <c r="A66" s="58" t="s">
        <v>106</v>
      </c>
      <c r="B66" s="93">
        <v>160.47058823529409</v>
      </c>
      <c r="C66" s="93">
        <v>160.47058823529409</v>
      </c>
      <c r="D66" s="93"/>
      <c r="E66" s="93">
        <f t="shared" si="0"/>
        <v>0</v>
      </c>
      <c r="F66" s="93"/>
      <c r="G66" s="93">
        <v>0.15020766076984762</v>
      </c>
      <c r="H66" s="93">
        <v>0.15020766076984762</v>
      </c>
      <c r="I66" s="103"/>
      <c r="J66" s="93">
        <f t="shared" si="1"/>
        <v>0</v>
      </c>
      <c r="L66" s="1"/>
      <c r="M66" s="1"/>
    </row>
    <row r="67" spans="1:13" ht="15.75" x14ac:dyDescent="0.25">
      <c r="A67" s="35" t="s">
        <v>108</v>
      </c>
      <c r="B67" s="92">
        <v>130.02298850574715</v>
      </c>
      <c r="C67" s="92">
        <v>130.02298850574715</v>
      </c>
      <c r="D67" s="92"/>
      <c r="E67" s="92">
        <f t="shared" si="0"/>
        <v>0</v>
      </c>
      <c r="F67" s="92"/>
      <c r="G67" s="92">
        <v>0.22865445680135912</v>
      </c>
      <c r="H67" s="92">
        <v>0.22865445680135915</v>
      </c>
      <c r="J67" s="92">
        <f t="shared" si="1"/>
        <v>0</v>
      </c>
      <c r="L67" s="1"/>
      <c r="M67" s="1"/>
    </row>
    <row r="68" spans="1:13" s="57" customFormat="1" ht="15.75" x14ac:dyDescent="0.25">
      <c r="A68" s="55" t="s">
        <v>3</v>
      </c>
      <c r="B68" s="94">
        <v>105.52627225643708</v>
      </c>
      <c r="C68" s="94">
        <v>105.3597266955469</v>
      </c>
      <c r="D68" s="94"/>
      <c r="E68" s="94">
        <f t="shared" si="0"/>
        <v>-0.15782378864427349</v>
      </c>
      <c r="F68" s="94"/>
      <c r="G68" s="94">
        <v>5.302438480374466</v>
      </c>
      <c r="H68" s="94">
        <v>5.2940699710742081</v>
      </c>
      <c r="I68" s="103"/>
      <c r="J68" s="94">
        <f t="shared" si="1"/>
        <v>-8.3685093002578981E-3</v>
      </c>
      <c r="L68" s="1"/>
      <c r="M68" s="1"/>
    </row>
    <row r="69" spans="1:13" ht="15.75" x14ac:dyDescent="0.25">
      <c r="A69" s="34" t="s">
        <v>150</v>
      </c>
      <c r="B69" s="92">
        <v>98.820959078595905</v>
      </c>
      <c r="C69" s="92">
        <v>98.820959078595905</v>
      </c>
      <c r="D69" s="92"/>
      <c r="E69" s="92">
        <f t="shared" si="0"/>
        <v>0</v>
      </c>
      <c r="F69" s="92"/>
      <c r="G69" s="92">
        <v>2.8208506152553752</v>
      </c>
      <c r="H69" s="92">
        <v>2.8208506152553747</v>
      </c>
      <c r="J69" s="92">
        <f t="shared" si="1"/>
        <v>0</v>
      </c>
      <c r="L69" s="1"/>
      <c r="M69" s="1"/>
    </row>
    <row r="70" spans="1:13" s="57" customFormat="1" ht="15.75" x14ac:dyDescent="0.25">
      <c r="A70" s="58" t="s">
        <v>109</v>
      </c>
      <c r="B70" s="93">
        <v>98.046507902420203</v>
      </c>
      <c r="C70" s="93">
        <v>98.046507902420203</v>
      </c>
      <c r="D70" s="93"/>
      <c r="E70" s="93">
        <f t="shared" si="0"/>
        <v>0</v>
      </c>
      <c r="F70" s="93"/>
      <c r="G70" s="93">
        <v>2.2359545241322065</v>
      </c>
      <c r="H70" s="93">
        <v>2.2359545241322065</v>
      </c>
      <c r="I70" s="103"/>
      <c r="J70" s="93">
        <f t="shared" si="1"/>
        <v>0</v>
      </c>
      <c r="L70" s="1"/>
      <c r="M70" s="1"/>
    </row>
    <row r="71" spans="1:13" ht="15.75" x14ac:dyDescent="0.25">
      <c r="A71" s="35" t="s">
        <v>169</v>
      </c>
      <c r="B71" s="92">
        <v>72.123215817606521</v>
      </c>
      <c r="C71" s="92">
        <v>72.123215817606521</v>
      </c>
      <c r="D71" s="92"/>
      <c r="E71" s="92">
        <f t="shared" ref="E71:E117" si="2">((C71/B71-1)*100)</f>
        <v>0</v>
      </c>
      <c r="F71" s="92"/>
      <c r="G71" s="92">
        <v>4.6661548184685341E-2</v>
      </c>
      <c r="H71" s="92">
        <v>4.6661548184685347E-2</v>
      </c>
      <c r="J71" s="92">
        <f t="shared" si="1"/>
        <v>0</v>
      </c>
      <c r="L71" s="1"/>
      <c r="M71" s="1"/>
    </row>
    <row r="72" spans="1:13" s="57" customFormat="1" ht="15.75" x14ac:dyDescent="0.25">
      <c r="A72" s="58" t="s">
        <v>170</v>
      </c>
      <c r="B72" s="93">
        <v>105.68010943590173</v>
      </c>
      <c r="C72" s="93">
        <v>105.68010943590173</v>
      </c>
      <c r="D72" s="93"/>
      <c r="E72" s="93">
        <f t="shared" si="2"/>
        <v>0</v>
      </c>
      <c r="F72" s="93"/>
      <c r="G72" s="93">
        <v>0.53823454293848294</v>
      </c>
      <c r="H72" s="93">
        <v>0.53823454293848294</v>
      </c>
      <c r="I72" s="103"/>
      <c r="J72" s="93">
        <f t="shared" ref="J72:J115" si="3">H72-G72</f>
        <v>0</v>
      </c>
      <c r="L72" s="1"/>
      <c r="M72" s="1"/>
    </row>
    <row r="73" spans="1:13" ht="15.75" x14ac:dyDescent="0.25">
      <c r="A73" s="34" t="s">
        <v>111</v>
      </c>
      <c r="B73" s="92">
        <v>114.34569701212675</v>
      </c>
      <c r="C73" s="92">
        <v>113.96009590473071</v>
      </c>
      <c r="D73" s="92"/>
      <c r="E73" s="92">
        <f t="shared" si="2"/>
        <v>-0.3372239773527741</v>
      </c>
      <c r="F73" s="92"/>
      <c r="G73" s="92">
        <v>2.4815878651190912</v>
      </c>
      <c r="H73" s="92">
        <v>2.4732193558188325</v>
      </c>
      <c r="J73" s="92">
        <f t="shared" si="3"/>
        <v>-8.3685093002587863E-3</v>
      </c>
      <c r="L73" s="1"/>
      <c r="M73" s="1"/>
    </row>
    <row r="74" spans="1:13" s="57" customFormat="1" ht="15.75" x14ac:dyDescent="0.25">
      <c r="A74" s="58" t="s">
        <v>171</v>
      </c>
      <c r="B74" s="93">
        <v>122.09635610194326</v>
      </c>
      <c r="C74" s="93">
        <v>122.09635610194326</v>
      </c>
      <c r="D74" s="93"/>
      <c r="E74" s="93">
        <f t="shared" si="2"/>
        <v>0</v>
      </c>
      <c r="F74" s="93"/>
      <c r="G74" s="93">
        <v>0.90627837124632593</v>
      </c>
      <c r="H74" s="93">
        <v>0.90627837124632593</v>
      </c>
      <c r="I74" s="103"/>
      <c r="J74" s="93">
        <f t="shared" si="3"/>
        <v>0</v>
      </c>
      <c r="L74" s="1"/>
      <c r="M74" s="1"/>
    </row>
    <row r="75" spans="1:13" ht="15.75" x14ac:dyDescent="0.25">
      <c r="A75" s="35" t="s">
        <v>172</v>
      </c>
      <c r="B75" s="92">
        <v>108.60138993459168</v>
      </c>
      <c r="C75" s="92">
        <v>106.4558237726154</v>
      </c>
      <c r="D75" s="92"/>
      <c r="E75" s="92">
        <f t="shared" si="2"/>
        <v>-1.9756341638615393</v>
      </c>
      <c r="F75" s="92"/>
      <c r="G75" s="92">
        <v>0.42358597828161637</v>
      </c>
      <c r="H75" s="92">
        <v>0.41521746898135764</v>
      </c>
      <c r="J75" s="92">
        <f t="shared" si="3"/>
        <v>-8.3685093002587307E-3</v>
      </c>
      <c r="L75" s="1"/>
      <c r="M75" s="1"/>
    </row>
    <row r="76" spans="1:13" s="57" customFormat="1" ht="15.75" x14ac:dyDescent="0.25">
      <c r="A76" s="58" t="s">
        <v>173</v>
      </c>
      <c r="B76" s="93">
        <v>110.96157043944844</v>
      </c>
      <c r="C76" s="93">
        <v>110.96157043944844</v>
      </c>
      <c r="D76" s="93"/>
      <c r="E76" s="93">
        <f t="shared" si="2"/>
        <v>0</v>
      </c>
      <c r="F76" s="93"/>
      <c r="G76" s="93">
        <v>1.1517235155911487</v>
      </c>
      <c r="H76" s="93">
        <v>1.1517235155911487</v>
      </c>
      <c r="I76" s="103"/>
      <c r="J76" s="93">
        <f t="shared" si="3"/>
        <v>0</v>
      </c>
      <c r="L76" s="1"/>
      <c r="M76" s="1"/>
    </row>
    <row r="77" spans="1:13" ht="15.75" x14ac:dyDescent="0.25">
      <c r="A77" s="33" t="s">
        <v>4</v>
      </c>
      <c r="B77" s="95">
        <v>98.823476695967827</v>
      </c>
      <c r="C77" s="95">
        <v>98.823476695967827</v>
      </c>
      <c r="D77" s="95"/>
      <c r="E77" s="95">
        <f t="shared" si="2"/>
        <v>0</v>
      </c>
      <c r="F77" s="95"/>
      <c r="G77" s="95">
        <v>4.8916963981090102</v>
      </c>
      <c r="H77" s="95">
        <v>4.8916963981090111</v>
      </c>
      <c r="J77" s="95">
        <f t="shared" si="3"/>
        <v>0</v>
      </c>
      <c r="L77" s="1"/>
      <c r="M77" s="1"/>
    </row>
    <row r="78" spans="1:13" s="57" customFormat="1" ht="15.75" x14ac:dyDescent="0.25">
      <c r="A78" s="61" t="s">
        <v>140</v>
      </c>
      <c r="B78" s="93">
        <v>78.36237297009221</v>
      </c>
      <c r="C78" s="93">
        <v>78.36237297009221</v>
      </c>
      <c r="D78" s="93"/>
      <c r="E78" s="93">
        <f t="shared" si="2"/>
        <v>0</v>
      </c>
      <c r="F78" s="93"/>
      <c r="G78" s="93">
        <v>1.053697735259173</v>
      </c>
      <c r="H78" s="93">
        <v>1.053697735259173</v>
      </c>
      <c r="I78" s="103"/>
      <c r="J78" s="93">
        <f t="shared" si="3"/>
        <v>0</v>
      </c>
      <c r="L78" s="1"/>
      <c r="M78" s="1"/>
    </row>
    <row r="79" spans="1:13" ht="15.75" x14ac:dyDescent="0.25">
      <c r="A79" s="35" t="s">
        <v>174</v>
      </c>
      <c r="B79" s="92">
        <v>78.36237297009221</v>
      </c>
      <c r="C79" s="92">
        <v>78.36237297009221</v>
      </c>
      <c r="D79" s="92"/>
      <c r="E79" s="92">
        <f t="shared" si="2"/>
        <v>0</v>
      </c>
      <c r="F79" s="92"/>
      <c r="G79" s="92">
        <v>1.053697735259173</v>
      </c>
      <c r="H79" s="92">
        <v>1.053697735259173</v>
      </c>
      <c r="J79" s="92">
        <f t="shared" si="3"/>
        <v>0</v>
      </c>
      <c r="L79" s="1"/>
      <c r="M79" s="1"/>
    </row>
    <row r="80" spans="1:13" s="57" customFormat="1" ht="15.75" x14ac:dyDescent="0.25">
      <c r="A80" s="61" t="s">
        <v>139</v>
      </c>
      <c r="B80" s="93">
        <v>106.45476405536553</v>
      </c>
      <c r="C80" s="93">
        <v>106.45476405536553</v>
      </c>
      <c r="D80" s="93"/>
      <c r="E80" s="93">
        <f t="shared" si="2"/>
        <v>0</v>
      </c>
      <c r="F80" s="93"/>
      <c r="G80" s="93">
        <v>3.8379986628498379</v>
      </c>
      <c r="H80" s="93">
        <v>3.8379986628498379</v>
      </c>
      <c r="I80" s="103"/>
      <c r="J80" s="93">
        <f t="shared" si="3"/>
        <v>0</v>
      </c>
      <c r="L80" s="1"/>
      <c r="M80" s="1"/>
    </row>
    <row r="81" spans="1:13" ht="15.75" x14ac:dyDescent="0.25">
      <c r="A81" s="35" t="s">
        <v>175</v>
      </c>
      <c r="B81" s="92">
        <v>106.45476405536553</v>
      </c>
      <c r="C81" s="92">
        <v>106.45476405536553</v>
      </c>
      <c r="D81" s="92"/>
      <c r="E81" s="92">
        <f t="shared" si="2"/>
        <v>0</v>
      </c>
      <c r="F81" s="92"/>
      <c r="G81" s="92">
        <v>3.8379986628498379</v>
      </c>
      <c r="H81" s="92">
        <v>3.8379986628498379</v>
      </c>
      <c r="J81" s="92">
        <f t="shared" si="3"/>
        <v>0</v>
      </c>
      <c r="L81" s="1"/>
      <c r="M81" s="1"/>
    </row>
    <row r="82" spans="1:13" s="57" customFormat="1" ht="15.75" x14ac:dyDescent="0.25">
      <c r="A82" s="55" t="s">
        <v>130</v>
      </c>
      <c r="B82" s="94">
        <v>99.832555650362764</v>
      </c>
      <c r="C82" s="94">
        <v>99.806947882262051</v>
      </c>
      <c r="D82" s="94"/>
      <c r="E82" s="94">
        <f t="shared" si="2"/>
        <v>-2.5650718779945958E-2</v>
      </c>
      <c r="F82" s="94"/>
      <c r="G82" s="94">
        <v>3.8695076162656958</v>
      </c>
      <c r="H82" s="94">
        <v>3.8685150597488787</v>
      </c>
      <c r="I82" s="103"/>
      <c r="J82" s="94">
        <f t="shared" si="3"/>
        <v>-9.9255651681717794E-4</v>
      </c>
      <c r="L82" s="1"/>
      <c r="M82" s="1"/>
    </row>
    <row r="83" spans="1:13" ht="15.75" x14ac:dyDescent="0.25">
      <c r="A83" s="34" t="s">
        <v>138</v>
      </c>
      <c r="B83" s="92">
        <v>91.482739421242215</v>
      </c>
      <c r="C83" s="92">
        <v>91.482739421242215</v>
      </c>
      <c r="D83" s="92"/>
      <c r="E83" s="92">
        <f t="shared" si="2"/>
        <v>0</v>
      </c>
      <c r="F83" s="92"/>
      <c r="G83" s="92">
        <v>1.8943207184682214</v>
      </c>
      <c r="H83" s="92">
        <v>1.8943207184682211</v>
      </c>
      <c r="J83" s="92">
        <f t="shared" si="3"/>
        <v>0</v>
      </c>
      <c r="L83" s="1"/>
      <c r="M83" s="1"/>
    </row>
    <row r="84" spans="1:13" s="57" customFormat="1" ht="15.75" x14ac:dyDescent="0.25">
      <c r="A84" s="58" t="s">
        <v>176</v>
      </c>
      <c r="B84" s="93">
        <v>76.747500275518419</v>
      </c>
      <c r="C84" s="93">
        <v>76.747500275518419</v>
      </c>
      <c r="D84" s="93"/>
      <c r="E84" s="93">
        <f t="shared" si="2"/>
        <v>0</v>
      </c>
      <c r="F84" s="93"/>
      <c r="G84" s="93">
        <v>0.67280833915748539</v>
      </c>
      <c r="H84" s="93">
        <v>0.67280833915748528</v>
      </c>
      <c r="I84" s="103"/>
      <c r="J84" s="93">
        <f t="shared" si="3"/>
        <v>0</v>
      </c>
      <c r="L84" s="1"/>
      <c r="M84" s="1"/>
    </row>
    <row r="85" spans="1:13" ht="15.75" x14ac:dyDescent="0.25">
      <c r="A85" s="35" t="s">
        <v>177</v>
      </c>
      <c r="B85" s="92">
        <v>93.019379760728697</v>
      </c>
      <c r="C85" s="92">
        <v>93.019379760728697</v>
      </c>
      <c r="D85" s="92"/>
      <c r="E85" s="92">
        <f t="shared" si="2"/>
        <v>0</v>
      </c>
      <c r="F85" s="92"/>
      <c r="G85" s="92">
        <v>0.16102052378303697</v>
      </c>
      <c r="H85" s="92">
        <v>0.161020523783037</v>
      </c>
      <c r="J85" s="92">
        <f t="shared" si="3"/>
        <v>0</v>
      </c>
      <c r="L85" s="1"/>
      <c r="M85" s="1"/>
    </row>
    <row r="86" spans="1:13" s="57" customFormat="1" ht="15.75" x14ac:dyDescent="0.25">
      <c r="A86" s="58" t="s">
        <v>112</v>
      </c>
      <c r="B86" s="93">
        <v>96.490564302582158</v>
      </c>
      <c r="C86" s="93">
        <v>96.490564302582158</v>
      </c>
      <c r="D86" s="93"/>
      <c r="E86" s="93">
        <f t="shared" si="2"/>
        <v>0</v>
      </c>
      <c r="F86" s="93"/>
      <c r="G86" s="93">
        <v>0.87180531202966705</v>
      </c>
      <c r="H86" s="93">
        <v>0.87180531202966705</v>
      </c>
      <c r="I86" s="103"/>
      <c r="J86" s="93">
        <f t="shared" si="3"/>
        <v>0</v>
      </c>
      <c r="L86" s="1"/>
      <c r="M86" s="1"/>
    </row>
    <row r="87" spans="1:13" ht="15.75" x14ac:dyDescent="0.25">
      <c r="A87" s="35" t="s">
        <v>178</v>
      </c>
      <c r="B87" s="92">
        <v>160.69798195713369</v>
      </c>
      <c r="C87" s="92">
        <v>160.69798195713369</v>
      </c>
      <c r="D87" s="92"/>
      <c r="E87" s="92">
        <f t="shared" si="2"/>
        <v>0</v>
      </c>
      <c r="F87" s="92"/>
      <c r="G87" s="92">
        <v>0.18868654349803179</v>
      </c>
      <c r="H87" s="92">
        <v>0.18868654349803182</v>
      </c>
      <c r="J87" s="92">
        <f t="shared" si="3"/>
        <v>0</v>
      </c>
      <c r="L87" s="1"/>
      <c r="M87" s="1"/>
    </row>
    <row r="88" spans="1:13" s="57" customFormat="1" ht="15.75" x14ac:dyDescent="0.25">
      <c r="A88" s="61" t="s">
        <v>137</v>
      </c>
      <c r="B88" s="93">
        <v>111.50561142510205</v>
      </c>
      <c r="C88" s="93">
        <v>111.50561142510205</v>
      </c>
      <c r="D88" s="93"/>
      <c r="E88" s="93">
        <f t="shared" si="2"/>
        <v>0</v>
      </c>
      <c r="F88" s="93"/>
      <c r="G88" s="93">
        <v>0.51790337017018218</v>
      </c>
      <c r="H88" s="93">
        <v>0.51790337017018206</v>
      </c>
      <c r="I88" s="103"/>
      <c r="J88" s="93">
        <f t="shared" si="3"/>
        <v>0</v>
      </c>
      <c r="L88" s="1"/>
      <c r="M88" s="1"/>
    </row>
    <row r="89" spans="1:13" ht="15.75" x14ac:dyDescent="0.25">
      <c r="A89" s="35" t="s">
        <v>179</v>
      </c>
      <c r="B89" s="92">
        <v>111.50561142510205</v>
      </c>
      <c r="C89" s="92">
        <v>111.50561142510205</v>
      </c>
      <c r="D89" s="92"/>
      <c r="E89" s="92">
        <f t="shared" si="2"/>
        <v>0</v>
      </c>
      <c r="F89" s="92"/>
      <c r="G89" s="92">
        <v>0.51790337017018218</v>
      </c>
      <c r="H89" s="92">
        <v>0.51790337017018206</v>
      </c>
      <c r="J89" s="92">
        <f t="shared" si="3"/>
        <v>0</v>
      </c>
      <c r="L89" s="1"/>
      <c r="M89" s="1"/>
    </row>
    <row r="90" spans="1:13" s="57" customFormat="1" ht="15.75" x14ac:dyDescent="0.25">
      <c r="A90" s="61" t="s">
        <v>136</v>
      </c>
      <c r="B90" s="93">
        <v>116.28683185440813</v>
      </c>
      <c r="C90" s="93">
        <v>116.28683185440813</v>
      </c>
      <c r="D90" s="93"/>
      <c r="E90" s="93">
        <f t="shared" si="2"/>
        <v>0</v>
      </c>
      <c r="F90" s="93"/>
      <c r="G90" s="93">
        <v>0.85008098359206485</v>
      </c>
      <c r="H90" s="93">
        <v>0.85008098359206485</v>
      </c>
      <c r="I90" s="103"/>
      <c r="J90" s="93">
        <f t="shared" si="3"/>
        <v>0</v>
      </c>
      <c r="L90" s="1"/>
      <c r="M90" s="1"/>
    </row>
    <row r="91" spans="1:13" ht="15.75" x14ac:dyDescent="0.25">
      <c r="A91" s="35" t="s">
        <v>180</v>
      </c>
      <c r="B91" s="92">
        <v>148.33644826479588</v>
      </c>
      <c r="C91" s="92">
        <v>148.33644826479588</v>
      </c>
      <c r="D91" s="92"/>
      <c r="E91" s="92">
        <f t="shared" si="2"/>
        <v>0</v>
      </c>
      <c r="F91" s="92"/>
      <c r="G91" s="92">
        <v>0.27544402136426083</v>
      </c>
      <c r="H91" s="92">
        <v>0.27544402136426077</v>
      </c>
      <c r="J91" s="92">
        <f t="shared" si="3"/>
        <v>0</v>
      </c>
      <c r="L91" s="1"/>
      <c r="M91" s="1"/>
    </row>
    <row r="92" spans="1:13" s="57" customFormat="1" ht="15.75" x14ac:dyDescent="0.25">
      <c r="A92" s="58" t="s">
        <v>114</v>
      </c>
      <c r="B92" s="93">
        <v>105.37375510792319</v>
      </c>
      <c r="C92" s="93">
        <v>105.37375510792319</v>
      </c>
      <c r="D92" s="93"/>
      <c r="E92" s="93">
        <f t="shared" si="2"/>
        <v>0</v>
      </c>
      <c r="F92" s="93"/>
      <c r="G92" s="93">
        <v>0.57463696222780414</v>
      </c>
      <c r="H92" s="93">
        <v>0.57463696222780403</v>
      </c>
      <c r="I92" s="103"/>
      <c r="J92" s="93">
        <f t="shared" si="3"/>
        <v>0</v>
      </c>
      <c r="L92" s="1"/>
      <c r="M92" s="1"/>
    </row>
    <row r="93" spans="1:13" ht="15.75" x14ac:dyDescent="0.25">
      <c r="A93" s="34" t="s">
        <v>151</v>
      </c>
      <c r="B93" s="92">
        <v>99.56972520249353</v>
      </c>
      <c r="C93" s="92">
        <v>99.4069647190301</v>
      </c>
      <c r="D93" s="92"/>
      <c r="E93" s="92">
        <f t="shared" si="2"/>
        <v>-0.16346382711454055</v>
      </c>
      <c r="F93" s="92"/>
      <c r="G93" s="92">
        <v>0.60720254403522733</v>
      </c>
      <c r="H93" s="92">
        <v>0.60620998751841049</v>
      </c>
      <c r="J93" s="92">
        <f t="shared" si="3"/>
        <v>-9.9255651681684487E-4</v>
      </c>
      <c r="L93" s="1"/>
      <c r="M93" s="1"/>
    </row>
    <row r="94" spans="1:13" s="57" customFormat="1" ht="15.75" x14ac:dyDescent="0.25">
      <c r="A94" s="58" t="s">
        <v>116</v>
      </c>
      <c r="B94" s="93">
        <v>99.512038465418996</v>
      </c>
      <c r="C94" s="93">
        <v>99.512038465418996</v>
      </c>
      <c r="D94" s="93"/>
      <c r="E94" s="93">
        <f t="shared" si="2"/>
        <v>0</v>
      </c>
      <c r="F94" s="93"/>
      <c r="G94" s="93">
        <v>0.18686050434393744</v>
      </c>
      <c r="H94" s="93">
        <v>0.18686050434393744</v>
      </c>
      <c r="I94" s="103"/>
      <c r="J94" s="93">
        <f t="shared" si="3"/>
        <v>0</v>
      </c>
      <c r="L94" s="1"/>
      <c r="M94" s="1"/>
    </row>
    <row r="95" spans="1:13" ht="15.75" x14ac:dyDescent="0.25">
      <c r="A95" s="35" t="s">
        <v>181</v>
      </c>
      <c r="B95" s="92">
        <v>99.595390971558004</v>
      </c>
      <c r="C95" s="92">
        <v>99.360215697568407</v>
      </c>
      <c r="D95" s="92"/>
      <c r="E95" s="92">
        <f t="shared" si="2"/>
        <v>-0.23613068003995874</v>
      </c>
      <c r="F95" s="92"/>
      <c r="G95" s="92">
        <v>0.42034203969128991</v>
      </c>
      <c r="H95" s="92">
        <v>0.41934948317447301</v>
      </c>
      <c r="J95" s="92">
        <f t="shared" si="3"/>
        <v>-9.9255651681690038E-4</v>
      </c>
      <c r="L95" s="1"/>
      <c r="M95" s="1"/>
    </row>
    <row r="96" spans="1:13" s="57" customFormat="1" ht="15.75" x14ac:dyDescent="0.25">
      <c r="A96" s="55" t="s">
        <v>117</v>
      </c>
      <c r="B96" s="94">
        <v>133.03091886109445</v>
      </c>
      <c r="C96" s="94">
        <v>133.03091886109445</v>
      </c>
      <c r="D96" s="94"/>
      <c r="E96" s="94">
        <f t="shared" si="2"/>
        <v>0</v>
      </c>
      <c r="F96" s="94"/>
      <c r="G96" s="94">
        <v>4.1872109268220497</v>
      </c>
      <c r="H96" s="94">
        <v>4.1872109268220488</v>
      </c>
      <c r="I96" s="103"/>
      <c r="J96" s="94">
        <f t="shared" si="3"/>
        <v>0</v>
      </c>
      <c r="L96" s="1"/>
      <c r="M96" s="1"/>
    </row>
    <row r="97" spans="1:13" ht="15.75" x14ac:dyDescent="0.25">
      <c r="A97" s="34" t="s">
        <v>135</v>
      </c>
      <c r="B97" s="92">
        <v>157.47727587664042</v>
      </c>
      <c r="C97" s="92">
        <v>157.47727587664042</v>
      </c>
      <c r="D97" s="92"/>
      <c r="E97" s="92">
        <f t="shared" si="2"/>
        <v>0</v>
      </c>
      <c r="F97" s="92"/>
      <c r="G97" s="92">
        <v>1.1422318661075501</v>
      </c>
      <c r="H97" s="92">
        <v>1.1422318661075503</v>
      </c>
      <c r="J97" s="92">
        <f t="shared" si="3"/>
        <v>0</v>
      </c>
      <c r="L97" s="1"/>
      <c r="M97" s="1"/>
    </row>
    <row r="98" spans="1:13" s="57" customFormat="1" ht="15.75" x14ac:dyDescent="0.25">
      <c r="A98" s="58" t="s">
        <v>182</v>
      </c>
      <c r="B98" s="93">
        <v>157.47727587664042</v>
      </c>
      <c r="C98" s="93">
        <v>157.47727587664042</v>
      </c>
      <c r="D98" s="93"/>
      <c r="E98" s="93">
        <f t="shared" si="2"/>
        <v>0</v>
      </c>
      <c r="F98" s="93"/>
      <c r="G98" s="93">
        <v>1.1422318661075501</v>
      </c>
      <c r="H98" s="93">
        <v>1.1422318661075503</v>
      </c>
      <c r="I98" s="103"/>
      <c r="J98" s="93">
        <f t="shared" si="3"/>
        <v>0</v>
      </c>
      <c r="L98" s="1"/>
      <c r="M98" s="1"/>
    </row>
    <row r="99" spans="1:13" ht="15.75" x14ac:dyDescent="0.25">
      <c r="A99" s="34" t="s">
        <v>118</v>
      </c>
      <c r="B99" s="92">
        <v>124.78434416753313</v>
      </c>
      <c r="C99" s="92">
        <v>124.78434416753313</v>
      </c>
      <c r="D99" s="92"/>
      <c r="E99" s="92">
        <f t="shared" si="2"/>
        <v>0</v>
      </c>
      <c r="F99" s="92"/>
      <c r="G99" s="92">
        <v>2.8895787103222079</v>
      </c>
      <c r="H99" s="92">
        <v>2.8895787103222075</v>
      </c>
      <c r="J99" s="92">
        <f t="shared" si="3"/>
        <v>0</v>
      </c>
      <c r="L99" s="1"/>
      <c r="M99" s="1"/>
    </row>
    <row r="100" spans="1:13" s="57" customFormat="1" ht="15.75" x14ac:dyDescent="0.25">
      <c r="A100" s="58" t="s">
        <v>119</v>
      </c>
      <c r="B100" s="93">
        <v>124.78434416753313</v>
      </c>
      <c r="C100" s="93">
        <v>124.78434416753313</v>
      </c>
      <c r="D100" s="93"/>
      <c r="E100" s="93">
        <f t="shared" si="2"/>
        <v>0</v>
      </c>
      <c r="F100" s="93"/>
      <c r="G100" s="93">
        <v>2.8895787103222079</v>
      </c>
      <c r="H100" s="93">
        <v>2.8895787103222075</v>
      </c>
      <c r="I100" s="103"/>
      <c r="J100" s="93">
        <f t="shared" si="3"/>
        <v>0</v>
      </c>
      <c r="L100" s="1"/>
      <c r="M100" s="1"/>
    </row>
    <row r="101" spans="1:13" ht="15.75" x14ac:dyDescent="0.25">
      <c r="A101" s="34" t="s">
        <v>120</v>
      </c>
      <c r="B101" s="92">
        <v>145.83654765374885</v>
      </c>
      <c r="C101" s="92">
        <v>145.83654765374885</v>
      </c>
      <c r="D101" s="92"/>
      <c r="E101" s="92">
        <f t="shared" si="2"/>
        <v>0</v>
      </c>
      <c r="F101" s="92"/>
      <c r="G101" s="92">
        <v>0.15540035039229172</v>
      </c>
      <c r="H101" s="92">
        <v>0.15540035039229172</v>
      </c>
      <c r="J101" s="92">
        <f t="shared" si="3"/>
        <v>0</v>
      </c>
      <c r="L101" s="1"/>
      <c r="M101" s="1"/>
    </row>
    <row r="102" spans="1:13" s="57" customFormat="1" ht="15.75" x14ac:dyDescent="0.25">
      <c r="A102" s="58" t="s">
        <v>121</v>
      </c>
      <c r="B102" s="93">
        <v>145.83654765374885</v>
      </c>
      <c r="C102" s="93">
        <v>145.83654765374885</v>
      </c>
      <c r="D102" s="93"/>
      <c r="E102" s="93">
        <f t="shared" si="2"/>
        <v>0</v>
      </c>
      <c r="F102" s="93"/>
      <c r="G102" s="93">
        <v>0.15540035039229172</v>
      </c>
      <c r="H102" s="93">
        <v>0.15540035039229172</v>
      </c>
      <c r="I102" s="103"/>
      <c r="J102" s="93">
        <f t="shared" si="3"/>
        <v>0</v>
      </c>
      <c r="L102" s="1"/>
      <c r="M102" s="1"/>
    </row>
    <row r="103" spans="1:13" ht="15.75" x14ac:dyDescent="0.25">
      <c r="A103" s="33" t="s">
        <v>131</v>
      </c>
      <c r="B103" s="95">
        <v>132.14718228070279</v>
      </c>
      <c r="C103" s="95">
        <v>132.17527997549263</v>
      </c>
      <c r="D103" s="95"/>
      <c r="E103" s="95">
        <f t="shared" si="2"/>
        <v>2.1262424445911421E-2</v>
      </c>
      <c r="F103" s="95"/>
      <c r="G103" s="95">
        <v>5.4071937479291021</v>
      </c>
      <c r="H103" s="95">
        <v>5.4083434484143993</v>
      </c>
      <c r="J103" s="95">
        <f t="shared" si="3"/>
        <v>1.1497004852971671E-3</v>
      </c>
      <c r="L103" s="1"/>
      <c r="M103" s="1"/>
    </row>
    <row r="104" spans="1:13" s="57" customFormat="1" ht="15.75" x14ac:dyDescent="0.25">
      <c r="A104" s="61" t="s">
        <v>122</v>
      </c>
      <c r="B104" s="93">
        <v>132.40902888117733</v>
      </c>
      <c r="C104" s="93">
        <v>132.43792870018359</v>
      </c>
      <c r="D104" s="93"/>
      <c r="E104" s="93">
        <f t="shared" si="2"/>
        <v>2.1826169446637067E-2</v>
      </c>
      <c r="F104" s="93"/>
      <c r="G104" s="93">
        <v>5.2675321160116484</v>
      </c>
      <c r="H104" s="93">
        <v>5.2686818164969456</v>
      </c>
      <c r="I104" s="103"/>
      <c r="J104" s="93">
        <f t="shared" si="3"/>
        <v>1.1497004852971671E-3</v>
      </c>
      <c r="L104" s="1"/>
      <c r="M104" s="1"/>
    </row>
    <row r="105" spans="1:13" ht="15.75" x14ac:dyDescent="0.25">
      <c r="A105" s="35" t="s">
        <v>183</v>
      </c>
      <c r="B105" s="92">
        <v>132.40902888117733</v>
      </c>
      <c r="C105" s="92">
        <v>132.43792870018359</v>
      </c>
      <c r="D105" s="92"/>
      <c r="E105" s="92">
        <f t="shared" si="2"/>
        <v>2.1826169446637067E-2</v>
      </c>
      <c r="F105" s="92"/>
      <c r="G105" s="92">
        <v>5.2675321160116484</v>
      </c>
      <c r="H105" s="92">
        <v>5.2686818164969456</v>
      </c>
      <c r="J105" s="92">
        <f t="shared" si="3"/>
        <v>1.1497004852971671E-3</v>
      </c>
      <c r="L105" s="1"/>
      <c r="M105" s="1"/>
    </row>
    <row r="106" spans="1:13" s="57" customFormat="1" ht="15.75" x14ac:dyDescent="0.25">
      <c r="A106" s="61" t="s">
        <v>123</v>
      </c>
      <c r="B106" s="93">
        <v>122.97492976527282</v>
      </c>
      <c r="C106" s="93">
        <v>122.97492976527282</v>
      </c>
      <c r="D106" s="93"/>
      <c r="E106" s="93">
        <f t="shared" si="2"/>
        <v>0</v>
      </c>
      <c r="F106" s="93"/>
      <c r="G106" s="93">
        <v>0.13966163191745354</v>
      </c>
      <c r="H106" s="93">
        <v>0.13966163191745354</v>
      </c>
      <c r="I106" s="103"/>
      <c r="J106" s="93">
        <f t="shared" si="3"/>
        <v>0</v>
      </c>
      <c r="L106" s="1"/>
      <c r="M106" s="1"/>
    </row>
    <row r="107" spans="1:13" ht="15.75" x14ac:dyDescent="0.25">
      <c r="A107" s="35" t="s">
        <v>124</v>
      </c>
      <c r="B107" s="92">
        <v>122.97492976527282</v>
      </c>
      <c r="C107" s="92">
        <v>122.97492976527282</v>
      </c>
      <c r="D107" s="92"/>
      <c r="E107" s="92">
        <f t="shared" si="2"/>
        <v>0</v>
      </c>
      <c r="F107" s="92"/>
      <c r="G107" s="92">
        <v>0.13966163191745354</v>
      </c>
      <c r="H107" s="92">
        <v>0.13966163191745354</v>
      </c>
      <c r="J107" s="92">
        <f t="shared" si="3"/>
        <v>0</v>
      </c>
      <c r="L107" s="1"/>
      <c r="M107" s="1"/>
    </row>
    <row r="108" spans="1:13" s="57" customFormat="1" ht="15.75" x14ac:dyDescent="0.25">
      <c r="A108" s="55" t="s">
        <v>132</v>
      </c>
      <c r="B108" s="94">
        <v>97.328721558099616</v>
      </c>
      <c r="C108" s="94">
        <v>97.442892598324036</v>
      </c>
      <c r="D108" s="94"/>
      <c r="E108" s="94">
        <f t="shared" si="2"/>
        <v>0.11730457196672539</v>
      </c>
      <c r="F108" s="94"/>
      <c r="G108" s="94">
        <v>6.3936029116308957</v>
      </c>
      <c r="H108" s="94">
        <v>6.4011029001596365</v>
      </c>
      <c r="I108" s="103"/>
      <c r="J108" s="94">
        <f t="shared" si="3"/>
        <v>7.4999885287407864E-3</v>
      </c>
      <c r="L108" s="1"/>
      <c r="M108" s="1"/>
    </row>
    <row r="109" spans="1:13" ht="15.75" x14ac:dyDescent="0.25">
      <c r="A109" s="34" t="s">
        <v>125</v>
      </c>
      <c r="B109" s="92">
        <v>98.54086574888305</v>
      </c>
      <c r="C109" s="92">
        <v>98.706520114344372</v>
      </c>
      <c r="D109" s="92"/>
      <c r="E109" s="92">
        <f t="shared" si="2"/>
        <v>0.16810727630856004</v>
      </c>
      <c r="F109" s="92"/>
      <c r="G109" s="92">
        <v>4.4614300424294662</v>
      </c>
      <c r="H109" s="92">
        <v>4.468930030958207</v>
      </c>
      <c r="J109" s="92">
        <f t="shared" si="3"/>
        <v>7.4999885287407864E-3</v>
      </c>
      <c r="L109" s="1"/>
      <c r="M109" s="1"/>
    </row>
    <row r="110" spans="1:13" s="57" customFormat="1" ht="15.75" x14ac:dyDescent="0.25">
      <c r="A110" s="58" t="s">
        <v>184</v>
      </c>
      <c r="B110" s="93">
        <v>120.99779181102143</v>
      </c>
      <c r="C110" s="93">
        <v>120.99779181102143</v>
      </c>
      <c r="D110" s="93"/>
      <c r="E110" s="93">
        <f t="shared" si="2"/>
        <v>0</v>
      </c>
      <c r="F110" s="93"/>
      <c r="G110" s="93">
        <v>0.19403048317947061</v>
      </c>
      <c r="H110" s="93">
        <v>0.19403048317947061</v>
      </c>
      <c r="I110" s="103"/>
      <c r="J110" s="93">
        <f t="shared" si="3"/>
        <v>0</v>
      </c>
      <c r="L110" s="1"/>
      <c r="M110" s="1"/>
    </row>
    <row r="111" spans="1:13" ht="15.75" x14ac:dyDescent="0.25">
      <c r="A111" s="35" t="s">
        <v>185</v>
      </c>
      <c r="B111" s="92">
        <v>97.71626000031732</v>
      </c>
      <c r="C111" s="92">
        <v>97.887997101307832</v>
      </c>
      <c r="D111" s="92"/>
      <c r="E111" s="92">
        <f t="shared" si="2"/>
        <v>0.1757507921301471</v>
      </c>
      <c r="F111" s="92"/>
      <c r="G111" s="92">
        <v>4.2673995592499958</v>
      </c>
      <c r="H111" s="92">
        <v>4.2748995477787357</v>
      </c>
      <c r="J111" s="92">
        <f t="shared" si="3"/>
        <v>7.4999885287398982E-3</v>
      </c>
      <c r="L111" s="1"/>
      <c r="M111" s="1"/>
    </row>
    <row r="112" spans="1:13" s="57" customFormat="1" ht="15.75" x14ac:dyDescent="0.25">
      <c r="A112" s="61" t="s">
        <v>134</v>
      </c>
      <c r="B112" s="93">
        <v>74.126994044869832</v>
      </c>
      <c r="C112" s="93">
        <v>74.126994044869832</v>
      </c>
      <c r="D112" s="93"/>
      <c r="E112" s="93">
        <f t="shared" si="2"/>
        <v>0</v>
      </c>
      <c r="F112" s="93"/>
      <c r="G112" s="93">
        <v>0.31740448344768263</v>
      </c>
      <c r="H112" s="93">
        <v>0.31740448344768268</v>
      </c>
      <c r="I112" s="103"/>
      <c r="J112" s="93">
        <f t="shared" si="3"/>
        <v>0</v>
      </c>
      <c r="L112" s="1"/>
      <c r="M112" s="1"/>
    </row>
    <row r="113" spans="1:13" ht="15.75" x14ac:dyDescent="0.25">
      <c r="A113" s="35" t="s">
        <v>126</v>
      </c>
      <c r="B113" s="92">
        <v>74.126994044869832</v>
      </c>
      <c r="C113" s="92">
        <v>74.126994044869832</v>
      </c>
      <c r="D113" s="92"/>
      <c r="E113" s="92">
        <f t="shared" si="2"/>
        <v>0</v>
      </c>
      <c r="F113" s="92"/>
      <c r="G113" s="92">
        <v>0.31740448344768263</v>
      </c>
      <c r="H113" s="92">
        <v>0.31740448344768268</v>
      </c>
      <c r="J113" s="92">
        <f t="shared" si="3"/>
        <v>0</v>
      </c>
      <c r="L113" s="1"/>
      <c r="M113" s="1"/>
    </row>
    <row r="114" spans="1:13" s="57" customFormat="1" ht="15.75" x14ac:dyDescent="0.25">
      <c r="A114" s="61" t="s">
        <v>133</v>
      </c>
      <c r="B114" s="93">
        <v>100.08487654320989</v>
      </c>
      <c r="C114" s="93">
        <v>100.08487654320989</v>
      </c>
      <c r="D114" s="93"/>
      <c r="E114" s="93">
        <f t="shared" si="2"/>
        <v>0</v>
      </c>
      <c r="F114" s="93"/>
      <c r="G114" s="93">
        <v>1.6147683857537469</v>
      </c>
      <c r="H114" s="93">
        <v>1.6147683857537469</v>
      </c>
      <c r="I114" s="103"/>
      <c r="J114" s="93">
        <f t="shared" si="3"/>
        <v>0</v>
      </c>
      <c r="L114" s="1"/>
      <c r="M114" s="1"/>
    </row>
    <row r="115" spans="1:13" ht="15.75" x14ac:dyDescent="0.25">
      <c r="A115" s="35" t="s">
        <v>186</v>
      </c>
      <c r="B115" s="92">
        <v>100.08487654320989</v>
      </c>
      <c r="C115" s="92">
        <v>100.08487654320989</v>
      </c>
      <c r="D115" s="92"/>
      <c r="E115" s="92">
        <f t="shared" si="2"/>
        <v>0</v>
      </c>
      <c r="F115" s="92"/>
      <c r="G115" s="92">
        <v>1.6147683857537469</v>
      </c>
      <c r="H115" s="92">
        <v>1.6147683857537469</v>
      </c>
      <c r="J115" s="92">
        <f t="shared" si="3"/>
        <v>0</v>
      </c>
      <c r="L115" s="1"/>
      <c r="M115" s="1"/>
    </row>
    <row r="116" spans="1:13" ht="21.75" customHeight="1" x14ac:dyDescent="0.25">
      <c r="A116" s="44"/>
      <c r="B116" s="88"/>
      <c r="C116" s="88"/>
      <c r="D116" s="88"/>
      <c r="E116" s="88"/>
      <c r="F116" s="88"/>
      <c r="G116" s="88"/>
      <c r="H116" s="88"/>
      <c r="I116" s="84"/>
      <c r="J116" s="88"/>
    </row>
    <row r="117" spans="1:13" x14ac:dyDescent="0.25">
      <c r="A117" s="193" t="s">
        <v>54</v>
      </c>
      <c r="B117" s="194"/>
      <c r="C117" s="194"/>
    </row>
    <row r="118" spans="1:13" x14ac:dyDescent="0.25">
      <c r="A118" s="23"/>
      <c r="B118" s="96"/>
      <c r="C118" s="96"/>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N22" sqref="N22"/>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2"/>
      <c r="C1" s="82"/>
      <c r="D1" s="41"/>
      <c r="I1" s="41"/>
    </row>
    <row r="2" spans="1:15" ht="7.5" customHeight="1" x14ac:dyDescent="0.25">
      <c r="A2" s="42"/>
      <c r="B2" s="43"/>
      <c r="C2" s="43"/>
      <c r="D2" s="29"/>
      <c r="E2" s="29"/>
      <c r="F2" s="29"/>
      <c r="G2" s="29"/>
      <c r="H2" s="29"/>
      <c r="I2" s="29"/>
      <c r="J2" s="29"/>
    </row>
    <row r="3" spans="1:15" ht="57" customHeight="1" x14ac:dyDescent="0.25">
      <c r="A3" s="190" t="s">
        <v>56</v>
      </c>
      <c r="B3" s="195" t="s">
        <v>242</v>
      </c>
      <c r="C3" s="195"/>
      <c r="D3" s="79"/>
      <c r="E3" s="183" t="s">
        <v>243</v>
      </c>
      <c r="F3" s="80"/>
      <c r="G3" s="196" t="s">
        <v>244</v>
      </c>
      <c r="H3" s="196"/>
      <c r="I3" s="79"/>
      <c r="J3" s="183" t="s">
        <v>245</v>
      </c>
    </row>
    <row r="4" spans="1:15" ht="30" x14ac:dyDescent="0.25">
      <c r="A4" s="191"/>
      <c r="B4" s="83">
        <v>43313</v>
      </c>
      <c r="C4" s="116">
        <v>43344</v>
      </c>
      <c r="D4" s="131"/>
      <c r="E4" s="155" t="s">
        <v>265</v>
      </c>
      <c r="F4" s="131"/>
      <c r="G4" s="116">
        <v>43313</v>
      </c>
      <c r="H4" s="116">
        <v>43344</v>
      </c>
      <c r="I4" s="84"/>
      <c r="J4" s="155" t="s">
        <v>266</v>
      </c>
      <c r="K4" s="85"/>
    </row>
    <row r="5" spans="1:15" s="57" customFormat="1" ht="15.75" x14ac:dyDescent="0.25">
      <c r="A5" s="62" t="s">
        <v>241</v>
      </c>
      <c r="B5" s="91">
        <v>108.79383462425646</v>
      </c>
      <c r="C5" s="91">
        <v>107.87149949126074</v>
      </c>
      <c r="D5" s="56"/>
      <c r="E5" s="56">
        <f>((C5/B5-1)*100)</f>
        <v>-0.84778253857969998</v>
      </c>
      <c r="F5" s="56"/>
      <c r="G5" s="91">
        <v>108.79383462425646</v>
      </c>
      <c r="H5" s="91">
        <v>107.87149949126074</v>
      </c>
      <c r="I5" s="56"/>
      <c r="J5" s="56">
        <f>H5-G5</f>
        <v>-0.92233513299572678</v>
      </c>
    </row>
    <row r="6" spans="1:15" ht="10.5" customHeight="1" x14ac:dyDescent="0.25">
      <c r="A6" s="39"/>
      <c r="B6" s="38"/>
      <c r="C6" s="38"/>
      <c r="D6" s="38"/>
      <c r="E6" s="38"/>
      <c r="F6" s="38"/>
      <c r="G6" s="38"/>
      <c r="H6" s="38"/>
      <c r="I6" s="38"/>
      <c r="J6" s="38"/>
    </row>
    <row r="7" spans="1:15" ht="15.75" x14ac:dyDescent="0.25">
      <c r="A7" s="33" t="s">
        <v>127</v>
      </c>
      <c r="B7" s="38">
        <v>117.72102154557805</v>
      </c>
      <c r="C7" s="38">
        <v>114.75839309305879</v>
      </c>
      <c r="D7" s="38"/>
      <c r="E7" s="38">
        <f t="shared" ref="E7:E70" si="0">((C7/B7-1)*100)</f>
        <v>-2.5166520079612398</v>
      </c>
      <c r="F7" s="38"/>
      <c r="G7" s="38">
        <v>38.157586712529451</v>
      </c>
      <c r="H7" s="38">
        <v>37.197293040339027</v>
      </c>
      <c r="I7" s="38"/>
      <c r="J7" s="38">
        <f>H7-G7</f>
        <v>-0.96029367219042427</v>
      </c>
      <c r="L7" s="1"/>
      <c r="N7" s="1"/>
    </row>
    <row r="8" spans="1:15" s="57" customFormat="1" ht="15.75" x14ac:dyDescent="0.25">
      <c r="A8" s="61" t="s">
        <v>57</v>
      </c>
      <c r="B8" s="59">
        <v>118.49767161769972</v>
      </c>
      <c r="C8" s="59">
        <v>115.29055399064057</v>
      </c>
      <c r="D8" s="59"/>
      <c r="E8" s="59">
        <f t="shared" si="0"/>
        <v>-2.7064815563684896</v>
      </c>
      <c r="F8" s="59"/>
      <c r="G8" s="59">
        <v>35.513308020580027</v>
      </c>
      <c r="H8" s="59">
        <v>34.552146888946695</v>
      </c>
      <c r="I8" s="59"/>
      <c r="J8" s="59">
        <f t="shared" ref="J8:J71" si="1">H8-G8</f>
        <v>-0.96116113163333239</v>
      </c>
      <c r="L8" s="1"/>
      <c r="N8" s="1"/>
    </row>
    <row r="9" spans="1:15" ht="15.75" x14ac:dyDescent="0.25">
      <c r="A9" s="35" t="s">
        <v>58</v>
      </c>
      <c r="B9" s="26">
        <v>113.28338064254578</v>
      </c>
      <c r="C9" s="26">
        <v>113.27364820462299</v>
      </c>
      <c r="D9" s="26"/>
      <c r="E9" s="26">
        <f t="shared" si="0"/>
        <v>-8.5912318890768447E-3</v>
      </c>
      <c r="F9" s="26"/>
      <c r="G9" s="26">
        <v>5.7788741297016495</v>
      </c>
      <c r="H9" s="26">
        <v>5.7783776532245881</v>
      </c>
      <c r="I9" s="26"/>
      <c r="J9" s="26">
        <f t="shared" si="1"/>
        <v>-4.9647647706141385E-4</v>
      </c>
      <c r="L9" s="1"/>
      <c r="N9" s="1"/>
    </row>
    <row r="10" spans="1:15" s="57" customFormat="1" ht="15.75" x14ac:dyDescent="0.25">
      <c r="A10" s="58" t="s">
        <v>62</v>
      </c>
      <c r="B10" s="59">
        <v>87.515366930136153</v>
      </c>
      <c r="C10" s="59">
        <v>87.119539126510304</v>
      </c>
      <c r="D10" s="59"/>
      <c r="E10" s="59">
        <f t="shared" si="0"/>
        <v>-0.45229519970114707</v>
      </c>
      <c r="F10" s="59"/>
      <c r="G10" s="59">
        <v>0.72493971637655508</v>
      </c>
      <c r="H10" s="59">
        <v>0.72166084883865667</v>
      </c>
      <c r="I10" s="59"/>
      <c r="J10" s="59">
        <f t="shared" si="1"/>
        <v>-3.2788675378984111E-3</v>
      </c>
      <c r="L10" s="1"/>
      <c r="N10" s="1"/>
    </row>
    <row r="11" spans="1:15" ht="15.75" x14ac:dyDescent="0.25">
      <c r="A11" s="35" t="s">
        <v>63</v>
      </c>
      <c r="B11" s="26">
        <v>122.6009209018731</v>
      </c>
      <c r="C11" s="26">
        <v>114.31920912479362</v>
      </c>
      <c r="D11" s="26"/>
      <c r="E11" s="26">
        <f t="shared" si="0"/>
        <v>-6.7550159624885424</v>
      </c>
      <c r="F11" s="26"/>
      <c r="G11" s="26">
        <v>11.652700528305582</v>
      </c>
      <c r="H11" s="26">
        <v>10.865558747557552</v>
      </c>
      <c r="I11" s="26"/>
      <c r="J11" s="26">
        <f t="shared" si="1"/>
        <v>-0.78714178074802987</v>
      </c>
      <c r="L11" s="1"/>
      <c r="N11" s="1"/>
    </row>
    <row r="12" spans="1:15" s="57" customFormat="1" ht="15.75" x14ac:dyDescent="0.25">
      <c r="A12" s="58" t="s">
        <v>152</v>
      </c>
      <c r="B12" s="59">
        <v>105.92936826063092</v>
      </c>
      <c r="C12" s="59">
        <v>106.26270083133676</v>
      </c>
      <c r="D12" s="59"/>
      <c r="E12" s="59">
        <f t="shared" si="0"/>
        <v>0.3146743685714215</v>
      </c>
      <c r="F12" s="59"/>
      <c r="G12" s="59">
        <v>6.355739032188386</v>
      </c>
      <c r="H12" s="59">
        <v>6.3757389138559724</v>
      </c>
      <c r="I12" s="59"/>
      <c r="J12" s="59">
        <f t="shared" si="1"/>
        <v>1.9999881667586372E-2</v>
      </c>
      <c r="L12" s="1"/>
      <c r="N12" s="1"/>
      <c r="O12" s="4"/>
    </row>
    <row r="13" spans="1:15" ht="15.75" x14ac:dyDescent="0.25">
      <c r="A13" s="35" t="s">
        <v>153</v>
      </c>
      <c r="B13" s="26">
        <v>83.819619451368467</v>
      </c>
      <c r="C13" s="26">
        <v>83.909005644205081</v>
      </c>
      <c r="D13" s="26"/>
      <c r="E13" s="26">
        <f t="shared" si="0"/>
        <v>0.10664113416605225</v>
      </c>
      <c r="F13" s="26"/>
      <c r="G13" s="26">
        <v>1.0412017752846847</v>
      </c>
      <c r="H13" s="26">
        <v>1.0423121246668052</v>
      </c>
      <c r="I13" s="26"/>
      <c r="J13" s="26">
        <f>H13-G13</f>
        <v>1.1103493821205124E-3</v>
      </c>
      <c r="L13" s="1"/>
      <c r="N13" s="1"/>
    </row>
    <row r="14" spans="1:15" s="57" customFormat="1" ht="15.75" x14ac:dyDescent="0.25">
      <c r="A14" s="58" t="s">
        <v>69</v>
      </c>
      <c r="B14" s="59">
        <v>122.41044685258059</v>
      </c>
      <c r="C14" s="59">
        <v>125.08004645752767</v>
      </c>
      <c r="D14" s="59"/>
      <c r="E14" s="59">
        <f t="shared" si="0"/>
        <v>2.180859292313575</v>
      </c>
      <c r="F14" s="59"/>
      <c r="G14" s="59">
        <v>2.4808125031986634</v>
      </c>
      <c r="H14" s="59">
        <v>2.5349155331995488</v>
      </c>
      <c r="I14" s="59"/>
      <c r="J14" s="59">
        <f t="shared" si="1"/>
        <v>5.4103030000885344E-2</v>
      </c>
      <c r="L14" s="1"/>
      <c r="N14" s="1"/>
    </row>
    <row r="15" spans="1:15" ht="15.75" x14ac:dyDescent="0.25">
      <c r="A15" s="35" t="s">
        <v>72</v>
      </c>
      <c r="B15" s="26">
        <v>190.9010099206692</v>
      </c>
      <c r="C15" s="26">
        <v>177.55072445959007</v>
      </c>
      <c r="D15" s="26"/>
      <c r="E15" s="26">
        <f t="shared" si="0"/>
        <v>-6.9933026895074963</v>
      </c>
      <c r="F15" s="26"/>
      <c r="G15" s="26">
        <v>3.5108522815908909</v>
      </c>
      <c r="H15" s="26">
        <v>3.2653277545577599</v>
      </c>
      <c r="I15" s="26"/>
      <c r="J15" s="26">
        <f t="shared" si="1"/>
        <v>-0.24552452703313099</v>
      </c>
      <c r="L15" s="1"/>
      <c r="N15" s="1"/>
    </row>
    <row r="16" spans="1:15" s="57" customFormat="1" ht="15.75" x14ac:dyDescent="0.25">
      <c r="A16" s="58" t="s">
        <v>154</v>
      </c>
      <c r="B16" s="59">
        <v>113.31125933271467</v>
      </c>
      <c r="C16" s="59">
        <v>113.311264941972</v>
      </c>
      <c r="D16" s="59"/>
      <c r="E16" s="59">
        <f t="shared" si="0"/>
        <v>4.9503088739299983E-6</v>
      </c>
      <c r="F16" s="59"/>
      <c r="G16" s="59">
        <v>1.5601599853043506</v>
      </c>
      <c r="H16" s="59">
        <v>1.5601600625370886</v>
      </c>
      <c r="I16" s="59"/>
      <c r="J16" s="59">
        <f t="shared" si="1"/>
        <v>7.723273798276864E-8</v>
      </c>
      <c r="L16" s="1"/>
      <c r="N16" s="1"/>
    </row>
    <row r="17" spans="1:14" ht="15.75" x14ac:dyDescent="0.25">
      <c r="A17" s="35" t="s">
        <v>155</v>
      </c>
      <c r="B17" s="26">
        <v>117.42738358537004</v>
      </c>
      <c r="C17" s="26">
        <v>117.43065970678779</v>
      </c>
      <c r="D17" s="26"/>
      <c r="E17" s="26">
        <f t="shared" si="0"/>
        <v>2.7899126402441965E-3</v>
      </c>
      <c r="F17" s="26"/>
      <c r="G17" s="26">
        <v>2.4080280686292572</v>
      </c>
      <c r="H17" s="26">
        <v>2.4080952505087247</v>
      </c>
      <c r="I17" s="26"/>
      <c r="J17" s="26">
        <f t="shared" si="1"/>
        <v>6.7181879467526073E-5</v>
      </c>
      <c r="L17" s="1"/>
      <c r="N17" s="1"/>
    </row>
    <row r="18" spans="1:14" s="57" customFormat="1" ht="15.75" x14ac:dyDescent="0.25">
      <c r="A18" s="61" t="s">
        <v>76</v>
      </c>
      <c r="B18" s="59">
        <v>108.19711442812677</v>
      </c>
      <c r="C18" s="59">
        <v>108.23260864773827</v>
      </c>
      <c r="D18" s="59"/>
      <c r="E18" s="59">
        <f>((C18/B18-1)*100)</f>
        <v>3.2805144387726415E-2</v>
      </c>
      <c r="F18" s="59"/>
      <c r="G18" s="59">
        <v>2.6442786919494274</v>
      </c>
      <c r="H18" s="59">
        <v>2.6451461513923347</v>
      </c>
      <c r="I18" s="59"/>
      <c r="J18" s="59">
        <f t="shared" si="1"/>
        <v>8.6745944290722576E-4</v>
      </c>
      <c r="L18" s="1"/>
      <c r="N18" s="1"/>
    </row>
    <row r="19" spans="1:14" ht="15.75" x14ac:dyDescent="0.25">
      <c r="A19" s="35" t="s">
        <v>156</v>
      </c>
      <c r="B19" s="26">
        <v>106.5627539985113</v>
      </c>
      <c r="C19" s="26">
        <v>106.78914010021003</v>
      </c>
      <c r="D19" s="26"/>
      <c r="E19" s="26">
        <f t="shared" si="0"/>
        <v>0.21244392923807087</v>
      </c>
      <c r="F19" s="26"/>
      <c r="G19" s="26">
        <v>0.80413674724607231</v>
      </c>
      <c r="H19" s="26">
        <v>0.80584508694836898</v>
      </c>
      <c r="I19" s="26"/>
      <c r="J19" s="26">
        <f t="shared" si="1"/>
        <v>1.7083397022966684E-3</v>
      </c>
      <c r="L19" s="1"/>
      <c r="N19" s="1"/>
    </row>
    <row r="20" spans="1:14" s="57" customFormat="1" ht="15.75" x14ac:dyDescent="0.25">
      <c r="A20" s="58" t="s">
        <v>157</v>
      </c>
      <c r="B20" s="59">
        <v>108.92717217904382</v>
      </c>
      <c r="C20" s="59">
        <v>108.87739628590687</v>
      </c>
      <c r="D20" s="59"/>
      <c r="E20" s="59">
        <f t="shared" si="0"/>
        <v>-4.5696488893642861E-2</v>
      </c>
      <c r="F20" s="59"/>
      <c r="G20" s="59">
        <v>1.8401419447033547</v>
      </c>
      <c r="H20" s="59">
        <v>1.8393010644439658</v>
      </c>
      <c r="I20" s="59"/>
      <c r="J20" s="59">
        <f t="shared" si="1"/>
        <v>-8.4088025938888755E-4</v>
      </c>
      <c r="L20" s="1"/>
      <c r="N20" s="1"/>
    </row>
    <row r="21" spans="1:14" ht="15.75" x14ac:dyDescent="0.25">
      <c r="A21" s="33" t="s">
        <v>247</v>
      </c>
      <c r="B21" s="37">
        <v>168.68208180358849</v>
      </c>
      <c r="C21" s="37">
        <v>170.63595329864975</v>
      </c>
      <c r="D21" s="37"/>
      <c r="E21" s="37">
        <f t="shared" si="0"/>
        <v>1.1583159717795777</v>
      </c>
      <c r="F21" s="37"/>
      <c r="G21" s="37">
        <v>5.2437648396538172</v>
      </c>
      <c r="H21" s="37">
        <v>5.3045042053140881</v>
      </c>
      <c r="I21" s="37"/>
      <c r="J21" s="37">
        <f t="shared" si="1"/>
        <v>6.0739365660270828E-2</v>
      </c>
      <c r="L21" s="1"/>
      <c r="N21" s="1"/>
    </row>
    <row r="22" spans="1:14" s="57" customFormat="1" ht="15.75" x14ac:dyDescent="0.25">
      <c r="A22" s="61" t="s">
        <v>1</v>
      </c>
      <c r="B22" s="59">
        <v>171.78704502174099</v>
      </c>
      <c r="C22" s="59">
        <v>171.78704502174099</v>
      </c>
      <c r="D22" s="59"/>
      <c r="E22" s="59">
        <f t="shared" si="0"/>
        <v>0</v>
      </c>
      <c r="F22" s="59"/>
      <c r="G22" s="59">
        <v>4.0311194849857861</v>
      </c>
      <c r="H22" s="59">
        <v>4.0311194849857861</v>
      </c>
      <c r="I22" s="59"/>
      <c r="J22" s="59">
        <f t="shared" si="1"/>
        <v>0</v>
      </c>
      <c r="L22" s="1"/>
      <c r="N22" s="1"/>
    </row>
    <row r="23" spans="1:14" ht="15.75" x14ac:dyDescent="0.25">
      <c r="A23" s="35" t="s">
        <v>78</v>
      </c>
      <c r="B23" s="26">
        <v>171.78704502174099</v>
      </c>
      <c r="C23" s="26">
        <v>171.78704502174099</v>
      </c>
      <c r="D23" s="26"/>
      <c r="E23" s="26">
        <f t="shared" si="0"/>
        <v>0</v>
      </c>
      <c r="F23" s="26"/>
      <c r="G23" s="26">
        <v>4.0311194849857861</v>
      </c>
      <c r="H23" s="26">
        <v>4.0311194849857861</v>
      </c>
      <c r="I23" s="26"/>
      <c r="J23" s="26">
        <f t="shared" si="1"/>
        <v>0</v>
      </c>
      <c r="L23" s="1"/>
      <c r="N23" s="1"/>
    </row>
    <row r="24" spans="1:14" s="57" customFormat="1" ht="15.75" x14ac:dyDescent="0.25">
      <c r="A24" s="58" t="s">
        <v>16</v>
      </c>
      <c r="B24" s="59">
        <v>159.12144898659423</v>
      </c>
      <c r="C24" s="59">
        <v>167.09157466034054</v>
      </c>
      <c r="D24" s="59"/>
      <c r="E24" s="59">
        <f t="shared" si="0"/>
        <v>5.0088317599582544</v>
      </c>
      <c r="F24" s="59"/>
      <c r="G24" s="59">
        <v>1.2126453546680316</v>
      </c>
      <c r="H24" s="59">
        <v>1.2733847203283024</v>
      </c>
      <c r="I24" s="59"/>
      <c r="J24" s="59">
        <f t="shared" si="1"/>
        <v>6.0739365660270828E-2</v>
      </c>
      <c r="L24" s="1"/>
      <c r="N24" s="1"/>
    </row>
    <row r="25" spans="1:14" ht="15.75" x14ac:dyDescent="0.25">
      <c r="A25" s="33" t="s">
        <v>128</v>
      </c>
      <c r="B25" s="37">
        <v>100.4780991478071</v>
      </c>
      <c r="C25" s="37">
        <v>100.3765391125954</v>
      </c>
      <c r="D25" s="37"/>
      <c r="E25" s="37">
        <f t="shared" si="0"/>
        <v>-0.10107678794988306</v>
      </c>
      <c r="F25" s="37"/>
      <c r="G25" s="37">
        <v>4.3945499847289478</v>
      </c>
      <c r="H25" s="37">
        <v>4.3901081147595322</v>
      </c>
      <c r="I25" s="37"/>
      <c r="J25" s="37">
        <f t="shared" si="1"/>
        <v>-4.441869969415535E-3</v>
      </c>
      <c r="L25" s="1"/>
      <c r="N25" s="1"/>
    </row>
    <row r="26" spans="1:14" s="57" customFormat="1" ht="15.75" x14ac:dyDescent="0.25">
      <c r="A26" s="61" t="s">
        <v>79</v>
      </c>
      <c r="B26" s="59">
        <v>99.670779217685848</v>
      </c>
      <c r="C26" s="59">
        <v>99.53466762905768</v>
      </c>
      <c r="D26" s="59"/>
      <c r="E26" s="59">
        <f t="shared" si="0"/>
        <v>-0.13656117640145071</v>
      </c>
      <c r="F26" s="59"/>
      <c r="G26" s="59">
        <v>3.2526594208287127</v>
      </c>
      <c r="H26" s="59">
        <v>3.2482175508592963</v>
      </c>
      <c r="I26" s="59"/>
      <c r="J26" s="59">
        <f t="shared" si="1"/>
        <v>-4.4418699694164232E-3</v>
      </c>
      <c r="L26" s="1"/>
      <c r="N26" s="1"/>
    </row>
    <row r="27" spans="1:14" ht="15.75" x14ac:dyDescent="0.25">
      <c r="A27" s="35" t="s">
        <v>80</v>
      </c>
      <c r="B27" s="26">
        <v>95.585099150056635</v>
      </c>
      <c r="C27" s="26">
        <v>95.068498607509014</v>
      </c>
      <c r="D27" s="26"/>
      <c r="E27" s="26">
        <f t="shared" si="0"/>
        <v>-0.54046137645012982</v>
      </c>
      <c r="F27" s="26"/>
      <c r="G27" s="26">
        <v>0.56204702241118309</v>
      </c>
      <c r="H27" s="26">
        <v>0.55900937533756268</v>
      </c>
      <c r="I27" s="26"/>
      <c r="J27" s="26">
        <f t="shared" si="1"/>
        <v>-3.0376470736204197E-3</v>
      </c>
      <c r="L27" s="1"/>
      <c r="N27" s="1"/>
    </row>
    <row r="28" spans="1:14" s="57" customFormat="1" ht="15.75" x14ac:dyDescent="0.25">
      <c r="A28" s="58" t="s">
        <v>82</v>
      </c>
      <c r="B28" s="59">
        <v>102.86650091271709</v>
      </c>
      <c r="C28" s="59">
        <v>102.78502333786511</v>
      </c>
      <c r="D28" s="59"/>
      <c r="E28" s="59">
        <f t="shared" si="0"/>
        <v>-7.9207102534872842E-2</v>
      </c>
      <c r="F28" s="59"/>
      <c r="G28" s="59">
        <v>2.3529423694732214</v>
      </c>
      <c r="H28" s="59">
        <v>2.3510786719980459</v>
      </c>
      <c r="I28" s="59"/>
      <c r="J28" s="59">
        <f t="shared" si="1"/>
        <v>-1.8636974751755631E-3</v>
      </c>
      <c r="L28" s="1"/>
      <c r="N28" s="1"/>
    </row>
    <row r="29" spans="1:14" ht="15.75" x14ac:dyDescent="0.25">
      <c r="A29" s="35" t="s">
        <v>158</v>
      </c>
      <c r="B29" s="26">
        <v>87.023530181682261</v>
      </c>
      <c r="C29" s="26">
        <v>87.141944895748949</v>
      </c>
      <c r="D29" s="26"/>
      <c r="E29" s="26">
        <f t="shared" si="0"/>
        <v>0.13607206443988495</v>
      </c>
      <c r="F29" s="26"/>
      <c r="G29" s="26">
        <v>0.33767002894430864</v>
      </c>
      <c r="H29" s="26">
        <v>0.33812950352368798</v>
      </c>
      <c r="I29" s="26"/>
      <c r="J29" s="26">
        <f t="shared" si="1"/>
        <v>4.5947457937933756E-4</v>
      </c>
      <c r="L29" s="1"/>
      <c r="N29" s="1"/>
    </row>
    <row r="30" spans="1:14" s="57" customFormat="1" ht="15.75" x14ac:dyDescent="0.25">
      <c r="A30" s="61" t="s">
        <v>83</v>
      </c>
      <c r="B30" s="59">
        <v>102.85111663683176</v>
      </c>
      <c r="C30" s="59">
        <v>102.85111663683176</v>
      </c>
      <c r="D30" s="59"/>
      <c r="E30" s="59">
        <f t="shared" si="0"/>
        <v>0</v>
      </c>
      <c r="F30" s="59"/>
      <c r="G30" s="59">
        <v>1.1418905639002352</v>
      </c>
      <c r="H30" s="59">
        <v>1.1418905639002352</v>
      </c>
      <c r="I30" s="59"/>
      <c r="J30" s="59">
        <f t="shared" si="1"/>
        <v>0</v>
      </c>
      <c r="L30" s="1"/>
      <c r="N30" s="1"/>
    </row>
    <row r="31" spans="1:14" ht="15.75" x14ac:dyDescent="0.25">
      <c r="A31" s="35" t="s">
        <v>159</v>
      </c>
      <c r="B31" s="26">
        <v>102.85111663683176</v>
      </c>
      <c r="C31" s="26">
        <v>102.85111663683176</v>
      </c>
      <c r="D31" s="26"/>
      <c r="E31" s="26">
        <f t="shared" si="0"/>
        <v>0</v>
      </c>
      <c r="F31" s="26"/>
      <c r="G31" s="26">
        <v>1.1418905639002352</v>
      </c>
      <c r="H31" s="26">
        <v>1.1418905639002352</v>
      </c>
      <c r="I31" s="26"/>
      <c r="J31" s="26">
        <f t="shared" si="1"/>
        <v>0</v>
      </c>
      <c r="L31" s="1"/>
      <c r="N31" s="1"/>
    </row>
    <row r="32" spans="1:14" s="57" customFormat="1" ht="15.75" x14ac:dyDescent="0.25">
      <c r="A32" s="55" t="s">
        <v>129</v>
      </c>
      <c r="B32" s="60">
        <v>88.072753987303173</v>
      </c>
      <c r="C32" s="60">
        <v>88.075716557543004</v>
      </c>
      <c r="D32" s="60"/>
      <c r="E32" s="60">
        <f t="shared" si="0"/>
        <v>3.3637760893157065E-3</v>
      </c>
      <c r="F32" s="60"/>
      <c r="G32" s="60">
        <v>13.007467461277319</v>
      </c>
      <c r="H32" s="60">
        <v>13.007905003357607</v>
      </c>
      <c r="I32" s="60"/>
      <c r="J32" s="60">
        <f>H32-G32</f>
        <v>4.3754208028801145E-4</v>
      </c>
      <c r="L32" s="1"/>
      <c r="N32" s="1"/>
    </row>
    <row r="33" spans="1:14" ht="15.75" x14ac:dyDescent="0.25">
      <c r="A33" s="34" t="s">
        <v>149</v>
      </c>
      <c r="B33" s="26">
        <v>111.95000764594712</v>
      </c>
      <c r="C33" s="26">
        <v>111.95000764594712</v>
      </c>
      <c r="D33" s="26"/>
      <c r="E33" s="26">
        <f t="shared" si="0"/>
        <v>0</v>
      </c>
      <c r="F33" s="26"/>
      <c r="G33" s="26">
        <v>1.2652305733947855</v>
      </c>
      <c r="H33" s="26">
        <v>1.2652305733947853</v>
      </c>
      <c r="I33" s="26"/>
      <c r="J33" s="26">
        <f t="shared" si="1"/>
        <v>0</v>
      </c>
      <c r="L33" s="1"/>
      <c r="N33" s="1"/>
    </row>
    <row r="34" spans="1:14" s="57" customFormat="1" ht="15.75" x14ac:dyDescent="0.25">
      <c r="A34" s="58" t="s">
        <v>160</v>
      </c>
      <c r="B34" s="59">
        <v>111.950007645947</v>
      </c>
      <c r="C34" s="59">
        <v>111.950007645947</v>
      </c>
      <c r="D34" s="59"/>
      <c r="E34" s="59">
        <f t="shared" si="0"/>
        <v>0</v>
      </c>
      <c r="F34" s="59"/>
      <c r="G34" s="59">
        <v>1.2652305733947855</v>
      </c>
      <c r="H34" s="59">
        <v>1.2652305733947853</v>
      </c>
      <c r="I34" s="59"/>
      <c r="J34" s="59">
        <f t="shared" si="1"/>
        <v>0</v>
      </c>
      <c r="L34" s="1"/>
      <c r="N34" s="1"/>
    </row>
    <row r="35" spans="1:14" ht="15.75" x14ac:dyDescent="0.25">
      <c r="A35" s="34" t="s">
        <v>148</v>
      </c>
      <c r="B35" s="26">
        <v>107.92256374715984</v>
      </c>
      <c r="C35" s="26">
        <v>107.9318212637487</v>
      </c>
      <c r="D35" s="26"/>
      <c r="E35" s="26">
        <f t="shared" si="0"/>
        <v>8.577925011632459E-3</v>
      </c>
      <c r="F35" s="26"/>
      <c r="G35" s="26">
        <v>5.1007916214578701</v>
      </c>
      <c r="H35" s="26">
        <v>5.1012291635381581</v>
      </c>
      <c r="I35" s="26"/>
      <c r="J35" s="26">
        <f t="shared" si="1"/>
        <v>4.3754208028801145E-4</v>
      </c>
      <c r="L35" s="1"/>
      <c r="N35" s="1"/>
    </row>
    <row r="36" spans="1:14" s="57" customFormat="1" ht="15.75" x14ac:dyDescent="0.25">
      <c r="A36" s="58" t="s">
        <v>161</v>
      </c>
      <c r="B36" s="59">
        <v>105.30897919156041</v>
      </c>
      <c r="C36" s="59">
        <v>105.31959337580371</v>
      </c>
      <c r="D36" s="59"/>
      <c r="E36" s="59">
        <f t="shared" si="0"/>
        <v>1.007908758092757E-2</v>
      </c>
      <c r="F36" s="59"/>
      <c r="G36" s="59">
        <v>4.341088186554205</v>
      </c>
      <c r="H36" s="59">
        <v>4.3415257286344922</v>
      </c>
      <c r="I36" s="59"/>
      <c r="J36" s="59">
        <f t="shared" si="1"/>
        <v>4.3754208028712327E-4</v>
      </c>
      <c r="L36" s="1"/>
      <c r="N36" s="1"/>
    </row>
    <row r="37" spans="1:14" ht="15.75" x14ac:dyDescent="0.25">
      <c r="A37" s="35" t="s">
        <v>162</v>
      </c>
      <c r="B37" s="26">
        <v>125.75692598073286</v>
      </c>
      <c r="C37" s="26">
        <v>125.75692598073286</v>
      </c>
      <c r="D37" s="26"/>
      <c r="E37" s="26">
        <f t="shared" si="0"/>
        <v>0</v>
      </c>
      <c r="F37" s="26"/>
      <c r="G37" s="26">
        <v>0.75970343490366665</v>
      </c>
      <c r="H37" s="26">
        <v>0.75970343490366665</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0.3524620455174261</v>
      </c>
      <c r="H38" s="59">
        <v>0.35246204551742605</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0.20600390916610051</v>
      </c>
      <c r="H39" s="26">
        <v>0.20600390916610051</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0.14645813635132554</v>
      </c>
      <c r="H40" s="59">
        <v>0.14645813635132554</v>
      </c>
      <c r="I40" s="59"/>
      <c r="J40" s="59">
        <f t="shared" si="1"/>
        <v>0</v>
      </c>
      <c r="L40" s="1"/>
      <c r="N40" s="1"/>
    </row>
    <row r="41" spans="1:14" ht="15.75" x14ac:dyDescent="0.25">
      <c r="A41" s="34" t="s">
        <v>146</v>
      </c>
      <c r="B41" s="26">
        <v>73.233345970294536</v>
      </c>
      <c r="C41" s="26">
        <v>73.233345970294536</v>
      </c>
      <c r="D41" s="26"/>
      <c r="E41" s="26">
        <f t="shared" si="0"/>
        <v>0</v>
      </c>
      <c r="F41" s="26"/>
      <c r="G41" s="26">
        <v>6.2889832209072365</v>
      </c>
      <c r="H41" s="26">
        <v>6.2889832209072365</v>
      </c>
      <c r="I41" s="26"/>
      <c r="J41" s="26">
        <f t="shared" si="1"/>
        <v>0</v>
      </c>
      <c r="L41" s="1"/>
      <c r="N41" s="1"/>
    </row>
    <row r="42" spans="1:14" s="57" customFormat="1" ht="15.75" x14ac:dyDescent="0.25">
      <c r="A42" s="58" t="s">
        <v>17</v>
      </c>
      <c r="B42" s="59">
        <v>55.184358857463906</v>
      </c>
      <c r="C42" s="59">
        <v>55.184358857463906</v>
      </c>
      <c r="D42" s="59"/>
      <c r="E42" s="59">
        <f t="shared" si="0"/>
        <v>0</v>
      </c>
      <c r="F42" s="59"/>
      <c r="G42" s="59">
        <v>3.1318760128782275</v>
      </c>
      <c r="H42" s="59">
        <v>3.1318760128782275</v>
      </c>
      <c r="I42" s="59"/>
      <c r="J42" s="59">
        <f t="shared" si="1"/>
        <v>0</v>
      </c>
      <c r="L42" s="1"/>
      <c r="N42" s="1"/>
    </row>
    <row r="43" spans="1:14" ht="15.75" x14ac:dyDescent="0.25">
      <c r="A43" s="35" t="s">
        <v>88</v>
      </c>
      <c r="B43" s="26">
        <v>101.40901133922274</v>
      </c>
      <c r="C43" s="26">
        <v>101.40901133922274</v>
      </c>
      <c r="D43" s="26"/>
      <c r="E43" s="26">
        <f t="shared" si="0"/>
        <v>0</v>
      </c>
      <c r="F43" s="26"/>
      <c r="G43" s="26">
        <v>2.3215848694969501</v>
      </c>
      <c r="H43" s="26">
        <v>2.3215848694969501</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0.83552233853205948</v>
      </c>
      <c r="H44" s="59">
        <v>0.83552233853205948</v>
      </c>
      <c r="I44" s="59"/>
      <c r="J44" s="59">
        <f t="shared" si="1"/>
        <v>0</v>
      </c>
      <c r="L44" s="1"/>
      <c r="N44" s="1"/>
    </row>
    <row r="45" spans="1:14" ht="15.75" x14ac:dyDescent="0.25">
      <c r="A45" s="33" t="s">
        <v>250</v>
      </c>
      <c r="B45" s="37">
        <v>98.371463692770078</v>
      </c>
      <c r="C45" s="37">
        <v>98.258649146292186</v>
      </c>
      <c r="D45" s="37"/>
      <c r="E45" s="37">
        <f t="shared" si="0"/>
        <v>-0.11468218753990511</v>
      </c>
      <c r="F45" s="37"/>
      <c r="G45" s="37">
        <v>9.6958769855663594</v>
      </c>
      <c r="H45" s="37">
        <v>9.6847575417381311</v>
      </c>
      <c r="I45" s="37"/>
      <c r="J45" s="37">
        <f t="shared" si="1"/>
        <v>-1.111944382822827E-2</v>
      </c>
      <c r="L45" s="1"/>
      <c r="N45" s="1"/>
    </row>
    <row r="46" spans="1:14" s="57" customFormat="1" ht="15.75" x14ac:dyDescent="0.25">
      <c r="A46" s="61" t="s">
        <v>145</v>
      </c>
      <c r="B46" s="59">
        <v>102.56522385721097</v>
      </c>
      <c r="C46" s="59">
        <v>102.56522385721097</v>
      </c>
      <c r="D46" s="59"/>
      <c r="E46" s="59">
        <f t="shared" si="0"/>
        <v>0</v>
      </c>
      <c r="F46" s="59"/>
      <c r="G46" s="59">
        <v>2.0190254008725219</v>
      </c>
      <c r="H46" s="59">
        <v>2.0190254008725219</v>
      </c>
      <c r="I46" s="59"/>
      <c r="J46" s="59">
        <f t="shared" si="1"/>
        <v>0</v>
      </c>
      <c r="L46" s="1"/>
      <c r="N46" s="1"/>
    </row>
    <row r="47" spans="1:14" ht="15.75" x14ac:dyDescent="0.25">
      <c r="A47" s="35" t="s">
        <v>163</v>
      </c>
      <c r="B47" s="26">
        <v>102.56522385721097</v>
      </c>
      <c r="C47" s="26">
        <v>102.56522385721097</v>
      </c>
      <c r="D47" s="26"/>
      <c r="E47" s="26">
        <f t="shared" si="0"/>
        <v>0</v>
      </c>
      <c r="F47" s="26"/>
      <c r="G47" s="26">
        <v>2.0190254008725219</v>
      </c>
      <c r="H47" s="26">
        <v>2.0190254008725219</v>
      </c>
      <c r="I47" s="26"/>
      <c r="J47" s="26">
        <f t="shared" si="1"/>
        <v>0</v>
      </c>
      <c r="L47" s="1"/>
      <c r="N47" s="1"/>
    </row>
    <row r="48" spans="1:14" s="57" customFormat="1" ht="15.75" x14ac:dyDescent="0.25">
      <c r="A48" s="61" t="s">
        <v>92</v>
      </c>
      <c r="B48" s="59">
        <v>99.076779612701344</v>
      </c>
      <c r="C48" s="59">
        <v>99.076779612701344</v>
      </c>
      <c r="D48" s="59"/>
      <c r="E48" s="59">
        <f t="shared" si="0"/>
        <v>0</v>
      </c>
      <c r="F48" s="59"/>
      <c r="G48" s="59">
        <v>0.30381643403653719</v>
      </c>
      <c r="H48" s="59">
        <v>0.30381643403653719</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0.30381643403653719</v>
      </c>
      <c r="H49" s="26">
        <v>0.30381643403653719</v>
      </c>
      <c r="I49" s="26"/>
      <c r="J49" s="26">
        <f t="shared" si="1"/>
        <v>0</v>
      </c>
      <c r="L49" s="1"/>
      <c r="N49" s="1"/>
    </row>
    <row r="50" spans="1:14" s="57" customFormat="1" ht="15.75" x14ac:dyDescent="0.25">
      <c r="A50" s="61" t="s">
        <v>94</v>
      </c>
      <c r="B50" s="59">
        <v>88.800868000961074</v>
      </c>
      <c r="C50" s="59">
        <v>88.800868000961074</v>
      </c>
      <c r="D50" s="59"/>
      <c r="E50" s="59">
        <f t="shared" si="0"/>
        <v>0</v>
      </c>
      <c r="F50" s="59"/>
      <c r="G50" s="59">
        <v>2.511907924298908</v>
      </c>
      <c r="H50" s="59">
        <v>2.511907924298908</v>
      </c>
      <c r="I50" s="59"/>
      <c r="J50" s="59">
        <f t="shared" si="1"/>
        <v>0</v>
      </c>
      <c r="L50" s="1"/>
      <c r="N50" s="1"/>
    </row>
    <row r="51" spans="1:14" ht="15.75" x14ac:dyDescent="0.25">
      <c r="A51" s="35" t="s">
        <v>164</v>
      </c>
      <c r="B51" s="26">
        <v>87.781067473670618</v>
      </c>
      <c r="C51" s="26">
        <v>87.781067473670618</v>
      </c>
      <c r="D51" s="26"/>
      <c r="E51" s="26">
        <f t="shared" si="0"/>
        <v>0</v>
      </c>
      <c r="F51" s="26"/>
      <c r="G51" s="26">
        <v>2.2148624185892092</v>
      </c>
      <c r="H51" s="26">
        <v>2.2148624185892092</v>
      </c>
      <c r="I51" s="26"/>
      <c r="J51" s="26">
        <f t="shared" si="1"/>
        <v>0</v>
      </c>
      <c r="L51" s="1"/>
      <c r="N51" s="1"/>
    </row>
    <row r="52" spans="1:14" s="57" customFormat="1" ht="15.75" x14ac:dyDescent="0.25">
      <c r="A52" s="58" t="s">
        <v>97</v>
      </c>
      <c r="B52" s="59">
        <v>97.222684006482126</v>
      </c>
      <c r="C52" s="59">
        <v>97.222684006482126</v>
      </c>
      <c r="D52" s="59"/>
      <c r="E52" s="59">
        <f t="shared" si="0"/>
        <v>0</v>
      </c>
      <c r="F52" s="59"/>
      <c r="G52" s="59">
        <v>0.29704550570969906</v>
      </c>
      <c r="H52" s="59">
        <v>0.29704550570969901</v>
      </c>
      <c r="I52" s="59"/>
      <c r="J52" s="59">
        <f t="shared" si="1"/>
        <v>0</v>
      </c>
      <c r="L52" s="1"/>
      <c r="N52" s="1"/>
    </row>
    <row r="53" spans="1:14" ht="15.75" x14ac:dyDescent="0.25">
      <c r="A53" s="34" t="s">
        <v>144</v>
      </c>
      <c r="B53" s="26">
        <v>90.917183609093854</v>
      </c>
      <c r="C53" s="26">
        <v>90.917183609093854</v>
      </c>
      <c r="D53" s="26"/>
      <c r="E53" s="26">
        <f t="shared" si="0"/>
        <v>0</v>
      </c>
      <c r="F53" s="26"/>
      <c r="G53" s="26">
        <v>0.90629488142774484</v>
      </c>
      <c r="H53" s="26">
        <v>0.90629488142774484</v>
      </c>
      <c r="I53" s="26"/>
      <c r="J53" s="26">
        <f t="shared" si="1"/>
        <v>0</v>
      </c>
      <c r="L53" s="1"/>
      <c r="N53" s="1"/>
    </row>
    <row r="54" spans="1:14" s="57" customFormat="1" ht="15.75" x14ac:dyDescent="0.25">
      <c r="A54" s="58" t="s">
        <v>165</v>
      </c>
      <c r="B54" s="59">
        <v>90.917183609093854</v>
      </c>
      <c r="C54" s="59">
        <v>90.917183609093854</v>
      </c>
      <c r="D54" s="59"/>
      <c r="E54" s="59">
        <f t="shared" si="0"/>
        <v>0</v>
      </c>
      <c r="F54" s="59"/>
      <c r="G54" s="59">
        <v>0.90629488142774484</v>
      </c>
      <c r="H54" s="59">
        <v>0.90629488142774484</v>
      </c>
      <c r="I54" s="59"/>
      <c r="J54" s="59">
        <f t="shared" si="1"/>
        <v>0</v>
      </c>
      <c r="L54" s="1"/>
      <c r="N54" s="1"/>
    </row>
    <row r="55" spans="1:14" ht="15.75" x14ac:dyDescent="0.25">
      <c r="A55" s="34" t="s">
        <v>143</v>
      </c>
      <c r="B55" s="26">
        <v>92.815631237281949</v>
      </c>
      <c r="C55" s="26">
        <v>92.815631237281949</v>
      </c>
      <c r="D55" s="26"/>
      <c r="E55" s="26">
        <f t="shared" si="0"/>
        <v>0</v>
      </c>
      <c r="F55" s="26"/>
      <c r="G55" s="26">
        <v>0.73269457188110199</v>
      </c>
      <c r="H55" s="26">
        <v>0.73269457188110187</v>
      </c>
      <c r="I55" s="26"/>
      <c r="J55" s="26">
        <f t="shared" si="1"/>
        <v>0</v>
      </c>
      <c r="L55" s="1"/>
      <c r="N55" s="1"/>
    </row>
    <row r="56" spans="1:14" s="57" customFormat="1" ht="15.75" x14ac:dyDescent="0.25">
      <c r="A56" s="58" t="s">
        <v>166</v>
      </c>
      <c r="B56" s="59">
        <v>92.815631237281949</v>
      </c>
      <c r="C56" s="59">
        <v>92.815631237281949</v>
      </c>
      <c r="D56" s="59"/>
      <c r="E56" s="59">
        <f t="shared" si="0"/>
        <v>0</v>
      </c>
      <c r="F56" s="59"/>
      <c r="G56" s="59">
        <v>0.73269457188110199</v>
      </c>
      <c r="H56" s="59">
        <v>0.73269457188110187</v>
      </c>
      <c r="I56" s="59"/>
      <c r="J56" s="59">
        <f t="shared" si="1"/>
        <v>0</v>
      </c>
      <c r="L56" s="1"/>
      <c r="N56" s="1"/>
    </row>
    <row r="57" spans="1:14" ht="15.75" x14ac:dyDescent="0.25">
      <c r="A57" s="34" t="s">
        <v>142</v>
      </c>
      <c r="B57" s="26">
        <v>108.62574577736379</v>
      </c>
      <c r="C57" s="26">
        <v>108.2508835077944</v>
      </c>
      <c r="D57" s="26"/>
      <c r="E57" s="26">
        <f t="shared" si="0"/>
        <v>-0.34509523215398019</v>
      </c>
      <c r="F57" s="26"/>
      <c r="G57" s="26">
        <v>3.2221377730495444</v>
      </c>
      <c r="H57" s="26">
        <v>3.2110183292213184</v>
      </c>
      <c r="I57" s="26"/>
      <c r="J57" s="26">
        <f t="shared" si="1"/>
        <v>-1.111944382822605E-2</v>
      </c>
      <c r="L57" s="1"/>
      <c r="N57" s="1"/>
    </row>
    <row r="58" spans="1:14" s="57" customFormat="1" ht="15.75" x14ac:dyDescent="0.25">
      <c r="A58" s="58" t="s">
        <v>99</v>
      </c>
      <c r="B58" s="59">
        <v>98.872658523690248</v>
      </c>
      <c r="C58" s="59">
        <v>98.388662074786225</v>
      </c>
      <c r="D58" s="59"/>
      <c r="E58" s="59">
        <f t="shared" si="0"/>
        <v>-0.4895149540133592</v>
      </c>
      <c r="F58" s="59"/>
      <c r="G58" s="59">
        <v>2.2715228078452001</v>
      </c>
      <c r="H58" s="59">
        <v>2.2604033640169732</v>
      </c>
      <c r="I58" s="59"/>
      <c r="J58" s="59">
        <f t="shared" si="1"/>
        <v>-1.1119443828226938E-2</v>
      </c>
      <c r="L58" s="1"/>
      <c r="N58" s="1"/>
    </row>
    <row r="59" spans="1:14" ht="15.75" x14ac:dyDescent="0.25">
      <c r="A59" s="35" t="s">
        <v>167</v>
      </c>
      <c r="B59" s="26">
        <v>142.12638183391462</v>
      </c>
      <c r="C59" s="26">
        <v>142.12638183391462</v>
      </c>
      <c r="D59" s="26"/>
      <c r="E59" s="26">
        <f t="shared" si="0"/>
        <v>0</v>
      </c>
      <c r="F59" s="26"/>
      <c r="G59" s="26">
        <v>0.95061496520434441</v>
      </c>
      <c r="H59" s="26">
        <v>0.95061496520434419</v>
      </c>
      <c r="I59" s="26"/>
      <c r="J59" s="26">
        <f t="shared" si="1"/>
        <v>0</v>
      </c>
      <c r="L59" s="1"/>
      <c r="N59" s="1"/>
    </row>
    <row r="60" spans="1:14" s="63" customFormat="1" ht="15.75" x14ac:dyDescent="0.25">
      <c r="A60" s="55" t="s">
        <v>2</v>
      </c>
      <c r="B60" s="60">
        <v>124.53191273998465</v>
      </c>
      <c r="C60" s="60">
        <v>124.53581675857299</v>
      </c>
      <c r="D60" s="60"/>
      <c r="E60" s="60">
        <f t="shared" si="0"/>
        <v>3.1349543281322667E-3</v>
      </c>
      <c r="F60" s="60"/>
      <c r="G60" s="60">
        <v>8.9598544035563386</v>
      </c>
      <c r="H60" s="60">
        <v>8.9601352908997551</v>
      </c>
      <c r="I60" s="60"/>
      <c r="J60" s="60">
        <f t="shared" si="1"/>
        <v>2.8088734341658039E-4</v>
      </c>
      <c r="L60" s="1"/>
      <c r="N60" s="1"/>
    </row>
    <row r="61" spans="1:14" ht="15.75" x14ac:dyDescent="0.25">
      <c r="A61" s="34" t="s">
        <v>141</v>
      </c>
      <c r="B61" s="26">
        <v>104.54717528948231</v>
      </c>
      <c r="C61" s="26">
        <v>104.55368241029745</v>
      </c>
      <c r="D61" s="26"/>
      <c r="E61" s="26">
        <f t="shared" si="0"/>
        <v>6.2241000745588693E-3</v>
      </c>
      <c r="F61" s="26"/>
      <c r="G61" s="26">
        <v>4.5128988938494192</v>
      </c>
      <c r="H61" s="26">
        <v>4.5131797811928358</v>
      </c>
      <c r="I61" s="26"/>
      <c r="J61" s="26">
        <f t="shared" si="1"/>
        <v>2.8088734341658039E-4</v>
      </c>
      <c r="L61" s="1"/>
      <c r="N61" s="1"/>
    </row>
    <row r="62" spans="1:14" s="57" customFormat="1" ht="15.75" x14ac:dyDescent="0.25">
      <c r="A62" s="58" t="s">
        <v>102</v>
      </c>
      <c r="B62" s="59">
        <v>107.17624812897212</v>
      </c>
      <c r="C62" s="59">
        <v>107.18439910002792</v>
      </c>
      <c r="D62" s="59"/>
      <c r="E62" s="59">
        <f t="shared" si="0"/>
        <v>7.6052028300077623E-3</v>
      </c>
      <c r="F62" s="59"/>
      <c r="G62" s="59">
        <v>3.6933576880993852</v>
      </c>
      <c r="H62" s="59">
        <v>3.6936385754428018</v>
      </c>
      <c r="I62" s="59"/>
      <c r="J62" s="59">
        <f t="shared" si="1"/>
        <v>2.8088734341658039E-4</v>
      </c>
      <c r="L62" s="1"/>
      <c r="N62" s="1"/>
    </row>
    <row r="63" spans="1:14" ht="15.75" x14ac:dyDescent="0.25">
      <c r="A63" s="35" t="s">
        <v>168</v>
      </c>
      <c r="B63" s="26">
        <v>94.140086994291096</v>
      </c>
      <c r="C63" s="26">
        <v>94.140086994291096</v>
      </c>
      <c r="D63" s="26"/>
      <c r="E63" s="26">
        <f t="shared" si="0"/>
        <v>0</v>
      </c>
      <c r="F63" s="26"/>
      <c r="G63" s="26">
        <v>0.81954120575003375</v>
      </c>
      <c r="H63" s="26">
        <v>0.81954120575003375</v>
      </c>
      <c r="I63" s="26"/>
      <c r="J63" s="26">
        <f t="shared" si="1"/>
        <v>0</v>
      </c>
      <c r="L63" s="1"/>
      <c r="N63" s="1"/>
    </row>
    <row r="64" spans="1:14" s="57" customFormat="1" ht="15.75" x14ac:dyDescent="0.25">
      <c r="A64" s="61" t="s">
        <v>104</v>
      </c>
      <c r="B64" s="59">
        <v>154.50414574939256</v>
      </c>
      <c r="C64" s="59">
        <v>154.50414574939256</v>
      </c>
      <c r="D64" s="59"/>
      <c r="E64" s="59">
        <f t="shared" si="0"/>
        <v>0</v>
      </c>
      <c r="F64" s="59"/>
      <c r="G64" s="59">
        <v>4.4469555097069184</v>
      </c>
      <c r="H64" s="59">
        <v>4.4469555097069184</v>
      </c>
      <c r="I64" s="59"/>
      <c r="J64" s="59">
        <f t="shared" si="1"/>
        <v>0</v>
      </c>
      <c r="L64" s="1"/>
      <c r="N64" s="1"/>
    </row>
    <row r="65" spans="1:14" ht="15.75" x14ac:dyDescent="0.25">
      <c r="A65" s="35" t="s">
        <v>19</v>
      </c>
      <c r="B65" s="26">
        <v>160.90089003441557</v>
      </c>
      <c r="C65" s="26">
        <v>160.90089003441557</v>
      </c>
      <c r="D65" s="26"/>
      <c r="E65" s="26">
        <f t="shared" si="0"/>
        <v>0</v>
      </c>
      <c r="F65" s="26"/>
      <c r="G65" s="26">
        <v>3.5920135893946696</v>
      </c>
      <c r="H65" s="26">
        <v>3.5920135893946687</v>
      </c>
      <c r="I65" s="26"/>
      <c r="J65" s="26">
        <f t="shared" si="1"/>
        <v>0</v>
      </c>
      <c r="L65" s="1"/>
      <c r="N65" s="1"/>
    </row>
    <row r="66" spans="1:14" s="57" customFormat="1" ht="15.75" x14ac:dyDescent="0.25">
      <c r="A66" s="58" t="s">
        <v>106</v>
      </c>
      <c r="B66" s="59">
        <v>160.47058823529414</v>
      </c>
      <c r="C66" s="59">
        <v>160.47058823529414</v>
      </c>
      <c r="D66" s="59"/>
      <c r="E66" s="59">
        <f t="shared" si="0"/>
        <v>0</v>
      </c>
      <c r="F66" s="59"/>
      <c r="G66" s="59">
        <v>8.0579957091820753E-2</v>
      </c>
      <c r="H66" s="59">
        <v>8.0579957091820753E-2</v>
      </c>
      <c r="I66" s="59"/>
      <c r="J66" s="59">
        <f t="shared" si="1"/>
        <v>0</v>
      </c>
      <c r="L66" s="1"/>
      <c r="N66" s="1"/>
    </row>
    <row r="67" spans="1:14" ht="15.75" x14ac:dyDescent="0.25">
      <c r="A67" s="35" t="s">
        <v>108</v>
      </c>
      <c r="B67" s="26">
        <v>130.02298850574718</v>
      </c>
      <c r="C67" s="26">
        <v>130.02298850574718</v>
      </c>
      <c r="D67" s="26"/>
      <c r="E67" s="26">
        <f t="shared" si="0"/>
        <v>0</v>
      </c>
      <c r="F67" s="26"/>
      <c r="G67" s="26">
        <v>0.77436196322042861</v>
      </c>
      <c r="H67" s="26">
        <v>0.77436196322042861</v>
      </c>
      <c r="I67" s="26"/>
      <c r="J67" s="26">
        <f t="shared" si="1"/>
        <v>0</v>
      </c>
      <c r="L67" s="1"/>
      <c r="N67" s="1"/>
    </row>
    <row r="68" spans="1:14" s="57" customFormat="1" ht="15.75" x14ac:dyDescent="0.25">
      <c r="A68" s="55" t="s">
        <v>3</v>
      </c>
      <c r="B68" s="60">
        <v>101.41189336275785</v>
      </c>
      <c r="C68" s="60">
        <v>101.25771998702918</v>
      </c>
      <c r="D68" s="60"/>
      <c r="E68" s="60">
        <f t="shared" si="0"/>
        <v>-0.15202691776711186</v>
      </c>
      <c r="F68" s="60"/>
      <c r="G68" s="60">
        <v>5.8729868346635241</v>
      </c>
      <c r="H68" s="60">
        <v>5.8640583137979165</v>
      </c>
      <c r="I68" s="60"/>
      <c r="J68" s="60">
        <f t="shared" si="1"/>
        <v>-8.928520865607581E-3</v>
      </c>
      <c r="L68" s="1"/>
      <c r="N68" s="1"/>
    </row>
    <row r="69" spans="1:14" ht="15.75" x14ac:dyDescent="0.25">
      <c r="A69" s="34" t="s">
        <v>150</v>
      </c>
      <c r="B69" s="26">
        <v>88.220874705805016</v>
      </c>
      <c r="C69" s="26">
        <v>88.232010530443731</v>
      </c>
      <c r="D69" s="26"/>
      <c r="E69" s="26">
        <f t="shared" si="0"/>
        <v>1.2622664052974741E-2</v>
      </c>
      <c r="F69" s="26"/>
      <c r="G69" s="26">
        <v>2.060314221102272</v>
      </c>
      <c r="H69" s="26">
        <v>2.0605742876448372</v>
      </c>
      <c r="I69" s="26"/>
      <c r="J69" s="26">
        <f t="shared" si="1"/>
        <v>2.6006654256516271E-4</v>
      </c>
      <c r="L69" s="1"/>
      <c r="N69" s="1"/>
    </row>
    <row r="70" spans="1:14" s="57" customFormat="1" ht="15.75" x14ac:dyDescent="0.25">
      <c r="A70" s="58" t="s">
        <v>109</v>
      </c>
      <c r="B70" s="59">
        <v>98.028224885702585</v>
      </c>
      <c r="C70" s="59">
        <v>98.028224885702585</v>
      </c>
      <c r="D70" s="59"/>
      <c r="E70" s="59">
        <f t="shared" si="0"/>
        <v>0</v>
      </c>
      <c r="F70" s="59"/>
      <c r="G70" s="59">
        <v>1.2390280998517507</v>
      </c>
      <c r="H70" s="59">
        <v>1.2390280998517504</v>
      </c>
      <c r="I70" s="59"/>
      <c r="J70" s="59">
        <f t="shared" si="1"/>
        <v>0</v>
      </c>
      <c r="L70" s="1"/>
      <c r="N70" s="1"/>
    </row>
    <row r="71" spans="1:14" ht="15.75" x14ac:dyDescent="0.25">
      <c r="A71" s="35" t="s">
        <v>169</v>
      </c>
      <c r="B71" s="26">
        <v>68.601256490961305</v>
      </c>
      <c r="C71" s="26">
        <v>68.630059251177897</v>
      </c>
      <c r="D71" s="26"/>
      <c r="E71" s="26">
        <f t="shared" ref="E71:E115" si="2">((C71/B71-1)*100)</f>
        <v>4.1985761908591712E-2</v>
      </c>
      <c r="F71" s="26"/>
      <c r="G71" s="26">
        <v>0.6194160371120021</v>
      </c>
      <c r="H71" s="26">
        <v>0.61967610365456749</v>
      </c>
      <c r="I71" s="26"/>
      <c r="J71" s="26">
        <f t="shared" si="1"/>
        <v>2.6006654256538475E-4</v>
      </c>
      <c r="L71" s="1"/>
      <c r="N71" s="1"/>
    </row>
    <row r="72" spans="1:14" s="57" customFormat="1" ht="15.75" x14ac:dyDescent="0.25">
      <c r="A72" s="58" t="s">
        <v>170</v>
      </c>
      <c r="B72" s="59">
        <v>119.78160871574715</v>
      </c>
      <c r="C72" s="59">
        <v>119.78160871574715</v>
      </c>
      <c r="D72" s="59"/>
      <c r="E72" s="59">
        <f t="shared" si="2"/>
        <v>0</v>
      </c>
      <c r="F72" s="59"/>
      <c r="G72" s="59">
        <v>0.20187008413851895</v>
      </c>
      <c r="H72" s="59">
        <v>0.20187008413851895</v>
      </c>
      <c r="I72" s="59"/>
      <c r="J72" s="59">
        <f t="shared" ref="J72:J115" si="3">H72-G72</f>
        <v>0</v>
      </c>
      <c r="L72" s="1"/>
      <c r="N72" s="1"/>
    </row>
    <row r="73" spans="1:14" ht="15.75" x14ac:dyDescent="0.25">
      <c r="A73" s="34" t="s">
        <v>111</v>
      </c>
      <c r="B73" s="26">
        <v>110.32624491350491</v>
      </c>
      <c r="C73" s="26">
        <v>110.06035732032487</v>
      </c>
      <c r="D73" s="26"/>
      <c r="E73" s="26">
        <f t="shared" si="2"/>
        <v>-0.24100121724299761</v>
      </c>
      <c r="F73" s="26"/>
      <c r="G73" s="26">
        <v>3.812672613561253</v>
      </c>
      <c r="H73" s="26">
        <v>3.8034840261530793</v>
      </c>
      <c r="I73" s="26"/>
      <c r="J73" s="26">
        <f t="shared" si="3"/>
        <v>-9.1885874081736318E-3</v>
      </c>
      <c r="L73" s="1"/>
      <c r="N73" s="1"/>
    </row>
    <row r="74" spans="1:14" s="57" customFormat="1" ht="15.75" x14ac:dyDescent="0.25">
      <c r="A74" s="58" t="s">
        <v>171</v>
      </c>
      <c r="B74" s="59">
        <v>106.62558214668248</v>
      </c>
      <c r="C74" s="59">
        <v>106.62558214668248</v>
      </c>
      <c r="D74" s="59"/>
      <c r="E74" s="59">
        <f t="shared" si="2"/>
        <v>0</v>
      </c>
      <c r="F74" s="59"/>
      <c r="G74" s="59">
        <v>1.2549546991219329</v>
      </c>
      <c r="H74" s="59">
        <v>1.2549546991219327</v>
      </c>
      <c r="I74" s="59"/>
      <c r="J74" s="59">
        <f t="shared" si="3"/>
        <v>0</v>
      </c>
      <c r="L74" s="1"/>
      <c r="N74" s="1"/>
    </row>
    <row r="75" spans="1:14" ht="15.75" x14ac:dyDescent="0.25">
      <c r="A75" s="35" t="s">
        <v>172</v>
      </c>
      <c r="B75" s="26">
        <v>106.82340362360296</v>
      </c>
      <c r="C75" s="26">
        <v>104.67783746162667</v>
      </c>
      <c r="D75" s="26"/>
      <c r="E75" s="26">
        <f t="shared" si="2"/>
        <v>-2.0085169440362427</v>
      </c>
      <c r="F75" s="26"/>
      <c r="G75" s="26">
        <v>0.45748119952168853</v>
      </c>
      <c r="H75" s="26">
        <v>0.44829261211351518</v>
      </c>
      <c r="I75" s="26"/>
      <c r="J75" s="26">
        <f t="shared" si="3"/>
        <v>-9.1885874081733543E-3</v>
      </c>
      <c r="L75" s="1"/>
      <c r="N75" s="1"/>
    </row>
    <row r="76" spans="1:14" s="57" customFormat="1" ht="15.75" x14ac:dyDescent="0.25">
      <c r="A76" s="58" t="s">
        <v>173</v>
      </c>
      <c r="B76" s="59">
        <v>113.49049279677361</v>
      </c>
      <c r="C76" s="59">
        <v>113.49049279677361</v>
      </c>
      <c r="D76" s="59"/>
      <c r="E76" s="59">
        <f t="shared" si="2"/>
        <v>0</v>
      </c>
      <c r="F76" s="59"/>
      <c r="G76" s="59">
        <v>2.100236714917632</v>
      </c>
      <c r="H76" s="59">
        <v>2.100236714917632</v>
      </c>
      <c r="I76" s="59"/>
      <c r="J76" s="59">
        <f t="shared" si="3"/>
        <v>0</v>
      </c>
      <c r="L76" s="1"/>
      <c r="N76" s="1"/>
    </row>
    <row r="77" spans="1:14" ht="15.75" x14ac:dyDescent="0.25">
      <c r="A77" s="33" t="s">
        <v>4</v>
      </c>
      <c r="B77" s="37">
        <v>103.53539633280566</v>
      </c>
      <c r="C77" s="37">
        <v>103.53539633280566</v>
      </c>
      <c r="D77" s="37"/>
      <c r="E77" s="37">
        <f t="shared" si="2"/>
        <v>0</v>
      </c>
      <c r="F77" s="37"/>
      <c r="G77" s="37">
        <v>4.7428570211024885</v>
      </c>
      <c r="H77" s="37">
        <v>4.7428570211024885</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0.94151045958009638</v>
      </c>
      <c r="H78" s="59">
        <v>0.94151045958009627</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0.94151045958009638</v>
      </c>
      <c r="H79" s="26">
        <v>0.94151045958009627</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3.8013465615223927</v>
      </c>
      <c r="H80" s="59">
        <v>3.8013465615223923</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3.8013465615223927</v>
      </c>
      <c r="H81" s="26">
        <v>3.8013465615223923</v>
      </c>
      <c r="I81" s="26"/>
      <c r="J81" s="26">
        <f t="shared" si="3"/>
        <v>0</v>
      </c>
      <c r="L81" s="1"/>
      <c r="N81" s="1"/>
    </row>
    <row r="82" spans="1:14" s="57" customFormat="1" ht="15.75" x14ac:dyDescent="0.25">
      <c r="A82" s="55" t="s">
        <v>130</v>
      </c>
      <c r="B82" s="60">
        <v>98.114999681557293</v>
      </c>
      <c r="C82" s="60">
        <v>98.100032845480527</v>
      </c>
      <c r="D82" s="60"/>
      <c r="E82" s="60">
        <f t="shared" si="2"/>
        <v>-1.5254381211171619E-2</v>
      </c>
      <c r="F82" s="60"/>
      <c r="G82" s="60">
        <v>6.0368760447099188</v>
      </c>
      <c r="H82" s="60">
        <v>6.0359551566248131</v>
      </c>
      <c r="I82" s="60"/>
      <c r="J82" s="60">
        <f t="shared" si="3"/>
        <v>-9.2088808510570885E-4</v>
      </c>
      <c r="L82" s="1"/>
      <c r="N82" s="1"/>
    </row>
    <row r="83" spans="1:14" ht="15.75" x14ac:dyDescent="0.25">
      <c r="A83" s="34" t="s">
        <v>138</v>
      </c>
      <c r="B83" s="26">
        <v>87.094426065486488</v>
      </c>
      <c r="C83" s="26">
        <v>87.064399309415592</v>
      </c>
      <c r="D83" s="26"/>
      <c r="E83" s="26">
        <f t="shared" si="2"/>
        <v>-3.4476093852797707E-2</v>
      </c>
      <c r="F83" s="26"/>
      <c r="G83" s="26">
        <v>2.8387366323138221</v>
      </c>
      <c r="H83" s="26">
        <v>2.8377579468082312</v>
      </c>
      <c r="I83" s="26"/>
      <c r="J83" s="26">
        <f t="shared" si="3"/>
        <v>-9.7868550559088163E-4</v>
      </c>
      <c r="L83" s="1"/>
      <c r="N83" s="1"/>
    </row>
    <row r="84" spans="1:14" s="57" customFormat="1" ht="15.75" x14ac:dyDescent="0.25">
      <c r="A84" s="58" t="s">
        <v>176</v>
      </c>
      <c r="B84" s="59">
        <v>67.627535992895531</v>
      </c>
      <c r="C84" s="59">
        <v>67.627535992895531</v>
      </c>
      <c r="D84" s="59"/>
      <c r="E84" s="59">
        <f t="shared" si="2"/>
        <v>0</v>
      </c>
      <c r="F84" s="59"/>
      <c r="G84" s="59">
        <v>0.89978360396462442</v>
      </c>
      <c r="H84" s="59">
        <v>0.89978360396462442</v>
      </c>
      <c r="I84" s="59"/>
      <c r="J84" s="59">
        <f t="shared" si="3"/>
        <v>0</v>
      </c>
      <c r="L84" s="1"/>
      <c r="N84" s="1"/>
    </row>
    <row r="85" spans="1:14" ht="15.75" x14ac:dyDescent="0.25">
      <c r="A85" s="35" t="s">
        <v>177</v>
      </c>
      <c r="B85" s="26">
        <v>93.019379760728725</v>
      </c>
      <c r="C85" s="26">
        <v>93.019379760728725</v>
      </c>
      <c r="D85" s="26"/>
      <c r="E85" s="26">
        <f t="shared" si="2"/>
        <v>0</v>
      </c>
      <c r="F85" s="26"/>
      <c r="G85" s="26">
        <v>0.12190166612503901</v>
      </c>
      <c r="H85" s="26">
        <v>0.121901666125039</v>
      </c>
      <c r="I85" s="26"/>
      <c r="J85" s="26">
        <f t="shared" si="3"/>
        <v>0</v>
      </c>
      <c r="L85" s="1"/>
      <c r="N85" s="1"/>
    </row>
    <row r="86" spans="1:14" s="57" customFormat="1" ht="15.75" x14ac:dyDescent="0.25">
      <c r="A86" s="58" t="s">
        <v>112</v>
      </c>
      <c r="B86" s="59">
        <v>101.13968149722156</v>
      </c>
      <c r="C86" s="59">
        <v>101.13968149722156</v>
      </c>
      <c r="D86" s="59"/>
      <c r="E86" s="59">
        <f t="shared" si="2"/>
        <v>0</v>
      </c>
      <c r="F86" s="59"/>
      <c r="G86" s="59">
        <v>1.7749734228694665</v>
      </c>
      <c r="H86" s="59">
        <v>1.774973422869466</v>
      </c>
      <c r="I86" s="59"/>
      <c r="J86" s="59">
        <f t="shared" si="3"/>
        <v>0</v>
      </c>
      <c r="L86" s="1"/>
      <c r="N86" s="1"/>
    </row>
    <row r="87" spans="1:14" ht="15.75" x14ac:dyDescent="0.25">
      <c r="A87" s="35" t="s">
        <v>178</v>
      </c>
      <c r="B87" s="26">
        <v>98.181892359425817</v>
      </c>
      <c r="C87" s="26">
        <v>95.898292058715697</v>
      </c>
      <c r="D87" s="26"/>
      <c r="E87" s="26">
        <f t="shared" si="2"/>
        <v>-2.3258874379302852</v>
      </c>
      <c r="F87" s="26"/>
      <c r="G87" s="26">
        <v>4.2077939354692173E-2</v>
      </c>
      <c r="H87" s="26">
        <v>4.1099253849101465E-2</v>
      </c>
      <c r="I87" s="26"/>
      <c r="J87" s="26">
        <f t="shared" si="3"/>
        <v>-9.7868550559070816E-4</v>
      </c>
      <c r="L87" s="1"/>
      <c r="N87" s="1"/>
    </row>
    <row r="88" spans="1:14" s="57" customFormat="1" ht="15.75" x14ac:dyDescent="0.25">
      <c r="A88" s="61" t="s">
        <v>137</v>
      </c>
      <c r="B88" s="59">
        <v>112.45262386481691</v>
      </c>
      <c r="C88" s="59">
        <v>112.45262386481691</v>
      </c>
      <c r="D88" s="59"/>
      <c r="E88" s="59">
        <f t="shared" si="2"/>
        <v>0</v>
      </c>
      <c r="F88" s="59"/>
      <c r="G88" s="59">
        <v>0.9755698527172364</v>
      </c>
      <c r="H88" s="59">
        <v>0.9755698527172364</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0.9755698527172364</v>
      </c>
      <c r="H89" s="26">
        <v>0.9755698527172364</v>
      </c>
      <c r="I89" s="26"/>
      <c r="J89" s="26">
        <f t="shared" si="3"/>
        <v>0</v>
      </c>
      <c r="L89" s="1"/>
      <c r="N89" s="1"/>
    </row>
    <row r="90" spans="1:14" s="57" customFormat="1" ht="15.75" x14ac:dyDescent="0.25">
      <c r="A90" s="61" t="s">
        <v>136</v>
      </c>
      <c r="B90" s="59">
        <v>111.66541646312453</v>
      </c>
      <c r="C90" s="59">
        <v>111.66541646312453</v>
      </c>
      <c r="D90" s="59"/>
      <c r="E90" s="59">
        <f t="shared" si="2"/>
        <v>0</v>
      </c>
      <c r="F90" s="59"/>
      <c r="G90" s="59">
        <v>1.1223480265812229</v>
      </c>
      <c r="H90" s="59">
        <v>1.1223480265812229</v>
      </c>
      <c r="I90" s="59"/>
      <c r="J90" s="59">
        <f t="shared" si="3"/>
        <v>0</v>
      </c>
      <c r="L90" s="1"/>
      <c r="N90" s="1"/>
    </row>
    <row r="91" spans="1:14" ht="15.75" x14ac:dyDescent="0.25">
      <c r="A91" s="35" t="s">
        <v>180</v>
      </c>
      <c r="B91" s="26">
        <v>131.2786805666201</v>
      </c>
      <c r="C91" s="26">
        <v>131.2786805666201</v>
      </c>
      <c r="D91" s="26"/>
      <c r="E91" s="26">
        <f t="shared" si="2"/>
        <v>0</v>
      </c>
      <c r="F91" s="26"/>
      <c r="G91" s="26">
        <v>8.4353585272818041E-2</v>
      </c>
      <c r="H91" s="26">
        <v>8.4353585272818027E-2</v>
      </c>
      <c r="I91" s="26"/>
      <c r="J91" s="26">
        <f t="shared" si="3"/>
        <v>0</v>
      </c>
      <c r="L91" s="1"/>
      <c r="N91" s="1"/>
    </row>
    <row r="92" spans="1:14" s="57" customFormat="1" ht="15.75" x14ac:dyDescent="0.25">
      <c r="A92" s="58" t="s">
        <v>114</v>
      </c>
      <c r="B92" s="59">
        <v>110.32591945742723</v>
      </c>
      <c r="C92" s="59">
        <v>110.32591945742723</v>
      </c>
      <c r="D92" s="59"/>
      <c r="E92" s="59">
        <f t="shared" si="2"/>
        <v>0</v>
      </c>
      <c r="F92" s="59"/>
      <c r="G92" s="59">
        <v>1.037994441308405</v>
      </c>
      <c r="H92" s="59">
        <v>1.0379944413084048</v>
      </c>
      <c r="I92" s="59"/>
      <c r="J92" s="59">
        <f t="shared" si="3"/>
        <v>0</v>
      </c>
      <c r="L92" s="1"/>
      <c r="N92" s="1"/>
    </row>
    <row r="93" spans="1:14" ht="15.75" x14ac:dyDescent="0.25">
      <c r="A93" s="34" t="s">
        <v>151</v>
      </c>
      <c r="B93" s="26">
        <v>107.77591281401</v>
      </c>
      <c r="C93" s="26">
        <v>107.78157455536258</v>
      </c>
      <c r="D93" s="26"/>
      <c r="E93" s="26">
        <f t="shared" si="2"/>
        <v>5.2532529808857475E-3</v>
      </c>
      <c r="F93" s="26"/>
      <c r="G93" s="26">
        <v>1.1002215330976375</v>
      </c>
      <c r="H93" s="26">
        <v>1.1002793305181213</v>
      </c>
      <c r="I93" s="26"/>
      <c r="J93" s="26">
        <f t="shared" si="3"/>
        <v>5.7797420483840511E-5</v>
      </c>
      <c r="L93" s="1"/>
      <c r="N93" s="1"/>
    </row>
    <row r="94" spans="1:14" s="57" customFormat="1" ht="15.75" x14ac:dyDescent="0.25">
      <c r="A94" s="58" t="s">
        <v>116</v>
      </c>
      <c r="B94" s="59">
        <v>109.77278188004401</v>
      </c>
      <c r="C94" s="59">
        <v>109.77278188004401</v>
      </c>
      <c r="D94" s="59"/>
      <c r="E94" s="59">
        <f t="shared" si="2"/>
        <v>0</v>
      </c>
      <c r="F94" s="59"/>
      <c r="G94" s="59">
        <v>0.37791636603414519</v>
      </c>
      <c r="H94" s="59">
        <v>0.37791636603414513</v>
      </c>
      <c r="I94" s="59"/>
      <c r="J94" s="59">
        <f t="shared" si="3"/>
        <v>0</v>
      </c>
      <c r="L94" s="1"/>
      <c r="N94" s="1"/>
    </row>
    <row r="95" spans="1:14" ht="15.75" x14ac:dyDescent="0.25">
      <c r="A95" s="35" t="s">
        <v>181</v>
      </c>
      <c r="B95" s="26">
        <v>106.75980991818385</v>
      </c>
      <c r="C95" s="26">
        <v>106.76835262548539</v>
      </c>
      <c r="D95" s="26"/>
      <c r="E95" s="26">
        <f t="shared" si="2"/>
        <v>8.0018007788673629E-3</v>
      </c>
      <c r="F95" s="26"/>
      <c r="G95" s="26">
        <v>0.72230516706349246</v>
      </c>
      <c r="H95" s="26">
        <v>0.72236296448397619</v>
      </c>
      <c r="I95" s="26"/>
      <c r="J95" s="26">
        <f t="shared" si="3"/>
        <v>5.7797420483729489E-5</v>
      </c>
      <c r="L95" s="1"/>
      <c r="N95" s="1"/>
    </row>
    <row r="96" spans="1:14" s="57" customFormat="1" ht="15.75" x14ac:dyDescent="0.25">
      <c r="A96" s="55" t="s">
        <v>117</v>
      </c>
      <c r="B96" s="60">
        <v>133.24140936751891</v>
      </c>
      <c r="C96" s="60">
        <v>133.24140936751891</v>
      </c>
      <c r="D96" s="60"/>
      <c r="E96" s="60">
        <f t="shared" si="2"/>
        <v>0</v>
      </c>
      <c r="F96" s="60"/>
      <c r="G96" s="60">
        <v>2.5889702379055084</v>
      </c>
      <c r="H96" s="60">
        <v>2.588970237905508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0.76194371852981269</v>
      </c>
      <c r="H97" s="26">
        <v>0.76194371852981257</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0.76194371852981269</v>
      </c>
      <c r="H98" s="59">
        <v>0.76194371852981257</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1.6970980145401509</v>
      </c>
      <c r="H99" s="26">
        <v>1.6970980145401509</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1.6970980145401509</v>
      </c>
      <c r="H100" s="59">
        <v>1.6970980145401509</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0.12992850483554469</v>
      </c>
      <c r="H101" s="26">
        <v>0.12992850483554472</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0.12992850483554469</v>
      </c>
      <c r="H102" s="59">
        <v>0.12992850483554472</v>
      </c>
      <c r="I102" s="59"/>
      <c r="J102" s="59">
        <f t="shared" si="3"/>
        <v>0</v>
      </c>
      <c r="L102" s="1"/>
      <c r="N102" s="1"/>
    </row>
    <row r="103" spans="1:14" ht="15.75" x14ac:dyDescent="0.25">
      <c r="A103" s="33" t="s">
        <v>131</v>
      </c>
      <c r="B103" s="37">
        <v>122.29444739478018</v>
      </c>
      <c r="C103" s="37">
        <v>122.29444739478018</v>
      </c>
      <c r="D103" s="37"/>
      <c r="E103" s="37">
        <f t="shared" si="2"/>
        <v>0</v>
      </c>
      <c r="F103" s="37"/>
      <c r="G103" s="37">
        <v>2.5820393813575042</v>
      </c>
      <c r="H103" s="37">
        <v>2.5820393813575042</v>
      </c>
      <c r="I103" s="37"/>
      <c r="J103" s="37">
        <f t="shared" si="3"/>
        <v>0</v>
      </c>
      <c r="L103" s="1"/>
      <c r="N103" s="1"/>
    </row>
    <row r="104" spans="1:14" s="57" customFormat="1" ht="15.75" x14ac:dyDescent="0.25">
      <c r="A104" s="61" t="s">
        <v>122</v>
      </c>
      <c r="B104" s="59">
        <v>122.26775191452465</v>
      </c>
      <c r="C104" s="59">
        <v>122.26775191452465</v>
      </c>
      <c r="D104" s="59"/>
      <c r="E104" s="59">
        <f t="shared" si="2"/>
        <v>0</v>
      </c>
      <c r="F104" s="59"/>
      <c r="G104" s="59">
        <v>2.4840268074097023</v>
      </c>
      <c r="H104" s="59">
        <v>2.4840268074097023</v>
      </c>
      <c r="I104" s="59"/>
      <c r="J104" s="59">
        <f t="shared" si="3"/>
        <v>0</v>
      </c>
      <c r="L104" s="1"/>
      <c r="N104" s="1"/>
    </row>
    <row r="105" spans="1:14" ht="15.75" x14ac:dyDescent="0.25">
      <c r="A105" s="35" t="s">
        <v>183</v>
      </c>
      <c r="B105" s="26">
        <v>122.26775191452465</v>
      </c>
      <c r="C105" s="26">
        <v>122.26775191452465</v>
      </c>
      <c r="D105" s="26"/>
      <c r="E105" s="26">
        <f t="shared" si="2"/>
        <v>0</v>
      </c>
      <c r="F105" s="26"/>
      <c r="G105" s="26">
        <v>2.4840268074097023</v>
      </c>
      <c r="H105" s="26">
        <v>2.4840268074097023</v>
      </c>
      <c r="I105" s="26"/>
      <c r="J105" s="26">
        <f t="shared" si="3"/>
        <v>0</v>
      </c>
      <c r="L105" s="1"/>
      <c r="N105" s="1"/>
    </row>
    <row r="106" spans="1:14" s="57" customFormat="1" ht="15.75" x14ac:dyDescent="0.25">
      <c r="A106" s="61" t="s">
        <v>123</v>
      </c>
      <c r="B106" s="59">
        <v>122.97492976527282</v>
      </c>
      <c r="C106" s="59">
        <v>122.97492976527282</v>
      </c>
      <c r="D106" s="59"/>
      <c r="E106" s="59">
        <f>((C106/B106-1)*100)</f>
        <v>0</v>
      </c>
      <c r="F106" s="59"/>
      <c r="G106" s="59">
        <v>9.8012573947802675E-2</v>
      </c>
      <c r="H106" s="59">
        <v>9.8012573947802661E-2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9.8012573947802675E-2</v>
      </c>
      <c r="H107" s="26">
        <v>9.8012573947802661E-2</v>
      </c>
      <c r="I107" s="26"/>
      <c r="J107" s="26">
        <f t="shared" si="3"/>
        <v>0</v>
      </c>
      <c r="L107" s="1"/>
      <c r="N107" s="1"/>
    </row>
    <row r="108" spans="1:14" s="57" customFormat="1" ht="15.75" x14ac:dyDescent="0.25">
      <c r="A108" s="55" t="s">
        <v>132</v>
      </c>
      <c r="B108" s="60">
        <v>97.488265042056625</v>
      </c>
      <c r="C108" s="60">
        <v>97.513074717298821</v>
      </c>
      <c r="D108" s="60"/>
      <c r="E108" s="60">
        <f t="shared" si="2"/>
        <v>2.5448883751799656E-2</v>
      </c>
      <c r="F108" s="60"/>
      <c r="G108" s="60">
        <v>7.5110047172052887</v>
      </c>
      <c r="H108" s="60">
        <v>7.5129161840643617</v>
      </c>
      <c r="I108" s="60"/>
      <c r="J108" s="60">
        <f t="shared" si="3"/>
        <v>1.9114668590729522E-3</v>
      </c>
      <c r="L108" s="1"/>
      <c r="N108" s="1"/>
    </row>
    <row r="109" spans="1:14" ht="15.75" x14ac:dyDescent="0.25">
      <c r="A109" s="34" t="s">
        <v>125</v>
      </c>
      <c r="B109" s="26">
        <v>98.521503884897413</v>
      </c>
      <c r="C109" s="26">
        <v>98.540450905066081</v>
      </c>
      <c r="D109" s="26"/>
      <c r="E109" s="26">
        <f t="shared" si="2"/>
        <v>1.9231355005300266E-2</v>
      </c>
      <c r="F109" s="26"/>
      <c r="G109" s="26">
        <v>5.7705358550174539</v>
      </c>
      <c r="H109" s="26">
        <v>5.7716456072534399</v>
      </c>
      <c r="I109" s="26"/>
      <c r="J109" s="26">
        <f t="shared" si="3"/>
        <v>1.1097522359859724E-3</v>
      </c>
      <c r="L109" s="1"/>
      <c r="N109" s="1"/>
    </row>
    <row r="110" spans="1:14" s="57" customFormat="1" ht="15.75" x14ac:dyDescent="0.25">
      <c r="A110" s="58" t="s">
        <v>184</v>
      </c>
      <c r="B110" s="59">
        <v>128.98226695315597</v>
      </c>
      <c r="C110" s="59">
        <v>128.98226695315597</v>
      </c>
      <c r="D110" s="59"/>
      <c r="E110" s="59">
        <f t="shared" si="2"/>
        <v>0</v>
      </c>
      <c r="F110" s="59"/>
      <c r="G110" s="59">
        <v>0.10150001589487041</v>
      </c>
      <c r="H110" s="59">
        <v>0.10150001589487041</v>
      </c>
      <c r="I110" s="59"/>
      <c r="J110" s="59">
        <f t="shared" si="3"/>
        <v>0</v>
      </c>
      <c r="L110" s="1"/>
      <c r="N110" s="1"/>
    </row>
    <row r="111" spans="1:14" ht="15.75" x14ac:dyDescent="0.25">
      <c r="A111" s="35" t="s">
        <v>185</v>
      </c>
      <c r="B111" s="26">
        <v>98.106677617101212</v>
      </c>
      <c r="C111" s="26">
        <v>98.125882665003601</v>
      </c>
      <c r="D111" s="26"/>
      <c r="E111" s="26">
        <f t="shared" si="2"/>
        <v>1.957567860706444E-2</v>
      </c>
      <c r="F111" s="26"/>
      <c r="G111" s="26">
        <v>5.6690358391225839</v>
      </c>
      <c r="H111" s="26">
        <v>5.670145591358569</v>
      </c>
      <c r="I111" s="26"/>
      <c r="J111" s="26">
        <f t="shared" si="3"/>
        <v>1.1097522359850842E-3</v>
      </c>
      <c r="L111" s="1"/>
      <c r="N111" s="1"/>
    </row>
    <row r="112" spans="1:14" s="57" customFormat="1" ht="15.75" x14ac:dyDescent="0.25">
      <c r="A112" s="61" t="s">
        <v>134</v>
      </c>
      <c r="B112" s="59">
        <v>78.469320031940555</v>
      </c>
      <c r="C112" s="59">
        <v>78.629057134951836</v>
      </c>
      <c r="D112" s="59"/>
      <c r="E112" s="59">
        <f t="shared" si="2"/>
        <v>0.2035663147664124</v>
      </c>
      <c r="F112" s="59"/>
      <c r="G112" s="59">
        <v>0.39383462043174494</v>
      </c>
      <c r="H112" s="59">
        <v>0.39463633505483214</v>
      </c>
      <c r="I112" s="59"/>
      <c r="J112" s="59">
        <f t="shared" si="3"/>
        <v>8.0171462308720187E-4</v>
      </c>
      <c r="L112" s="1"/>
      <c r="N112" s="1"/>
    </row>
    <row r="113" spans="1:14" ht="15.75" x14ac:dyDescent="0.25">
      <c r="A113" s="35" t="s">
        <v>126</v>
      </c>
      <c r="B113" s="26">
        <v>78.469320031940555</v>
      </c>
      <c r="C113" s="26">
        <v>78.629057134951836</v>
      </c>
      <c r="D113" s="26"/>
      <c r="E113" s="26">
        <f t="shared" si="2"/>
        <v>0.2035663147664124</v>
      </c>
      <c r="F113" s="26"/>
      <c r="G113" s="26">
        <v>0.39383462043174494</v>
      </c>
      <c r="H113" s="26">
        <v>0.39463633505483214</v>
      </c>
      <c r="I113" s="26"/>
      <c r="J113" s="26">
        <f t="shared" si="3"/>
        <v>8.0171462308720187E-4</v>
      </c>
      <c r="L113" s="1"/>
      <c r="N113" s="1"/>
    </row>
    <row r="114" spans="1:14" s="57" customFormat="1" ht="15.75" x14ac:dyDescent="0.25">
      <c r="A114" s="61" t="s">
        <v>133</v>
      </c>
      <c r="B114" s="59">
        <v>100.08487654320987</v>
      </c>
      <c r="C114" s="59">
        <v>100.08487654320987</v>
      </c>
      <c r="D114" s="59"/>
      <c r="E114" s="59">
        <f t="shared" si="2"/>
        <v>0</v>
      </c>
      <c r="F114" s="59"/>
      <c r="G114" s="59">
        <v>1.3466342417560908</v>
      </c>
      <c r="H114" s="59">
        <v>1.3466342417560904</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1.3466342417560908</v>
      </c>
      <c r="H115" s="26">
        <v>1.3466342417560904</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93" t="s">
        <v>54</v>
      </c>
      <c r="B117" s="194"/>
      <c r="C117" s="194"/>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D19" sqref="D19"/>
    </sheetView>
  </sheetViews>
  <sheetFormatPr defaultRowHeight="15" x14ac:dyDescent="0.25"/>
  <cols>
    <col min="1" max="1" width="62.7109375" style="4" customWidth="1"/>
    <col min="2" max="2" width="9.7109375" style="140" customWidth="1"/>
    <col min="3" max="4" width="9.7109375" style="3" bestFit="1" customWidth="1"/>
    <col min="5" max="5" width="1.85546875" customWidth="1"/>
    <col min="6" max="6" width="9.7109375" customWidth="1"/>
    <col min="7" max="7" width="9.7109375" style="85" customWidth="1"/>
    <col min="8" max="8" width="1.85546875" customWidth="1"/>
    <col min="9" max="9" width="9.7109375" customWidth="1"/>
    <col min="10" max="11" width="9.7109375" bestFit="1" customWidth="1"/>
    <col min="12" max="12" width="1.85546875" customWidth="1"/>
    <col min="13" max="14" width="9.7109375" customWidth="1"/>
  </cols>
  <sheetData>
    <row r="1" spans="1:14" ht="15.75" x14ac:dyDescent="0.25">
      <c r="A1" s="53" t="s">
        <v>255</v>
      </c>
      <c r="B1" s="130"/>
      <c r="C1" s="82"/>
      <c r="D1" s="82"/>
      <c r="E1" s="41"/>
    </row>
    <row r="2" spans="1:14" ht="6" customHeight="1" x14ac:dyDescent="0.25">
      <c r="A2" s="42"/>
      <c r="B2" s="131"/>
      <c r="C2" s="43"/>
      <c r="D2" s="43"/>
      <c r="E2" s="29"/>
      <c r="F2" s="29"/>
      <c r="G2" s="84"/>
      <c r="H2" s="29"/>
      <c r="I2" s="29"/>
      <c r="J2" s="29"/>
      <c r="K2" s="29"/>
      <c r="L2" s="29"/>
      <c r="M2" s="29"/>
      <c r="N2" s="29"/>
    </row>
    <row r="3" spans="1:14" ht="47.25" customHeight="1" x14ac:dyDescent="0.25">
      <c r="A3" s="190" t="s">
        <v>56</v>
      </c>
      <c r="B3" s="195" t="s">
        <v>242</v>
      </c>
      <c r="C3" s="195"/>
      <c r="D3" s="195"/>
      <c r="E3" s="79"/>
      <c r="F3" s="196" t="s">
        <v>243</v>
      </c>
      <c r="G3" s="196"/>
      <c r="H3" s="29"/>
      <c r="I3" s="196" t="s">
        <v>244</v>
      </c>
      <c r="J3" s="196"/>
      <c r="K3" s="196"/>
      <c r="L3" s="196"/>
      <c r="M3" s="196" t="s">
        <v>245</v>
      </c>
      <c r="N3" s="196"/>
    </row>
    <row r="4" spans="1:14" s="85" customFormat="1" ht="33.75" customHeight="1" x14ac:dyDescent="0.25">
      <c r="A4" s="191"/>
      <c r="B4" s="185">
        <v>42979</v>
      </c>
      <c r="C4" s="186">
        <v>43313</v>
      </c>
      <c r="D4" s="185">
        <v>43344</v>
      </c>
      <c r="E4" s="187"/>
      <c r="F4" s="188" t="s">
        <v>267</v>
      </c>
      <c r="G4" s="188" t="s">
        <v>268</v>
      </c>
      <c r="H4" s="187"/>
      <c r="I4" s="185">
        <v>42979</v>
      </c>
      <c r="J4" s="185">
        <v>43313</v>
      </c>
      <c r="K4" s="185">
        <v>43344</v>
      </c>
      <c r="L4" s="187"/>
      <c r="M4" s="188" t="s">
        <v>266</v>
      </c>
      <c r="N4" s="188" t="s">
        <v>269</v>
      </c>
    </row>
    <row r="5" spans="1:14" s="57" customFormat="1" ht="15.75" x14ac:dyDescent="0.25">
      <c r="A5" s="62" t="s">
        <v>241</v>
      </c>
      <c r="B5" s="132">
        <v>109.83466504100939</v>
      </c>
      <c r="C5" s="91">
        <v>110.83180460967041</v>
      </c>
      <c r="D5" s="91">
        <v>110.07416684510345</v>
      </c>
      <c r="E5" s="56"/>
      <c r="F5" s="56">
        <f>((D5/C5-1)*100)</f>
        <v>-0.6835923742604666</v>
      </c>
      <c r="G5" s="91">
        <f>((D5/B5-1)*100)</f>
        <v>0.21805666180585437</v>
      </c>
      <c r="H5" s="56"/>
      <c r="I5" s="56">
        <v>109.83466504100939</v>
      </c>
      <c r="J5" s="91">
        <v>110.83180460967041</v>
      </c>
      <c r="K5" s="91">
        <v>110.07416684510345</v>
      </c>
      <c r="M5" s="56">
        <f>K5-J5</f>
        <v>-0.75763776456696519</v>
      </c>
      <c r="N5" s="56">
        <f>K5-I5</f>
        <v>0.2395018040940613</v>
      </c>
    </row>
    <row r="6" spans="1:14" ht="6" customHeight="1" x14ac:dyDescent="0.25">
      <c r="A6" s="39"/>
      <c r="B6" s="133"/>
      <c r="C6"/>
      <c r="D6"/>
    </row>
    <row r="7" spans="1:14" ht="15.75" x14ac:dyDescent="0.25">
      <c r="A7" s="33" t="s">
        <v>127</v>
      </c>
      <c r="B7" s="134">
        <v>113.03888312293248</v>
      </c>
      <c r="C7" s="38">
        <v>115.40034137563745</v>
      </c>
      <c r="D7" s="38">
        <v>112.35152738461723</v>
      </c>
      <c r="E7" s="38"/>
      <c r="F7" s="38">
        <f t="shared" ref="F7:F70" si="0">((D7/C7-1)*100)</f>
        <v>-2.6419453830696105</v>
      </c>
      <c r="G7" s="90">
        <f>((D7/B7-1)*100)</f>
        <v>-0.60807017844269895</v>
      </c>
      <c r="H7" s="38"/>
      <c r="I7" s="38">
        <v>32.142937776370637</v>
      </c>
      <c r="J7" s="38">
        <v>32.814425352868035</v>
      </c>
      <c r="K7" s="38">
        <v>31.947486157277119</v>
      </c>
      <c r="M7" s="38">
        <f>K7-J7</f>
        <v>-0.86693919559091626</v>
      </c>
      <c r="N7" s="38">
        <f t="shared" ref="N7:N70" si="1">K7-I7</f>
        <v>-0.19545161909351805</v>
      </c>
    </row>
    <row r="8" spans="1:14" s="57" customFormat="1" ht="15.75" x14ac:dyDescent="0.25">
      <c r="A8" s="61" t="s">
        <v>57</v>
      </c>
      <c r="B8" s="135">
        <v>113.49519908984171</v>
      </c>
      <c r="C8" s="59">
        <v>116.07645842961128</v>
      </c>
      <c r="D8" s="59">
        <v>112.76126071425028</v>
      </c>
      <c r="E8" s="59"/>
      <c r="F8" s="59">
        <f t="shared" si="0"/>
        <v>-2.8560465750006703</v>
      </c>
      <c r="G8" s="93">
        <f t="shared" ref="G8:G71" si="2">((D8/B8-1)*100)</f>
        <v>-0.64666909391509764</v>
      </c>
      <c r="H8" s="59"/>
      <c r="I8" s="59">
        <v>29.647389714181372</v>
      </c>
      <c r="J8" s="59">
        <v>30.32167023188801</v>
      </c>
      <c r="K8" s="59">
        <v>29.455669207747174</v>
      </c>
      <c r="M8" s="59">
        <f t="shared" ref="M8:M71" si="3">K8-J8</f>
        <v>-0.8660010241408358</v>
      </c>
      <c r="N8" s="59">
        <f t="shared" si="1"/>
        <v>-0.1917205064341978</v>
      </c>
    </row>
    <row r="9" spans="1:14" ht="15.75" x14ac:dyDescent="0.25">
      <c r="A9" s="35" t="s">
        <v>58</v>
      </c>
      <c r="B9" s="72">
        <v>128.52408153793309</v>
      </c>
      <c r="C9" s="26">
        <v>111.52788049491264</v>
      </c>
      <c r="D9" s="26">
        <v>111.52820855305667</v>
      </c>
      <c r="E9" s="26"/>
      <c r="F9" s="26">
        <f t="shared" si="0"/>
        <v>2.9414899895829905E-4</v>
      </c>
      <c r="G9" s="92">
        <f t="shared" si="2"/>
        <v>-13.223882078363802</v>
      </c>
      <c r="H9" s="26"/>
      <c r="I9" s="26">
        <v>5.2625343563880849</v>
      </c>
      <c r="J9" s="26">
        <v>4.5666095861295588</v>
      </c>
      <c r="K9" s="26">
        <v>4.5666230187659425</v>
      </c>
      <c r="M9" s="26">
        <f t="shared" si="3"/>
        <v>1.3432636383647889E-5</v>
      </c>
      <c r="N9" s="26">
        <f t="shared" si="1"/>
        <v>-0.69591133762214241</v>
      </c>
    </row>
    <row r="10" spans="1:14" s="57" customFormat="1" ht="15.75" x14ac:dyDescent="0.25">
      <c r="A10" s="64" t="s">
        <v>6</v>
      </c>
      <c r="B10" s="135">
        <v>152.50640986300311</v>
      </c>
      <c r="C10" s="59">
        <v>115.45673524319351</v>
      </c>
      <c r="D10" s="59">
        <v>115.42899964466116</v>
      </c>
      <c r="E10" s="59"/>
      <c r="F10" s="59">
        <f t="shared" si="0"/>
        <v>-2.4022503731746525E-2</v>
      </c>
      <c r="G10" s="93">
        <f t="shared" si="2"/>
        <v>-24.312034000176574</v>
      </c>
      <c r="H10" s="59"/>
      <c r="I10" s="59">
        <v>1.8989402599922507</v>
      </c>
      <c r="J10" s="59">
        <v>1.4376146093630757</v>
      </c>
      <c r="K10" s="59">
        <v>1.4372692583398932</v>
      </c>
      <c r="M10" s="59">
        <f t="shared" si="3"/>
        <v>-3.4535102318256072E-4</v>
      </c>
      <c r="N10" s="59">
        <f t="shared" si="1"/>
        <v>-0.46167100165235753</v>
      </c>
    </row>
    <row r="11" spans="1:14" ht="15.75" x14ac:dyDescent="0.25">
      <c r="A11" s="36" t="s">
        <v>7</v>
      </c>
      <c r="B11" s="72">
        <v>110.32261813666136</v>
      </c>
      <c r="C11" s="26">
        <v>108.84590060664465</v>
      </c>
      <c r="D11" s="26">
        <v>108.85193343353173</v>
      </c>
      <c r="E11" s="26"/>
      <c r="F11" s="26">
        <f t="shared" si="0"/>
        <v>5.5425393638675047E-3</v>
      </c>
      <c r="G11" s="92">
        <f t="shared" si="2"/>
        <v>-1.3330763246642952</v>
      </c>
      <c r="H11" s="26"/>
      <c r="I11" s="26">
        <v>0.33083676379751104</v>
      </c>
      <c r="J11" s="26">
        <v>0.32640836591387301</v>
      </c>
      <c r="K11" s="26">
        <v>0.32642645722604074</v>
      </c>
      <c r="M11" s="26">
        <f t="shared" si="3"/>
        <v>1.8091312167733964E-5</v>
      </c>
      <c r="N11" s="26">
        <f t="shared" si="1"/>
        <v>-4.4103065714702905E-3</v>
      </c>
    </row>
    <row r="12" spans="1:14" s="57" customFormat="1" ht="15.75" x14ac:dyDescent="0.25">
      <c r="A12" s="64" t="s">
        <v>59</v>
      </c>
      <c r="B12" s="135">
        <v>108.66013734047688</v>
      </c>
      <c r="C12" s="59">
        <v>108.65062468658621</v>
      </c>
      <c r="D12" s="59">
        <v>108.6508817667066</v>
      </c>
      <c r="E12" s="59"/>
      <c r="F12" s="59">
        <f t="shared" si="0"/>
        <v>2.3661172785516271E-4</v>
      </c>
      <c r="G12" s="93">
        <f t="shared" si="2"/>
        <v>-8.5179109807986819E-3</v>
      </c>
      <c r="H12" s="59"/>
      <c r="I12" s="59">
        <v>0.48757844313498316</v>
      </c>
      <c r="J12" s="59">
        <v>0.48753575807045418</v>
      </c>
      <c r="K12" s="59">
        <v>0.48753691163723528</v>
      </c>
      <c r="M12" s="59">
        <f t="shared" si="3"/>
        <v>1.1535667810980144E-6</v>
      </c>
      <c r="N12" s="59">
        <f t="shared" si="1"/>
        <v>-4.1531497747882007E-5</v>
      </c>
    </row>
    <row r="13" spans="1:14" ht="15.75" x14ac:dyDescent="0.25">
      <c r="A13" s="36" t="s">
        <v>60</v>
      </c>
      <c r="B13" s="72">
        <v>99.938367860811397</v>
      </c>
      <c r="C13" s="26">
        <v>99.790674787105715</v>
      </c>
      <c r="D13" s="26">
        <v>99.790674787105715</v>
      </c>
      <c r="E13" s="26"/>
      <c r="F13" s="26">
        <f t="shared" si="0"/>
        <v>0</v>
      </c>
      <c r="G13" s="92">
        <f t="shared" si="2"/>
        <v>-0.14778415624255858</v>
      </c>
      <c r="H13" s="26"/>
      <c r="I13" s="26">
        <v>0.35749952251773892</v>
      </c>
      <c r="J13" s="26">
        <v>0.35697119486481488</v>
      </c>
      <c r="K13" s="26">
        <v>0.35697119486481482</v>
      </c>
      <c r="M13" s="26">
        <f t="shared" si="3"/>
        <v>0</v>
      </c>
      <c r="N13" s="26">
        <f t="shared" si="1"/>
        <v>-5.2832765292409878E-4</v>
      </c>
    </row>
    <row r="14" spans="1:14" s="57" customFormat="1" ht="15.75" x14ac:dyDescent="0.25">
      <c r="A14" s="64" t="s">
        <v>61</v>
      </c>
      <c r="B14" s="135">
        <v>125.50396140456037</v>
      </c>
      <c r="C14" s="59">
        <v>112.33216234855296</v>
      </c>
      <c r="D14" s="59">
        <v>112.35164119113918</v>
      </c>
      <c r="E14" s="59"/>
      <c r="F14" s="59">
        <f t="shared" si="0"/>
        <v>1.7340396711840178E-2</v>
      </c>
      <c r="G14" s="93">
        <f t="shared" si="2"/>
        <v>-10.479605636530353</v>
      </c>
      <c r="H14" s="59"/>
      <c r="I14" s="59">
        <v>2.1876793669456012</v>
      </c>
      <c r="J14" s="59">
        <v>1.9580796579173412</v>
      </c>
      <c r="K14" s="59">
        <v>1.9584191966979576</v>
      </c>
      <c r="M14" s="59">
        <f t="shared" si="3"/>
        <v>3.3953878061643294E-4</v>
      </c>
      <c r="N14" s="59">
        <f>K14-I14</f>
        <v>-0.22926017024764356</v>
      </c>
    </row>
    <row r="15" spans="1:14" ht="15.75" x14ac:dyDescent="0.25">
      <c r="A15" s="35" t="s">
        <v>62</v>
      </c>
      <c r="B15" s="72">
        <v>88.527979260286386</v>
      </c>
      <c r="C15" s="26">
        <v>92.585922762468968</v>
      </c>
      <c r="D15" s="26">
        <v>92.636016091124603</v>
      </c>
      <c r="E15" s="26"/>
      <c r="F15" s="26">
        <f t="shared" si="0"/>
        <v>5.4104692334444593E-2</v>
      </c>
      <c r="G15" s="92">
        <f t="shared" si="2"/>
        <v>4.6403824702244023</v>
      </c>
      <c r="H15" s="26"/>
      <c r="I15" s="26">
        <v>0.92370590607253789</v>
      </c>
      <c r="J15" s="26">
        <v>0.96604671641063433</v>
      </c>
      <c r="K15" s="26">
        <v>0.96656939301435518</v>
      </c>
      <c r="M15" s="26">
        <f t="shared" si="3"/>
        <v>5.2267660372085079E-4</v>
      </c>
      <c r="N15" s="26">
        <f t="shared" si="1"/>
        <v>4.2863486941817297E-2</v>
      </c>
    </row>
    <row r="16" spans="1:14" s="57" customFormat="1" ht="15.75" x14ac:dyDescent="0.25">
      <c r="A16" s="64" t="s">
        <v>188</v>
      </c>
      <c r="B16" s="135">
        <v>117.66340305347632</v>
      </c>
      <c r="C16" s="59">
        <v>113.72850046869617</v>
      </c>
      <c r="D16" s="59">
        <v>114.59827137499627</v>
      </c>
      <c r="E16" s="59"/>
      <c r="F16" s="59">
        <f t="shared" si="0"/>
        <v>0.76477831213426217</v>
      </c>
      <c r="G16" s="93">
        <f t="shared" si="2"/>
        <v>-2.6050000245930183</v>
      </c>
      <c r="H16" s="59"/>
      <c r="I16" s="59">
        <v>0.10518676869474301</v>
      </c>
      <c r="J16" s="59">
        <v>0.10166911004064554</v>
      </c>
      <c r="K16" s="59">
        <v>0.10244665334437632</v>
      </c>
      <c r="M16" s="59">
        <f t="shared" si="3"/>
        <v>7.7754330373078218E-4</v>
      </c>
      <c r="N16" s="59">
        <f t="shared" si="1"/>
        <v>-2.7401153503666953E-3</v>
      </c>
    </row>
    <row r="17" spans="1:14" ht="15.75" x14ac:dyDescent="0.25">
      <c r="A17" s="36" t="s">
        <v>187</v>
      </c>
      <c r="B17" s="72">
        <v>82.818781754158763</v>
      </c>
      <c r="C17" s="26">
        <v>88.386490927253305</v>
      </c>
      <c r="D17" s="26">
        <v>88.129587866727249</v>
      </c>
      <c r="E17" s="26"/>
      <c r="F17" s="26">
        <f t="shared" si="0"/>
        <v>-0.29065873962289546</v>
      </c>
      <c r="G17" s="92">
        <f t="shared" si="2"/>
        <v>6.4125624647959789</v>
      </c>
      <c r="H17" s="26"/>
      <c r="I17" s="26">
        <v>0.58139477420751506</v>
      </c>
      <c r="J17" s="26">
        <v>0.62048055824081916</v>
      </c>
      <c r="K17" s="26">
        <v>0.61867707727063126</v>
      </c>
      <c r="M17" s="26">
        <f t="shared" si="3"/>
        <v>-1.8034809701878984E-3</v>
      </c>
      <c r="N17" s="26">
        <f t="shared" si="1"/>
        <v>3.7282303063116196E-2</v>
      </c>
    </row>
    <row r="18" spans="1:14" s="57" customFormat="1" ht="15.75" x14ac:dyDescent="0.25">
      <c r="A18" s="64" t="s">
        <v>189</v>
      </c>
      <c r="B18" s="135">
        <v>94.096626931206629</v>
      </c>
      <c r="C18" s="59">
        <v>96.784190542886691</v>
      </c>
      <c r="D18" s="59">
        <v>97.398717777849285</v>
      </c>
      <c r="E18" s="59"/>
      <c r="F18" s="59">
        <f t="shared" si="0"/>
        <v>0.63494588477266412</v>
      </c>
      <c r="G18" s="93">
        <f t="shared" si="2"/>
        <v>3.5092552776166963</v>
      </c>
      <c r="H18" s="59"/>
      <c r="I18" s="59">
        <v>0.23712436317027974</v>
      </c>
      <c r="J18" s="59">
        <v>0.24389704812916951</v>
      </c>
      <c r="K18" s="59">
        <v>0.2454456623993477</v>
      </c>
      <c r="M18" s="59">
        <f t="shared" si="3"/>
        <v>1.5486142701781891E-3</v>
      </c>
      <c r="N18" s="59">
        <f t="shared" si="1"/>
        <v>8.3212992290679633E-3</v>
      </c>
    </row>
    <row r="19" spans="1:14" ht="15.75" x14ac:dyDescent="0.25">
      <c r="A19" s="35" t="s">
        <v>63</v>
      </c>
      <c r="B19" s="72">
        <v>109.59083761009899</v>
      </c>
      <c r="C19" s="26">
        <v>113.14334778415945</v>
      </c>
      <c r="D19" s="26">
        <v>107.79448980824181</v>
      </c>
      <c r="E19" s="26"/>
      <c r="F19" s="26">
        <f t="shared" si="0"/>
        <v>-4.7275054881012686</v>
      </c>
      <c r="G19" s="92">
        <f t="shared" si="2"/>
        <v>-1.6391404984495206</v>
      </c>
      <c r="H19" s="26"/>
      <c r="I19" s="26">
        <v>9.4755897670897618</v>
      </c>
      <c r="J19" s="26">
        <v>9.7827516593327264</v>
      </c>
      <c r="K19" s="26">
        <v>9.3202715377504539</v>
      </c>
      <c r="M19" s="26">
        <f t="shared" si="3"/>
        <v>-0.46248012158227247</v>
      </c>
      <c r="N19" s="26">
        <f t="shared" si="1"/>
        <v>-0.15531822933930783</v>
      </c>
    </row>
    <row r="20" spans="1:14" s="57" customFormat="1" ht="15.75" x14ac:dyDescent="0.25">
      <c r="A20" s="64" t="s">
        <v>190</v>
      </c>
      <c r="B20" s="135">
        <v>122.63272770060961</v>
      </c>
      <c r="C20" s="59">
        <v>130.42586919614021</v>
      </c>
      <c r="D20" s="59">
        <v>114.92348450794569</v>
      </c>
      <c r="E20" s="59"/>
      <c r="F20" s="59">
        <f t="shared" si="0"/>
        <v>-11.885973836127061</v>
      </c>
      <c r="G20" s="93">
        <f t="shared" si="2"/>
        <v>-6.2864484360854682</v>
      </c>
      <c r="H20" s="59"/>
      <c r="I20" s="59">
        <v>4.7630114904779184</v>
      </c>
      <c r="J20" s="59">
        <v>5.0656943320498105</v>
      </c>
      <c r="K20" s="59">
        <v>4.4635872291241983</v>
      </c>
      <c r="M20" s="59">
        <f t="shared" si="3"/>
        <v>-0.6021071029256122</v>
      </c>
      <c r="N20" s="59">
        <f t="shared" si="1"/>
        <v>-0.29942426135372013</v>
      </c>
    </row>
    <row r="21" spans="1:14" ht="15.75" x14ac:dyDescent="0.25">
      <c r="A21" s="36" t="s">
        <v>191</v>
      </c>
      <c r="B21" s="72">
        <v>110.39432519224323</v>
      </c>
      <c r="C21" s="26">
        <v>128.47747438906478</v>
      </c>
      <c r="D21" s="26">
        <v>128.84431689899631</v>
      </c>
      <c r="E21" s="26"/>
      <c r="F21" s="26">
        <f t="shared" si="0"/>
        <v>0.28553060501534944</v>
      </c>
      <c r="G21" s="92">
        <f t="shared" si="2"/>
        <v>16.712808085582154</v>
      </c>
      <c r="H21" s="26"/>
      <c r="I21" s="26">
        <v>0.78595519135806891</v>
      </c>
      <c r="J21" s="26">
        <v>0.91469862959725645</v>
      </c>
      <c r="K21" s="26">
        <v>0.91731037412841276</v>
      </c>
      <c r="M21" s="26">
        <f t="shared" si="3"/>
        <v>2.6117445311563126E-3</v>
      </c>
      <c r="N21" s="26">
        <f t="shared" si="1"/>
        <v>0.13135518277034386</v>
      </c>
    </row>
    <row r="22" spans="1:14" s="57" customFormat="1" ht="15.75" x14ac:dyDescent="0.25">
      <c r="A22" s="64" t="s">
        <v>192</v>
      </c>
      <c r="B22" s="135">
        <v>96.943675101209408</v>
      </c>
      <c r="C22" s="59">
        <v>93.875734493338314</v>
      </c>
      <c r="D22" s="59">
        <v>97.258478472845326</v>
      </c>
      <c r="E22" s="59"/>
      <c r="F22" s="59">
        <f t="shared" si="0"/>
        <v>3.603427443486007</v>
      </c>
      <c r="G22" s="93">
        <f t="shared" si="2"/>
        <v>0.32472811795845047</v>
      </c>
      <c r="H22" s="59"/>
      <c r="I22" s="59">
        <v>3.9266230852537749</v>
      </c>
      <c r="J22" s="59">
        <v>3.8023586976856598</v>
      </c>
      <c r="K22" s="59">
        <v>3.9393739344978411</v>
      </c>
      <c r="M22" s="59">
        <f t="shared" si="3"/>
        <v>0.13701523681218131</v>
      </c>
      <c r="N22" s="59">
        <f t="shared" si="1"/>
        <v>1.275084924406622E-2</v>
      </c>
    </row>
    <row r="23" spans="1:14" ht="15.75" x14ac:dyDescent="0.25">
      <c r="A23" s="35" t="s">
        <v>152</v>
      </c>
      <c r="B23" s="72">
        <v>102.40970914554435</v>
      </c>
      <c r="C23" s="26">
        <v>105.25560162968335</v>
      </c>
      <c r="D23" s="26">
        <v>105.20267809020828</v>
      </c>
      <c r="E23" s="26"/>
      <c r="F23" s="26">
        <f t="shared" si="0"/>
        <v>-5.0280971896654592E-2</v>
      </c>
      <c r="G23" s="92">
        <f t="shared" si="2"/>
        <v>2.727250148415683</v>
      </c>
      <c r="H23" s="26"/>
      <c r="I23" s="26">
        <v>5.0052324926790357</v>
      </c>
      <c r="J23" s="26">
        <v>5.1443243195295505</v>
      </c>
      <c r="K23" s="26">
        <v>5.1417377032641749</v>
      </c>
      <c r="M23" s="26">
        <f t="shared" si="3"/>
        <v>-2.5866162653755964E-3</v>
      </c>
      <c r="N23" s="26">
        <f t="shared" si="1"/>
        <v>0.1365052105851392</v>
      </c>
    </row>
    <row r="24" spans="1:14" s="57" customFormat="1" ht="15.75" x14ac:dyDescent="0.25">
      <c r="A24" s="64" t="s">
        <v>64</v>
      </c>
      <c r="B24" s="135">
        <v>99.35848078457947</v>
      </c>
      <c r="C24" s="59">
        <v>99.267572053851467</v>
      </c>
      <c r="D24" s="59">
        <v>99.267572053851467</v>
      </c>
      <c r="E24" s="59"/>
      <c r="F24" s="59">
        <f t="shared" si="0"/>
        <v>0</v>
      </c>
      <c r="G24" s="93">
        <f t="shared" si="2"/>
        <v>-9.1495693181042892E-2</v>
      </c>
      <c r="H24" s="59"/>
      <c r="I24" s="59">
        <v>8.7691378232821054E-2</v>
      </c>
      <c r="J24" s="59">
        <v>8.7611144398446902E-2</v>
      </c>
      <c r="K24" s="59">
        <v>8.7611144398446902E-2</v>
      </c>
      <c r="M24" s="59">
        <f t="shared" si="3"/>
        <v>0</v>
      </c>
      <c r="N24" s="59">
        <f t="shared" si="1"/>
        <v>-8.0233834374152102E-5</v>
      </c>
    </row>
    <row r="25" spans="1:14" ht="15.75" x14ac:dyDescent="0.25">
      <c r="A25" s="36" t="s">
        <v>65</v>
      </c>
      <c r="B25" s="72">
        <v>101.47231223207353</v>
      </c>
      <c r="C25" s="26">
        <v>103.16524689707558</v>
      </c>
      <c r="D25" s="26">
        <v>103.47691923414204</v>
      </c>
      <c r="E25" s="26"/>
      <c r="F25" s="26">
        <f t="shared" si="0"/>
        <v>0.30210981550542471</v>
      </c>
      <c r="G25" s="92">
        <f t="shared" si="2"/>
        <v>1.9755211623480484</v>
      </c>
      <c r="H25" s="26"/>
      <c r="I25" s="26">
        <v>3.1843831673068572</v>
      </c>
      <c r="J25" s="26">
        <v>3.2375104936878034</v>
      </c>
      <c r="K25" s="26">
        <v>3.2472913306672524</v>
      </c>
      <c r="M25" s="26">
        <f t="shared" si="3"/>
        <v>9.7808369794489813E-3</v>
      </c>
      <c r="N25" s="26">
        <f t="shared" si="1"/>
        <v>6.2908163360395175E-2</v>
      </c>
    </row>
    <row r="26" spans="1:14" s="57" customFormat="1" ht="15.75" x14ac:dyDescent="0.25">
      <c r="A26" s="64" t="s">
        <v>193</v>
      </c>
      <c r="B26" s="135">
        <v>103.00845716457358</v>
      </c>
      <c r="C26" s="59">
        <v>101.66220139458862</v>
      </c>
      <c r="D26" s="59">
        <v>102.11270336104241</v>
      </c>
      <c r="E26" s="59"/>
      <c r="F26" s="59">
        <f t="shared" si="0"/>
        <v>0.4431361511691323</v>
      </c>
      <c r="G26" s="93">
        <f t="shared" si="2"/>
        <v>-0.8695924860810833</v>
      </c>
      <c r="H26" s="59"/>
      <c r="I26" s="59">
        <v>0.26316219555044618</v>
      </c>
      <c r="J26" s="59">
        <v>0.25972283111422639</v>
      </c>
      <c r="K26" s="59">
        <v>0.26087375687173348</v>
      </c>
      <c r="M26" s="59">
        <f t="shared" si="3"/>
        <v>1.1509257575070819E-3</v>
      </c>
      <c r="N26" s="59">
        <f t="shared" si="1"/>
        <v>-2.2884386787127009E-3</v>
      </c>
    </row>
    <row r="27" spans="1:14" ht="15.75" x14ac:dyDescent="0.25">
      <c r="A27" s="36" t="s">
        <v>194</v>
      </c>
      <c r="B27" s="72">
        <v>102.2386451846963</v>
      </c>
      <c r="C27" s="26">
        <v>103.19170783733168</v>
      </c>
      <c r="D27" s="26">
        <v>103.19170783733168</v>
      </c>
      <c r="E27" s="26"/>
      <c r="F27" s="26">
        <f t="shared" si="0"/>
        <v>0</v>
      </c>
      <c r="G27" s="92">
        <f t="shared" si="2"/>
        <v>0.93219413355258851</v>
      </c>
      <c r="H27" s="26"/>
      <c r="I27" s="26">
        <v>2.9221291859976357E-2</v>
      </c>
      <c r="J27" s="26">
        <v>2.9493691028443333E-2</v>
      </c>
      <c r="K27" s="26">
        <v>2.949369102844333E-2</v>
      </c>
      <c r="M27" s="26">
        <f t="shared" si="3"/>
        <v>0</v>
      </c>
      <c r="N27" s="26">
        <f t="shared" si="1"/>
        <v>2.7239916846697257E-4</v>
      </c>
    </row>
    <row r="28" spans="1:14" s="57" customFormat="1" ht="15.75" x14ac:dyDescent="0.25">
      <c r="A28" s="64" t="s">
        <v>66</v>
      </c>
      <c r="B28" s="135">
        <v>100.18707901340645</v>
      </c>
      <c r="C28" s="59">
        <v>100.3190486596399</v>
      </c>
      <c r="D28" s="59">
        <v>100.3190486596399</v>
      </c>
      <c r="E28" s="59"/>
      <c r="F28" s="59">
        <f t="shared" si="0"/>
        <v>0</v>
      </c>
      <c r="G28" s="93">
        <f t="shared" si="2"/>
        <v>0.13172321973355938</v>
      </c>
      <c r="H28" s="59"/>
      <c r="I28" s="59">
        <v>0.81896556916933461</v>
      </c>
      <c r="J28" s="59">
        <v>0.82004433698555335</v>
      </c>
      <c r="K28" s="59">
        <v>0.82004433698555346</v>
      </c>
      <c r="M28" s="59">
        <f t="shared" si="3"/>
        <v>0</v>
      </c>
      <c r="N28" s="59">
        <f t="shared" si="1"/>
        <v>1.0787678162188508E-3</v>
      </c>
    </row>
    <row r="29" spans="1:14" ht="15.75" x14ac:dyDescent="0.25">
      <c r="A29" s="36" t="s">
        <v>8</v>
      </c>
      <c r="B29" s="72">
        <v>111.13098153440079</v>
      </c>
      <c r="C29" s="26">
        <v>126.88228287503632</v>
      </c>
      <c r="D29" s="26">
        <v>124.46624999083106</v>
      </c>
      <c r="E29" s="26"/>
      <c r="F29" s="26">
        <f t="shared" si="0"/>
        <v>-1.9041530696486286</v>
      </c>
      <c r="G29" s="92">
        <f t="shared" si="2"/>
        <v>11.999595677378515</v>
      </c>
      <c r="H29" s="26"/>
      <c r="I29" s="26">
        <v>0.62180889055960031</v>
      </c>
      <c r="J29" s="26">
        <v>0.70994182231507696</v>
      </c>
      <c r="K29" s="26">
        <v>0.69642344331274508</v>
      </c>
      <c r="M29" s="26">
        <f t="shared" si="3"/>
        <v>-1.3518379002331882E-2</v>
      </c>
      <c r="N29" s="26">
        <f t="shared" si="1"/>
        <v>7.4614552753144769E-2</v>
      </c>
    </row>
    <row r="30" spans="1:14" s="57" customFormat="1" ht="15.75" x14ac:dyDescent="0.25">
      <c r="A30" s="58" t="s">
        <v>153</v>
      </c>
      <c r="B30" s="135">
        <v>85.676802485390269</v>
      </c>
      <c r="C30" s="59">
        <v>85.418662142172536</v>
      </c>
      <c r="D30" s="59">
        <v>85.505568874581101</v>
      </c>
      <c r="E30" s="59"/>
      <c r="F30" s="59">
        <f t="shared" si="0"/>
        <v>0.101742090345458</v>
      </c>
      <c r="G30" s="93">
        <f t="shared" si="2"/>
        <v>-0.19985994556503961</v>
      </c>
      <c r="H30" s="59"/>
      <c r="I30" s="59">
        <v>0.80558384887945822</v>
      </c>
      <c r="J30" s="59">
        <v>0.80315666106189343</v>
      </c>
      <c r="K30" s="59">
        <v>0.80397380943760666</v>
      </c>
      <c r="M30" s="59">
        <f t="shared" si="3"/>
        <v>8.1714837571322807E-4</v>
      </c>
      <c r="N30" s="59">
        <f t="shared" si="1"/>
        <v>-1.6100394418515629E-3</v>
      </c>
    </row>
    <row r="31" spans="1:14" ht="15.75" x14ac:dyDescent="0.25">
      <c r="A31" s="36" t="s">
        <v>195</v>
      </c>
      <c r="B31" s="72">
        <v>93.183595998568023</v>
      </c>
      <c r="C31" s="26">
        <v>94.892301729238596</v>
      </c>
      <c r="D31" s="26">
        <v>94.638739485642546</v>
      </c>
      <c r="E31" s="26"/>
      <c r="F31" s="26">
        <f t="shared" si="0"/>
        <v>-0.26721055235814362</v>
      </c>
      <c r="G31" s="92">
        <f t="shared" si="2"/>
        <v>1.5615876072188506</v>
      </c>
      <c r="H31" s="26"/>
      <c r="I31" s="26">
        <v>3.1379644681316668E-2</v>
      </c>
      <c r="J31" s="26">
        <v>3.1955052596398574E-2</v>
      </c>
      <c r="K31" s="26">
        <v>3.1869665323849411E-2</v>
      </c>
      <c r="M31" s="26">
        <f t="shared" si="3"/>
        <v>-8.5387272549163062E-5</v>
      </c>
      <c r="N31" s="26">
        <f t="shared" si="1"/>
        <v>4.9002064253274302E-4</v>
      </c>
    </row>
    <row r="32" spans="1:14" s="57" customFormat="1" ht="15.75" x14ac:dyDescent="0.25">
      <c r="A32" s="64" t="s">
        <v>67</v>
      </c>
      <c r="B32" s="135">
        <v>130.46561908542509</v>
      </c>
      <c r="C32" s="59">
        <v>133.64013163303477</v>
      </c>
      <c r="D32" s="59">
        <v>133.64013163303477</v>
      </c>
      <c r="E32" s="59"/>
      <c r="F32" s="59">
        <f t="shared" si="0"/>
        <v>0</v>
      </c>
      <c r="G32" s="93">
        <f t="shared" si="2"/>
        <v>2.4332177088977724</v>
      </c>
      <c r="H32" s="59"/>
      <c r="I32" s="59">
        <v>2.6006163895714536E-2</v>
      </c>
      <c r="J32" s="59">
        <v>2.6638950481030037E-2</v>
      </c>
      <c r="K32" s="59">
        <v>2.6638950481030033E-2</v>
      </c>
      <c r="M32" s="59">
        <f t="shared" si="3"/>
        <v>0</v>
      </c>
      <c r="N32" s="59">
        <f t="shared" si="1"/>
        <v>6.3278658531549722E-4</v>
      </c>
    </row>
    <row r="33" spans="1:14" ht="15.75" x14ac:dyDescent="0.25">
      <c r="A33" s="36" t="s">
        <v>68</v>
      </c>
      <c r="B33" s="72">
        <v>84.384768343201628</v>
      </c>
      <c r="C33" s="26">
        <v>83.97475538110379</v>
      </c>
      <c r="D33" s="26">
        <v>84.076546962339833</v>
      </c>
      <c r="E33" s="26"/>
      <c r="F33" s="26">
        <f t="shared" si="0"/>
        <v>0.1212168833050864</v>
      </c>
      <c r="G33" s="92">
        <f t="shared" si="2"/>
        <v>-0.36525712745720806</v>
      </c>
      <c r="H33" s="26"/>
      <c r="I33" s="26">
        <v>0.74819804030242709</v>
      </c>
      <c r="J33" s="26">
        <v>0.74456265798446475</v>
      </c>
      <c r="K33" s="26">
        <v>0.74546519363272712</v>
      </c>
      <c r="M33" s="26">
        <f t="shared" si="3"/>
        <v>9.0253564826237032E-4</v>
      </c>
      <c r="N33" s="26">
        <f t="shared" si="1"/>
        <v>-2.7328466696999731E-3</v>
      </c>
    </row>
    <row r="34" spans="1:14" s="57" customFormat="1" ht="15.75" x14ac:dyDescent="0.25">
      <c r="A34" s="58" t="s">
        <v>69</v>
      </c>
      <c r="B34" s="135">
        <v>118.35391571425539</v>
      </c>
      <c r="C34" s="59">
        <v>124.35372361649181</v>
      </c>
      <c r="D34" s="59">
        <v>126.90266777014419</v>
      </c>
      <c r="E34" s="59"/>
      <c r="F34" s="59">
        <f t="shared" si="0"/>
        <v>2.0497529784579305</v>
      </c>
      <c r="G34" s="93">
        <f t="shared" si="2"/>
        <v>7.2230411679223616</v>
      </c>
      <c r="H34" s="59"/>
      <c r="I34" s="59">
        <v>1.9720862923292906</v>
      </c>
      <c r="J34" s="59">
        <v>2.0720588099194646</v>
      </c>
      <c r="K34" s="59">
        <v>2.1145308970911891</v>
      </c>
      <c r="M34" s="59">
        <f t="shared" si="3"/>
        <v>4.2472087171724571E-2</v>
      </c>
      <c r="N34" s="59">
        <f t="shared" si="1"/>
        <v>0.14244460476189857</v>
      </c>
    </row>
    <row r="35" spans="1:14" ht="15.75" x14ac:dyDescent="0.25">
      <c r="A35" s="36" t="s">
        <v>70</v>
      </c>
      <c r="B35" s="72">
        <v>93.825594051048967</v>
      </c>
      <c r="C35" s="26">
        <v>109.29698297039742</v>
      </c>
      <c r="D35" s="26">
        <v>117.58986481425104</v>
      </c>
      <c r="E35" s="26"/>
      <c r="F35" s="26">
        <f t="shared" si="0"/>
        <v>7.5874755354406354</v>
      </c>
      <c r="G35" s="92">
        <f t="shared" si="2"/>
        <v>25.328132481924204</v>
      </c>
      <c r="H35" s="26"/>
      <c r="I35" s="26">
        <v>0.22561886642665785</v>
      </c>
      <c r="J35" s="26">
        <v>0.2628223317000048</v>
      </c>
      <c r="K35" s="26">
        <v>0.28276391181941729</v>
      </c>
      <c r="M35" s="26">
        <f t="shared" si="3"/>
        <v>1.9941580119412494E-2</v>
      </c>
      <c r="N35" s="26">
        <f t="shared" si="1"/>
        <v>5.7145045392759442E-2</v>
      </c>
    </row>
    <row r="36" spans="1:14" s="57" customFormat="1" ht="15.75" x14ac:dyDescent="0.25">
      <c r="A36" s="64" t="s">
        <v>9</v>
      </c>
      <c r="B36" s="135">
        <v>115.93122090182894</v>
      </c>
      <c r="C36" s="59">
        <v>117.82825329680867</v>
      </c>
      <c r="D36" s="59">
        <v>114.64919508740606</v>
      </c>
      <c r="E36" s="59"/>
      <c r="F36" s="59">
        <f t="shared" si="0"/>
        <v>-2.6980440772507941</v>
      </c>
      <c r="G36" s="93">
        <f t="shared" si="2"/>
        <v>-1.1058503520018137</v>
      </c>
      <c r="H36" s="59"/>
      <c r="I36" s="59">
        <v>0.31895171841544362</v>
      </c>
      <c r="J36" s="59">
        <v>0.32417086246966614</v>
      </c>
      <c r="K36" s="59">
        <v>0.31542458971463044</v>
      </c>
      <c r="M36" s="59">
        <f t="shared" si="3"/>
        <v>-8.7462727550357E-3</v>
      </c>
      <c r="N36" s="59">
        <f t="shared" si="1"/>
        <v>-3.5271287008131758E-3</v>
      </c>
    </row>
    <row r="37" spans="1:14" ht="15.75" x14ac:dyDescent="0.25">
      <c r="A37" s="36" t="s">
        <v>10</v>
      </c>
      <c r="B37" s="72">
        <v>98.448679497076128</v>
      </c>
      <c r="C37" s="26">
        <v>96.398902999626117</v>
      </c>
      <c r="D37" s="26">
        <v>96.395590859635007</v>
      </c>
      <c r="E37" s="26"/>
      <c r="F37" s="26">
        <f t="shared" si="0"/>
        <v>-3.4358689653624097E-3</v>
      </c>
      <c r="G37" s="92">
        <f t="shared" si="2"/>
        <v>-2.0854405035489521</v>
      </c>
      <c r="H37" s="26"/>
      <c r="I37" s="26">
        <v>0.15532581352993413</v>
      </c>
      <c r="J37" s="26">
        <v>0.15209181177747366</v>
      </c>
      <c r="K37" s="26">
        <v>0.15208658610211392</v>
      </c>
      <c r="M37" s="26">
        <f t="shared" si="3"/>
        <v>-5.2256753597379468E-6</v>
      </c>
      <c r="N37" s="26">
        <f t="shared" si="1"/>
        <v>-3.2392274278202071E-3</v>
      </c>
    </row>
    <row r="38" spans="1:14" s="57" customFormat="1" ht="15.75" x14ac:dyDescent="0.25">
      <c r="A38" s="64" t="s">
        <v>196</v>
      </c>
      <c r="B38" s="135">
        <v>96.458752668845364</v>
      </c>
      <c r="C38" s="59">
        <v>98.001575144226592</v>
      </c>
      <c r="D38" s="59">
        <v>101.3955403886638</v>
      </c>
      <c r="E38" s="59"/>
      <c r="F38" s="59">
        <f t="shared" si="0"/>
        <v>3.4631741780092762</v>
      </c>
      <c r="G38" s="93">
        <f t="shared" si="2"/>
        <v>5.1180298140149461</v>
      </c>
      <c r="H38" s="59"/>
      <c r="I38" s="59">
        <v>0.42418571536033028</v>
      </c>
      <c r="J38" s="59">
        <v>0.43097041075899806</v>
      </c>
      <c r="K38" s="59">
        <v>0.44589566673926417</v>
      </c>
      <c r="M38" s="59">
        <f t="shared" si="3"/>
        <v>1.4925255980266117E-2</v>
      </c>
      <c r="N38" s="59">
        <f t="shared" si="1"/>
        <v>2.1709951378933889E-2</v>
      </c>
    </row>
    <row r="39" spans="1:14" ht="15.75" x14ac:dyDescent="0.25">
      <c r="A39" s="36" t="s">
        <v>71</v>
      </c>
      <c r="B39" s="72">
        <v>169.49693332114001</v>
      </c>
      <c r="C39" s="26">
        <v>182.41285899748567</v>
      </c>
      <c r="D39" s="26">
        <v>186.39854549225885</v>
      </c>
      <c r="E39" s="26"/>
      <c r="F39" s="26">
        <f t="shared" si="0"/>
        <v>2.1849811009365894</v>
      </c>
      <c r="G39" s="92">
        <f t="shared" si="2"/>
        <v>9.9716330201065961</v>
      </c>
      <c r="H39" s="26"/>
      <c r="I39" s="26">
        <v>0.70175909062455244</v>
      </c>
      <c r="J39" s="26">
        <v>0.75523420713320133</v>
      </c>
      <c r="K39" s="26">
        <v>0.77173593182686995</v>
      </c>
      <c r="M39" s="26">
        <f t="shared" si="3"/>
        <v>1.6501724693668618E-2</v>
      </c>
      <c r="N39" s="26">
        <f t="shared" si="1"/>
        <v>6.9976841202317508E-2</v>
      </c>
    </row>
    <row r="40" spans="1:14" s="57" customFormat="1" ht="15.75" x14ac:dyDescent="0.25">
      <c r="A40" s="64" t="s">
        <v>197</v>
      </c>
      <c r="B40" s="135">
        <v>105.12339400727227</v>
      </c>
      <c r="C40" s="59">
        <v>105.50012441677337</v>
      </c>
      <c r="D40" s="59">
        <v>105.3959138456013</v>
      </c>
      <c r="E40" s="59"/>
      <c r="F40" s="59">
        <f t="shared" si="0"/>
        <v>-9.8777676091066358E-2</v>
      </c>
      <c r="G40" s="93">
        <f t="shared" si="2"/>
        <v>0.25923805153225121</v>
      </c>
      <c r="H40" s="59"/>
      <c r="I40" s="59">
        <v>0.14624508797237221</v>
      </c>
      <c r="J40" s="59">
        <v>0.1467691860801211</v>
      </c>
      <c r="K40" s="59">
        <v>0.14662421088889335</v>
      </c>
      <c r="M40" s="59">
        <f t="shared" si="3"/>
        <v>-1.4497519122774749E-4</v>
      </c>
      <c r="N40" s="59">
        <f t="shared" si="1"/>
        <v>3.7912291652114627E-4</v>
      </c>
    </row>
    <row r="41" spans="1:14" ht="15.75" x14ac:dyDescent="0.25">
      <c r="A41" s="35" t="s">
        <v>72</v>
      </c>
      <c r="B41" s="72">
        <v>125.35399272856699</v>
      </c>
      <c r="C41" s="26">
        <v>186.84870016428499</v>
      </c>
      <c r="D41" s="26">
        <v>160.66861098729663</v>
      </c>
      <c r="E41" s="26"/>
      <c r="F41" s="26">
        <f t="shared" si="0"/>
        <v>-14.011384159466866</v>
      </c>
      <c r="G41" s="92">
        <f t="shared" si="2"/>
        <v>28.171913387072966</v>
      </c>
      <c r="H41" s="26"/>
      <c r="I41" s="26">
        <v>2.1261999630388013</v>
      </c>
      <c r="J41" s="26">
        <v>3.1692464734122097</v>
      </c>
      <c r="K41" s="26">
        <v>2.7251911750620694</v>
      </c>
      <c r="M41" s="26">
        <f t="shared" si="3"/>
        <v>-0.44405529835014024</v>
      </c>
      <c r="N41" s="26">
        <f t="shared" si="1"/>
        <v>0.5989912120232681</v>
      </c>
    </row>
    <row r="42" spans="1:14" s="57" customFormat="1" ht="15.75" x14ac:dyDescent="0.25">
      <c r="A42" s="64" t="s">
        <v>11</v>
      </c>
      <c r="B42" s="135">
        <v>104.43903820074257</v>
      </c>
      <c r="C42" s="59">
        <v>132.53953923964986</v>
      </c>
      <c r="D42" s="59">
        <v>123.76634878674881</v>
      </c>
      <c r="E42" s="59"/>
      <c r="F42" s="59">
        <f t="shared" si="0"/>
        <v>-6.6193005522962478</v>
      </c>
      <c r="G42" s="93">
        <f t="shared" si="2"/>
        <v>18.505829734717729</v>
      </c>
      <c r="H42" s="59"/>
      <c r="I42" s="59">
        <v>5.2404750995645726E-2</v>
      </c>
      <c r="J42" s="59">
        <v>6.6504840245475164E-2</v>
      </c>
      <c r="K42" s="59">
        <v>6.2102684987802685E-2</v>
      </c>
      <c r="M42" s="59">
        <f t="shared" si="3"/>
        <v>-4.4021552576724785E-3</v>
      </c>
      <c r="N42" s="59">
        <f t="shared" si="1"/>
        <v>9.6979339921569596E-3</v>
      </c>
    </row>
    <row r="43" spans="1:14" ht="15.75" x14ac:dyDescent="0.25">
      <c r="A43" s="36" t="s">
        <v>198</v>
      </c>
      <c r="B43" s="72">
        <v>124.23529172039663</v>
      </c>
      <c r="C43" s="26">
        <v>118.71869356657032</v>
      </c>
      <c r="D43" s="26">
        <v>120.81846280785078</v>
      </c>
      <c r="E43" s="26"/>
      <c r="F43" s="26">
        <f t="shared" si="0"/>
        <v>1.7686930155637492</v>
      </c>
      <c r="G43" s="92">
        <f t="shared" si="2"/>
        <v>-2.7502884769939229</v>
      </c>
      <c r="H43" s="26"/>
      <c r="I43" s="26">
        <v>0.49050418666669787</v>
      </c>
      <c r="J43" s="26">
        <v>0.46872362453223182</v>
      </c>
      <c r="K43" s="26">
        <v>0.47701390654163067</v>
      </c>
      <c r="M43" s="26">
        <f t="shared" si="3"/>
        <v>8.2902820093988527E-3</v>
      </c>
      <c r="N43" s="26">
        <f t="shared" si="1"/>
        <v>-1.34902801250672E-2</v>
      </c>
    </row>
    <row r="44" spans="1:14" s="57" customFormat="1" ht="15.75" x14ac:dyDescent="0.25">
      <c r="A44" s="64" t="s">
        <v>199</v>
      </c>
      <c r="B44" s="135">
        <v>140.07582260481647</v>
      </c>
      <c r="C44" s="59">
        <v>273.19362001916977</v>
      </c>
      <c r="D44" s="59">
        <v>215.98651359495634</v>
      </c>
      <c r="E44" s="59"/>
      <c r="F44" s="59">
        <f t="shared" si="0"/>
        <v>-20.940132650315647</v>
      </c>
      <c r="G44" s="93">
        <f t="shared" si="2"/>
        <v>54.192571978891735</v>
      </c>
      <c r="H44" s="59"/>
      <c r="I44" s="59">
        <v>1.0818860809131414</v>
      </c>
      <c r="J44" s="59">
        <v>2.1100313344356594</v>
      </c>
      <c r="K44" s="59">
        <v>1.6681879740416068</v>
      </c>
      <c r="M44" s="59">
        <f>K44-J44</f>
        <v>-0.44184336039405259</v>
      </c>
      <c r="N44" s="59">
        <f>K44-I44</f>
        <v>0.58630189312846537</v>
      </c>
    </row>
    <row r="45" spans="1:14" ht="15.75" x14ac:dyDescent="0.25">
      <c r="A45" s="36" t="s">
        <v>73</v>
      </c>
      <c r="B45" s="72">
        <v>111.48279450835228</v>
      </c>
      <c r="C45" s="26">
        <v>111.7884176257247</v>
      </c>
      <c r="D45" s="26">
        <v>113.19392650652111</v>
      </c>
      <c r="E45" s="26"/>
      <c r="F45" s="26">
        <f t="shared" si="0"/>
        <v>1.2572938329820094</v>
      </c>
      <c r="G45" s="92">
        <f t="shared" si="2"/>
        <v>1.5348843789887434</v>
      </c>
      <c r="H45" s="26"/>
      <c r="I45" s="26">
        <v>7.9496479029227005E-2</v>
      </c>
      <c r="J45" s="26">
        <v>7.971441366073842E-2</v>
      </c>
      <c r="K45" s="26">
        <v>8.0716658067692654E-2</v>
      </c>
      <c r="M45" s="26">
        <f t="shared" si="3"/>
        <v>1.0022444069542336E-3</v>
      </c>
      <c r="N45" s="26">
        <f t="shared" si="1"/>
        <v>1.2201790384656491E-3</v>
      </c>
    </row>
    <row r="46" spans="1:14" s="57" customFormat="1" ht="15.75" x14ac:dyDescent="0.25">
      <c r="A46" s="64" t="s">
        <v>240</v>
      </c>
      <c r="B46" s="135">
        <v>100.12464249627816</v>
      </c>
      <c r="C46" s="59">
        <v>101.29002653234797</v>
      </c>
      <c r="D46" s="59">
        <v>101.14622155547441</v>
      </c>
      <c r="E46" s="59"/>
      <c r="F46" s="59">
        <f t="shared" si="0"/>
        <v>-0.14197348129594278</v>
      </c>
      <c r="G46" s="93">
        <f t="shared" si="2"/>
        <v>1.02030732267957</v>
      </c>
      <c r="H46" s="59"/>
      <c r="I46" s="59">
        <v>0.28861247548750679</v>
      </c>
      <c r="J46" s="59">
        <v>0.29197173214159394</v>
      </c>
      <c r="K46" s="59">
        <v>0.29155720970907245</v>
      </c>
      <c r="M46" s="59">
        <f t="shared" si="3"/>
        <v>-4.1452243252149135E-4</v>
      </c>
      <c r="N46" s="59">
        <f t="shared" si="1"/>
        <v>2.9447342215656591E-3</v>
      </c>
    </row>
    <row r="47" spans="1:14" ht="15.75" x14ac:dyDescent="0.25">
      <c r="A47" s="36" t="s">
        <v>12</v>
      </c>
      <c r="B47" s="72">
        <v>111.78655553690955</v>
      </c>
      <c r="C47" s="26">
        <v>127.72440853411959</v>
      </c>
      <c r="D47" s="26">
        <v>122.11580292135019</v>
      </c>
      <c r="E47" s="26"/>
      <c r="F47" s="26">
        <f t="shared" si="0"/>
        <v>-4.3911775964663331</v>
      </c>
      <c r="G47" s="92">
        <f t="shared" si="2"/>
        <v>9.2401517649679743</v>
      </c>
      <c r="H47" s="26"/>
      <c r="I47" s="26">
        <v>0.13329598994658334</v>
      </c>
      <c r="J47" s="26">
        <v>0.15230052839651151</v>
      </c>
      <c r="K47" s="26">
        <v>0.14561274171426405</v>
      </c>
      <c r="M47" s="26">
        <f>K47-J47</f>
        <v>-6.6877866822474541E-3</v>
      </c>
      <c r="N47" s="26">
        <f>K47-I47</f>
        <v>1.2316751767680711E-2</v>
      </c>
    </row>
    <row r="48" spans="1:14" s="57" customFormat="1" ht="15.75" x14ac:dyDescent="0.25">
      <c r="A48" s="58" t="s">
        <v>154</v>
      </c>
      <c r="B48" s="135">
        <v>137.49120185437729</v>
      </c>
      <c r="C48" s="59">
        <v>110.99677473785519</v>
      </c>
      <c r="D48" s="59">
        <v>111.016305483197</v>
      </c>
      <c r="E48" s="59"/>
      <c r="F48" s="59">
        <f t="shared" si="0"/>
        <v>1.7595777343926144E-2</v>
      </c>
      <c r="G48" s="93">
        <f t="shared" si="2"/>
        <v>-19.255702193381772</v>
      </c>
      <c r="H48" s="59"/>
      <c r="I48" s="59">
        <v>1.5198215117942135</v>
      </c>
      <c r="J48" s="59">
        <v>1.2269533156386332</v>
      </c>
      <c r="K48" s="59">
        <v>1.2271692076121667</v>
      </c>
      <c r="M48" s="59">
        <f t="shared" si="3"/>
        <v>2.1589197353355516E-4</v>
      </c>
      <c r="N48" s="59">
        <f t="shared" si="1"/>
        <v>-0.2926523041820468</v>
      </c>
    </row>
    <row r="49" spans="1:14" ht="15.75" x14ac:dyDescent="0.25">
      <c r="A49" s="36" t="s">
        <v>239</v>
      </c>
      <c r="B49" s="72">
        <v>165.29219788228167</v>
      </c>
      <c r="C49" s="26">
        <v>116.19456458840943</v>
      </c>
      <c r="D49" s="26">
        <v>116.43670659636186</v>
      </c>
      <c r="E49" s="26"/>
      <c r="F49" s="26">
        <f t="shared" si="0"/>
        <v>0.20839357573234629</v>
      </c>
      <c r="G49" s="92">
        <f t="shared" si="2"/>
        <v>-29.557046195679405</v>
      </c>
      <c r="H49" s="26"/>
      <c r="I49" s="26">
        <v>0.98504226182853982</v>
      </c>
      <c r="J49" s="26">
        <v>0.69244984446188551</v>
      </c>
      <c r="K49" s="26">
        <v>0.69389286545291273</v>
      </c>
      <c r="M49" s="26">
        <f t="shared" si="3"/>
        <v>1.4430209910272218E-3</v>
      </c>
      <c r="N49" s="26">
        <f t="shared" si="1"/>
        <v>-0.29114939637562709</v>
      </c>
    </row>
    <row r="50" spans="1:14" s="57" customFormat="1" ht="15.75" x14ac:dyDescent="0.25">
      <c r="A50" s="64" t="s">
        <v>238</v>
      </c>
      <c r="B50" s="135">
        <v>104.19161432370612</v>
      </c>
      <c r="C50" s="59">
        <v>106.37754498228298</v>
      </c>
      <c r="D50" s="59">
        <v>106.49482357973527</v>
      </c>
      <c r="E50" s="59"/>
      <c r="F50" s="59">
        <f t="shared" si="0"/>
        <v>0.1102475127357172</v>
      </c>
      <c r="G50" s="93">
        <f t="shared" si="2"/>
        <v>2.2105514642219326</v>
      </c>
      <c r="H50" s="59"/>
      <c r="I50" s="59">
        <v>3.0066424413003234E-2</v>
      </c>
      <c r="J50" s="59">
        <v>3.0697215281776762E-2</v>
      </c>
      <c r="K50" s="59">
        <v>3.0731058198104053E-2</v>
      </c>
      <c r="M50" s="59">
        <f t="shared" si="3"/>
        <v>3.3842916327291028E-5</v>
      </c>
      <c r="N50" s="59">
        <f t="shared" si="1"/>
        <v>6.6463378510081897E-4</v>
      </c>
    </row>
    <row r="51" spans="1:14" ht="15.75" x14ac:dyDescent="0.25">
      <c r="A51" s="36" t="s">
        <v>237</v>
      </c>
      <c r="B51" s="72">
        <v>106.29433979023213</v>
      </c>
      <c r="C51" s="26">
        <v>106.06183824411862</v>
      </c>
      <c r="D51" s="26">
        <v>104.74734144617324</v>
      </c>
      <c r="E51" s="26"/>
      <c r="F51" s="26">
        <f t="shared" si="0"/>
        <v>-1.2393682965590846</v>
      </c>
      <c r="G51" s="92">
        <f t="shared" si="2"/>
        <v>-1.4553910839578466</v>
      </c>
      <c r="H51" s="26"/>
      <c r="I51" s="26">
        <v>0.15319013472807375</v>
      </c>
      <c r="J51" s="26">
        <v>0.1528550562728718</v>
      </c>
      <c r="K51" s="26">
        <v>0.15096061916573825</v>
      </c>
      <c r="M51" s="26">
        <f t="shared" si="3"/>
        <v>-1.8944371071335508E-3</v>
      </c>
      <c r="N51" s="26">
        <f t="shared" si="1"/>
        <v>-2.229515562335499E-3</v>
      </c>
    </row>
    <row r="52" spans="1:14" s="57" customFormat="1" ht="15.75" x14ac:dyDescent="0.25">
      <c r="A52" s="64" t="s">
        <v>74</v>
      </c>
      <c r="B52" s="135">
        <v>103.78159084034077</v>
      </c>
      <c r="C52" s="59">
        <v>103.37797713247463</v>
      </c>
      <c r="D52" s="59">
        <v>103.37801185070582</v>
      </c>
      <c r="E52" s="59"/>
      <c r="F52" s="59">
        <f t="shared" si="0"/>
        <v>3.3583778824564092E-5</v>
      </c>
      <c r="G52" s="93">
        <f t="shared" si="2"/>
        <v>-0.38887338916958614</v>
      </c>
      <c r="H52" s="59"/>
      <c r="I52" s="59">
        <v>0.12443536624243459</v>
      </c>
      <c r="J52" s="59">
        <v>0.12395142858882838</v>
      </c>
      <c r="K52" s="59">
        <v>0.123951470216402</v>
      </c>
      <c r="M52" s="59">
        <f t="shared" si="3"/>
        <v>4.1627573624247738E-8</v>
      </c>
      <c r="N52" s="59">
        <f t="shared" si="1"/>
        <v>-4.838960260325903E-4</v>
      </c>
    </row>
    <row r="53" spans="1:14" ht="15.75" x14ac:dyDescent="0.25">
      <c r="A53" s="36" t="s">
        <v>236</v>
      </c>
      <c r="B53" s="72">
        <v>101.41223977788971</v>
      </c>
      <c r="C53" s="26">
        <v>102.69261661499854</v>
      </c>
      <c r="D53" s="26">
        <v>103.1126711428695</v>
      </c>
      <c r="E53" s="26"/>
      <c r="F53" s="26">
        <f t="shared" si="0"/>
        <v>0.40904063185551731</v>
      </c>
      <c r="G53" s="92">
        <f t="shared" si="2"/>
        <v>1.6767516117423664</v>
      </c>
      <c r="H53" s="26"/>
      <c r="I53" s="26">
        <v>0.14716402346253277</v>
      </c>
      <c r="J53" s="26">
        <v>0.14902203791236487</v>
      </c>
      <c r="K53" s="26">
        <v>0.14963159859784556</v>
      </c>
      <c r="M53" s="26">
        <f t="shared" si="3"/>
        <v>6.0956068548068121E-4</v>
      </c>
      <c r="N53" s="26">
        <f t="shared" si="1"/>
        <v>2.4675751353127884E-3</v>
      </c>
    </row>
    <row r="54" spans="1:14" s="57" customFormat="1" ht="15.75" x14ac:dyDescent="0.25">
      <c r="A54" s="64" t="s">
        <v>75</v>
      </c>
      <c r="B54" s="135">
        <v>111.83716587877842</v>
      </c>
      <c r="C54" s="59">
        <v>109.11472063498164</v>
      </c>
      <c r="D54" s="59">
        <v>109.14811208182704</v>
      </c>
      <c r="E54" s="59"/>
      <c r="F54" s="59">
        <f t="shared" si="0"/>
        <v>3.0602146668279318E-2</v>
      </c>
      <c r="G54" s="93">
        <f t="shared" si="2"/>
        <v>-2.4044366430620023</v>
      </c>
      <c r="H54" s="59"/>
      <c r="I54" s="59">
        <v>7.9923301119629517E-2</v>
      </c>
      <c r="J54" s="59">
        <v>7.797773312090607E-2</v>
      </c>
      <c r="K54" s="59">
        <v>7.8001595981164323E-2</v>
      </c>
      <c r="M54" s="59">
        <f t="shared" si="3"/>
        <v>2.3862860258253016E-5</v>
      </c>
      <c r="N54" s="59">
        <f t="shared" si="1"/>
        <v>-1.9217051384651934E-3</v>
      </c>
    </row>
    <row r="55" spans="1:14" ht="15.75" x14ac:dyDescent="0.25">
      <c r="A55" s="35" t="s">
        <v>155</v>
      </c>
      <c r="B55" s="72">
        <v>125.18465344332719</v>
      </c>
      <c r="C55" s="26">
        <v>126.84392265253727</v>
      </c>
      <c r="D55" s="26">
        <v>126.7988642125468</v>
      </c>
      <c r="E55" s="26"/>
      <c r="F55" s="26">
        <f t="shared" si="0"/>
        <v>-3.552274247612397E-2</v>
      </c>
      <c r="G55" s="92">
        <f t="shared" si="2"/>
        <v>1.2894637839536705</v>
      </c>
      <c r="H55" s="26"/>
      <c r="I55" s="26">
        <v>2.5566355759101866</v>
      </c>
      <c r="J55" s="26">
        <v>2.5905226904533376</v>
      </c>
      <c r="K55" s="26">
        <v>2.5896024657492225</v>
      </c>
      <c r="M55" s="26">
        <f t="shared" si="3"/>
        <v>-9.2022470411512458E-4</v>
      </c>
      <c r="N55" s="26">
        <f t="shared" si="1"/>
        <v>3.296688983903584E-2</v>
      </c>
    </row>
    <row r="56" spans="1:14" s="57" customFormat="1" ht="15.75" x14ac:dyDescent="0.25">
      <c r="A56" s="64" t="s">
        <v>235</v>
      </c>
      <c r="B56" s="135">
        <v>108.32093576079433</v>
      </c>
      <c r="C56" s="59">
        <v>108.39973007916933</v>
      </c>
      <c r="D56" s="59">
        <v>108.2442120867961</v>
      </c>
      <c r="E56" s="59"/>
      <c r="F56" s="59">
        <f t="shared" si="0"/>
        <v>-0.14346713987171134</v>
      </c>
      <c r="G56" s="93">
        <f t="shared" si="2"/>
        <v>-7.082995864037267E-2</v>
      </c>
      <c r="H56" s="59"/>
      <c r="I56" s="59">
        <v>0.64095221098731714</v>
      </c>
      <c r="J56" s="59">
        <v>0.64141844950548488</v>
      </c>
      <c r="K56" s="59">
        <v>0.64049822480136998</v>
      </c>
      <c r="M56" s="59">
        <f t="shared" si="3"/>
        <v>-9.2022470411490254E-4</v>
      </c>
      <c r="N56" s="59">
        <f t="shared" si="1"/>
        <v>-4.5398618594716389E-4</v>
      </c>
    </row>
    <row r="57" spans="1:14" ht="15.75" x14ac:dyDescent="0.25">
      <c r="A57" s="36" t="s">
        <v>234</v>
      </c>
      <c r="B57" s="72">
        <v>132.06366747899287</v>
      </c>
      <c r="C57" s="26">
        <v>134.36764084903763</v>
      </c>
      <c r="D57" s="26">
        <v>134.36764084903763</v>
      </c>
      <c r="E57" s="26"/>
      <c r="F57" s="26">
        <f t="shared" si="0"/>
        <v>0</v>
      </c>
      <c r="G57" s="92">
        <f t="shared" si="2"/>
        <v>1.744592902821851</v>
      </c>
      <c r="H57" s="26"/>
      <c r="I57" s="26">
        <v>1.9156833649228699</v>
      </c>
      <c r="J57" s="26">
        <v>1.949104240947853</v>
      </c>
      <c r="K57" s="26">
        <v>1.949104240947853</v>
      </c>
      <c r="M57" s="26">
        <f t="shared" si="3"/>
        <v>0</v>
      </c>
      <c r="N57" s="26">
        <f t="shared" si="1"/>
        <v>3.3420876024983004E-2</v>
      </c>
    </row>
    <row r="58" spans="1:14" s="57" customFormat="1" ht="15.75" x14ac:dyDescent="0.25">
      <c r="A58" s="61" t="s">
        <v>76</v>
      </c>
      <c r="B58" s="135">
        <v>107.88573390457206</v>
      </c>
      <c r="C58" s="59">
        <v>107.76499148462999</v>
      </c>
      <c r="D58" s="59">
        <v>107.72443313315827</v>
      </c>
      <c r="E58" s="59"/>
      <c r="F58" s="59">
        <f t="shared" si="0"/>
        <v>-3.7635925093082445E-2</v>
      </c>
      <c r="G58" s="93">
        <f t="shared" si="2"/>
        <v>-0.14951075139968406</v>
      </c>
      <c r="H58" s="59"/>
      <c r="I58" s="59">
        <v>2.4955480621892616</v>
      </c>
      <c r="J58" s="59">
        <v>2.4927551209800267</v>
      </c>
      <c r="K58" s="59">
        <v>2.4918169495299409</v>
      </c>
      <c r="M58" s="59">
        <f t="shared" si="3"/>
        <v>-9.3817145008578962E-4</v>
      </c>
      <c r="N58" s="59">
        <f t="shared" si="1"/>
        <v>-3.73111265932069E-3</v>
      </c>
    </row>
    <row r="59" spans="1:14" ht="15.75" x14ac:dyDescent="0.25">
      <c r="A59" s="35" t="s">
        <v>156</v>
      </c>
      <c r="B59" s="72">
        <v>107.16405942707441</v>
      </c>
      <c r="C59" s="26">
        <v>106.34127108008033</v>
      </c>
      <c r="D59" s="26">
        <v>106.54577655131497</v>
      </c>
      <c r="E59" s="26"/>
      <c r="F59" s="26">
        <f t="shared" si="0"/>
        <v>0.19231053866248793</v>
      </c>
      <c r="G59" s="92">
        <f t="shared" si="2"/>
        <v>-0.57694984593241738</v>
      </c>
      <c r="H59" s="26"/>
      <c r="I59" s="26">
        <v>0.67791744941079546</v>
      </c>
      <c r="J59" s="26">
        <v>0.6727125086817749</v>
      </c>
      <c r="K59" s="26">
        <v>0.67400620573087078</v>
      </c>
      <c r="M59" s="26">
        <f t="shared" si="3"/>
        <v>1.2936970490958766E-3</v>
      </c>
      <c r="N59" s="26">
        <f t="shared" si="1"/>
        <v>-3.9112436799246808E-3</v>
      </c>
    </row>
    <row r="60" spans="1:14" s="57" customFormat="1" ht="15.75" x14ac:dyDescent="0.25">
      <c r="A60" s="64" t="s">
        <v>13</v>
      </c>
      <c r="B60" s="135">
        <v>109.60191819627232</v>
      </c>
      <c r="C60" s="59">
        <v>108.36643290307205</v>
      </c>
      <c r="D60" s="59">
        <v>108.44013067857165</v>
      </c>
      <c r="E60" s="59"/>
      <c r="F60" s="59">
        <f t="shared" si="0"/>
        <v>6.8007937075420521E-2</v>
      </c>
      <c r="G60" s="93">
        <f t="shared" si="2"/>
        <v>-1.0600065553781457</v>
      </c>
      <c r="H60" s="59"/>
      <c r="I60" s="59">
        <v>0.5300477539394387</v>
      </c>
      <c r="J60" s="59">
        <v>0.52407280189970051</v>
      </c>
      <c r="K60" s="59">
        <v>0.52442921300104595</v>
      </c>
      <c r="M60" s="59">
        <f t="shared" si="3"/>
        <v>3.5641110134543297E-4</v>
      </c>
      <c r="N60" s="59">
        <f t="shared" si="1"/>
        <v>-5.6185409383927576E-3</v>
      </c>
    </row>
    <row r="61" spans="1:14" ht="15.75" x14ac:dyDescent="0.25">
      <c r="A61" s="36" t="s">
        <v>14</v>
      </c>
      <c r="B61" s="72">
        <v>99.250718666431681</v>
      </c>
      <c r="C61" s="26">
        <v>99.767553273593052</v>
      </c>
      <c r="D61" s="26">
        <v>100.39666327218781</v>
      </c>
      <c r="E61" s="26"/>
      <c r="F61" s="26">
        <f t="shared" si="0"/>
        <v>0.63057575128613319</v>
      </c>
      <c r="G61" s="92">
        <f t="shared" si="2"/>
        <v>1.1545957763867687</v>
      </c>
      <c r="H61" s="26"/>
      <c r="I61" s="26">
        <v>0.14786969547135673</v>
      </c>
      <c r="J61" s="26">
        <v>0.14863970678207433</v>
      </c>
      <c r="K61" s="26">
        <v>0.14957699272982489</v>
      </c>
      <c r="M61" s="26">
        <f t="shared" si="3"/>
        <v>9.3728594775055463E-4</v>
      </c>
      <c r="N61" s="26">
        <f t="shared" si="1"/>
        <v>1.7072972584681601E-3</v>
      </c>
    </row>
    <row r="62" spans="1:14" s="57" customFormat="1" ht="15.75" x14ac:dyDescent="0.25">
      <c r="A62" s="58" t="s">
        <v>157</v>
      </c>
      <c r="B62" s="135">
        <v>108.15739007425285</v>
      </c>
      <c r="C62" s="59">
        <v>108.30091515084784</v>
      </c>
      <c r="D62" s="59">
        <v>108.16810869932605</v>
      </c>
      <c r="E62" s="59"/>
      <c r="F62" s="59">
        <f t="shared" si="0"/>
        <v>-0.12262726620251296</v>
      </c>
      <c r="G62" s="93">
        <f t="shared" si="2"/>
        <v>9.9102105421078335E-3</v>
      </c>
      <c r="H62" s="59"/>
      <c r="I62" s="59">
        <v>1.8176306127784663</v>
      </c>
      <c r="J62" s="59">
        <v>1.8200426122982518</v>
      </c>
      <c r="K62" s="59">
        <v>1.8178107437990698</v>
      </c>
      <c r="M62" s="59">
        <f t="shared" si="3"/>
        <v>-2.2318684991819993E-3</v>
      </c>
      <c r="N62" s="59">
        <f t="shared" si="1"/>
        <v>1.8013102060354669E-4</v>
      </c>
    </row>
    <row r="63" spans="1:14" ht="15.75" x14ac:dyDescent="0.25">
      <c r="A63" s="36" t="s">
        <v>233</v>
      </c>
      <c r="B63" s="72">
        <v>112.08601483592018</v>
      </c>
      <c r="C63" s="26">
        <v>112.3272161310591</v>
      </c>
      <c r="D63" s="26">
        <v>112.3272161310591</v>
      </c>
      <c r="E63" s="26"/>
      <c r="F63" s="26">
        <f t="shared" si="0"/>
        <v>0</v>
      </c>
      <c r="G63" s="92">
        <f t="shared" si="2"/>
        <v>0.21519303321828609</v>
      </c>
      <c r="H63" s="26"/>
      <c r="I63" s="26">
        <v>0.69108427942415251</v>
      </c>
      <c r="J63" s="26">
        <v>0.69257144464713993</v>
      </c>
      <c r="K63" s="26">
        <v>0.69257144464713993</v>
      </c>
      <c r="M63" s="26">
        <f t="shared" si="3"/>
        <v>0</v>
      </c>
      <c r="N63" s="26">
        <f t="shared" si="1"/>
        <v>1.4871652229874188E-3</v>
      </c>
    </row>
    <row r="64" spans="1:14" s="57" customFormat="1" ht="15.75" x14ac:dyDescent="0.25">
      <c r="A64" s="64" t="s">
        <v>77</v>
      </c>
      <c r="B64" s="135">
        <v>112.1894157557047</v>
      </c>
      <c r="C64" s="59">
        <v>112.84487224125824</v>
      </c>
      <c r="D64" s="59">
        <v>112.71734224153761</v>
      </c>
      <c r="E64" s="59"/>
      <c r="F64" s="59">
        <f t="shared" si="0"/>
        <v>-0.1130135531971499</v>
      </c>
      <c r="G64" s="93">
        <f t="shared" si="2"/>
        <v>0.47056710499542298</v>
      </c>
      <c r="H64" s="59"/>
      <c r="I64" s="59">
        <v>0.46414387849691741</v>
      </c>
      <c r="J64" s="59">
        <v>0.46685559700745155</v>
      </c>
      <c r="K64" s="59">
        <v>0.4663279869089737</v>
      </c>
      <c r="M64" s="59">
        <f t="shared" si="3"/>
        <v>-5.2761009847784868E-4</v>
      </c>
      <c r="N64" s="59">
        <f t="shared" si="1"/>
        <v>2.1841084120562959E-3</v>
      </c>
    </row>
    <row r="65" spans="1:14" ht="15.75" x14ac:dyDescent="0.25">
      <c r="A65" s="36" t="s">
        <v>232</v>
      </c>
      <c r="B65" s="72">
        <v>101.86705505462668</v>
      </c>
      <c r="C65" s="26">
        <v>101.59226043204937</v>
      </c>
      <c r="D65" s="26">
        <v>101.33017235695429</v>
      </c>
      <c r="E65" s="26"/>
      <c r="F65" s="26">
        <f t="shared" si="0"/>
        <v>-0.25798035596459323</v>
      </c>
      <c r="G65" s="92">
        <f t="shared" si="2"/>
        <v>-0.52704252359555559</v>
      </c>
      <c r="H65" s="26"/>
      <c r="I65" s="26">
        <v>0.66240245485739613</v>
      </c>
      <c r="J65" s="26">
        <v>0.6606155706436605</v>
      </c>
      <c r="K65" s="26">
        <v>0.65891131224295652</v>
      </c>
      <c r="M65" s="26">
        <f t="shared" si="3"/>
        <v>-1.704258400703984E-3</v>
      </c>
      <c r="N65" s="26">
        <f t="shared" si="1"/>
        <v>-3.4911426144396129E-3</v>
      </c>
    </row>
    <row r="66" spans="1:14" s="57" customFormat="1" ht="15.75" x14ac:dyDescent="0.25">
      <c r="A66" s="55" t="s">
        <v>247</v>
      </c>
      <c r="B66" s="136">
        <v>160.83120611807271</v>
      </c>
      <c r="C66" s="60">
        <v>170.03100469417302</v>
      </c>
      <c r="D66" s="60">
        <v>171.37551568221659</v>
      </c>
      <c r="E66" s="60"/>
      <c r="F66" s="60">
        <f t="shared" si="0"/>
        <v>0.79074460005801317</v>
      </c>
      <c r="G66" s="94">
        <f>((D66/B66-1)*100)</f>
        <v>6.5561341101943116</v>
      </c>
      <c r="H66" s="60"/>
      <c r="I66" s="60">
        <v>3.625399250837944</v>
      </c>
      <c r="J66" s="60">
        <v>3.8327778042336602</v>
      </c>
      <c r="K66" s="60">
        <v>3.8630852877528601</v>
      </c>
      <c r="M66" s="60">
        <f t="shared" si="3"/>
        <v>3.0307483519199874E-2</v>
      </c>
      <c r="N66" s="60">
        <f>K66-I66</f>
        <v>0.23768603691491608</v>
      </c>
    </row>
    <row r="67" spans="1:14" ht="15.75" x14ac:dyDescent="0.25">
      <c r="A67" s="34" t="s">
        <v>1</v>
      </c>
      <c r="B67" s="72">
        <v>173.82521609377434</v>
      </c>
      <c r="C67" s="26">
        <v>172.86078556772566</v>
      </c>
      <c r="D67" s="26">
        <v>172.86078556772566</v>
      </c>
      <c r="E67" s="26"/>
      <c r="F67" s="26">
        <f t="shared" si="0"/>
        <v>0</v>
      </c>
      <c r="G67" s="92">
        <f t="shared" si="2"/>
        <v>-0.55482774462849438</v>
      </c>
      <c r="H67" s="26"/>
      <c r="I67" s="26">
        <v>2.8955052583322485</v>
      </c>
      <c r="J67" s="26">
        <v>2.8794401918118435</v>
      </c>
      <c r="K67" s="26">
        <v>2.8794401918118435</v>
      </c>
      <c r="M67" s="26">
        <f t="shared" si="3"/>
        <v>0</v>
      </c>
      <c r="N67" s="26">
        <f t="shared" si="1"/>
        <v>-1.6065066520404958E-2</v>
      </c>
    </row>
    <row r="68" spans="1:14" s="57" customFormat="1" ht="15.75" x14ac:dyDescent="0.25">
      <c r="A68" s="58" t="s">
        <v>78</v>
      </c>
      <c r="B68" s="135">
        <v>173.82521609377434</v>
      </c>
      <c r="C68" s="59">
        <v>172.86078556772566</v>
      </c>
      <c r="D68" s="59">
        <v>172.86078556772566</v>
      </c>
      <c r="E68" s="59"/>
      <c r="F68" s="59">
        <f t="shared" si="0"/>
        <v>0</v>
      </c>
      <c r="G68" s="93">
        <f t="shared" si="2"/>
        <v>-0.55482774462849438</v>
      </c>
      <c r="H68" s="59"/>
      <c r="I68" s="59">
        <v>2.8955052583322485</v>
      </c>
      <c r="J68" s="59">
        <v>2.8794401918118435</v>
      </c>
      <c r="K68" s="59">
        <v>2.8794401918118435</v>
      </c>
      <c r="M68" s="59">
        <f t="shared" si="3"/>
        <v>0</v>
      </c>
      <c r="N68" s="59">
        <f t="shared" si="1"/>
        <v>-1.6065066520404958E-2</v>
      </c>
    </row>
    <row r="69" spans="1:14" ht="15.75" x14ac:dyDescent="0.25">
      <c r="A69" s="36" t="s">
        <v>15</v>
      </c>
      <c r="B69" s="72">
        <v>173.82521609377434</v>
      </c>
      <c r="C69" s="26">
        <v>172.86078556772566</v>
      </c>
      <c r="D69" s="26">
        <v>172.86078556772566</v>
      </c>
      <c r="E69" s="26"/>
      <c r="F69" s="26">
        <f t="shared" si="0"/>
        <v>0</v>
      </c>
      <c r="G69" s="92">
        <f t="shared" si="2"/>
        <v>-0.55482774462849438</v>
      </c>
      <c r="H69" s="26"/>
      <c r="I69" s="26">
        <v>2.8955052583322485</v>
      </c>
      <c r="J69" s="26">
        <v>2.8794401918118435</v>
      </c>
      <c r="K69" s="26">
        <v>2.8794401918118435</v>
      </c>
      <c r="M69" s="26">
        <f t="shared" si="3"/>
        <v>0</v>
      </c>
      <c r="N69" s="26">
        <f t="shared" si="1"/>
        <v>-1.6065066520404958E-2</v>
      </c>
    </row>
    <row r="70" spans="1:14" s="57" customFormat="1" ht="15.75" x14ac:dyDescent="0.25">
      <c r="A70" s="61" t="s">
        <v>16</v>
      </c>
      <c r="B70" s="135">
        <v>124.04570227378063</v>
      </c>
      <c r="C70" s="59">
        <v>162.02001229096399</v>
      </c>
      <c r="D70" s="59">
        <v>167.17077817736876</v>
      </c>
      <c r="E70" s="59"/>
      <c r="F70" s="59">
        <f t="shared" si="0"/>
        <v>3.1790923933240789</v>
      </c>
      <c r="G70" s="93">
        <f t="shared" si="2"/>
        <v>34.765473622300114</v>
      </c>
      <c r="H70" s="59"/>
      <c r="I70" s="59">
        <v>0.72989399250569587</v>
      </c>
      <c r="J70" s="59">
        <v>0.95333761242181703</v>
      </c>
      <c r="K70" s="59">
        <v>0.98364509594101646</v>
      </c>
      <c r="M70" s="59">
        <f t="shared" si="3"/>
        <v>3.030748351919943E-2</v>
      </c>
      <c r="N70" s="59">
        <f t="shared" si="1"/>
        <v>0.25375110343532059</v>
      </c>
    </row>
    <row r="71" spans="1:14" s="57" customFormat="1" ht="15.75" x14ac:dyDescent="0.25">
      <c r="A71" s="35" t="s">
        <v>16</v>
      </c>
      <c r="B71" s="72">
        <v>124.04570227378063</v>
      </c>
      <c r="C71" s="26">
        <v>162.02001229096399</v>
      </c>
      <c r="D71" s="26">
        <v>167.17077817736876</v>
      </c>
      <c r="E71" s="26"/>
      <c r="F71" s="26">
        <f t="shared" ref="F71:F134" si="4">((D71/C71-1)*100)</f>
        <v>3.1790923933240789</v>
      </c>
      <c r="G71" s="92">
        <f t="shared" si="2"/>
        <v>34.765473622300114</v>
      </c>
      <c r="H71" s="26"/>
      <c r="I71" s="26">
        <v>0.72989399250569587</v>
      </c>
      <c r="J71" s="26">
        <v>0.95333761242181703</v>
      </c>
      <c r="K71" s="26">
        <v>0.98364509594101646</v>
      </c>
      <c r="L71"/>
      <c r="M71" s="26">
        <f t="shared" si="3"/>
        <v>3.030748351919943E-2</v>
      </c>
      <c r="N71" s="26">
        <f t="shared" ref="N71:N134" si="5">K71-I71</f>
        <v>0.25375110343532059</v>
      </c>
    </row>
    <row r="72" spans="1:14" s="4" customFormat="1" ht="15.75" x14ac:dyDescent="0.25">
      <c r="A72" s="64" t="s">
        <v>16</v>
      </c>
      <c r="B72" s="135">
        <v>124.04570227378063</v>
      </c>
      <c r="C72" s="59">
        <v>162.02001229096399</v>
      </c>
      <c r="D72" s="59">
        <v>167.17077817736876</v>
      </c>
      <c r="E72" s="59"/>
      <c r="F72" s="59">
        <f t="shared" si="4"/>
        <v>3.1790923933240789</v>
      </c>
      <c r="G72" s="93">
        <f t="shared" ref="G72:G135" si="6">((D72/B72-1)*100)</f>
        <v>34.765473622300114</v>
      </c>
      <c r="H72" s="59"/>
      <c r="I72" s="59">
        <v>0.72989399250569587</v>
      </c>
      <c r="J72" s="59">
        <v>0.95333761242181703</v>
      </c>
      <c r="K72" s="59">
        <v>0.98364509594101646</v>
      </c>
      <c r="L72" s="57"/>
      <c r="M72" s="59">
        <f t="shared" ref="M72:M135" si="7">K72-J72</f>
        <v>3.030748351919943E-2</v>
      </c>
      <c r="N72" s="59">
        <f t="shared" si="5"/>
        <v>0.25375110343532059</v>
      </c>
    </row>
    <row r="73" spans="1:14" s="57" customFormat="1" ht="15.75" x14ac:dyDescent="0.25">
      <c r="A73" s="33" t="s">
        <v>128</v>
      </c>
      <c r="B73" s="137">
        <v>100.20785549717321</v>
      </c>
      <c r="C73" s="37">
        <v>98.169201014167314</v>
      </c>
      <c r="D73" s="37">
        <v>98.105897027201493</v>
      </c>
      <c r="E73" s="37"/>
      <c r="F73" s="37">
        <f t="shared" si="4"/>
        <v>-6.4484569816025683E-2</v>
      </c>
      <c r="G73" s="95">
        <f t="shared" si="6"/>
        <v>-2.0975984961887684</v>
      </c>
      <c r="H73" s="37"/>
      <c r="I73" s="37">
        <v>3.8983993536381885</v>
      </c>
      <c r="J73" s="37">
        <v>3.8190893107337565</v>
      </c>
      <c r="K73" s="37">
        <v>3.8166265874208398</v>
      </c>
      <c r="L73"/>
      <c r="M73" s="37">
        <f t="shared" si="7"/>
        <v>-2.462723312916637E-3</v>
      </c>
      <c r="N73" s="37">
        <f t="shared" si="5"/>
        <v>-8.1772766217348636E-2</v>
      </c>
    </row>
    <row r="74" spans="1:14" s="4" customFormat="1" ht="15.75" x14ac:dyDescent="0.25">
      <c r="A74" s="61" t="s">
        <v>79</v>
      </c>
      <c r="B74" s="135">
        <v>99.927560612723042</v>
      </c>
      <c r="C74" s="59">
        <v>96.625745414460539</v>
      </c>
      <c r="D74" s="59">
        <v>96.545782350585938</v>
      </c>
      <c r="E74" s="59"/>
      <c r="F74" s="59">
        <f t="shared" si="4"/>
        <v>-8.2755443211968149E-2</v>
      </c>
      <c r="G74" s="93">
        <f t="shared" si="6"/>
        <v>-3.3842297774519303</v>
      </c>
      <c r="H74" s="59"/>
      <c r="I74" s="59">
        <v>2.9918606768784941</v>
      </c>
      <c r="J74" s="59">
        <v>2.8930033547000158</v>
      </c>
      <c r="K74" s="59">
        <v>2.8906092369516965</v>
      </c>
      <c r="L74" s="57"/>
      <c r="M74" s="59">
        <f t="shared" si="7"/>
        <v>-2.3941177483193243E-3</v>
      </c>
      <c r="N74" s="59">
        <f t="shared" si="5"/>
        <v>-0.10125143992679764</v>
      </c>
    </row>
    <row r="75" spans="1:14" s="57" customFormat="1" ht="15.75" x14ac:dyDescent="0.25">
      <c r="A75" s="35" t="s">
        <v>80</v>
      </c>
      <c r="B75" s="72">
        <v>97.072423759882994</v>
      </c>
      <c r="C75" s="26">
        <v>96.136669480546274</v>
      </c>
      <c r="D75" s="26">
        <v>95.820776217700441</v>
      </c>
      <c r="E75" s="26"/>
      <c r="F75" s="26">
        <f t="shared" si="4"/>
        <v>-0.32858769141129729</v>
      </c>
      <c r="G75" s="92">
        <f t="shared" si="6"/>
        <v>-1.2893955808485957</v>
      </c>
      <c r="H75" s="26"/>
      <c r="I75" s="26">
        <v>0.50312105154755793</v>
      </c>
      <c r="J75" s="26">
        <v>0.4982710884089574</v>
      </c>
      <c r="K75" s="26">
        <v>0.49663383094258445</v>
      </c>
      <c r="L75"/>
      <c r="M75" s="26">
        <f t="shared" si="7"/>
        <v>-1.6372574663729433E-3</v>
      </c>
      <c r="N75" s="26">
        <f t="shared" si="5"/>
        <v>-6.487220604973476E-3</v>
      </c>
    </row>
    <row r="76" spans="1:14" s="4" customFormat="1" ht="15.75" x14ac:dyDescent="0.25">
      <c r="A76" s="64" t="s">
        <v>81</v>
      </c>
      <c r="B76" s="135">
        <v>97.072423759882994</v>
      </c>
      <c r="C76" s="59">
        <v>96.136669480546274</v>
      </c>
      <c r="D76" s="59">
        <v>95.820776217700441</v>
      </c>
      <c r="E76" s="59"/>
      <c r="F76" s="59">
        <f t="shared" si="4"/>
        <v>-0.32858769141129729</v>
      </c>
      <c r="G76" s="93">
        <f t="shared" si="6"/>
        <v>-1.2893955808485957</v>
      </c>
      <c r="H76" s="59"/>
      <c r="I76" s="59">
        <v>0.50312105154755793</v>
      </c>
      <c r="J76" s="59">
        <v>0.4982710884089574</v>
      </c>
      <c r="K76" s="59">
        <v>0.49663383094258445</v>
      </c>
      <c r="L76" s="57"/>
      <c r="M76" s="59">
        <f t="shared" si="7"/>
        <v>-1.6372574663729433E-3</v>
      </c>
      <c r="N76" s="59">
        <f t="shared" si="5"/>
        <v>-6.487220604973476E-3</v>
      </c>
    </row>
    <row r="77" spans="1:14" s="57" customFormat="1" ht="15.75" x14ac:dyDescent="0.25">
      <c r="A77" s="35" t="s">
        <v>82</v>
      </c>
      <c r="B77" s="72">
        <v>102.79559893399484</v>
      </c>
      <c r="C77" s="26">
        <v>99.537521926543718</v>
      </c>
      <c r="D77" s="26">
        <v>99.490985627908287</v>
      </c>
      <c r="E77" s="26"/>
      <c r="F77" s="26">
        <f t="shared" si="4"/>
        <v>-4.6752518783588215E-2</v>
      </c>
      <c r="G77" s="92">
        <f t="shared" si="6"/>
        <v>-3.214742012650218</v>
      </c>
      <c r="H77" s="26"/>
      <c r="I77" s="26">
        <v>2.2189001812670215</v>
      </c>
      <c r="J77" s="26">
        <v>2.1485727768121157</v>
      </c>
      <c r="K77" s="26">
        <v>2.1475682649210572</v>
      </c>
      <c r="L77"/>
      <c r="M77" s="26">
        <f t="shared" si="7"/>
        <v>-1.004511891058435E-3</v>
      </c>
      <c r="N77" s="26">
        <f t="shared" si="5"/>
        <v>-7.1331916345964252E-2</v>
      </c>
    </row>
    <row r="78" spans="1:14" s="4" customFormat="1" ht="15.75" x14ac:dyDescent="0.25">
      <c r="A78" s="64" t="s">
        <v>231</v>
      </c>
      <c r="B78" s="135">
        <v>99.073493107581569</v>
      </c>
      <c r="C78" s="59">
        <v>93.262842849806177</v>
      </c>
      <c r="D78" s="59">
        <v>93.227921669891415</v>
      </c>
      <c r="E78" s="59"/>
      <c r="F78" s="59">
        <f t="shared" si="4"/>
        <v>-3.7443829554928421E-2</v>
      </c>
      <c r="G78" s="93">
        <f t="shared" si="6"/>
        <v>-5.9002375452156368</v>
      </c>
      <c r="H78" s="59"/>
      <c r="I78" s="59">
        <v>0.97610050638251122</v>
      </c>
      <c r="J78" s="59">
        <v>0.91885231131920242</v>
      </c>
      <c r="K78" s="59">
        <v>0.91850825782589052</v>
      </c>
      <c r="L78" s="57"/>
      <c r="M78" s="59">
        <f t="shared" si="7"/>
        <v>-3.4405349331190216E-4</v>
      </c>
      <c r="N78" s="59">
        <f t="shared" si="5"/>
        <v>-5.7592248556620707E-2</v>
      </c>
    </row>
    <row r="79" spans="1:14" s="57" customFormat="1" ht="15.75" x14ac:dyDescent="0.25">
      <c r="A79" s="36" t="s">
        <v>230</v>
      </c>
      <c r="B79" s="72">
        <v>107.38796647148212</v>
      </c>
      <c r="C79" s="26">
        <v>104.79929266206088</v>
      </c>
      <c r="D79" s="26">
        <v>104.69987404368923</v>
      </c>
      <c r="E79" s="26"/>
      <c r="F79" s="26">
        <f t="shared" si="4"/>
        <v>-9.4865734153604109E-2</v>
      </c>
      <c r="G79" s="92">
        <f t="shared" si="6"/>
        <v>-2.5031598195936922</v>
      </c>
      <c r="H79" s="26"/>
      <c r="I79" s="26">
        <v>0.71340042171868523</v>
      </c>
      <c r="J79" s="26">
        <v>0.6962033274071574</v>
      </c>
      <c r="K79" s="26">
        <v>0.69554286900941087</v>
      </c>
      <c r="L79"/>
      <c r="M79" s="26">
        <f t="shared" si="7"/>
        <v>-6.6045839774653281E-4</v>
      </c>
      <c r="N79" s="26">
        <f t="shared" si="5"/>
        <v>-1.785755270927436E-2</v>
      </c>
    </row>
    <row r="80" spans="1:14" s="4" customFormat="1" ht="15.75" x14ac:dyDescent="0.25">
      <c r="A80" s="64" t="s">
        <v>229</v>
      </c>
      <c r="B80" s="135">
        <v>104.0064308387982</v>
      </c>
      <c r="C80" s="59">
        <v>104.81543559384043</v>
      </c>
      <c r="D80" s="59">
        <v>104.81543559384043</v>
      </c>
      <c r="E80" s="59"/>
      <c r="F80" s="59">
        <f t="shared" si="4"/>
        <v>0</v>
      </c>
      <c r="G80" s="93">
        <f t="shared" si="6"/>
        <v>0.77784108974581212</v>
      </c>
      <c r="H80" s="59"/>
      <c r="I80" s="59">
        <v>0.52939925316582492</v>
      </c>
      <c r="J80" s="59">
        <v>0.53351713808575596</v>
      </c>
      <c r="K80" s="59">
        <v>0.53351713808575596</v>
      </c>
      <c r="L80" s="57"/>
      <c r="M80" s="59">
        <f t="shared" si="7"/>
        <v>0</v>
      </c>
      <c r="N80" s="59">
        <f t="shared" si="5"/>
        <v>4.1178849199310363E-3</v>
      </c>
    </row>
    <row r="81" spans="1:14" s="57" customFormat="1" ht="15.75" x14ac:dyDescent="0.25">
      <c r="A81" s="35" t="s">
        <v>158</v>
      </c>
      <c r="B81" s="72">
        <v>85.074708911125342</v>
      </c>
      <c r="C81" s="26">
        <v>77.608916612546281</v>
      </c>
      <c r="D81" s="26">
        <v>77.686995963138216</v>
      </c>
      <c r="E81" s="26"/>
      <c r="F81" s="26">
        <f t="shared" si="4"/>
        <v>0.1006061597042196</v>
      </c>
      <c r="G81" s="92">
        <f t="shared" si="6"/>
        <v>-8.6837945642633034</v>
      </c>
      <c r="H81" s="26"/>
      <c r="I81" s="26">
        <v>0.26983944406391513</v>
      </c>
      <c r="J81" s="26">
        <v>0.24615948947894217</v>
      </c>
      <c r="K81" s="26">
        <v>0.2464071410880545</v>
      </c>
      <c r="L81"/>
      <c r="M81" s="26">
        <f t="shared" si="7"/>
        <v>2.4765160911233153E-4</v>
      </c>
      <c r="N81" s="26">
        <f t="shared" si="5"/>
        <v>-2.343230297586063E-2</v>
      </c>
    </row>
    <row r="82" spans="1:14" s="4" customFormat="1" ht="15.75" x14ac:dyDescent="0.25">
      <c r="A82" s="64" t="s">
        <v>228</v>
      </c>
      <c r="B82" s="135">
        <v>85.074708911125342</v>
      </c>
      <c r="C82" s="59">
        <v>77.608916612546281</v>
      </c>
      <c r="D82" s="59">
        <v>77.686995963138216</v>
      </c>
      <c r="E82" s="59"/>
      <c r="F82" s="59">
        <f t="shared" si="4"/>
        <v>0.1006061597042196</v>
      </c>
      <c r="G82" s="93">
        <f t="shared" si="6"/>
        <v>-8.6837945642633034</v>
      </c>
      <c r="H82" s="59"/>
      <c r="I82" s="59">
        <v>0.26983944406391513</v>
      </c>
      <c r="J82" s="59">
        <v>0.24615948947894217</v>
      </c>
      <c r="K82" s="59">
        <v>0.2464071410880545</v>
      </c>
      <c r="L82" s="57"/>
      <c r="M82" s="59">
        <f t="shared" si="7"/>
        <v>2.4765160911233153E-4</v>
      </c>
      <c r="N82" s="59">
        <f t="shared" si="5"/>
        <v>-2.343230297586063E-2</v>
      </c>
    </row>
    <row r="83" spans="1:14" s="57" customFormat="1" ht="15.75" x14ac:dyDescent="0.25">
      <c r="A83" s="34" t="s">
        <v>83</v>
      </c>
      <c r="B83" s="72">
        <v>101.14417874475433</v>
      </c>
      <c r="C83" s="26">
        <v>103.32510445653406</v>
      </c>
      <c r="D83" s="26">
        <v>103.31745000817303</v>
      </c>
      <c r="E83" s="26"/>
      <c r="F83" s="26">
        <f t="shared" si="4"/>
        <v>-7.4081206124065879E-3</v>
      </c>
      <c r="G83" s="92">
        <f t="shared" si="6"/>
        <v>2.1486864497690217</v>
      </c>
      <c r="H83" s="26"/>
      <c r="I83" s="26">
        <v>0.90653867675969302</v>
      </c>
      <c r="J83" s="26">
        <v>0.92608595603374111</v>
      </c>
      <c r="K83" s="26">
        <v>0.92601735046914357</v>
      </c>
      <c r="L83"/>
      <c r="M83" s="26">
        <f t="shared" si="7"/>
        <v>-6.8605564597534752E-5</v>
      </c>
      <c r="N83" s="26">
        <f t="shared" si="5"/>
        <v>1.9478673709450556E-2</v>
      </c>
    </row>
    <row r="84" spans="1:14" s="4" customFormat="1" ht="15.75" x14ac:dyDescent="0.25">
      <c r="A84" s="58" t="s">
        <v>159</v>
      </c>
      <c r="B84" s="135">
        <v>101.14417874475433</v>
      </c>
      <c r="C84" s="59">
        <v>103.32510445653406</v>
      </c>
      <c r="D84" s="59">
        <v>103.31745000817303</v>
      </c>
      <c r="E84" s="59"/>
      <c r="F84" s="59">
        <f t="shared" si="4"/>
        <v>-7.4081206124065879E-3</v>
      </c>
      <c r="G84" s="93">
        <f t="shared" si="6"/>
        <v>2.1486864497690217</v>
      </c>
      <c r="H84" s="59"/>
      <c r="I84" s="59">
        <v>0.90653867675969302</v>
      </c>
      <c r="J84" s="59">
        <v>0.92608595603374111</v>
      </c>
      <c r="K84" s="59">
        <v>0.92601735046914357</v>
      </c>
      <c r="L84" s="57"/>
      <c r="M84" s="59">
        <f t="shared" si="7"/>
        <v>-6.8605564597534752E-5</v>
      </c>
      <c r="N84" s="59">
        <f t="shared" si="5"/>
        <v>1.9478673709450556E-2</v>
      </c>
    </row>
    <row r="85" spans="1:14" s="57" customFormat="1" ht="15.75" x14ac:dyDescent="0.25">
      <c r="A85" s="36" t="s">
        <v>159</v>
      </c>
      <c r="B85" s="72">
        <v>101.14417874475433</v>
      </c>
      <c r="C85" s="26">
        <v>103.32510445653406</v>
      </c>
      <c r="D85" s="26">
        <v>103.31745000817303</v>
      </c>
      <c r="E85" s="26"/>
      <c r="F85" s="26">
        <f t="shared" si="4"/>
        <v>-7.4081206124065879E-3</v>
      </c>
      <c r="G85" s="92">
        <f t="shared" si="6"/>
        <v>2.1486864497690217</v>
      </c>
      <c r="H85" s="26"/>
      <c r="I85" s="26">
        <v>0.90653867675969302</v>
      </c>
      <c r="J85" s="26">
        <v>0.92608595603374111</v>
      </c>
      <c r="K85" s="26">
        <v>0.92601735046914357</v>
      </c>
      <c r="L85"/>
      <c r="M85" s="26">
        <f t="shared" si="7"/>
        <v>-6.8605564597534752E-5</v>
      </c>
      <c r="N85" s="26">
        <f t="shared" si="5"/>
        <v>1.9478673709450556E-2</v>
      </c>
    </row>
    <row r="86" spans="1:14" s="4" customFormat="1" ht="15.75" x14ac:dyDescent="0.25">
      <c r="A86" s="55" t="s">
        <v>129</v>
      </c>
      <c r="B86" s="136">
        <v>108.86653792482572</v>
      </c>
      <c r="C86" s="60">
        <v>108.76350987480762</v>
      </c>
      <c r="D86" s="60">
        <v>109.14434745728606</v>
      </c>
      <c r="E86" s="60"/>
      <c r="F86" s="60">
        <f t="shared" si="4"/>
        <v>0.35015197920404972</v>
      </c>
      <c r="G86" s="94">
        <f t="shared" si="6"/>
        <v>0.25518358327163426</v>
      </c>
      <c r="H86" s="60"/>
      <c r="I86" s="60">
        <v>25.355527356127649</v>
      </c>
      <c r="J86" s="60">
        <v>25.331531639992289</v>
      </c>
      <c r="K86" s="60">
        <v>25.420230499392421</v>
      </c>
      <c r="L86" s="57"/>
      <c r="M86" s="60">
        <f t="shared" si="7"/>
        <v>8.8698859400132335E-2</v>
      </c>
      <c r="N86" s="60">
        <f t="shared" si="5"/>
        <v>6.4703143264772223E-2</v>
      </c>
    </row>
    <row r="87" spans="1:14" s="57" customFormat="1" ht="15.75" x14ac:dyDescent="0.25">
      <c r="A87" s="34" t="s">
        <v>149</v>
      </c>
      <c r="B87" s="72">
        <v>124.23718345011135</v>
      </c>
      <c r="C87" s="26">
        <v>129.4013522635891</v>
      </c>
      <c r="D87" s="26">
        <v>130.09740332367713</v>
      </c>
      <c r="E87" s="26"/>
      <c r="F87" s="26">
        <f t="shared" si="4"/>
        <v>0.53790091673089346</v>
      </c>
      <c r="G87" s="92">
        <f t="shared" si="6"/>
        <v>4.7169613080604078</v>
      </c>
      <c r="H87" s="26"/>
      <c r="I87" s="26">
        <v>14.511397998292262</v>
      </c>
      <c r="J87" s="26">
        <v>15.11459349018649</v>
      </c>
      <c r="K87" s="26">
        <v>15.195895027130351</v>
      </c>
      <c r="L87"/>
      <c r="M87" s="26">
        <f t="shared" si="7"/>
        <v>8.1301536943861663E-2</v>
      </c>
      <c r="N87" s="26">
        <f t="shared" si="5"/>
        <v>0.68449702883808961</v>
      </c>
    </row>
    <row r="88" spans="1:14" s="4" customFormat="1" ht="15.75" x14ac:dyDescent="0.25">
      <c r="A88" s="58" t="s">
        <v>160</v>
      </c>
      <c r="B88" s="135">
        <v>124.23718345011135</v>
      </c>
      <c r="C88" s="59">
        <v>129.4013522635891</v>
      </c>
      <c r="D88" s="59">
        <v>130.09740332367713</v>
      </c>
      <c r="E88" s="59"/>
      <c r="F88" s="59">
        <f t="shared" si="4"/>
        <v>0.53790091673089346</v>
      </c>
      <c r="G88" s="93">
        <f t="shared" si="6"/>
        <v>4.7169613080604078</v>
      </c>
      <c r="H88" s="59"/>
      <c r="I88" s="59">
        <v>14.511397998292262</v>
      </c>
      <c r="J88" s="59">
        <v>15.11459349018649</v>
      </c>
      <c r="K88" s="59">
        <v>15.195895027130351</v>
      </c>
      <c r="L88" s="57"/>
      <c r="M88" s="59">
        <f t="shared" si="7"/>
        <v>8.1301536943861663E-2</v>
      </c>
      <c r="N88" s="59">
        <f t="shared" si="5"/>
        <v>0.68449702883808961</v>
      </c>
    </row>
    <row r="89" spans="1:14" s="57" customFormat="1" ht="15.75" x14ac:dyDescent="0.25">
      <c r="A89" s="36" t="s">
        <v>160</v>
      </c>
      <c r="B89" s="72">
        <v>124.23718345011135</v>
      </c>
      <c r="C89" s="26">
        <v>129.4013522635891</v>
      </c>
      <c r="D89" s="26">
        <v>130.09740332367713</v>
      </c>
      <c r="E89" s="26"/>
      <c r="F89" s="26">
        <f t="shared" si="4"/>
        <v>0.53790091673089346</v>
      </c>
      <c r="G89" s="92">
        <f t="shared" si="6"/>
        <v>4.7169613080604078</v>
      </c>
      <c r="H89" s="26"/>
      <c r="I89" s="26">
        <v>14.511397998292262</v>
      </c>
      <c r="J89" s="26">
        <v>15.11459349018649</v>
      </c>
      <c r="K89" s="26">
        <v>15.195895027130351</v>
      </c>
      <c r="L89"/>
      <c r="M89" s="26">
        <f t="shared" si="7"/>
        <v>8.1301536943861663E-2</v>
      </c>
      <c r="N89" s="26">
        <f t="shared" si="5"/>
        <v>0.68449702883808961</v>
      </c>
    </row>
    <row r="90" spans="1:14" s="4" customFormat="1" ht="15.75" x14ac:dyDescent="0.25">
      <c r="A90" s="61" t="s">
        <v>148</v>
      </c>
      <c r="B90" s="135">
        <v>107.67915407456739</v>
      </c>
      <c r="C90" s="59">
        <v>107.72861624809933</v>
      </c>
      <c r="D90" s="59">
        <v>107.96644903962957</v>
      </c>
      <c r="E90" s="59"/>
      <c r="F90" s="59">
        <f t="shared" si="4"/>
        <v>0.22077030209179949</v>
      </c>
      <c r="G90" s="93">
        <f t="shared" si="6"/>
        <v>0.26680648406953722</v>
      </c>
      <c r="H90" s="59"/>
      <c r="I90" s="59">
        <v>3.3491488679204697</v>
      </c>
      <c r="J90" s="59">
        <v>3.3506872918049528</v>
      </c>
      <c r="K90" s="59">
        <v>3.3580846142612222</v>
      </c>
      <c r="L90" s="57"/>
      <c r="M90" s="59">
        <f t="shared" si="7"/>
        <v>7.3973224562693396E-3</v>
      </c>
      <c r="N90" s="59">
        <f t="shared" si="5"/>
        <v>8.9357463407524484E-3</v>
      </c>
    </row>
    <row r="91" spans="1:14" s="57" customFormat="1" ht="15.75" x14ac:dyDescent="0.25">
      <c r="A91" s="35" t="s">
        <v>161</v>
      </c>
      <c r="B91" s="72">
        <v>104.21076579751306</v>
      </c>
      <c r="C91" s="26">
        <v>103.80078501350536</v>
      </c>
      <c r="D91" s="26">
        <v>104.09716421698538</v>
      </c>
      <c r="E91" s="26"/>
      <c r="F91" s="26">
        <f t="shared" si="4"/>
        <v>0.28552693839594134</v>
      </c>
      <c r="G91" s="92">
        <f t="shared" si="6"/>
        <v>-0.10901136716375825</v>
      </c>
      <c r="H91" s="26"/>
      <c r="I91" s="26">
        <v>2.6009943645421063</v>
      </c>
      <c r="J91" s="26">
        <v>2.5907616625691956</v>
      </c>
      <c r="K91" s="26">
        <v>2.5981589850254654</v>
      </c>
      <c r="L91"/>
      <c r="M91" s="26">
        <f t="shared" si="7"/>
        <v>7.3973224562697837E-3</v>
      </c>
      <c r="N91" s="26">
        <f t="shared" si="5"/>
        <v>-2.8353795166409235E-3</v>
      </c>
    </row>
    <row r="92" spans="1:14" s="4" customFormat="1" ht="15.75" x14ac:dyDescent="0.25">
      <c r="A92" s="64" t="s">
        <v>227</v>
      </c>
      <c r="B92" s="135">
        <v>104.21076579751306</v>
      </c>
      <c r="C92" s="59">
        <v>103.80078501350536</v>
      </c>
      <c r="D92" s="59">
        <v>104.09716421698538</v>
      </c>
      <c r="E92" s="59"/>
      <c r="F92" s="59">
        <f t="shared" si="4"/>
        <v>0.28552693839594134</v>
      </c>
      <c r="G92" s="93">
        <f t="shared" si="6"/>
        <v>-0.10901136716375825</v>
      </c>
      <c r="H92" s="59"/>
      <c r="I92" s="59">
        <v>2.6009943645421063</v>
      </c>
      <c r="J92" s="59">
        <v>2.5907616625691956</v>
      </c>
      <c r="K92" s="59">
        <v>2.5981589850254654</v>
      </c>
      <c r="L92" s="57"/>
      <c r="M92" s="59">
        <f t="shared" si="7"/>
        <v>7.3973224562697837E-3</v>
      </c>
      <c r="N92" s="59">
        <f t="shared" si="5"/>
        <v>-2.8353795166409235E-3</v>
      </c>
    </row>
    <row r="93" spans="1:14" s="57" customFormat="1" ht="15.75" x14ac:dyDescent="0.25">
      <c r="A93" s="35" t="s">
        <v>162</v>
      </c>
      <c r="B93" s="72">
        <v>121.76877013422421</v>
      </c>
      <c r="C93" s="26">
        <v>123.68462509770792</v>
      </c>
      <c r="D93" s="26">
        <v>123.68462509770792</v>
      </c>
      <c r="E93" s="26"/>
      <c r="F93" s="26">
        <f t="shared" si="4"/>
        <v>0</v>
      </c>
      <c r="G93" s="92">
        <f t="shared" si="6"/>
        <v>1.5733549426276472</v>
      </c>
      <c r="H93" s="26"/>
      <c r="I93" s="26">
        <v>0.74815450337836353</v>
      </c>
      <c r="J93" s="26">
        <v>0.75992562923575802</v>
      </c>
      <c r="K93" s="26">
        <v>0.75992562923575802</v>
      </c>
      <c r="L93"/>
      <c r="M93" s="26">
        <f t="shared" si="7"/>
        <v>0</v>
      </c>
      <c r="N93" s="26">
        <f t="shared" si="5"/>
        <v>1.1771125857394482E-2</v>
      </c>
    </row>
    <row r="94" spans="1:14" s="4" customFormat="1" ht="15.75" x14ac:dyDescent="0.25">
      <c r="A94" s="64" t="s">
        <v>226</v>
      </c>
      <c r="B94" s="135">
        <v>121.76877013422421</v>
      </c>
      <c r="C94" s="59">
        <v>123.68462509770792</v>
      </c>
      <c r="D94" s="59">
        <v>123.68462509770792</v>
      </c>
      <c r="E94" s="59"/>
      <c r="F94" s="59">
        <f t="shared" si="4"/>
        <v>0</v>
      </c>
      <c r="G94" s="93">
        <f t="shared" si="6"/>
        <v>1.5733549426276472</v>
      </c>
      <c r="H94" s="59"/>
      <c r="I94" s="59">
        <v>0.74815450337836353</v>
      </c>
      <c r="J94" s="59">
        <v>0.75992562923575802</v>
      </c>
      <c r="K94" s="59">
        <v>0.75992562923575802</v>
      </c>
      <c r="L94" s="57"/>
      <c r="M94" s="59">
        <f t="shared" si="7"/>
        <v>0</v>
      </c>
      <c r="N94" s="59">
        <f t="shared" si="5"/>
        <v>1.1771125857394482E-2</v>
      </c>
    </row>
    <row r="95" spans="1:14" s="57" customFormat="1" ht="15.75" x14ac:dyDescent="0.25">
      <c r="A95" s="34" t="s">
        <v>147</v>
      </c>
      <c r="B95" s="72">
        <v>102.12659867612302</v>
      </c>
      <c r="C95" s="26">
        <v>102.12659867612302</v>
      </c>
      <c r="D95" s="26">
        <v>102.12659867612302</v>
      </c>
      <c r="E95" s="26"/>
      <c r="F95" s="26">
        <f t="shared" si="4"/>
        <v>0</v>
      </c>
      <c r="G95" s="92">
        <f t="shared" si="6"/>
        <v>0</v>
      </c>
      <c r="H95" s="26"/>
      <c r="I95" s="26">
        <v>1.6149744798120511</v>
      </c>
      <c r="J95" s="26">
        <v>1.6149744798120504</v>
      </c>
      <c r="K95" s="26">
        <v>1.6149744798120507</v>
      </c>
      <c r="L95"/>
      <c r="M95" s="26">
        <f t="shared" si="7"/>
        <v>0</v>
      </c>
      <c r="N95" s="26">
        <f t="shared" si="5"/>
        <v>0</v>
      </c>
    </row>
    <row r="96" spans="1:14" s="4" customFormat="1" ht="15.75" x14ac:dyDescent="0.25">
      <c r="A96" s="58" t="s">
        <v>84</v>
      </c>
      <c r="B96" s="135">
        <v>100</v>
      </c>
      <c r="C96" s="59">
        <v>100</v>
      </c>
      <c r="D96" s="59">
        <v>100</v>
      </c>
      <c r="E96" s="59"/>
      <c r="F96" s="59">
        <f t="shared" si="4"/>
        <v>0</v>
      </c>
      <c r="G96" s="93">
        <f t="shared" si="6"/>
        <v>0</v>
      </c>
      <c r="H96" s="59"/>
      <c r="I96" s="59">
        <v>1.3959538897111059</v>
      </c>
      <c r="J96" s="59">
        <v>1.3959538897111055</v>
      </c>
      <c r="K96" s="59">
        <v>1.3959538897111057</v>
      </c>
      <c r="L96" s="57"/>
      <c r="M96" s="59">
        <f t="shared" si="7"/>
        <v>0</v>
      </c>
      <c r="N96" s="59">
        <f t="shared" si="5"/>
        <v>0</v>
      </c>
    </row>
    <row r="97" spans="1:14" s="57" customFormat="1" ht="15.75" x14ac:dyDescent="0.25">
      <c r="A97" s="36" t="s">
        <v>85</v>
      </c>
      <c r="B97" s="72">
        <v>100</v>
      </c>
      <c r="C97" s="26">
        <v>100</v>
      </c>
      <c r="D97" s="26">
        <v>100</v>
      </c>
      <c r="E97" s="26"/>
      <c r="F97" s="26">
        <f t="shared" si="4"/>
        <v>0</v>
      </c>
      <c r="G97" s="92">
        <f t="shared" si="6"/>
        <v>0</v>
      </c>
      <c r="H97" s="26"/>
      <c r="I97" s="26">
        <v>1.3959538897111059</v>
      </c>
      <c r="J97" s="26">
        <v>1.3959538897111055</v>
      </c>
      <c r="K97" s="26">
        <v>1.3959538897111057</v>
      </c>
      <c r="L97"/>
      <c r="M97" s="26">
        <f t="shared" si="7"/>
        <v>0</v>
      </c>
      <c r="N97" s="26">
        <f t="shared" si="5"/>
        <v>0</v>
      </c>
    </row>
    <row r="98" spans="1:14" s="4" customFormat="1" ht="15.75" x14ac:dyDescent="0.25">
      <c r="A98" s="58" t="s">
        <v>86</v>
      </c>
      <c r="B98" s="135">
        <v>118.13936217755054</v>
      </c>
      <c r="C98" s="59">
        <v>118.13936217755054</v>
      </c>
      <c r="D98" s="59">
        <v>118.13936217755054</v>
      </c>
      <c r="E98" s="59"/>
      <c r="F98" s="59">
        <f t="shared" si="4"/>
        <v>0</v>
      </c>
      <c r="G98" s="93">
        <f t="shared" si="6"/>
        <v>0</v>
      </c>
      <c r="H98" s="59"/>
      <c r="I98" s="59">
        <v>0.21902059010094491</v>
      </c>
      <c r="J98" s="59">
        <v>0.21902059010094482</v>
      </c>
      <c r="K98" s="59">
        <v>0.21902059010094488</v>
      </c>
      <c r="L98" s="57"/>
      <c r="M98" s="59">
        <f t="shared" si="7"/>
        <v>0</v>
      </c>
      <c r="N98" s="59">
        <f t="shared" si="5"/>
        <v>0</v>
      </c>
    </row>
    <row r="99" spans="1:14" s="57" customFormat="1" ht="15.75" x14ac:dyDescent="0.25">
      <c r="A99" s="36" t="s">
        <v>87</v>
      </c>
      <c r="B99" s="72">
        <v>118.13936217755054</v>
      </c>
      <c r="C99" s="26">
        <v>118.13936217755054</v>
      </c>
      <c r="D99" s="26">
        <v>118.13936217755054</v>
      </c>
      <c r="E99" s="26"/>
      <c r="F99" s="26">
        <f t="shared" si="4"/>
        <v>0</v>
      </c>
      <c r="G99" s="92">
        <f t="shared" si="6"/>
        <v>0</v>
      </c>
      <c r="H99" s="26"/>
      <c r="I99" s="26">
        <v>0.21902059010094491</v>
      </c>
      <c r="J99" s="26">
        <v>0.21902059010094482</v>
      </c>
      <c r="K99" s="26">
        <v>0.21902059010094488</v>
      </c>
      <c r="L99"/>
      <c r="M99" s="26">
        <f t="shared" si="7"/>
        <v>0</v>
      </c>
      <c r="N99" s="26">
        <f t="shared" si="5"/>
        <v>0</v>
      </c>
    </row>
    <row r="100" spans="1:14" s="4" customFormat="1" ht="15.75" x14ac:dyDescent="0.25">
      <c r="A100" s="61" t="s">
        <v>146</v>
      </c>
      <c r="B100" s="135">
        <v>84.990575433838259</v>
      </c>
      <c r="C100" s="59">
        <v>75.902813768821247</v>
      </c>
      <c r="D100" s="59">
        <v>75.902813768821247</v>
      </c>
      <c r="E100" s="59"/>
      <c r="F100" s="59">
        <f t="shared" si="4"/>
        <v>0</v>
      </c>
      <c r="G100" s="93">
        <f t="shared" si="6"/>
        <v>-10.692669885605689</v>
      </c>
      <c r="H100" s="59"/>
      <c r="I100" s="59">
        <v>5.8800060101028722</v>
      </c>
      <c r="J100" s="59">
        <v>5.2512763781887974</v>
      </c>
      <c r="K100" s="59">
        <v>5.2512763781887966</v>
      </c>
      <c r="L100" s="57"/>
      <c r="M100" s="59">
        <f t="shared" si="7"/>
        <v>0</v>
      </c>
      <c r="N100" s="59">
        <f t="shared" si="5"/>
        <v>-0.6287296319140756</v>
      </c>
    </row>
    <row r="101" spans="1:14" s="57" customFormat="1" ht="15.75" x14ac:dyDescent="0.25">
      <c r="A101" s="35" t="s">
        <v>17</v>
      </c>
      <c r="B101" s="72">
        <v>72.446963781895874</v>
      </c>
      <c r="C101" s="26">
        <v>58.452764165300515</v>
      </c>
      <c r="D101" s="26">
        <v>58.452764165300515</v>
      </c>
      <c r="E101" s="26"/>
      <c r="F101" s="26">
        <f t="shared" si="4"/>
        <v>0</v>
      </c>
      <c r="G101" s="92">
        <f t="shared" si="6"/>
        <v>-19.316474957771025</v>
      </c>
      <c r="H101" s="26"/>
      <c r="I101" s="26">
        <v>3.2567975680976047</v>
      </c>
      <c r="J101" s="26">
        <v>2.6276990814307348</v>
      </c>
      <c r="K101" s="26">
        <v>2.6276990814307344</v>
      </c>
      <c r="L101"/>
      <c r="M101" s="26">
        <f t="shared" si="7"/>
        <v>0</v>
      </c>
      <c r="N101" s="26">
        <f t="shared" si="5"/>
        <v>-0.62909848666687029</v>
      </c>
    </row>
    <row r="102" spans="1:14" s="4" customFormat="1" ht="15.75" x14ac:dyDescent="0.25">
      <c r="A102" s="64" t="s">
        <v>17</v>
      </c>
      <c r="B102" s="135">
        <v>72.446963781895874</v>
      </c>
      <c r="C102" s="59">
        <v>58.452764165300515</v>
      </c>
      <c r="D102" s="59">
        <v>58.452764165300515</v>
      </c>
      <c r="E102" s="59"/>
      <c r="F102" s="59">
        <f t="shared" si="4"/>
        <v>0</v>
      </c>
      <c r="G102" s="93">
        <f t="shared" si="6"/>
        <v>-19.316474957771025</v>
      </c>
      <c r="H102" s="59"/>
      <c r="I102" s="59">
        <v>3.2567975680976047</v>
      </c>
      <c r="J102" s="59">
        <v>2.6276990814307348</v>
      </c>
      <c r="K102" s="59">
        <v>2.6276990814307344</v>
      </c>
      <c r="L102" s="57"/>
      <c r="M102" s="59">
        <f t="shared" si="7"/>
        <v>0</v>
      </c>
      <c r="N102" s="59">
        <f t="shared" si="5"/>
        <v>-0.62909848666687029</v>
      </c>
    </row>
    <row r="103" spans="1:14" s="57" customFormat="1" ht="15.75" x14ac:dyDescent="0.25">
      <c r="A103" s="35" t="s">
        <v>88</v>
      </c>
      <c r="B103" s="72">
        <v>97.709840830703527</v>
      </c>
      <c r="C103" s="26">
        <v>97.730952021833033</v>
      </c>
      <c r="D103" s="26">
        <v>97.730952021833033</v>
      </c>
      <c r="E103" s="26"/>
      <c r="F103" s="26">
        <f t="shared" si="4"/>
        <v>0</v>
      </c>
      <c r="G103" s="92">
        <f t="shared" si="6"/>
        <v>2.160600298806159E-2</v>
      </c>
      <c r="H103" s="26"/>
      <c r="I103" s="26">
        <v>1.7071864379589397</v>
      </c>
      <c r="J103" s="26">
        <v>1.7075552927117359</v>
      </c>
      <c r="K103" s="26">
        <v>1.7075552927117361</v>
      </c>
      <c r="L103"/>
      <c r="M103" s="26">
        <f t="shared" si="7"/>
        <v>0</v>
      </c>
      <c r="N103" s="26">
        <f t="shared" si="5"/>
        <v>3.6885475279646585E-4</v>
      </c>
    </row>
    <row r="104" spans="1:14" s="4" customFormat="1" ht="15.75" x14ac:dyDescent="0.25">
      <c r="A104" s="64" t="s">
        <v>89</v>
      </c>
      <c r="B104" s="135">
        <v>97.709840830703527</v>
      </c>
      <c r="C104" s="59">
        <v>97.730952021833033</v>
      </c>
      <c r="D104" s="59">
        <v>97.730952021833033</v>
      </c>
      <c r="E104" s="59"/>
      <c r="F104" s="59">
        <f t="shared" si="4"/>
        <v>0</v>
      </c>
      <c r="G104" s="93">
        <f t="shared" si="6"/>
        <v>2.160600298806159E-2</v>
      </c>
      <c r="H104" s="59"/>
      <c r="I104" s="59">
        <v>1.7071864379589397</v>
      </c>
      <c r="J104" s="59">
        <v>1.7075552927117359</v>
      </c>
      <c r="K104" s="59">
        <v>1.7075552927117361</v>
      </c>
      <c r="L104" s="57"/>
      <c r="M104" s="59">
        <f t="shared" si="7"/>
        <v>0</v>
      </c>
      <c r="N104" s="59">
        <f t="shared" si="5"/>
        <v>3.6885475279646585E-4</v>
      </c>
    </row>
    <row r="105" spans="1:14" s="57" customFormat="1" ht="15.75" x14ac:dyDescent="0.25">
      <c r="A105" s="35" t="s">
        <v>90</v>
      </c>
      <c r="B105" s="72">
        <v>135.54671882237798</v>
      </c>
      <c r="C105" s="26">
        <v>135.54671882237798</v>
      </c>
      <c r="D105" s="26">
        <v>135.54671882237798</v>
      </c>
      <c r="E105" s="26"/>
      <c r="F105" s="26">
        <f t="shared" si="4"/>
        <v>0</v>
      </c>
      <c r="G105" s="92">
        <f t="shared" si="6"/>
        <v>0</v>
      </c>
      <c r="H105" s="26"/>
      <c r="I105" s="26">
        <v>0.91602200404632739</v>
      </c>
      <c r="J105" s="26">
        <v>0.91602200404632717</v>
      </c>
      <c r="K105" s="26">
        <v>0.91602200404632717</v>
      </c>
      <c r="L105"/>
      <c r="M105" s="26">
        <f t="shared" si="7"/>
        <v>0</v>
      </c>
      <c r="N105" s="26">
        <f t="shared" si="5"/>
        <v>0</v>
      </c>
    </row>
    <row r="106" spans="1:14" s="4" customFormat="1" ht="15.75" x14ac:dyDescent="0.25">
      <c r="A106" s="64" t="s">
        <v>91</v>
      </c>
      <c r="B106" s="135">
        <v>135.54671882237798</v>
      </c>
      <c r="C106" s="59">
        <v>135.54671882237798</v>
      </c>
      <c r="D106" s="59">
        <v>135.54671882237798</v>
      </c>
      <c r="E106" s="59"/>
      <c r="F106" s="59">
        <f t="shared" si="4"/>
        <v>0</v>
      </c>
      <c r="G106" s="93">
        <f t="shared" si="6"/>
        <v>0</v>
      </c>
      <c r="H106" s="59"/>
      <c r="I106" s="59">
        <v>0.91602200404632739</v>
      </c>
      <c r="J106" s="59">
        <v>0.91602200404632717</v>
      </c>
      <c r="K106" s="59">
        <v>0.91602200404632717</v>
      </c>
      <c r="L106" s="57"/>
      <c r="M106" s="59">
        <f t="shared" si="7"/>
        <v>0</v>
      </c>
      <c r="N106" s="59">
        <f t="shared" si="5"/>
        <v>0</v>
      </c>
    </row>
    <row r="107" spans="1:14" s="57" customFormat="1" ht="15.75" x14ac:dyDescent="0.25">
      <c r="A107" s="33" t="s">
        <v>250</v>
      </c>
      <c r="B107" s="137">
        <v>98.120131132157866</v>
      </c>
      <c r="C107" s="37">
        <v>97.909873784525828</v>
      </c>
      <c r="D107" s="37">
        <v>97.883726237533963</v>
      </c>
      <c r="E107" s="37"/>
      <c r="F107" s="37">
        <f t="shared" si="4"/>
        <v>-2.6705730465359512E-2</v>
      </c>
      <c r="G107" s="95">
        <f t="shared" si="6"/>
        <v>-0.24093414052360762</v>
      </c>
      <c r="H107" s="37"/>
      <c r="I107" s="37">
        <v>8.5503500797141996</v>
      </c>
      <c r="J107" s="37">
        <v>8.5320279076141112</v>
      </c>
      <c r="K107" s="37">
        <v>8.5297493672378764</v>
      </c>
      <c r="L107"/>
      <c r="M107" s="37">
        <f t="shared" si="7"/>
        <v>-2.2785403762348722E-3</v>
      </c>
      <c r="N107" s="37">
        <f t="shared" si="5"/>
        <v>-2.0600712476323224E-2</v>
      </c>
    </row>
    <row r="108" spans="1:14" s="4" customFormat="1" ht="15.75" x14ac:dyDescent="0.25">
      <c r="A108" s="61" t="s">
        <v>145</v>
      </c>
      <c r="B108" s="135">
        <v>100.27757839219535</v>
      </c>
      <c r="C108" s="59">
        <v>100.54158686265829</v>
      </c>
      <c r="D108" s="59">
        <v>100.54158686265829</v>
      </c>
      <c r="E108" s="59"/>
      <c r="F108" s="59">
        <f t="shared" si="4"/>
        <v>0</v>
      </c>
      <c r="G108" s="93">
        <f t="shared" si="6"/>
        <v>0.26327766854359336</v>
      </c>
      <c r="H108" s="59"/>
      <c r="I108" s="59">
        <v>2.0751758220936352</v>
      </c>
      <c r="J108" s="59">
        <v>2.0806392966162224</v>
      </c>
      <c r="K108" s="59">
        <v>2.0806392966162224</v>
      </c>
      <c r="L108" s="57"/>
      <c r="M108" s="59">
        <f t="shared" si="7"/>
        <v>0</v>
      </c>
      <c r="N108" s="59">
        <f t="shared" si="5"/>
        <v>5.4634745225872194E-3</v>
      </c>
    </row>
    <row r="109" spans="1:14" s="57" customFormat="1" ht="15.75" x14ac:dyDescent="0.25">
      <c r="A109" s="35" t="s">
        <v>163</v>
      </c>
      <c r="B109" s="72">
        <v>100.27757839219535</v>
      </c>
      <c r="C109" s="26">
        <v>100.54158686265829</v>
      </c>
      <c r="D109" s="26">
        <v>100.54158686265829</v>
      </c>
      <c r="E109" s="26"/>
      <c r="F109" s="26">
        <f t="shared" si="4"/>
        <v>0</v>
      </c>
      <c r="G109" s="92">
        <f t="shared" si="6"/>
        <v>0.26327766854359336</v>
      </c>
      <c r="H109" s="26"/>
      <c r="I109" s="26">
        <v>2.0751758220936352</v>
      </c>
      <c r="J109" s="26">
        <v>2.0806392966162224</v>
      </c>
      <c r="K109" s="26">
        <v>2.0806392966162224</v>
      </c>
      <c r="L109"/>
      <c r="M109" s="26">
        <f t="shared" si="7"/>
        <v>0</v>
      </c>
      <c r="N109" s="26">
        <f t="shared" si="5"/>
        <v>5.4634745225872194E-3</v>
      </c>
    </row>
    <row r="110" spans="1:14" s="4" customFormat="1" ht="15.75" x14ac:dyDescent="0.25">
      <c r="A110" s="64" t="s">
        <v>225</v>
      </c>
      <c r="B110" s="135">
        <v>100.27757839219535</v>
      </c>
      <c r="C110" s="59">
        <v>100.54158686265829</v>
      </c>
      <c r="D110" s="59">
        <v>100.54158686265829</v>
      </c>
      <c r="E110" s="59"/>
      <c r="F110" s="59">
        <f t="shared" si="4"/>
        <v>0</v>
      </c>
      <c r="G110" s="93">
        <f t="shared" si="6"/>
        <v>0.26327766854359336</v>
      </c>
      <c r="H110" s="59"/>
      <c r="I110" s="59">
        <v>2.0751758220936352</v>
      </c>
      <c r="J110" s="59">
        <v>2.0806392966162224</v>
      </c>
      <c r="K110" s="59">
        <v>2.0806392966162224</v>
      </c>
      <c r="L110" s="57"/>
      <c r="M110" s="59">
        <f t="shared" si="7"/>
        <v>0</v>
      </c>
      <c r="N110" s="59">
        <f t="shared" si="5"/>
        <v>5.4634745225872194E-3</v>
      </c>
    </row>
    <row r="111" spans="1:14" s="57" customFormat="1" ht="15.75" x14ac:dyDescent="0.25">
      <c r="A111" s="34" t="s">
        <v>92</v>
      </c>
      <c r="B111" s="72">
        <v>95.679319648049514</v>
      </c>
      <c r="C111" s="26">
        <v>91.471505647351307</v>
      </c>
      <c r="D111" s="26">
        <v>92.035675739416916</v>
      </c>
      <c r="E111" s="26"/>
      <c r="F111" s="26">
        <f t="shared" si="4"/>
        <v>0.61677140665055141</v>
      </c>
      <c r="G111" s="92">
        <f t="shared" si="6"/>
        <v>-3.8081833378785679</v>
      </c>
      <c r="H111" s="26"/>
      <c r="I111" s="26">
        <v>0.29909888786289757</v>
      </c>
      <c r="J111" s="26">
        <v>0.28594502668817068</v>
      </c>
      <c r="K111" s="26">
        <v>0.28770865385152256</v>
      </c>
      <c r="L111"/>
      <c r="M111" s="26">
        <f t="shared" si="7"/>
        <v>1.7636271633518774E-3</v>
      </c>
      <c r="N111" s="26">
        <f t="shared" si="5"/>
        <v>-1.1390234011375011E-2</v>
      </c>
    </row>
    <row r="112" spans="1:14" s="4" customFormat="1" ht="15.75" x14ac:dyDescent="0.25">
      <c r="A112" s="58" t="s">
        <v>93</v>
      </c>
      <c r="B112" s="135">
        <v>95.679319648049514</v>
      </c>
      <c r="C112" s="59">
        <v>91.471505647351307</v>
      </c>
      <c r="D112" s="59">
        <v>92.035675739416916</v>
      </c>
      <c r="E112" s="59"/>
      <c r="F112" s="59">
        <f t="shared" si="4"/>
        <v>0.61677140665055141</v>
      </c>
      <c r="G112" s="93">
        <f t="shared" si="6"/>
        <v>-3.8081833378785679</v>
      </c>
      <c r="H112" s="59"/>
      <c r="I112" s="59">
        <v>0.29909888786289757</v>
      </c>
      <c r="J112" s="59">
        <v>0.28594502668817068</v>
      </c>
      <c r="K112" s="59">
        <v>0.28770865385152256</v>
      </c>
      <c r="L112" s="57"/>
      <c r="M112" s="59">
        <f t="shared" si="7"/>
        <v>1.7636271633518774E-3</v>
      </c>
      <c r="N112" s="59">
        <f t="shared" si="5"/>
        <v>-1.1390234011375011E-2</v>
      </c>
    </row>
    <row r="113" spans="1:14" s="57" customFormat="1" ht="15.75" x14ac:dyDescent="0.25">
      <c r="A113" s="36" t="s">
        <v>92</v>
      </c>
      <c r="B113" s="72">
        <v>95.679319648049514</v>
      </c>
      <c r="C113" s="26">
        <v>91.471505647351307</v>
      </c>
      <c r="D113" s="26">
        <v>92.035675739416916</v>
      </c>
      <c r="E113" s="26"/>
      <c r="F113" s="26">
        <f t="shared" si="4"/>
        <v>0.61677140665055141</v>
      </c>
      <c r="G113" s="92">
        <f t="shared" si="6"/>
        <v>-3.8081833378785679</v>
      </c>
      <c r="H113" s="26"/>
      <c r="I113" s="26">
        <v>0.29909888786289757</v>
      </c>
      <c r="J113" s="26">
        <v>0.28594502668817068</v>
      </c>
      <c r="K113" s="26">
        <v>0.28770865385152256</v>
      </c>
      <c r="L113"/>
      <c r="M113" s="26">
        <f t="shared" si="7"/>
        <v>1.7636271633518774E-3</v>
      </c>
      <c r="N113" s="26">
        <f t="shared" si="5"/>
        <v>-1.1390234011375011E-2</v>
      </c>
    </row>
    <row r="114" spans="1:14" s="4" customFormat="1" ht="15.75" x14ac:dyDescent="0.25">
      <c r="A114" s="61" t="s">
        <v>94</v>
      </c>
      <c r="B114" s="135">
        <v>85.497777646251123</v>
      </c>
      <c r="C114" s="59">
        <v>85.89587015061646</v>
      </c>
      <c r="D114" s="59">
        <v>85.924938509816144</v>
      </c>
      <c r="E114" s="59"/>
      <c r="F114" s="59">
        <f t="shared" si="4"/>
        <v>3.3841393245936935E-2</v>
      </c>
      <c r="G114" s="93">
        <f t="shared" si="6"/>
        <v>0.49961633544723938</v>
      </c>
      <c r="H114" s="59"/>
      <c r="I114" s="59">
        <v>2.1057699291865477</v>
      </c>
      <c r="J114" s="59">
        <v>2.1155747597658343</v>
      </c>
      <c r="K114" s="59">
        <v>2.1162906997396989</v>
      </c>
      <c r="L114" s="57"/>
      <c r="M114" s="59">
        <f t="shared" si="7"/>
        <v>7.1593997386454333E-4</v>
      </c>
      <c r="N114" s="59">
        <f t="shared" si="5"/>
        <v>1.0520770553151149E-2</v>
      </c>
    </row>
    <row r="115" spans="1:14" s="57" customFormat="1" ht="15.75" x14ac:dyDescent="0.25">
      <c r="A115" s="35" t="s">
        <v>164</v>
      </c>
      <c r="B115" s="72">
        <v>84.393381845108081</v>
      </c>
      <c r="C115" s="26">
        <v>85.195113214637757</v>
      </c>
      <c r="D115" s="26">
        <v>85.195113214637757</v>
      </c>
      <c r="E115" s="26"/>
      <c r="F115" s="26">
        <f t="shared" si="4"/>
        <v>0</v>
      </c>
      <c r="G115" s="92">
        <f t="shared" si="6"/>
        <v>0.94999317719146603</v>
      </c>
      <c r="H115" s="26"/>
      <c r="I115" s="26">
        <v>1.8726474583222856</v>
      </c>
      <c r="J115" s="26">
        <v>1.8904374814091962</v>
      </c>
      <c r="K115" s="26">
        <v>1.8904374814091962</v>
      </c>
      <c r="L115"/>
      <c r="M115" s="26">
        <f t="shared" si="7"/>
        <v>0</v>
      </c>
      <c r="N115" s="26">
        <f t="shared" si="5"/>
        <v>1.7790023086910578E-2</v>
      </c>
    </row>
    <row r="116" spans="1:14" s="4" customFormat="1" ht="15.75" x14ac:dyDescent="0.25">
      <c r="A116" s="64" t="s">
        <v>224</v>
      </c>
      <c r="B116" s="135">
        <v>70.402207592446644</v>
      </c>
      <c r="C116" s="59">
        <v>74.966930302198634</v>
      </c>
      <c r="D116" s="59">
        <v>74.966930302198634</v>
      </c>
      <c r="E116" s="59"/>
      <c r="F116" s="59">
        <f t="shared" si="4"/>
        <v>0</v>
      </c>
      <c r="G116" s="93">
        <f t="shared" si="6"/>
        <v>6.4837778044927852</v>
      </c>
      <c r="H116" s="59"/>
      <c r="I116" s="59">
        <v>0.36597639160741019</v>
      </c>
      <c r="J116" s="59">
        <v>0.38970548765613489</v>
      </c>
      <c r="K116" s="59">
        <v>0.38970548765613489</v>
      </c>
      <c r="L116" s="57"/>
      <c r="M116" s="59">
        <f t="shared" si="7"/>
        <v>0</v>
      </c>
      <c r="N116" s="59">
        <f t="shared" si="5"/>
        <v>2.3729096048724696E-2</v>
      </c>
    </row>
    <row r="117" spans="1:14" s="57" customFormat="1" ht="15.75" x14ac:dyDescent="0.25">
      <c r="A117" s="36" t="s">
        <v>223</v>
      </c>
      <c r="B117" s="72">
        <v>80.035099586263001</v>
      </c>
      <c r="C117" s="26">
        <v>78.176308636040645</v>
      </c>
      <c r="D117" s="26">
        <v>78.176308636040645</v>
      </c>
      <c r="E117" s="26"/>
      <c r="F117" s="26">
        <f t="shared" si="4"/>
        <v>0</v>
      </c>
      <c r="G117" s="92">
        <f t="shared" si="6"/>
        <v>-2.3224697162011032</v>
      </c>
      <c r="H117" s="26"/>
      <c r="I117" s="26">
        <v>0.59532504683338527</v>
      </c>
      <c r="J117" s="26">
        <v>0.58149880290771971</v>
      </c>
      <c r="K117" s="26">
        <v>0.58149880290771971</v>
      </c>
      <c r="L117"/>
      <c r="M117" s="26">
        <f t="shared" si="7"/>
        <v>0</v>
      </c>
      <c r="N117" s="26">
        <f t="shared" si="5"/>
        <v>-1.382624392566556E-2</v>
      </c>
    </row>
    <row r="118" spans="1:14" s="4" customFormat="1" ht="15.75" x14ac:dyDescent="0.25">
      <c r="A118" s="64" t="s">
        <v>18</v>
      </c>
      <c r="B118" s="135">
        <v>91.808656331274051</v>
      </c>
      <c r="C118" s="59">
        <v>92.287871871054364</v>
      </c>
      <c r="D118" s="59">
        <v>92.287871871054364</v>
      </c>
      <c r="E118" s="59"/>
      <c r="F118" s="59">
        <f t="shared" si="4"/>
        <v>0</v>
      </c>
      <c r="G118" s="93">
        <f t="shared" si="6"/>
        <v>0.52197206552195841</v>
      </c>
      <c r="H118" s="59"/>
      <c r="I118" s="59">
        <v>0.23036385609768201</v>
      </c>
      <c r="J118" s="59">
        <v>0.23156629107557111</v>
      </c>
      <c r="K118" s="59">
        <v>0.23156629107557114</v>
      </c>
      <c r="L118" s="57"/>
      <c r="M118" s="59">
        <f t="shared" si="7"/>
        <v>0</v>
      </c>
      <c r="N118" s="59">
        <f t="shared" si="5"/>
        <v>1.202434977889133E-3</v>
      </c>
    </row>
    <row r="119" spans="1:14" s="57" customFormat="1" ht="15.75" x14ac:dyDescent="0.25">
      <c r="A119" s="36" t="s">
        <v>95</v>
      </c>
      <c r="B119" s="72">
        <v>92.516435584256982</v>
      </c>
      <c r="C119" s="26">
        <v>92.538981817453063</v>
      </c>
      <c r="D119" s="26">
        <v>92.538981817453063</v>
      </c>
      <c r="E119" s="26"/>
      <c r="F119" s="26">
        <f t="shared" si="4"/>
        <v>0</v>
      </c>
      <c r="G119" s="92">
        <f t="shared" si="6"/>
        <v>2.4369976052041054E-2</v>
      </c>
      <c r="H119" s="26"/>
      <c r="I119" s="26">
        <v>0.40671109575781406</v>
      </c>
      <c r="J119" s="26">
        <v>0.40681021115445104</v>
      </c>
      <c r="K119" s="26">
        <v>0.40681021115445104</v>
      </c>
      <c r="L119"/>
      <c r="M119" s="26">
        <f t="shared" si="7"/>
        <v>0</v>
      </c>
      <c r="N119" s="26">
        <f t="shared" si="5"/>
        <v>9.9115396636983988E-5</v>
      </c>
    </row>
    <row r="120" spans="1:14" s="4" customFormat="1" ht="15.75" x14ac:dyDescent="0.25">
      <c r="A120" s="64" t="s">
        <v>96</v>
      </c>
      <c r="B120" s="135">
        <v>103.59343057439729</v>
      </c>
      <c r="C120" s="59">
        <v>106.08084944150485</v>
      </c>
      <c r="D120" s="59">
        <v>106.08084944150485</v>
      </c>
      <c r="E120" s="59"/>
      <c r="F120" s="59">
        <f t="shared" si="4"/>
        <v>0</v>
      </c>
      <c r="G120" s="93">
        <f t="shared" si="6"/>
        <v>2.4011357219425156</v>
      </c>
      <c r="H120" s="59"/>
      <c r="I120" s="59">
        <v>0.27427106802599438</v>
      </c>
      <c r="J120" s="59">
        <v>0.28085668861531965</v>
      </c>
      <c r="K120" s="59">
        <v>0.28085668861531971</v>
      </c>
      <c r="L120" s="57"/>
      <c r="M120" s="59">
        <f t="shared" si="7"/>
        <v>0</v>
      </c>
      <c r="N120" s="59">
        <f t="shared" si="5"/>
        <v>6.585620589325325E-3</v>
      </c>
    </row>
    <row r="121" spans="1:14" s="57" customFormat="1" ht="15.75" x14ac:dyDescent="0.25">
      <c r="A121" s="35" t="s">
        <v>97</v>
      </c>
      <c r="B121" s="72">
        <v>95.541127890973442</v>
      </c>
      <c r="C121" s="26">
        <v>92.268537755082519</v>
      </c>
      <c r="D121" s="26">
        <v>92.561953110331771</v>
      </c>
      <c r="E121" s="26"/>
      <c r="F121" s="26">
        <f t="shared" si="4"/>
        <v>0.31800152293308681</v>
      </c>
      <c r="G121" s="92">
        <f t="shared" si="6"/>
        <v>-3.1182118595473929</v>
      </c>
      <c r="H121" s="26"/>
      <c r="I121" s="26">
        <v>0.23312247086426197</v>
      </c>
      <c r="J121" s="26">
        <v>0.22513727835663844</v>
      </c>
      <c r="K121" s="26">
        <v>0.22585321833050265</v>
      </c>
      <c r="L121"/>
      <c r="M121" s="26">
        <f t="shared" si="7"/>
        <v>7.1593997386421027E-4</v>
      </c>
      <c r="N121" s="26">
        <f t="shared" si="5"/>
        <v>-7.2692525337593183E-3</v>
      </c>
    </row>
    <row r="122" spans="1:14" s="4" customFormat="1" ht="15.75" x14ac:dyDescent="0.25">
      <c r="A122" s="64" t="s">
        <v>98</v>
      </c>
      <c r="B122" s="135">
        <v>95.541127890973442</v>
      </c>
      <c r="C122" s="59">
        <v>92.268537755082519</v>
      </c>
      <c r="D122" s="59">
        <v>92.561953110331771</v>
      </c>
      <c r="E122" s="59"/>
      <c r="F122" s="59">
        <f t="shared" si="4"/>
        <v>0.31800152293308681</v>
      </c>
      <c r="G122" s="93">
        <f t="shared" si="6"/>
        <v>-3.1182118595473929</v>
      </c>
      <c r="H122" s="59"/>
      <c r="I122" s="59">
        <v>0.23312247086426197</v>
      </c>
      <c r="J122" s="59">
        <v>0.22513727835663844</v>
      </c>
      <c r="K122" s="59">
        <v>0.22585321833050265</v>
      </c>
      <c r="L122" s="57"/>
      <c r="M122" s="59">
        <f t="shared" si="7"/>
        <v>7.1593997386421027E-4</v>
      </c>
      <c r="N122" s="59">
        <f t="shared" si="5"/>
        <v>-7.2692525337593183E-3</v>
      </c>
    </row>
    <row r="123" spans="1:14" s="57" customFormat="1" ht="15.75" x14ac:dyDescent="0.25">
      <c r="A123" s="34" t="s">
        <v>144</v>
      </c>
      <c r="B123" s="72">
        <v>94.297625228475567</v>
      </c>
      <c r="C123" s="26">
        <v>95.267535574324484</v>
      </c>
      <c r="D123" s="26">
        <v>95.267535574324484</v>
      </c>
      <c r="E123" s="26"/>
      <c r="F123" s="26">
        <f t="shared" si="4"/>
        <v>0</v>
      </c>
      <c r="G123" s="92">
        <f t="shared" si="6"/>
        <v>1.0285628545776193</v>
      </c>
      <c r="H123" s="26"/>
      <c r="I123" s="26">
        <v>0.83669590651659598</v>
      </c>
      <c r="J123" s="26">
        <v>0.84530184981679679</v>
      </c>
      <c r="K123" s="26">
        <v>0.84530184981679668</v>
      </c>
      <c r="L123"/>
      <c r="M123" s="26">
        <f t="shared" si="7"/>
        <v>0</v>
      </c>
      <c r="N123" s="26">
        <f t="shared" si="5"/>
        <v>8.6059433002007024E-3</v>
      </c>
    </row>
    <row r="124" spans="1:14" s="4" customFormat="1" ht="15.75" x14ac:dyDescent="0.25">
      <c r="A124" s="58" t="s">
        <v>165</v>
      </c>
      <c r="B124" s="135">
        <v>94.297625228475567</v>
      </c>
      <c r="C124" s="59">
        <v>95.267535574324484</v>
      </c>
      <c r="D124" s="59">
        <v>95.267535574324484</v>
      </c>
      <c r="E124" s="59"/>
      <c r="F124" s="59">
        <f t="shared" si="4"/>
        <v>0</v>
      </c>
      <c r="G124" s="93">
        <f t="shared" si="6"/>
        <v>1.0285628545776193</v>
      </c>
      <c r="H124" s="59"/>
      <c r="I124" s="59">
        <v>0.83669590651659598</v>
      </c>
      <c r="J124" s="59">
        <v>0.84530184981679679</v>
      </c>
      <c r="K124" s="59">
        <v>0.84530184981679668</v>
      </c>
      <c r="L124" s="57"/>
      <c r="M124" s="59">
        <f t="shared" si="7"/>
        <v>0</v>
      </c>
      <c r="N124" s="59">
        <f t="shared" si="5"/>
        <v>8.6059433002007024E-3</v>
      </c>
    </row>
    <row r="125" spans="1:14" s="57" customFormat="1" ht="15.75" x14ac:dyDescent="0.25">
      <c r="A125" s="36" t="s">
        <v>222</v>
      </c>
      <c r="B125" s="72">
        <v>94.297625228475567</v>
      </c>
      <c r="C125" s="26">
        <v>95.267535574324484</v>
      </c>
      <c r="D125" s="26">
        <v>95.267535574324484</v>
      </c>
      <c r="E125" s="26"/>
      <c r="F125" s="26">
        <f t="shared" si="4"/>
        <v>0</v>
      </c>
      <c r="G125" s="92">
        <f t="shared" si="6"/>
        <v>1.0285628545776193</v>
      </c>
      <c r="H125" s="26"/>
      <c r="I125" s="26">
        <v>0.83669590651659598</v>
      </c>
      <c r="J125" s="26">
        <v>0.84530184981679679</v>
      </c>
      <c r="K125" s="26">
        <v>0.84530184981679668</v>
      </c>
      <c r="L125"/>
      <c r="M125" s="26">
        <f t="shared" si="7"/>
        <v>0</v>
      </c>
      <c r="N125" s="26">
        <f t="shared" si="5"/>
        <v>8.6059433002007024E-3</v>
      </c>
    </row>
    <row r="126" spans="1:14" s="4" customFormat="1" ht="15.75" x14ac:dyDescent="0.25">
      <c r="A126" s="61" t="s">
        <v>143</v>
      </c>
      <c r="B126" s="135">
        <v>95.019715751799154</v>
      </c>
      <c r="C126" s="59">
        <v>91.06946522660327</v>
      </c>
      <c r="D126" s="59">
        <v>91.06946522660327</v>
      </c>
      <c r="E126" s="59"/>
      <c r="F126" s="59">
        <f t="shared" si="4"/>
        <v>0</v>
      </c>
      <c r="G126" s="93">
        <f t="shared" si="6"/>
        <v>-4.157295666421823</v>
      </c>
      <c r="H126" s="59"/>
      <c r="I126" s="59">
        <v>0.52700608851372088</v>
      </c>
      <c r="J126" s="59">
        <v>0.50509688723416069</v>
      </c>
      <c r="K126" s="59">
        <v>0.50509688723416069</v>
      </c>
      <c r="L126" s="57"/>
      <c r="M126" s="59">
        <f t="shared" si="7"/>
        <v>0</v>
      </c>
      <c r="N126" s="59">
        <f t="shared" si="5"/>
        <v>-2.1909201279560198E-2</v>
      </c>
    </row>
    <row r="127" spans="1:14" s="57" customFormat="1" ht="15.75" x14ac:dyDescent="0.25">
      <c r="A127" s="35" t="s">
        <v>166</v>
      </c>
      <c r="B127" s="72">
        <v>95.019715751799154</v>
      </c>
      <c r="C127" s="26">
        <v>91.06946522660327</v>
      </c>
      <c r="D127" s="26">
        <v>91.06946522660327</v>
      </c>
      <c r="E127" s="26"/>
      <c r="F127" s="26">
        <f t="shared" si="4"/>
        <v>0</v>
      </c>
      <c r="G127" s="92">
        <f t="shared" si="6"/>
        <v>-4.157295666421823</v>
      </c>
      <c r="H127" s="26"/>
      <c r="I127" s="26">
        <v>0.52700608851372088</v>
      </c>
      <c r="J127" s="26">
        <v>0.50509688723416069</v>
      </c>
      <c r="K127" s="26">
        <v>0.50509688723416069</v>
      </c>
      <c r="L127"/>
      <c r="M127" s="26">
        <f t="shared" si="7"/>
        <v>0</v>
      </c>
      <c r="N127" s="26">
        <f t="shared" si="5"/>
        <v>-2.1909201279560198E-2</v>
      </c>
    </row>
    <row r="128" spans="1:14" s="4" customFormat="1" ht="15.75" x14ac:dyDescent="0.25">
      <c r="A128" s="64" t="s">
        <v>221</v>
      </c>
      <c r="B128" s="135">
        <v>95.019715751799154</v>
      </c>
      <c r="C128" s="59">
        <v>91.06946522660327</v>
      </c>
      <c r="D128" s="59">
        <v>91.06946522660327</v>
      </c>
      <c r="E128" s="59"/>
      <c r="F128" s="59">
        <f t="shared" si="4"/>
        <v>0</v>
      </c>
      <c r="G128" s="93">
        <f t="shared" si="6"/>
        <v>-4.157295666421823</v>
      </c>
      <c r="H128" s="59"/>
      <c r="I128" s="59">
        <v>0.52700608851372088</v>
      </c>
      <c r="J128" s="59">
        <v>0.50509688723416069</v>
      </c>
      <c r="K128" s="59">
        <v>0.50509688723416069</v>
      </c>
      <c r="L128" s="57"/>
      <c r="M128" s="59">
        <f t="shared" si="7"/>
        <v>0</v>
      </c>
      <c r="N128" s="59">
        <f t="shared" si="5"/>
        <v>-2.1909201279560198E-2</v>
      </c>
    </row>
    <row r="129" spans="1:14" s="57" customFormat="1" ht="15.75" x14ac:dyDescent="0.25">
      <c r="A129" s="34" t="s">
        <v>142</v>
      </c>
      <c r="B129" s="72">
        <v>111.50885731296594</v>
      </c>
      <c r="C129" s="26">
        <v>111.21497140735489</v>
      </c>
      <c r="D129" s="26">
        <v>111.01894301144364</v>
      </c>
      <c r="E129" s="26"/>
      <c r="F129" s="26">
        <f t="shared" si="4"/>
        <v>-0.17626079783201742</v>
      </c>
      <c r="G129" s="92">
        <f t="shared" si="6"/>
        <v>-0.43935012278646379</v>
      </c>
      <c r="H129" s="26"/>
      <c r="I129" s="26">
        <v>2.7066034455408015</v>
      </c>
      <c r="J129" s="26">
        <v>2.6994700874929256</v>
      </c>
      <c r="K129" s="26">
        <v>2.6947119799794743</v>
      </c>
      <c r="L129"/>
      <c r="M129" s="26">
        <f t="shared" si="7"/>
        <v>-4.7581075134512929E-3</v>
      </c>
      <c r="N129" s="26">
        <f t="shared" si="5"/>
        <v>-1.1891465561327141E-2</v>
      </c>
    </row>
    <row r="130" spans="1:14" s="4" customFormat="1" ht="15.75" x14ac:dyDescent="0.25">
      <c r="A130" s="58" t="s">
        <v>99</v>
      </c>
      <c r="B130" s="135">
        <v>99.083844845418639</v>
      </c>
      <c r="C130" s="59">
        <v>98.669305972632372</v>
      </c>
      <c r="D130" s="59">
        <v>98.392799380367578</v>
      </c>
      <c r="E130" s="59"/>
      <c r="F130" s="59">
        <f t="shared" si="4"/>
        <v>-0.28023567160945229</v>
      </c>
      <c r="G130" s="93">
        <f t="shared" si="6"/>
        <v>-0.6974350522319428</v>
      </c>
      <c r="H130" s="59"/>
      <c r="I130" s="59">
        <v>1.7050283783804372</v>
      </c>
      <c r="J130" s="59">
        <v>1.6978950203325625</v>
      </c>
      <c r="K130" s="59">
        <v>1.6931369128191103</v>
      </c>
      <c r="L130" s="57"/>
      <c r="M130" s="59">
        <f t="shared" si="7"/>
        <v>-4.7581075134521811E-3</v>
      </c>
      <c r="N130" s="59">
        <f t="shared" si="5"/>
        <v>-1.1891465561326919E-2</v>
      </c>
    </row>
    <row r="131" spans="1:14" s="57" customFormat="1" ht="15.75" x14ac:dyDescent="0.25">
      <c r="A131" s="36" t="s">
        <v>220</v>
      </c>
      <c r="B131" s="72">
        <v>96.032189793423072</v>
      </c>
      <c r="C131" s="26">
        <v>96.177201222194611</v>
      </c>
      <c r="D131" s="26">
        <v>95.744345052017295</v>
      </c>
      <c r="E131" s="26"/>
      <c r="F131" s="26">
        <f t="shared" si="4"/>
        <v>-0.45006110042369318</v>
      </c>
      <c r="G131" s="92">
        <f t="shared" si="6"/>
        <v>-0.299737767122632</v>
      </c>
      <c r="H131" s="26"/>
      <c r="I131" s="26">
        <v>1.1934599221414817</v>
      </c>
      <c r="J131" s="26">
        <v>1.195262081697184</v>
      </c>
      <c r="K131" s="26">
        <v>1.1898826720193507</v>
      </c>
      <c r="L131"/>
      <c r="M131" s="26">
        <f t="shared" si="7"/>
        <v>-5.3794096778332356E-3</v>
      </c>
      <c r="N131" s="26">
        <f t="shared" si="5"/>
        <v>-3.5772501221309483E-3</v>
      </c>
    </row>
    <row r="132" spans="1:14" s="4" customFormat="1" ht="15.75" x14ac:dyDescent="0.25">
      <c r="A132" s="64" t="s">
        <v>100</v>
      </c>
      <c r="B132" s="135">
        <v>107.01758232887637</v>
      </c>
      <c r="C132" s="59">
        <v>105.14831638972467</v>
      </c>
      <c r="D132" s="59">
        <v>105.27828971923098</v>
      </c>
      <c r="E132" s="59"/>
      <c r="F132" s="59">
        <f t="shared" si="4"/>
        <v>0.12360952031278405</v>
      </c>
      <c r="G132" s="93">
        <f t="shared" si="6"/>
        <v>-1.6252400510229803</v>
      </c>
      <c r="H132" s="59"/>
      <c r="I132" s="59">
        <v>0.51156845623895542</v>
      </c>
      <c r="J132" s="59">
        <v>0.50263293863537861</v>
      </c>
      <c r="K132" s="59">
        <v>0.50325424079975978</v>
      </c>
      <c r="L132" s="57"/>
      <c r="M132" s="59">
        <f t="shared" si="7"/>
        <v>6.2130216438116559E-4</v>
      </c>
      <c r="N132" s="59">
        <f t="shared" si="5"/>
        <v>-8.314215439195638E-3</v>
      </c>
    </row>
    <row r="133" spans="1:14" s="57" customFormat="1" ht="15.75" x14ac:dyDescent="0.25">
      <c r="A133" s="35" t="s">
        <v>167</v>
      </c>
      <c r="B133" s="72">
        <v>141.77364173348306</v>
      </c>
      <c r="C133" s="26">
        <v>141.77364173348306</v>
      </c>
      <c r="D133" s="26">
        <v>141.77364173348306</v>
      </c>
      <c r="E133" s="26"/>
      <c r="F133" s="26">
        <f t="shared" si="4"/>
        <v>0</v>
      </c>
      <c r="G133" s="92">
        <f t="shared" si="6"/>
        <v>0</v>
      </c>
      <c r="H133" s="26"/>
      <c r="I133" s="26">
        <v>1.0015750671603638</v>
      </c>
      <c r="J133" s="26">
        <v>1.0015750671603634</v>
      </c>
      <c r="K133" s="26">
        <v>1.0015750671603634</v>
      </c>
      <c r="L133"/>
      <c r="M133" s="26">
        <f t="shared" si="7"/>
        <v>0</v>
      </c>
      <c r="N133" s="26">
        <f t="shared" si="5"/>
        <v>0</v>
      </c>
    </row>
    <row r="134" spans="1:14" s="4" customFormat="1" ht="15.75" x14ac:dyDescent="0.25">
      <c r="A134" s="64" t="s">
        <v>101</v>
      </c>
      <c r="B134" s="135">
        <v>141.77364173348306</v>
      </c>
      <c r="C134" s="59">
        <v>141.77364173348306</v>
      </c>
      <c r="D134" s="59">
        <v>141.77364173348306</v>
      </c>
      <c r="E134" s="59"/>
      <c r="F134" s="59">
        <f t="shared" si="4"/>
        <v>0</v>
      </c>
      <c r="G134" s="93">
        <f t="shared" si="6"/>
        <v>0</v>
      </c>
      <c r="H134" s="59"/>
      <c r="I134" s="59">
        <v>1.0015750671603638</v>
      </c>
      <c r="J134" s="59">
        <v>1.0015750671603634</v>
      </c>
      <c r="K134" s="59">
        <v>1.0015750671603634</v>
      </c>
      <c r="L134" s="57"/>
      <c r="M134" s="59">
        <f t="shared" si="7"/>
        <v>0</v>
      </c>
      <c r="N134" s="59">
        <f t="shared" si="5"/>
        <v>0</v>
      </c>
    </row>
    <row r="135" spans="1:14" s="63" customFormat="1" ht="15.75" x14ac:dyDescent="0.25">
      <c r="A135" s="33" t="s">
        <v>2</v>
      </c>
      <c r="B135" s="137">
        <v>125.50584620928863</v>
      </c>
      <c r="C135" s="37">
        <v>126.14491361487156</v>
      </c>
      <c r="D135" s="37">
        <v>126.1383222456584</v>
      </c>
      <c r="E135" s="37"/>
      <c r="F135" s="37">
        <f t="shared" ref="F135:F198" si="8">((D135/C135-1)*100)</f>
        <v>-5.2252358214599504E-3</v>
      </c>
      <c r="G135" s="95">
        <f t="shared" si="6"/>
        <v>0.50394149394050736</v>
      </c>
      <c r="H135" s="37"/>
      <c r="I135" s="37">
        <v>6.8020763370345172</v>
      </c>
      <c r="J135" s="37">
        <v>6.8367120564737256</v>
      </c>
      <c r="K135" s="37">
        <v>6.8363548221463413</v>
      </c>
      <c r="L135" s="2"/>
      <c r="M135" s="37">
        <f t="shared" si="7"/>
        <v>-3.5723432738432592E-4</v>
      </c>
      <c r="N135" s="37">
        <f t="shared" ref="N135:N198" si="9">K135-I135</f>
        <v>3.4278485111824075E-2</v>
      </c>
    </row>
    <row r="136" spans="1:14" s="4" customFormat="1" ht="15.75" x14ac:dyDescent="0.25">
      <c r="A136" s="61" t="s">
        <v>141</v>
      </c>
      <c r="B136" s="135">
        <v>103.339298428212</v>
      </c>
      <c r="C136" s="59">
        <v>104.38024721934812</v>
      </c>
      <c r="D136" s="59">
        <v>104.36906728130742</v>
      </c>
      <c r="E136" s="59"/>
      <c r="F136" s="59">
        <f t="shared" si="8"/>
        <v>-1.0710779422862249E-2</v>
      </c>
      <c r="G136" s="93">
        <f t="shared" ref="G136:G199" si="10">((D136/B136-1)*100)</f>
        <v>0.99649297871977627</v>
      </c>
      <c r="H136" s="59"/>
      <c r="I136" s="59">
        <v>3.3020169371347907</v>
      </c>
      <c r="J136" s="59">
        <v>3.3352785383968606</v>
      </c>
      <c r="K136" s="59">
        <v>3.334921304069475</v>
      </c>
      <c r="L136" s="57"/>
      <c r="M136" s="59">
        <f t="shared" ref="M136:M199" si="11">K136-J136</f>
        <v>-3.5723432738565819E-4</v>
      </c>
      <c r="N136" s="59">
        <f t="shared" si="9"/>
        <v>3.2904366934684237E-2</v>
      </c>
    </row>
    <row r="137" spans="1:14" s="57" customFormat="1" ht="15.75" x14ac:dyDescent="0.25">
      <c r="A137" s="35" t="s">
        <v>102</v>
      </c>
      <c r="B137" s="72">
        <v>106.56859820373741</v>
      </c>
      <c r="C137" s="26">
        <v>107.93818317285582</v>
      </c>
      <c r="D137" s="26">
        <v>107.92347363553125</v>
      </c>
      <c r="E137" s="26"/>
      <c r="F137" s="26">
        <f t="shared" si="8"/>
        <v>-1.3627742187405367E-2</v>
      </c>
      <c r="G137" s="92">
        <f t="shared" si="10"/>
        <v>1.271364599545155</v>
      </c>
      <c r="H137" s="26"/>
      <c r="I137" s="26">
        <v>2.5881141370821461</v>
      </c>
      <c r="J137" s="26">
        <v>2.6213757383442164</v>
      </c>
      <c r="K137" s="26">
        <v>2.6210185040168317</v>
      </c>
      <c r="L137"/>
      <c r="M137" s="26">
        <f t="shared" si="11"/>
        <v>-3.5723432738477001E-4</v>
      </c>
      <c r="N137" s="26">
        <f t="shared" si="9"/>
        <v>3.2904366934685569E-2</v>
      </c>
    </row>
    <row r="138" spans="1:14" s="4" customFormat="1" ht="15.75" x14ac:dyDescent="0.25">
      <c r="A138" s="64" t="s">
        <v>103</v>
      </c>
      <c r="B138" s="135">
        <v>106.56859820373741</v>
      </c>
      <c r="C138" s="59">
        <v>107.93818317285582</v>
      </c>
      <c r="D138" s="59">
        <v>107.92347363553125</v>
      </c>
      <c r="E138" s="59"/>
      <c r="F138" s="59">
        <f t="shared" si="8"/>
        <v>-1.3627742187405367E-2</v>
      </c>
      <c r="G138" s="93">
        <f t="shared" si="10"/>
        <v>1.271364599545155</v>
      </c>
      <c r="H138" s="59"/>
      <c r="I138" s="59">
        <v>2.5881141370821461</v>
      </c>
      <c r="J138" s="59">
        <v>2.6213757383442164</v>
      </c>
      <c r="K138" s="59">
        <v>2.6210185040168317</v>
      </c>
      <c r="L138" s="57"/>
      <c r="M138" s="59">
        <f t="shared" si="11"/>
        <v>-3.5723432738477001E-4</v>
      </c>
      <c r="N138" s="59">
        <f t="shared" si="9"/>
        <v>3.2904366934685569E-2</v>
      </c>
    </row>
    <row r="139" spans="1:14" s="57" customFormat="1" ht="15.75" x14ac:dyDescent="0.25">
      <c r="A139" s="35" t="s">
        <v>168</v>
      </c>
      <c r="B139" s="72">
        <v>93.110553321122765</v>
      </c>
      <c r="C139" s="26">
        <v>93.110553321122765</v>
      </c>
      <c r="D139" s="26">
        <v>93.110553321122765</v>
      </c>
      <c r="E139" s="26"/>
      <c r="F139" s="26">
        <f t="shared" si="8"/>
        <v>0</v>
      </c>
      <c r="G139" s="92">
        <f t="shared" si="10"/>
        <v>0</v>
      </c>
      <c r="H139" s="26"/>
      <c r="I139" s="26">
        <v>0.71390280005264428</v>
      </c>
      <c r="J139" s="26">
        <v>0.71390280005264395</v>
      </c>
      <c r="K139" s="26">
        <v>0.71390280005264406</v>
      </c>
      <c r="L139"/>
      <c r="M139" s="26">
        <f t="shared" si="11"/>
        <v>0</v>
      </c>
      <c r="N139" s="26">
        <f t="shared" si="9"/>
        <v>0</v>
      </c>
    </row>
    <row r="140" spans="1:14" s="4" customFormat="1" ht="15.75" x14ac:dyDescent="0.25">
      <c r="A140" s="64" t="s">
        <v>219</v>
      </c>
      <c r="B140" s="135">
        <v>93.110553321122765</v>
      </c>
      <c r="C140" s="59">
        <v>93.110553321122765</v>
      </c>
      <c r="D140" s="59">
        <v>93.110553321122765</v>
      </c>
      <c r="E140" s="59"/>
      <c r="F140" s="59">
        <f t="shared" si="8"/>
        <v>0</v>
      </c>
      <c r="G140" s="93">
        <f t="shared" si="10"/>
        <v>0</v>
      </c>
      <c r="H140" s="59"/>
      <c r="I140" s="59">
        <v>0.71390280005264428</v>
      </c>
      <c r="J140" s="59">
        <v>0.71390280005264395</v>
      </c>
      <c r="K140" s="59">
        <v>0.71390280005264406</v>
      </c>
      <c r="L140" s="57"/>
      <c r="M140" s="59">
        <f t="shared" si="11"/>
        <v>0</v>
      </c>
      <c r="N140" s="59">
        <f t="shared" si="9"/>
        <v>0</v>
      </c>
    </row>
    <row r="141" spans="1:14" s="57" customFormat="1" ht="15.75" x14ac:dyDescent="0.25">
      <c r="A141" s="34" t="s">
        <v>104</v>
      </c>
      <c r="B141" s="72">
        <v>157.34756115310969</v>
      </c>
      <c r="C141" s="26">
        <v>157.40933557439962</v>
      </c>
      <c r="D141" s="26">
        <v>157.40933557439962</v>
      </c>
      <c r="E141" s="26"/>
      <c r="F141" s="26">
        <f t="shared" si="8"/>
        <v>0</v>
      </c>
      <c r="G141" s="92">
        <f t="shared" si="10"/>
        <v>3.9259853052198146E-2</v>
      </c>
      <c r="H141" s="26"/>
      <c r="I141" s="26">
        <v>3.5000593998997265</v>
      </c>
      <c r="J141" s="26">
        <v>3.5014335180768659</v>
      </c>
      <c r="K141" s="26">
        <v>3.5014335180768654</v>
      </c>
      <c r="L141"/>
      <c r="M141" s="26">
        <f t="shared" si="11"/>
        <v>0</v>
      </c>
      <c r="N141" s="26">
        <f t="shared" si="9"/>
        <v>1.3741181771389499E-3</v>
      </c>
    </row>
    <row r="142" spans="1:14" s="4" customFormat="1" ht="15.75" x14ac:dyDescent="0.25">
      <c r="A142" s="58" t="s">
        <v>19</v>
      </c>
      <c r="B142" s="135">
        <v>163.57117066583655</v>
      </c>
      <c r="C142" s="59">
        <v>163.57117066583655</v>
      </c>
      <c r="D142" s="59">
        <v>163.57117066583655</v>
      </c>
      <c r="E142" s="59"/>
      <c r="F142" s="59">
        <f t="shared" si="8"/>
        <v>0</v>
      </c>
      <c r="G142" s="93">
        <f t="shared" si="10"/>
        <v>0</v>
      </c>
      <c r="H142" s="59"/>
      <c r="I142" s="59">
        <v>2.8659697635359938</v>
      </c>
      <c r="J142" s="59">
        <v>2.8659697635359929</v>
      </c>
      <c r="K142" s="59">
        <v>2.8659697635359929</v>
      </c>
      <c r="L142" s="57"/>
      <c r="M142" s="59">
        <f t="shared" si="11"/>
        <v>0</v>
      </c>
      <c r="N142" s="59">
        <f t="shared" si="9"/>
        <v>0</v>
      </c>
    </row>
    <row r="143" spans="1:14" s="57" customFormat="1" ht="15.75" x14ac:dyDescent="0.25">
      <c r="A143" s="36" t="s">
        <v>105</v>
      </c>
      <c r="B143" s="72">
        <v>163.57117066583655</v>
      </c>
      <c r="C143" s="26">
        <v>163.57117066583655</v>
      </c>
      <c r="D143" s="26">
        <v>163.57117066583655</v>
      </c>
      <c r="E143" s="26"/>
      <c r="F143" s="26">
        <f t="shared" si="8"/>
        <v>0</v>
      </c>
      <c r="G143" s="92">
        <f t="shared" si="10"/>
        <v>0</v>
      </c>
      <c r="H143" s="26"/>
      <c r="I143" s="26">
        <v>2.8659697635359938</v>
      </c>
      <c r="J143" s="26">
        <v>2.8659697635359929</v>
      </c>
      <c r="K143" s="26">
        <v>2.8659697635359929</v>
      </c>
      <c r="L143"/>
      <c r="M143" s="26">
        <f t="shared" si="11"/>
        <v>0</v>
      </c>
      <c r="N143" s="26">
        <f t="shared" si="9"/>
        <v>0</v>
      </c>
    </row>
    <row r="144" spans="1:14" s="4" customFormat="1" ht="15.75" x14ac:dyDescent="0.25">
      <c r="A144" s="58" t="s">
        <v>106</v>
      </c>
      <c r="B144" s="135">
        <v>146.66666666666663</v>
      </c>
      <c r="C144" s="59">
        <v>160.47058823529412</v>
      </c>
      <c r="D144" s="59">
        <v>160.47058823529412</v>
      </c>
      <c r="E144" s="59"/>
      <c r="F144" s="59">
        <f t="shared" si="8"/>
        <v>0</v>
      </c>
      <c r="G144" s="93">
        <f t="shared" si="10"/>
        <v>9.411764705882387</v>
      </c>
      <c r="H144" s="59"/>
      <c r="I144" s="59">
        <v>0.10298628775933032</v>
      </c>
      <c r="J144" s="59">
        <v>0.11267911484256139</v>
      </c>
      <c r="K144" s="59">
        <v>0.11267911484256139</v>
      </c>
      <c r="L144" s="57"/>
      <c r="M144" s="59">
        <f t="shared" si="11"/>
        <v>0</v>
      </c>
      <c r="N144" s="59">
        <f t="shared" si="9"/>
        <v>9.6928270832310759E-3</v>
      </c>
    </row>
    <row r="145" spans="1:14" s="57" customFormat="1" ht="15.75" x14ac:dyDescent="0.25">
      <c r="A145" s="36" t="s">
        <v>107</v>
      </c>
      <c r="B145" s="72">
        <v>146.66666666666663</v>
      </c>
      <c r="C145" s="26">
        <v>160.47058823529412</v>
      </c>
      <c r="D145" s="26">
        <v>160.47058823529412</v>
      </c>
      <c r="E145" s="26"/>
      <c r="F145" s="26">
        <f t="shared" si="8"/>
        <v>0</v>
      </c>
      <c r="G145" s="92">
        <f t="shared" si="10"/>
        <v>9.411764705882387</v>
      </c>
      <c r="H145" s="26"/>
      <c r="I145" s="26">
        <v>0.10298628775933032</v>
      </c>
      <c r="J145" s="26">
        <v>0.11267911484256139</v>
      </c>
      <c r="K145" s="26">
        <v>0.11267911484256139</v>
      </c>
      <c r="L145"/>
      <c r="M145" s="26">
        <f t="shared" si="11"/>
        <v>0</v>
      </c>
      <c r="N145" s="26">
        <f t="shared" si="9"/>
        <v>9.6928270832310759E-3</v>
      </c>
    </row>
    <row r="146" spans="1:14" s="4" customFormat="1" ht="15.75" x14ac:dyDescent="0.25">
      <c r="A146" s="58" t="s">
        <v>108</v>
      </c>
      <c r="B146" s="135">
        <v>132.09195402298855</v>
      </c>
      <c r="C146" s="59">
        <v>130.02298850574718</v>
      </c>
      <c r="D146" s="59">
        <v>130.02298850574718</v>
      </c>
      <c r="E146" s="59"/>
      <c r="F146" s="59">
        <f t="shared" si="8"/>
        <v>0</v>
      </c>
      <c r="G146" s="93">
        <f t="shared" si="10"/>
        <v>-1.5663069961712406</v>
      </c>
      <c r="H146" s="59"/>
      <c r="I146" s="59">
        <v>0.53110334860440189</v>
      </c>
      <c r="J146" s="59">
        <v>0.52278463969831124</v>
      </c>
      <c r="K146" s="59">
        <v>0.52278463969831124</v>
      </c>
      <c r="L146" s="57"/>
      <c r="M146" s="59">
        <f t="shared" si="11"/>
        <v>0</v>
      </c>
      <c r="N146" s="59">
        <f t="shared" si="9"/>
        <v>-8.3187089060906549E-3</v>
      </c>
    </row>
    <row r="147" spans="1:14" s="57" customFormat="1" ht="15.75" x14ac:dyDescent="0.25">
      <c r="A147" s="36" t="s">
        <v>218</v>
      </c>
      <c r="B147" s="72">
        <v>132.09195402298855</v>
      </c>
      <c r="C147" s="26">
        <v>130.02298850574718</v>
      </c>
      <c r="D147" s="26">
        <v>130.02298850574718</v>
      </c>
      <c r="E147" s="26"/>
      <c r="F147" s="26">
        <f t="shared" si="8"/>
        <v>0</v>
      </c>
      <c r="G147" s="92">
        <f t="shared" si="10"/>
        <v>-1.5663069961712406</v>
      </c>
      <c r="H147" s="26"/>
      <c r="I147" s="26">
        <v>0.53110334860440189</v>
      </c>
      <c r="J147" s="26">
        <v>0.52278463969831124</v>
      </c>
      <c r="K147" s="26">
        <v>0.52278463969831124</v>
      </c>
      <c r="L147"/>
      <c r="M147" s="26">
        <f t="shared" si="11"/>
        <v>0</v>
      </c>
      <c r="N147" s="26">
        <f t="shared" si="9"/>
        <v>-8.3187089060906549E-3</v>
      </c>
    </row>
    <row r="148" spans="1:14" s="4" customFormat="1" ht="15.75" x14ac:dyDescent="0.25">
      <c r="A148" s="55" t="s">
        <v>3</v>
      </c>
      <c r="B148" s="156">
        <v>101.07945071679406</v>
      </c>
      <c r="C148" s="157">
        <v>103.16457035149945</v>
      </c>
      <c r="D148" s="157">
        <v>103.00512657049373</v>
      </c>
      <c r="E148" s="157"/>
      <c r="F148" s="157">
        <f t="shared" si="8"/>
        <v>-0.15455284741889841</v>
      </c>
      <c r="G148" s="158">
        <f t="shared" si="10"/>
        <v>1.9051111180798275</v>
      </c>
      <c r="H148" s="157"/>
      <c r="I148" s="157">
        <v>5.4965714565859853</v>
      </c>
      <c r="J148" s="157">
        <v>5.6099575997279789</v>
      </c>
      <c r="K148" s="157">
        <v>5.601287250518606</v>
      </c>
      <c r="L148" s="57"/>
      <c r="M148" s="157">
        <f t="shared" si="11"/>
        <v>-8.6703492093729295E-3</v>
      </c>
      <c r="N148" s="157">
        <f t="shared" si="9"/>
        <v>0.10471579393262065</v>
      </c>
    </row>
    <row r="149" spans="1:14" s="162" customFormat="1" ht="15.75" x14ac:dyDescent="0.25">
      <c r="A149" s="159" t="s">
        <v>150</v>
      </c>
      <c r="B149" s="160">
        <v>92.628642011246058</v>
      </c>
      <c r="C149" s="71">
        <v>93.638669179137523</v>
      </c>
      <c r="D149" s="71">
        <v>93.644113387836029</v>
      </c>
      <c r="E149" s="71"/>
      <c r="F149" s="71">
        <f t="shared" si="8"/>
        <v>5.8140603088840948E-3</v>
      </c>
      <c r="G149" s="161">
        <f t="shared" si="10"/>
        <v>1.0962822670623762</v>
      </c>
      <c r="H149" s="71"/>
      <c r="I149" s="71">
        <v>2.3849247538552039</v>
      </c>
      <c r="J149" s="71">
        <v>2.4109300880851716</v>
      </c>
      <c r="K149" s="71">
        <v>2.4110702610144981</v>
      </c>
      <c r="L149" s="41"/>
      <c r="M149" s="71">
        <f t="shared" si="11"/>
        <v>1.401729293264431E-4</v>
      </c>
      <c r="N149" s="71">
        <f t="shared" si="9"/>
        <v>2.6145507159294201E-2</v>
      </c>
    </row>
    <row r="150" spans="1:14" s="81" customFormat="1" ht="15.75" x14ac:dyDescent="0.25">
      <c r="A150" s="163" t="s">
        <v>109</v>
      </c>
      <c r="B150" s="173">
        <v>98.644499872502323</v>
      </c>
      <c r="C150" s="174">
        <v>98.03931902682973</v>
      </c>
      <c r="D150" s="174">
        <v>98.03931902682973</v>
      </c>
      <c r="E150" s="174"/>
      <c r="F150" s="174">
        <f t="shared" si="8"/>
        <v>0</v>
      </c>
      <c r="G150" s="175">
        <f t="shared" si="10"/>
        <v>-0.61349679551803149</v>
      </c>
      <c r="H150" s="174"/>
      <c r="I150" s="174">
        <v>1.7091077617946298</v>
      </c>
      <c r="J150" s="174">
        <v>1.6986224404440693</v>
      </c>
      <c r="K150" s="174">
        <v>1.6986224404440691</v>
      </c>
      <c r="L150" s="176"/>
      <c r="M150" s="174">
        <f t="shared" si="11"/>
        <v>0</v>
      </c>
      <c r="N150" s="174">
        <f t="shared" si="9"/>
        <v>-1.0485321350560683E-2</v>
      </c>
    </row>
    <row r="151" spans="1:14" s="57" customFormat="1" ht="15.75" x14ac:dyDescent="0.25">
      <c r="A151" s="36" t="s">
        <v>110</v>
      </c>
      <c r="B151" s="165">
        <v>98.644499872502323</v>
      </c>
      <c r="C151" s="166">
        <v>98.03931902682973</v>
      </c>
      <c r="D151" s="166">
        <v>98.03931902682973</v>
      </c>
      <c r="E151" s="166"/>
      <c r="F151" s="166">
        <f t="shared" si="8"/>
        <v>0</v>
      </c>
      <c r="G151" s="167">
        <f t="shared" si="10"/>
        <v>-0.61349679551803149</v>
      </c>
      <c r="H151" s="166"/>
      <c r="I151" s="166">
        <v>1.7091077617946298</v>
      </c>
      <c r="J151" s="166">
        <v>1.6986224404440693</v>
      </c>
      <c r="K151" s="166">
        <v>1.6986224404440691</v>
      </c>
      <c r="L151"/>
      <c r="M151" s="166">
        <f t="shared" si="11"/>
        <v>0</v>
      </c>
      <c r="N151" s="166">
        <f t="shared" si="9"/>
        <v>-1.0485321350560683E-2</v>
      </c>
    </row>
    <row r="152" spans="1:14" s="4" customFormat="1" ht="15.75" x14ac:dyDescent="0.25">
      <c r="A152" s="58" t="s">
        <v>169</v>
      </c>
      <c r="B152" s="135">
        <v>64.106311759713606</v>
      </c>
      <c r="C152" s="59">
        <v>68.804640703321226</v>
      </c>
      <c r="D152" s="59">
        <v>68.831780177236894</v>
      </c>
      <c r="E152" s="59"/>
      <c r="F152" s="59">
        <f t="shared" si="8"/>
        <v>3.9444249164377609E-2</v>
      </c>
      <c r="G152" s="93">
        <f t="shared" si="10"/>
        <v>7.3712997797089397</v>
      </c>
      <c r="H152" s="59"/>
      <c r="I152" s="59">
        <v>0.33110330493483242</v>
      </c>
      <c r="J152" s="59">
        <v>0.35536974919277609</v>
      </c>
      <c r="K152" s="59">
        <v>0.35550992212210253</v>
      </c>
      <c r="L152" s="57"/>
      <c r="M152" s="59">
        <f t="shared" si="11"/>
        <v>1.401729293264431E-4</v>
      </c>
      <c r="N152" s="59">
        <f t="shared" si="9"/>
        <v>2.4406617187270108E-2</v>
      </c>
    </row>
    <row r="153" spans="1:14" s="57" customFormat="1" ht="15.75" x14ac:dyDescent="0.25">
      <c r="A153" s="36" t="s">
        <v>217</v>
      </c>
      <c r="B153" s="72">
        <v>64.106311759713606</v>
      </c>
      <c r="C153" s="26">
        <v>68.804640703321226</v>
      </c>
      <c r="D153" s="26">
        <v>68.831780177236894</v>
      </c>
      <c r="E153" s="26"/>
      <c r="F153" s="26">
        <f t="shared" si="8"/>
        <v>3.9444249164377609E-2</v>
      </c>
      <c r="G153" s="92">
        <f t="shared" si="10"/>
        <v>7.3712997797089397</v>
      </c>
      <c r="H153" s="26"/>
      <c r="I153" s="26">
        <v>0.33110330493483242</v>
      </c>
      <c r="J153" s="26">
        <v>0.35536974919277609</v>
      </c>
      <c r="K153" s="26">
        <v>0.35550992212210253</v>
      </c>
      <c r="L153"/>
      <c r="M153" s="26">
        <f t="shared" si="11"/>
        <v>1.401729293264431E-4</v>
      </c>
      <c r="N153" s="26">
        <f t="shared" si="9"/>
        <v>2.4406617187270108E-2</v>
      </c>
    </row>
    <row r="154" spans="1:14" s="4" customFormat="1" ht="15.75" x14ac:dyDescent="0.25">
      <c r="A154" s="58" t="s">
        <v>170</v>
      </c>
      <c r="B154" s="135">
        <v>105.85979965943839</v>
      </c>
      <c r="C154" s="59">
        <v>109.61379205931485</v>
      </c>
      <c r="D154" s="59">
        <v>109.61379205931485</v>
      </c>
      <c r="E154" s="59"/>
      <c r="F154" s="59">
        <f t="shared" si="8"/>
        <v>0</v>
      </c>
      <c r="G154" s="93">
        <f t="shared" si="10"/>
        <v>3.5461926169834346</v>
      </c>
      <c r="H154" s="59"/>
      <c r="I154" s="59">
        <v>0.3447136871257418</v>
      </c>
      <c r="J154" s="59">
        <v>0.35693789844832619</v>
      </c>
      <c r="K154" s="59">
        <v>0.35693789844832619</v>
      </c>
      <c r="L154" s="57"/>
      <c r="M154" s="59">
        <f t="shared" si="11"/>
        <v>0</v>
      </c>
      <c r="N154" s="59">
        <f t="shared" si="9"/>
        <v>1.2224211322584388E-2</v>
      </c>
    </row>
    <row r="155" spans="1:14" s="57" customFormat="1" ht="15.75" x14ac:dyDescent="0.25">
      <c r="A155" s="36" t="s">
        <v>216</v>
      </c>
      <c r="B155" s="72">
        <v>105.85979965943839</v>
      </c>
      <c r="C155" s="26">
        <v>109.61379205931485</v>
      </c>
      <c r="D155" s="26">
        <v>109.61379205931485</v>
      </c>
      <c r="E155" s="26"/>
      <c r="F155" s="26">
        <f t="shared" si="8"/>
        <v>0</v>
      </c>
      <c r="G155" s="92">
        <f t="shared" si="10"/>
        <v>3.5461926169834346</v>
      </c>
      <c r="H155" s="26"/>
      <c r="I155" s="26">
        <v>0.3447136871257418</v>
      </c>
      <c r="J155" s="26">
        <v>0.35693789844832619</v>
      </c>
      <c r="K155" s="26">
        <v>0.35693789844832619</v>
      </c>
      <c r="L155"/>
      <c r="M155" s="26">
        <f t="shared" si="11"/>
        <v>0</v>
      </c>
      <c r="N155" s="26">
        <f t="shared" si="9"/>
        <v>1.2224211322584388E-2</v>
      </c>
    </row>
    <row r="156" spans="1:14" s="4" customFormat="1" ht="15.75" x14ac:dyDescent="0.25">
      <c r="A156" s="61" t="s">
        <v>111</v>
      </c>
      <c r="B156" s="135">
        <v>108.67890916379595</v>
      </c>
      <c r="C156" s="59">
        <v>111.73081444149831</v>
      </c>
      <c r="D156" s="59">
        <v>111.42309379494904</v>
      </c>
      <c r="E156" s="59"/>
      <c r="F156" s="59">
        <f t="shared" si="8"/>
        <v>-0.27541251541703948</v>
      </c>
      <c r="G156" s="93">
        <f t="shared" si="10"/>
        <v>2.525038806763491</v>
      </c>
      <c r="H156" s="59"/>
      <c r="I156" s="59">
        <v>3.1116467027307806</v>
      </c>
      <c r="J156" s="59">
        <v>3.1990275116428069</v>
      </c>
      <c r="K156" s="59">
        <v>3.1902169895041088</v>
      </c>
      <c r="L156" s="57"/>
      <c r="M156" s="59">
        <f t="shared" si="11"/>
        <v>-8.8105221386980404E-3</v>
      </c>
      <c r="N156" s="59">
        <f t="shared" si="9"/>
        <v>7.8570286773328224E-2</v>
      </c>
    </row>
    <row r="157" spans="1:14" s="57" customFormat="1" ht="15.75" x14ac:dyDescent="0.25">
      <c r="A157" s="35" t="s">
        <v>171</v>
      </c>
      <c r="B157" s="72">
        <v>110.32982955934074</v>
      </c>
      <c r="C157" s="26">
        <v>112.04659077801554</v>
      </c>
      <c r="D157" s="26">
        <v>112.04659077801554</v>
      </c>
      <c r="E157" s="26"/>
      <c r="F157" s="26">
        <f t="shared" si="8"/>
        <v>0</v>
      </c>
      <c r="G157" s="92">
        <f t="shared" si="10"/>
        <v>1.5560263489317272</v>
      </c>
      <c r="H157" s="26"/>
      <c r="I157" s="26">
        <v>1.0774456361279945</v>
      </c>
      <c r="J157" s="26">
        <v>1.0942109741215607</v>
      </c>
      <c r="K157" s="26">
        <v>1.0942109741215607</v>
      </c>
      <c r="L157"/>
      <c r="M157" s="26">
        <f t="shared" si="11"/>
        <v>0</v>
      </c>
      <c r="N157" s="26">
        <f t="shared" si="9"/>
        <v>1.6765337993566165E-2</v>
      </c>
    </row>
    <row r="158" spans="1:14" s="4" customFormat="1" ht="15.75" x14ac:dyDescent="0.25">
      <c r="A158" s="64" t="s">
        <v>215</v>
      </c>
      <c r="B158" s="135">
        <v>110.32982955934074</v>
      </c>
      <c r="C158" s="59">
        <v>112.04659077801554</v>
      </c>
      <c r="D158" s="59">
        <v>112.04659077801554</v>
      </c>
      <c r="E158" s="59"/>
      <c r="F158" s="59">
        <f t="shared" si="8"/>
        <v>0</v>
      </c>
      <c r="G158" s="93">
        <f t="shared" si="10"/>
        <v>1.5560263489317272</v>
      </c>
      <c r="H158" s="59"/>
      <c r="I158" s="59">
        <v>1.0774456361279945</v>
      </c>
      <c r="J158" s="59">
        <v>1.0942109741215607</v>
      </c>
      <c r="K158" s="59">
        <v>1.0942109741215607</v>
      </c>
      <c r="L158" s="57"/>
      <c r="M158" s="59">
        <f t="shared" si="11"/>
        <v>0</v>
      </c>
      <c r="N158" s="59">
        <f t="shared" si="9"/>
        <v>1.6765337993566165E-2</v>
      </c>
    </row>
    <row r="159" spans="1:14" s="57" customFormat="1" ht="15.75" x14ac:dyDescent="0.25">
      <c r="A159" s="35" t="s">
        <v>172</v>
      </c>
      <c r="B159" s="72">
        <v>90.405451110473777</v>
      </c>
      <c r="C159" s="26">
        <v>107.60195348905312</v>
      </c>
      <c r="D159" s="26">
        <v>105.45638732707683</v>
      </c>
      <c r="E159" s="26"/>
      <c r="F159" s="26">
        <f t="shared" si="8"/>
        <v>-1.9939843956407022</v>
      </c>
      <c r="G159" s="92">
        <f t="shared" si="10"/>
        <v>16.64826183789636</v>
      </c>
      <c r="H159" s="26"/>
      <c r="I159" s="26">
        <v>0.37123964880871696</v>
      </c>
      <c r="J159" s="26">
        <v>0.44185511972717839</v>
      </c>
      <c r="K159" s="26">
        <v>0.43304459758847896</v>
      </c>
      <c r="L159"/>
      <c r="M159" s="26">
        <f t="shared" si="11"/>
        <v>-8.8105221386994281E-3</v>
      </c>
      <c r="N159" s="26">
        <f t="shared" si="9"/>
        <v>6.1804948779762003E-2</v>
      </c>
    </row>
    <row r="160" spans="1:14" s="4" customFormat="1" ht="15.75" x14ac:dyDescent="0.25">
      <c r="A160" s="64" t="s">
        <v>214</v>
      </c>
      <c r="B160" s="135">
        <v>90.405451110473777</v>
      </c>
      <c r="C160" s="59">
        <v>107.60195348905312</v>
      </c>
      <c r="D160" s="59">
        <v>105.45638732707683</v>
      </c>
      <c r="E160" s="59"/>
      <c r="F160" s="59">
        <f t="shared" si="8"/>
        <v>-1.9939843956407022</v>
      </c>
      <c r="G160" s="93">
        <f t="shared" si="10"/>
        <v>16.64826183789636</v>
      </c>
      <c r="H160" s="59"/>
      <c r="I160" s="59">
        <v>0.37123964880871696</v>
      </c>
      <c r="J160" s="59">
        <v>0.44185511972717839</v>
      </c>
      <c r="K160" s="59">
        <v>0.43304459758847896</v>
      </c>
      <c r="L160" s="57"/>
      <c r="M160" s="59">
        <f t="shared" si="11"/>
        <v>-8.8105221386994281E-3</v>
      </c>
      <c r="N160" s="59">
        <f t="shared" si="9"/>
        <v>6.1804948779762003E-2</v>
      </c>
    </row>
    <row r="161" spans="1:14" s="57" customFormat="1" ht="15.75" x14ac:dyDescent="0.25">
      <c r="A161" s="35" t="s">
        <v>173</v>
      </c>
      <c r="B161" s="72">
        <v>112.6706111272193</v>
      </c>
      <c r="C161" s="26">
        <v>112.6706111272193</v>
      </c>
      <c r="D161" s="26">
        <v>112.6706111272193</v>
      </c>
      <c r="E161" s="26"/>
      <c r="F161" s="26">
        <f t="shared" si="8"/>
        <v>0</v>
      </c>
      <c r="G161" s="92">
        <f t="shared" si="10"/>
        <v>0</v>
      </c>
      <c r="H161" s="26"/>
      <c r="I161" s="26">
        <v>1.662961417794069</v>
      </c>
      <c r="J161" s="26">
        <v>1.6629614177940686</v>
      </c>
      <c r="K161" s="26">
        <v>1.6629614177940684</v>
      </c>
      <c r="L161"/>
      <c r="M161" s="26">
        <f t="shared" si="11"/>
        <v>0</v>
      </c>
      <c r="N161" s="26">
        <f t="shared" si="9"/>
        <v>0</v>
      </c>
    </row>
    <row r="162" spans="1:14" s="4" customFormat="1" ht="15.75" x14ac:dyDescent="0.25">
      <c r="A162" s="64" t="s">
        <v>213</v>
      </c>
      <c r="B162" s="135">
        <v>112.6706111272193</v>
      </c>
      <c r="C162" s="59">
        <v>112.6706111272193</v>
      </c>
      <c r="D162" s="59">
        <v>112.6706111272193</v>
      </c>
      <c r="E162" s="59"/>
      <c r="F162" s="59">
        <f t="shared" si="8"/>
        <v>0</v>
      </c>
      <c r="G162" s="93">
        <f t="shared" si="10"/>
        <v>0</v>
      </c>
      <c r="H162" s="59"/>
      <c r="I162" s="59">
        <v>1.662961417794069</v>
      </c>
      <c r="J162" s="59">
        <v>1.6629614177940686</v>
      </c>
      <c r="K162" s="59">
        <v>1.6629614177940684</v>
      </c>
      <c r="L162" s="57"/>
      <c r="M162" s="59">
        <f t="shared" si="11"/>
        <v>0</v>
      </c>
      <c r="N162" s="59">
        <f t="shared" si="9"/>
        <v>0</v>
      </c>
    </row>
    <row r="163" spans="1:14" s="57" customFormat="1" ht="15.75" x14ac:dyDescent="0.25">
      <c r="A163" s="33" t="s">
        <v>4</v>
      </c>
      <c r="B163" s="137">
        <v>100.20909082660211</v>
      </c>
      <c r="C163" s="37">
        <v>101.27220658908458</v>
      </c>
      <c r="D163" s="37">
        <v>101.27220658908458</v>
      </c>
      <c r="E163" s="37"/>
      <c r="F163" s="37">
        <f t="shared" si="8"/>
        <v>0</v>
      </c>
      <c r="G163" s="95">
        <f t="shared" si="10"/>
        <v>1.0608975230820494</v>
      </c>
      <c r="H163" s="37"/>
      <c r="I163" s="37">
        <v>4.7609646982924234</v>
      </c>
      <c r="J163" s="37">
        <v>4.811473654851417</v>
      </c>
      <c r="K163" s="37">
        <v>4.811473654851417</v>
      </c>
      <c r="L163"/>
      <c r="M163" s="37">
        <f t="shared" si="11"/>
        <v>0</v>
      </c>
      <c r="N163" s="37">
        <f t="shared" si="9"/>
        <v>5.0508956558993567E-2</v>
      </c>
    </row>
    <row r="164" spans="1:14" s="4" customFormat="1" ht="15.75" x14ac:dyDescent="0.25">
      <c r="A164" s="61" t="s">
        <v>140</v>
      </c>
      <c r="B164" s="135">
        <v>81.311464452303838</v>
      </c>
      <c r="C164" s="59">
        <v>85.667956746601391</v>
      </c>
      <c r="D164" s="59">
        <v>85.667956746601391</v>
      </c>
      <c r="E164" s="59"/>
      <c r="F164" s="59">
        <f t="shared" si="8"/>
        <v>0</v>
      </c>
      <c r="G164" s="93">
        <f t="shared" si="10"/>
        <v>5.3577835839532906</v>
      </c>
      <c r="H164" s="59"/>
      <c r="I164" s="59">
        <v>0.9427211041198359</v>
      </c>
      <c r="J164" s="59">
        <v>0.99323006067883135</v>
      </c>
      <c r="K164" s="59">
        <v>0.99323006067883135</v>
      </c>
      <c r="L164" s="57"/>
      <c r="M164" s="59">
        <f t="shared" si="11"/>
        <v>0</v>
      </c>
      <c r="N164" s="59">
        <f t="shared" si="9"/>
        <v>5.0508956558995455E-2</v>
      </c>
    </row>
    <row r="165" spans="1:14" s="57" customFormat="1" ht="15.75" x14ac:dyDescent="0.25">
      <c r="A165" s="35" t="s">
        <v>174</v>
      </c>
      <c r="B165" s="72">
        <v>81.311464452303838</v>
      </c>
      <c r="C165" s="26">
        <v>85.667956746601391</v>
      </c>
      <c r="D165" s="26">
        <v>85.667956746601391</v>
      </c>
      <c r="E165" s="26"/>
      <c r="F165" s="26">
        <f t="shared" si="8"/>
        <v>0</v>
      </c>
      <c r="G165" s="92">
        <f t="shared" si="10"/>
        <v>5.3577835839532906</v>
      </c>
      <c r="H165" s="26"/>
      <c r="I165" s="26">
        <v>0.9427211041198359</v>
      </c>
      <c r="J165" s="26">
        <v>0.99323006067883135</v>
      </c>
      <c r="K165" s="26">
        <v>0.99323006067883135</v>
      </c>
      <c r="L165"/>
      <c r="M165" s="26">
        <f t="shared" si="11"/>
        <v>0</v>
      </c>
      <c r="N165" s="26">
        <f t="shared" si="9"/>
        <v>5.0508956558995455E-2</v>
      </c>
    </row>
    <row r="166" spans="1:14" s="4" customFormat="1" ht="15.75" x14ac:dyDescent="0.25">
      <c r="A166" s="64" t="s">
        <v>140</v>
      </c>
      <c r="B166" s="135">
        <v>81.311464452303838</v>
      </c>
      <c r="C166" s="59">
        <v>85.667956746601391</v>
      </c>
      <c r="D166" s="59">
        <v>85.667956746601391</v>
      </c>
      <c r="E166" s="59"/>
      <c r="F166" s="59">
        <f t="shared" si="8"/>
        <v>0</v>
      </c>
      <c r="G166" s="93">
        <f t="shared" si="10"/>
        <v>5.3577835839532906</v>
      </c>
      <c r="H166" s="59"/>
      <c r="I166" s="59">
        <v>0.9427211041198359</v>
      </c>
      <c r="J166" s="59">
        <v>0.99323006067883135</v>
      </c>
      <c r="K166" s="59">
        <v>0.99323006067883135</v>
      </c>
      <c r="L166" s="57"/>
      <c r="M166" s="59">
        <f t="shared" si="11"/>
        <v>0</v>
      </c>
      <c r="N166" s="59">
        <f t="shared" si="9"/>
        <v>5.0508956558995455E-2</v>
      </c>
    </row>
    <row r="167" spans="1:14" s="57" customFormat="1" ht="15.75" x14ac:dyDescent="0.25">
      <c r="A167" s="34" t="s">
        <v>139</v>
      </c>
      <c r="B167" s="72">
        <v>106.30932390895443</v>
      </c>
      <c r="C167" s="26">
        <v>106.30932390895443</v>
      </c>
      <c r="D167" s="26">
        <v>106.30932390895443</v>
      </c>
      <c r="E167" s="26"/>
      <c r="F167" s="26">
        <f t="shared" si="8"/>
        <v>0</v>
      </c>
      <c r="G167" s="92">
        <f t="shared" si="10"/>
        <v>0</v>
      </c>
      <c r="H167" s="26"/>
      <c r="I167" s="26">
        <v>3.8182435941725874</v>
      </c>
      <c r="J167" s="26">
        <v>3.8182435941725861</v>
      </c>
      <c r="K167" s="26">
        <v>3.8182435941725861</v>
      </c>
      <c r="L167"/>
      <c r="M167" s="26">
        <f t="shared" si="11"/>
        <v>0</v>
      </c>
      <c r="N167" s="26">
        <f t="shared" si="9"/>
        <v>0</v>
      </c>
    </row>
    <row r="168" spans="1:14" s="4" customFormat="1" ht="15.75" x14ac:dyDescent="0.25">
      <c r="A168" s="58" t="s">
        <v>175</v>
      </c>
      <c r="B168" s="135">
        <v>106.30932390895443</v>
      </c>
      <c r="C168" s="59">
        <v>106.30932390895443</v>
      </c>
      <c r="D168" s="59">
        <v>106.30932390895443</v>
      </c>
      <c r="E168" s="59"/>
      <c r="F168" s="59">
        <f t="shared" si="8"/>
        <v>0</v>
      </c>
      <c r="G168" s="93">
        <f t="shared" si="10"/>
        <v>0</v>
      </c>
      <c r="H168" s="59"/>
      <c r="I168" s="59">
        <v>3.8182435941725874</v>
      </c>
      <c r="J168" s="59">
        <v>3.8182435941725861</v>
      </c>
      <c r="K168" s="59">
        <v>3.8182435941725861</v>
      </c>
      <c r="L168" s="57"/>
      <c r="M168" s="59">
        <f t="shared" si="11"/>
        <v>0</v>
      </c>
      <c r="N168" s="59">
        <f t="shared" si="9"/>
        <v>0</v>
      </c>
    </row>
    <row r="169" spans="1:14" s="57" customFormat="1" ht="15.75" x14ac:dyDescent="0.25">
      <c r="A169" s="36" t="s">
        <v>212</v>
      </c>
      <c r="B169" s="72">
        <v>106.30932390895443</v>
      </c>
      <c r="C169" s="26">
        <v>106.30932390895443</v>
      </c>
      <c r="D169" s="26">
        <v>106.30932390895443</v>
      </c>
      <c r="E169" s="26"/>
      <c r="F169" s="26">
        <f t="shared" si="8"/>
        <v>0</v>
      </c>
      <c r="G169" s="92">
        <f t="shared" si="10"/>
        <v>0</v>
      </c>
      <c r="H169" s="26"/>
      <c r="I169" s="26">
        <v>3.8182435941725874</v>
      </c>
      <c r="J169" s="26">
        <v>3.8182435941725861</v>
      </c>
      <c r="K169" s="26">
        <v>3.8182435941725861</v>
      </c>
      <c r="L169"/>
      <c r="M169" s="26">
        <f t="shared" si="11"/>
        <v>0</v>
      </c>
      <c r="N169" s="26">
        <f t="shared" si="9"/>
        <v>0</v>
      </c>
    </row>
    <row r="170" spans="1:14" s="4" customFormat="1" ht="15.75" x14ac:dyDescent="0.25">
      <c r="A170" s="55" t="s">
        <v>130</v>
      </c>
      <c r="B170" s="136">
        <v>100.28345829041872</v>
      </c>
      <c r="C170" s="60">
        <v>98.716399705704816</v>
      </c>
      <c r="D170" s="60">
        <v>98.697706960899396</v>
      </c>
      <c r="E170" s="60"/>
      <c r="F170" s="60">
        <f t="shared" si="8"/>
        <v>-1.8935804852227012E-2</v>
      </c>
      <c r="G170" s="94">
        <f t="shared" si="10"/>
        <v>-1.5812690911865324</v>
      </c>
      <c r="H170" s="60"/>
      <c r="I170" s="60">
        <v>5.1176648459217917</v>
      </c>
      <c r="J170" s="60">
        <v>5.037694721564236</v>
      </c>
      <c r="K170" s="60">
        <v>5.0367407935227098</v>
      </c>
      <c r="L170" s="57"/>
      <c r="M170" s="60">
        <f t="shared" si="11"/>
        <v>-9.5392804152627519E-4</v>
      </c>
      <c r="N170" s="60">
        <f t="shared" si="9"/>
        <v>-8.0924052399081958E-2</v>
      </c>
    </row>
    <row r="171" spans="1:14" s="57" customFormat="1" ht="15.75" x14ac:dyDescent="0.25">
      <c r="A171" s="34" t="s">
        <v>138</v>
      </c>
      <c r="B171" s="72">
        <v>90.616019652201174</v>
      </c>
      <c r="C171" s="26">
        <v>88.639443925798574</v>
      </c>
      <c r="D171" s="26">
        <v>88.619988856536651</v>
      </c>
      <c r="E171" s="26"/>
      <c r="F171" s="26">
        <f t="shared" si="8"/>
        <v>-2.1948546155381443E-2</v>
      </c>
      <c r="G171" s="92">
        <f t="shared" si="10"/>
        <v>-2.2027350167504678</v>
      </c>
      <c r="H171" s="26"/>
      <c r="I171" s="26">
        <v>2.4569426660832807</v>
      </c>
      <c r="J171" s="26">
        <v>2.4033502300705032</v>
      </c>
      <c r="K171" s="26">
        <v>2.4028227296359814</v>
      </c>
      <c r="L171"/>
      <c r="M171" s="26">
        <f t="shared" si="11"/>
        <v>-5.2750043452176598E-4</v>
      </c>
      <c r="N171" s="26">
        <f t="shared" si="9"/>
        <v>-5.4119936447299288E-2</v>
      </c>
    </row>
    <row r="172" spans="1:14" s="4" customFormat="1" ht="15.75" x14ac:dyDescent="0.25">
      <c r="A172" s="58" t="s">
        <v>176</v>
      </c>
      <c r="B172" s="135">
        <v>75.402514120404135</v>
      </c>
      <c r="C172" s="59">
        <v>70.914701200365428</v>
      </c>
      <c r="D172" s="59">
        <v>70.914701200365428</v>
      </c>
      <c r="E172" s="59"/>
      <c r="F172" s="59">
        <f t="shared" si="8"/>
        <v>0</v>
      </c>
      <c r="G172" s="93">
        <f t="shared" si="10"/>
        <v>-5.951808069519382</v>
      </c>
      <c r="H172" s="59"/>
      <c r="I172" s="59">
        <v>0.84546595439413297</v>
      </c>
      <c r="J172" s="59">
        <v>0.79514544349546368</v>
      </c>
      <c r="K172" s="59">
        <v>0.79514544349546379</v>
      </c>
      <c r="L172" s="57"/>
      <c r="M172" s="59">
        <f t="shared" si="11"/>
        <v>0</v>
      </c>
      <c r="N172" s="59">
        <f t="shared" si="9"/>
        <v>-5.032051089866918E-2</v>
      </c>
    </row>
    <row r="173" spans="1:14" s="57" customFormat="1" ht="15.75" x14ac:dyDescent="0.25">
      <c r="A173" s="36" t="s">
        <v>211</v>
      </c>
      <c r="B173" s="72">
        <v>81.966490957936074</v>
      </c>
      <c r="C173" s="26">
        <v>80.609406321557458</v>
      </c>
      <c r="D173" s="26">
        <v>80.609406321557458</v>
      </c>
      <c r="E173" s="26"/>
      <c r="F173" s="26">
        <f t="shared" si="8"/>
        <v>0</v>
      </c>
      <c r="G173" s="92">
        <f t="shared" si="10"/>
        <v>-1.6556578432460278</v>
      </c>
      <c r="H173" s="26"/>
      <c r="I173" s="26">
        <v>0.16180170499560109</v>
      </c>
      <c r="J173" s="26">
        <v>0.15912282237633557</v>
      </c>
      <c r="K173" s="26">
        <v>0.15912282237633557</v>
      </c>
      <c r="L173"/>
      <c r="M173" s="26">
        <f t="shared" si="11"/>
        <v>0</v>
      </c>
      <c r="N173" s="26">
        <f t="shared" si="9"/>
        <v>-2.6788826192655213E-3</v>
      </c>
    </row>
    <row r="174" spans="1:14" s="4" customFormat="1" ht="15.75" x14ac:dyDescent="0.25">
      <c r="A174" s="64" t="s">
        <v>210</v>
      </c>
      <c r="B174" s="135">
        <v>74.000014585894178</v>
      </c>
      <c r="C174" s="59">
        <v>68.843271066435278</v>
      </c>
      <c r="D174" s="59">
        <v>68.843271066435278</v>
      </c>
      <c r="E174" s="59"/>
      <c r="F174" s="59">
        <f t="shared" si="8"/>
        <v>0</v>
      </c>
      <c r="G174" s="93">
        <f t="shared" si="10"/>
        <v>-6.9685709500412418</v>
      </c>
      <c r="H174" s="59"/>
      <c r="I174" s="59">
        <v>0.68366424939853199</v>
      </c>
      <c r="J174" s="59">
        <v>0.63602262111912822</v>
      </c>
      <c r="K174" s="59">
        <v>0.63602262111912811</v>
      </c>
      <c r="L174" s="57"/>
      <c r="M174" s="59">
        <f t="shared" si="11"/>
        <v>0</v>
      </c>
      <c r="N174" s="59">
        <f t="shared" si="9"/>
        <v>-4.764162827940388E-2</v>
      </c>
    </row>
    <row r="175" spans="1:14" s="57" customFormat="1" ht="15.75" x14ac:dyDescent="0.25">
      <c r="A175" s="35" t="s">
        <v>177</v>
      </c>
      <c r="B175" s="72">
        <v>99.262187476460838</v>
      </c>
      <c r="C175" s="26">
        <v>93.019379760728725</v>
      </c>
      <c r="D175" s="26">
        <v>93.019379760728725</v>
      </c>
      <c r="E175" s="26"/>
      <c r="F175" s="26">
        <f t="shared" si="8"/>
        <v>0</v>
      </c>
      <c r="G175" s="92">
        <f t="shared" si="10"/>
        <v>-6.2892102969346109</v>
      </c>
      <c r="H175" s="26"/>
      <c r="I175" s="26">
        <v>0.14932741656095097</v>
      </c>
      <c r="J175" s="26">
        <v>0.13993590130245315</v>
      </c>
      <c r="K175" s="26">
        <v>0.13993590130245315</v>
      </c>
      <c r="L175"/>
      <c r="M175" s="26">
        <f t="shared" si="11"/>
        <v>0</v>
      </c>
      <c r="N175" s="26">
        <f t="shared" si="9"/>
        <v>-9.3915152584978234E-3</v>
      </c>
    </row>
    <row r="176" spans="1:14" s="4" customFormat="1" ht="15.75" x14ac:dyDescent="0.25">
      <c r="A176" s="64" t="s">
        <v>209</v>
      </c>
      <c r="B176" s="135">
        <v>99.262187476460838</v>
      </c>
      <c r="C176" s="59">
        <v>93.019379760728725</v>
      </c>
      <c r="D176" s="59">
        <v>93.019379760728725</v>
      </c>
      <c r="E176" s="59"/>
      <c r="F176" s="59">
        <f t="shared" si="8"/>
        <v>0</v>
      </c>
      <c r="G176" s="93">
        <f t="shared" si="10"/>
        <v>-6.2892102969346109</v>
      </c>
      <c r="H176" s="59"/>
      <c r="I176" s="59">
        <v>0.14932741656095097</v>
      </c>
      <c r="J176" s="59">
        <v>0.13993590130245315</v>
      </c>
      <c r="K176" s="59">
        <v>0.13993590130245315</v>
      </c>
      <c r="L176" s="57"/>
      <c r="M176" s="59">
        <f t="shared" si="11"/>
        <v>0</v>
      </c>
      <c r="N176" s="59">
        <f t="shared" si="9"/>
        <v>-9.3915152584978234E-3</v>
      </c>
    </row>
    <row r="177" spans="1:14" s="57" customFormat="1" ht="15.75" x14ac:dyDescent="0.25">
      <c r="A177" s="35" t="s">
        <v>112</v>
      </c>
      <c r="B177" s="72">
        <v>99.269173326067616</v>
      </c>
      <c r="C177" s="26">
        <v>99.71833726732298</v>
      </c>
      <c r="D177" s="26">
        <v>99.71833726732298</v>
      </c>
      <c r="E177" s="26"/>
      <c r="F177" s="26">
        <f t="shared" si="8"/>
        <v>0</v>
      </c>
      <c r="G177" s="92">
        <f t="shared" si="10"/>
        <v>0.45247071795391225</v>
      </c>
      <c r="H177" s="26"/>
      <c r="I177" s="26">
        <v>1.3524831335082046</v>
      </c>
      <c r="J177" s="26">
        <v>1.3586027236525939</v>
      </c>
      <c r="K177" s="26">
        <v>1.3586027236525937</v>
      </c>
      <c r="L177"/>
      <c r="M177" s="26">
        <f t="shared" si="11"/>
        <v>0</v>
      </c>
      <c r="N177" s="26">
        <f t="shared" si="9"/>
        <v>6.1195901443891199E-3</v>
      </c>
    </row>
    <row r="178" spans="1:14" s="4" customFormat="1" ht="15.75" x14ac:dyDescent="0.25">
      <c r="A178" s="64" t="s">
        <v>113</v>
      </c>
      <c r="B178" s="135">
        <v>99.269173326067616</v>
      </c>
      <c r="C178" s="59">
        <v>99.71833726732298</v>
      </c>
      <c r="D178" s="59">
        <v>99.71833726732298</v>
      </c>
      <c r="E178" s="59"/>
      <c r="F178" s="59">
        <f t="shared" si="8"/>
        <v>0</v>
      </c>
      <c r="G178" s="93">
        <f t="shared" si="10"/>
        <v>0.45247071795391225</v>
      </c>
      <c r="H178" s="59"/>
      <c r="I178" s="59">
        <v>1.3524831335082046</v>
      </c>
      <c r="J178" s="59">
        <v>1.3586027236525939</v>
      </c>
      <c r="K178" s="59">
        <v>1.3586027236525937</v>
      </c>
      <c r="L178" s="57"/>
      <c r="M178" s="59">
        <f t="shared" si="11"/>
        <v>0</v>
      </c>
      <c r="N178" s="59">
        <f t="shared" si="9"/>
        <v>6.1195901443891199E-3</v>
      </c>
    </row>
    <row r="179" spans="1:14" s="57" customFormat="1" ht="15.75" x14ac:dyDescent="0.25">
      <c r="A179" s="35" t="s">
        <v>178</v>
      </c>
      <c r="B179" s="72">
        <v>141.99941030830831</v>
      </c>
      <c r="C179" s="26">
        <v>141.99941030830831</v>
      </c>
      <c r="D179" s="26">
        <v>141.31638512047454</v>
      </c>
      <c r="E179" s="26"/>
      <c r="F179" s="26">
        <f t="shared" si="8"/>
        <v>-0.48100565090432035</v>
      </c>
      <c r="G179" s="92">
        <f t="shared" si="10"/>
        <v>-0.48100565090432035</v>
      </c>
      <c r="H179" s="26"/>
      <c r="I179" s="26">
        <v>0.10966616161999257</v>
      </c>
      <c r="J179" s="26">
        <v>0.10966616161999253</v>
      </c>
      <c r="K179" s="26">
        <v>0.1091386611854705</v>
      </c>
      <c r="L179"/>
      <c r="M179" s="26">
        <f t="shared" si="11"/>
        <v>-5.2750043452202966E-4</v>
      </c>
      <c r="N179" s="26">
        <f t="shared" si="9"/>
        <v>-5.2750043452207129E-4</v>
      </c>
    </row>
    <row r="180" spans="1:14" s="4" customFormat="1" ht="15.75" x14ac:dyDescent="0.25">
      <c r="A180" s="64" t="s">
        <v>208</v>
      </c>
      <c r="B180" s="135">
        <v>141.99941030830831</v>
      </c>
      <c r="C180" s="59">
        <v>141.99941030830831</v>
      </c>
      <c r="D180" s="59">
        <v>141.31638512047454</v>
      </c>
      <c r="E180" s="59"/>
      <c r="F180" s="59">
        <f t="shared" si="8"/>
        <v>-0.48100565090432035</v>
      </c>
      <c r="G180" s="93">
        <f t="shared" si="10"/>
        <v>-0.48100565090432035</v>
      </c>
      <c r="H180" s="59"/>
      <c r="I180" s="59">
        <v>0.10966616161999257</v>
      </c>
      <c r="J180" s="59">
        <v>0.10966616161999253</v>
      </c>
      <c r="K180" s="59">
        <v>0.1091386611854705</v>
      </c>
      <c r="L180" s="57"/>
      <c r="M180" s="59">
        <f t="shared" si="11"/>
        <v>-5.2750043452202966E-4</v>
      </c>
      <c r="N180" s="59">
        <f t="shared" si="9"/>
        <v>-5.2750043452207129E-4</v>
      </c>
    </row>
    <row r="181" spans="1:14" s="57" customFormat="1" ht="15.75" x14ac:dyDescent="0.25">
      <c r="A181" s="34" t="s">
        <v>137</v>
      </c>
      <c r="B181" s="72">
        <v>112.15517289409321</v>
      </c>
      <c r="C181" s="26">
        <v>112.15517289409321</v>
      </c>
      <c r="D181" s="26">
        <v>112.15517289409321</v>
      </c>
      <c r="E181" s="26"/>
      <c r="F181" s="26">
        <f t="shared" si="8"/>
        <v>0</v>
      </c>
      <c r="G181" s="92">
        <f t="shared" si="10"/>
        <v>0</v>
      </c>
      <c r="H181" s="26"/>
      <c r="I181" s="26">
        <v>0.76458043551000732</v>
      </c>
      <c r="J181" s="26">
        <v>0.76458043551000709</v>
      </c>
      <c r="K181" s="26">
        <v>0.76458043551000709</v>
      </c>
      <c r="L181"/>
      <c r="M181" s="26">
        <f t="shared" si="11"/>
        <v>0</v>
      </c>
      <c r="N181" s="26">
        <f t="shared" si="9"/>
        <v>0</v>
      </c>
    </row>
    <row r="182" spans="1:14" s="4" customFormat="1" ht="15.75" x14ac:dyDescent="0.25">
      <c r="A182" s="58" t="s">
        <v>179</v>
      </c>
      <c r="B182" s="135">
        <v>112.15517289409321</v>
      </c>
      <c r="C182" s="59">
        <v>112.15517289409321</v>
      </c>
      <c r="D182" s="59">
        <v>112.15517289409321</v>
      </c>
      <c r="E182" s="59"/>
      <c r="F182" s="59">
        <f t="shared" si="8"/>
        <v>0</v>
      </c>
      <c r="G182" s="93">
        <f t="shared" si="10"/>
        <v>0</v>
      </c>
      <c r="H182" s="59"/>
      <c r="I182" s="59">
        <v>0.76458043551000732</v>
      </c>
      <c r="J182" s="59">
        <v>0.76458043551000709</v>
      </c>
      <c r="K182" s="59">
        <v>0.76458043551000709</v>
      </c>
      <c r="L182" s="57"/>
      <c r="M182" s="59">
        <f t="shared" si="11"/>
        <v>0</v>
      </c>
      <c r="N182" s="59">
        <f t="shared" si="9"/>
        <v>0</v>
      </c>
    </row>
    <row r="183" spans="1:14" s="57" customFormat="1" ht="15.75" x14ac:dyDescent="0.25">
      <c r="A183" s="36" t="s">
        <v>207</v>
      </c>
      <c r="B183" s="72">
        <v>112.15517289409321</v>
      </c>
      <c r="C183" s="26">
        <v>112.15517289409321</v>
      </c>
      <c r="D183" s="26">
        <v>112.15517289409321</v>
      </c>
      <c r="E183" s="26"/>
      <c r="F183" s="26">
        <f t="shared" si="8"/>
        <v>0</v>
      </c>
      <c r="G183" s="92">
        <f t="shared" si="10"/>
        <v>0</v>
      </c>
      <c r="H183" s="26"/>
      <c r="I183" s="26">
        <v>0.76458043551000732</v>
      </c>
      <c r="J183" s="26">
        <v>0.76458043551000709</v>
      </c>
      <c r="K183" s="26">
        <v>0.76458043551000709</v>
      </c>
      <c r="L183"/>
      <c r="M183" s="26">
        <f t="shared" si="11"/>
        <v>0</v>
      </c>
      <c r="N183" s="26">
        <f t="shared" si="9"/>
        <v>0</v>
      </c>
    </row>
    <row r="184" spans="1:14" s="4" customFormat="1" ht="15.75" x14ac:dyDescent="0.25">
      <c r="A184" s="61" t="s">
        <v>136</v>
      </c>
      <c r="B184" s="135">
        <v>115.47811850180317</v>
      </c>
      <c r="C184" s="59">
        <v>113.43778088472017</v>
      </c>
      <c r="D184" s="59">
        <v>113.43778088472017</v>
      </c>
      <c r="E184" s="59"/>
      <c r="F184" s="59">
        <f t="shared" si="8"/>
        <v>0</v>
      </c>
      <c r="G184" s="93">
        <f t="shared" si="10"/>
        <v>-1.7668608075313785</v>
      </c>
      <c r="H184" s="59"/>
      <c r="I184" s="59">
        <v>1.0147592279473023</v>
      </c>
      <c r="J184" s="59">
        <v>0.99682984485789294</v>
      </c>
      <c r="K184" s="59">
        <v>0.99682984485789294</v>
      </c>
      <c r="L184" s="57"/>
      <c r="M184" s="59">
        <f t="shared" si="11"/>
        <v>0</v>
      </c>
      <c r="N184" s="59">
        <f t="shared" si="9"/>
        <v>-1.792938308940939E-2</v>
      </c>
    </row>
    <row r="185" spans="1:14" s="57" customFormat="1" ht="15.75" x14ac:dyDescent="0.25">
      <c r="A185" s="35" t="s">
        <v>180</v>
      </c>
      <c r="B185" s="72">
        <v>143.42317105079044</v>
      </c>
      <c r="C185" s="26">
        <v>143.42317105079044</v>
      </c>
      <c r="D185" s="26">
        <v>143.42317105079044</v>
      </c>
      <c r="E185" s="26"/>
      <c r="F185" s="26">
        <f t="shared" si="8"/>
        <v>0</v>
      </c>
      <c r="G185" s="92">
        <f t="shared" si="10"/>
        <v>0</v>
      </c>
      <c r="H185" s="26"/>
      <c r="I185" s="26">
        <v>0.17244843443115343</v>
      </c>
      <c r="J185" s="26">
        <v>0.1724484344311534</v>
      </c>
      <c r="K185" s="26">
        <v>0.1724484344311534</v>
      </c>
      <c r="L185"/>
      <c r="M185" s="26">
        <f t="shared" si="11"/>
        <v>0</v>
      </c>
      <c r="N185" s="26">
        <f t="shared" si="9"/>
        <v>0</v>
      </c>
    </row>
    <row r="186" spans="1:14" s="4" customFormat="1" ht="15.75" x14ac:dyDescent="0.25">
      <c r="A186" s="64" t="s">
        <v>206</v>
      </c>
      <c r="B186" s="135">
        <v>143.42317105079044</v>
      </c>
      <c r="C186" s="59">
        <v>143.42317105079044</v>
      </c>
      <c r="D186" s="59">
        <v>143.42317105079044</v>
      </c>
      <c r="E186" s="59"/>
      <c r="F186" s="59">
        <f t="shared" si="8"/>
        <v>0</v>
      </c>
      <c r="G186" s="93">
        <f t="shared" si="10"/>
        <v>0</v>
      </c>
      <c r="H186" s="59"/>
      <c r="I186" s="59">
        <v>0.17244843443115343</v>
      </c>
      <c r="J186" s="59">
        <v>0.1724484344311534</v>
      </c>
      <c r="K186" s="59">
        <v>0.1724484344311534</v>
      </c>
      <c r="L186" s="57"/>
      <c r="M186" s="59">
        <f t="shared" si="11"/>
        <v>0</v>
      </c>
      <c r="N186" s="59">
        <f t="shared" si="9"/>
        <v>0</v>
      </c>
    </row>
    <row r="187" spans="1:14" s="57" customFormat="1" ht="15.75" x14ac:dyDescent="0.25">
      <c r="A187" s="35" t="s">
        <v>114</v>
      </c>
      <c r="B187" s="72">
        <v>111.04831488863306</v>
      </c>
      <c r="C187" s="26">
        <v>108.68454631959902</v>
      </c>
      <c r="D187" s="26">
        <v>108.68454631959902</v>
      </c>
      <c r="E187" s="26"/>
      <c r="F187" s="26">
        <f t="shared" si="8"/>
        <v>0</v>
      </c>
      <c r="G187" s="92">
        <f t="shared" si="10"/>
        <v>-2.1285947214999101</v>
      </c>
      <c r="H187" s="26"/>
      <c r="I187" s="26">
        <v>0.84231079351614868</v>
      </c>
      <c r="J187" s="26">
        <v>0.82438141042673974</v>
      </c>
      <c r="K187" s="26">
        <v>0.82438141042673974</v>
      </c>
      <c r="L187"/>
      <c r="M187" s="26">
        <f t="shared" si="11"/>
        <v>0</v>
      </c>
      <c r="N187" s="26">
        <f t="shared" si="9"/>
        <v>-1.7929383089408946E-2</v>
      </c>
    </row>
    <row r="188" spans="1:14" s="4" customFormat="1" ht="15.75" x14ac:dyDescent="0.25">
      <c r="A188" s="64" t="s">
        <v>205</v>
      </c>
      <c r="B188" s="135">
        <v>101.12295408384401</v>
      </c>
      <c r="C188" s="59">
        <v>101.16430822451875</v>
      </c>
      <c r="D188" s="59">
        <v>101.16430822451875</v>
      </c>
      <c r="E188" s="59"/>
      <c r="F188" s="59">
        <f t="shared" si="8"/>
        <v>0</v>
      </c>
      <c r="G188" s="93">
        <f t="shared" si="10"/>
        <v>4.0894909617117392E-2</v>
      </c>
      <c r="H188" s="59"/>
      <c r="I188" s="59">
        <v>0.60458631463975399</v>
      </c>
      <c r="J188" s="59">
        <v>0.60483355966668328</v>
      </c>
      <c r="K188" s="59">
        <v>0.60483355966668317</v>
      </c>
      <c r="L188" s="57"/>
      <c r="M188" s="59">
        <f t="shared" si="11"/>
        <v>0</v>
      </c>
      <c r="N188" s="59">
        <f t="shared" si="9"/>
        <v>2.4724502692918815E-4</v>
      </c>
    </row>
    <row r="189" spans="1:14" s="57" customFormat="1" ht="15.75" x14ac:dyDescent="0.25">
      <c r="A189" s="36" t="s">
        <v>115</v>
      </c>
      <c r="B189" s="72">
        <v>147.98961814254824</v>
      </c>
      <c r="C189" s="26">
        <v>136.6741984315868</v>
      </c>
      <c r="D189" s="26">
        <v>136.6741984315868</v>
      </c>
      <c r="E189" s="26"/>
      <c r="F189" s="26">
        <f t="shared" si="8"/>
        <v>0</v>
      </c>
      <c r="G189" s="92">
        <f t="shared" si="10"/>
        <v>-7.6460902142892699</v>
      </c>
      <c r="H189" s="26"/>
      <c r="I189" s="26">
        <v>0.23772447887639472</v>
      </c>
      <c r="J189" s="26">
        <v>0.21954785076005651</v>
      </c>
      <c r="K189" s="26">
        <v>0.21954785076005651</v>
      </c>
      <c r="L189"/>
      <c r="M189" s="26">
        <f t="shared" si="11"/>
        <v>0</v>
      </c>
      <c r="N189" s="26">
        <f t="shared" si="9"/>
        <v>-1.8176628116338217E-2</v>
      </c>
    </row>
    <row r="190" spans="1:14" s="4" customFormat="1" ht="15" customHeight="1" x14ac:dyDescent="0.25">
      <c r="A190" s="61" t="s">
        <v>151</v>
      </c>
      <c r="B190" s="135">
        <v>106.01706805604171</v>
      </c>
      <c r="C190" s="59">
        <v>105.00086392608686</v>
      </c>
      <c r="D190" s="59">
        <v>104.94957109488966</v>
      </c>
      <c r="E190" s="59"/>
      <c r="F190" s="59">
        <f t="shared" si="8"/>
        <v>-4.8849913495285779E-2</v>
      </c>
      <c r="G190" s="93">
        <f t="shared" si="10"/>
        <v>-1.0069104727436495</v>
      </c>
      <c r="H190" s="59"/>
      <c r="I190" s="59">
        <v>0.88138251638120191</v>
      </c>
      <c r="J190" s="59">
        <v>0.87293421112583347</v>
      </c>
      <c r="K190" s="59">
        <v>0.87250778351882763</v>
      </c>
      <c r="L190" s="57"/>
      <c r="M190" s="59">
        <f t="shared" si="11"/>
        <v>-4.2642760700584148E-4</v>
      </c>
      <c r="N190" s="59">
        <f t="shared" si="9"/>
        <v>-8.8747328623742794E-3</v>
      </c>
    </row>
    <row r="191" spans="1:14" s="57" customFormat="1" ht="15.75" x14ac:dyDescent="0.25">
      <c r="A191" s="35" t="s">
        <v>116</v>
      </c>
      <c r="B191" s="72">
        <v>107.2346584779721</v>
      </c>
      <c r="C191" s="26">
        <v>106.50868675389727</v>
      </c>
      <c r="D191" s="26">
        <v>106.50868675389727</v>
      </c>
      <c r="E191" s="26"/>
      <c r="F191" s="26">
        <f t="shared" si="8"/>
        <v>0</v>
      </c>
      <c r="G191" s="92">
        <f t="shared" si="10"/>
        <v>-0.67699355262456073</v>
      </c>
      <c r="H191" s="26"/>
      <c r="I191" s="26">
        <v>0.2918130113377283</v>
      </c>
      <c r="J191" s="26">
        <v>0.28983745606525213</v>
      </c>
      <c r="K191" s="26">
        <v>0.28983745606525213</v>
      </c>
      <c r="L191"/>
      <c r="M191" s="26">
        <f t="shared" si="11"/>
        <v>0</v>
      </c>
      <c r="N191" s="26">
        <f t="shared" si="9"/>
        <v>-1.9755552724761705E-3</v>
      </c>
    </row>
    <row r="192" spans="1:14" s="4" customFormat="1" ht="15.75" x14ac:dyDescent="0.25">
      <c r="A192" s="64" t="s">
        <v>20</v>
      </c>
      <c r="B192" s="135">
        <v>107.2346584779721</v>
      </c>
      <c r="C192" s="59">
        <v>106.50868675389727</v>
      </c>
      <c r="D192" s="59">
        <v>106.50868675389727</v>
      </c>
      <c r="E192" s="59"/>
      <c r="F192" s="59">
        <f t="shared" si="8"/>
        <v>0</v>
      </c>
      <c r="G192" s="93">
        <f t="shared" si="10"/>
        <v>-0.67699355262456073</v>
      </c>
      <c r="H192" s="59"/>
      <c r="I192" s="59">
        <v>0.2918130113377283</v>
      </c>
      <c r="J192" s="59">
        <v>0.28983745606525213</v>
      </c>
      <c r="K192" s="59">
        <v>0.28983745606525213</v>
      </c>
      <c r="L192" s="57"/>
      <c r="M192" s="59">
        <f t="shared" si="11"/>
        <v>0</v>
      </c>
      <c r="N192" s="59">
        <f t="shared" si="9"/>
        <v>-1.9755552724761705E-3</v>
      </c>
    </row>
    <row r="193" spans="1:14" s="57" customFormat="1" ht="15.75" x14ac:dyDescent="0.25">
      <c r="A193" s="35" t="s">
        <v>181</v>
      </c>
      <c r="B193" s="72">
        <v>105.42458275376372</v>
      </c>
      <c r="C193" s="26">
        <v>104.26715015187648</v>
      </c>
      <c r="D193" s="26">
        <v>104.19089798456</v>
      </c>
      <c r="E193" s="26"/>
      <c r="F193" s="26">
        <f t="shared" si="8"/>
        <v>-7.3131534913362106E-2</v>
      </c>
      <c r="G193" s="92">
        <f t="shared" si="10"/>
        <v>-1.1702059775614115</v>
      </c>
      <c r="H193" s="26"/>
      <c r="I193" s="26">
        <v>0.58956950504347361</v>
      </c>
      <c r="J193" s="26">
        <v>0.58309675506058134</v>
      </c>
      <c r="K193" s="26">
        <v>0.58267032745357561</v>
      </c>
      <c r="L193"/>
      <c r="M193" s="26">
        <f t="shared" si="11"/>
        <v>-4.2642760700573046E-4</v>
      </c>
      <c r="N193" s="26">
        <f t="shared" si="9"/>
        <v>-6.8991775898979979E-3</v>
      </c>
    </row>
    <row r="194" spans="1:14" s="4" customFormat="1" ht="15.75" x14ac:dyDescent="0.25">
      <c r="A194" s="64" t="s">
        <v>204</v>
      </c>
      <c r="B194" s="135">
        <v>105.42458275376372</v>
      </c>
      <c r="C194" s="59">
        <v>104.26715015187648</v>
      </c>
      <c r="D194" s="59">
        <v>104.19089798456</v>
      </c>
      <c r="E194" s="59"/>
      <c r="F194" s="59">
        <f t="shared" si="8"/>
        <v>-7.3131534913362106E-2</v>
      </c>
      <c r="G194" s="93">
        <f t="shared" si="10"/>
        <v>-1.1702059775614115</v>
      </c>
      <c r="H194" s="59"/>
      <c r="I194" s="59">
        <v>0.58956950504347361</v>
      </c>
      <c r="J194" s="59">
        <v>0.58309675506058134</v>
      </c>
      <c r="K194" s="59">
        <v>0.58267032745357561</v>
      </c>
      <c r="L194" s="57"/>
      <c r="M194" s="59">
        <f t="shared" si="11"/>
        <v>-4.2642760700573046E-4</v>
      </c>
      <c r="N194" s="59">
        <f t="shared" si="9"/>
        <v>-6.8991775898979979E-3</v>
      </c>
    </row>
    <row r="195" spans="1:14" s="57" customFormat="1" ht="15.75" x14ac:dyDescent="0.25">
      <c r="A195" s="33" t="s">
        <v>117</v>
      </c>
      <c r="B195" s="137">
        <v>130.07927276290044</v>
      </c>
      <c r="C195" s="37">
        <v>133.11915518648536</v>
      </c>
      <c r="D195" s="37">
        <v>133.11915518648536</v>
      </c>
      <c r="E195" s="37"/>
      <c r="F195" s="37">
        <f t="shared" si="8"/>
        <v>0</v>
      </c>
      <c r="G195" s="95">
        <f t="shared" si="10"/>
        <v>2.3369460476042159</v>
      </c>
      <c r="H195" s="37"/>
      <c r="I195" s="37">
        <v>3.2498304610512752</v>
      </c>
      <c r="J195" s="37">
        <v>3.3257772455646499</v>
      </c>
      <c r="K195" s="37">
        <v>3.3257772455646495</v>
      </c>
      <c r="L195"/>
      <c r="M195" s="37">
        <f t="shared" si="11"/>
        <v>0</v>
      </c>
      <c r="N195" s="37">
        <f t="shared" si="9"/>
        <v>7.5946784513374332E-2</v>
      </c>
    </row>
    <row r="196" spans="1:14" s="4" customFormat="1" ht="15.75" x14ac:dyDescent="0.25">
      <c r="A196" s="61" t="s">
        <v>135</v>
      </c>
      <c r="B196" s="135">
        <v>134.97133962606898</v>
      </c>
      <c r="C196" s="59">
        <v>140.40183998572448</v>
      </c>
      <c r="D196" s="59">
        <v>140.40183998572448</v>
      </c>
      <c r="E196" s="59"/>
      <c r="F196" s="59">
        <f t="shared" si="8"/>
        <v>0</v>
      </c>
      <c r="G196" s="93">
        <f t="shared" si="10"/>
        <v>4.0234470330519079</v>
      </c>
      <c r="H196" s="59"/>
      <c r="I196" s="59">
        <v>0.9010092206710133</v>
      </c>
      <c r="J196" s="59">
        <v>0.93726084942762478</v>
      </c>
      <c r="K196" s="59">
        <v>0.93726084942762489</v>
      </c>
      <c r="L196" s="57"/>
      <c r="M196" s="59">
        <f t="shared" si="11"/>
        <v>0</v>
      </c>
      <c r="N196" s="59">
        <f t="shared" si="9"/>
        <v>3.6251628756611587E-2</v>
      </c>
    </row>
    <row r="197" spans="1:14" s="57" customFormat="1" ht="15.75" x14ac:dyDescent="0.25">
      <c r="A197" s="35" t="s">
        <v>182</v>
      </c>
      <c r="B197" s="72">
        <v>134.97133962606898</v>
      </c>
      <c r="C197" s="26">
        <v>140.40183998572448</v>
      </c>
      <c r="D197" s="26">
        <v>140.40183998572448</v>
      </c>
      <c r="E197" s="26"/>
      <c r="F197" s="26">
        <f t="shared" si="8"/>
        <v>0</v>
      </c>
      <c r="G197" s="92">
        <f t="shared" si="10"/>
        <v>4.0234470330519079</v>
      </c>
      <c r="H197" s="26"/>
      <c r="I197" s="26">
        <v>0.9010092206710133</v>
      </c>
      <c r="J197" s="26">
        <v>0.93726084942762478</v>
      </c>
      <c r="K197" s="26">
        <v>0.93726084942762489</v>
      </c>
      <c r="L197"/>
      <c r="M197" s="26">
        <f t="shared" si="11"/>
        <v>0</v>
      </c>
      <c r="N197" s="26">
        <f t="shared" si="9"/>
        <v>3.6251628756611587E-2</v>
      </c>
    </row>
    <row r="198" spans="1:14" s="4" customFormat="1" ht="15.75" x14ac:dyDescent="0.25">
      <c r="A198" s="64" t="s">
        <v>135</v>
      </c>
      <c r="B198" s="135">
        <v>134.97133962606898</v>
      </c>
      <c r="C198" s="59">
        <v>140.40183998572448</v>
      </c>
      <c r="D198" s="59">
        <v>140.40183998572448</v>
      </c>
      <c r="E198" s="59"/>
      <c r="F198" s="59">
        <f t="shared" si="8"/>
        <v>0</v>
      </c>
      <c r="G198" s="93">
        <f t="shared" si="10"/>
        <v>4.0234470330519079</v>
      </c>
      <c r="H198" s="59"/>
      <c r="I198" s="59">
        <v>0.9010092206710133</v>
      </c>
      <c r="J198" s="59">
        <v>0.93726084942762478</v>
      </c>
      <c r="K198" s="59">
        <v>0.93726084942762489</v>
      </c>
      <c r="L198" s="57"/>
      <c r="M198" s="59">
        <f t="shared" si="11"/>
        <v>0</v>
      </c>
      <c r="N198" s="59">
        <f t="shared" si="9"/>
        <v>3.6251628756611587E-2</v>
      </c>
    </row>
    <row r="199" spans="1:14" s="57" customFormat="1" ht="15.75" x14ac:dyDescent="0.25">
      <c r="A199" s="34" t="s">
        <v>118</v>
      </c>
      <c r="B199" s="72">
        <v>128.21527648985492</v>
      </c>
      <c r="C199" s="26">
        <v>130.52120292839754</v>
      </c>
      <c r="D199" s="26">
        <v>130.52120292839754</v>
      </c>
      <c r="E199" s="26"/>
      <c r="F199" s="26">
        <f t="shared" ref="F199:F226" si="12">((D199/C199-1)*100)</f>
        <v>0</v>
      </c>
      <c r="G199" s="92">
        <f t="shared" si="10"/>
        <v>1.798480260443136</v>
      </c>
      <c r="H199" s="26"/>
      <c r="I199" s="26">
        <v>2.2071499270713923</v>
      </c>
      <c r="J199" s="26">
        <v>2.246845082828155</v>
      </c>
      <c r="K199" s="26">
        <v>2.246845082828155</v>
      </c>
      <c r="L199"/>
      <c r="M199" s="26">
        <f t="shared" si="11"/>
        <v>0</v>
      </c>
      <c r="N199" s="26">
        <f t="shared" ref="N199:N225" si="13">K199-I199</f>
        <v>3.9695155756762635E-2</v>
      </c>
    </row>
    <row r="200" spans="1:14" s="4" customFormat="1" ht="15.75" x14ac:dyDescent="0.25">
      <c r="A200" s="58" t="s">
        <v>119</v>
      </c>
      <c r="B200" s="135">
        <v>128.21527648985492</v>
      </c>
      <c r="C200" s="59">
        <v>130.52120292839754</v>
      </c>
      <c r="D200" s="59">
        <v>130.52120292839754</v>
      </c>
      <c r="E200" s="59"/>
      <c r="F200" s="59">
        <f t="shared" si="12"/>
        <v>0</v>
      </c>
      <c r="G200" s="93">
        <f t="shared" ref="G200:G224" si="14">((D200/B200-1)*100)</f>
        <v>1.798480260443136</v>
      </c>
      <c r="H200" s="59"/>
      <c r="I200" s="59">
        <v>2.2071499270713923</v>
      </c>
      <c r="J200" s="59">
        <v>2.246845082828155</v>
      </c>
      <c r="K200" s="59">
        <v>2.246845082828155</v>
      </c>
      <c r="L200" s="57"/>
      <c r="M200" s="59">
        <f t="shared" ref="M200:M224" si="15">K200-J200</f>
        <v>0</v>
      </c>
      <c r="N200" s="59">
        <f t="shared" si="13"/>
        <v>3.9695155756762635E-2</v>
      </c>
    </row>
    <row r="201" spans="1:14" s="57" customFormat="1" ht="15.75" x14ac:dyDescent="0.25">
      <c r="A201" s="36" t="s">
        <v>118</v>
      </c>
      <c r="B201" s="72">
        <v>128.21527648985492</v>
      </c>
      <c r="C201" s="26">
        <v>130.52120292839754</v>
      </c>
      <c r="D201" s="26">
        <v>130.52120292839754</v>
      </c>
      <c r="E201" s="26"/>
      <c r="F201" s="26">
        <f t="shared" si="12"/>
        <v>0</v>
      </c>
      <c r="G201" s="92">
        <f t="shared" si="14"/>
        <v>1.798480260443136</v>
      </c>
      <c r="H201" s="26"/>
      <c r="I201" s="26">
        <v>2.2071499270713923</v>
      </c>
      <c r="J201" s="26">
        <v>2.246845082828155</v>
      </c>
      <c r="K201" s="26">
        <v>2.246845082828155</v>
      </c>
      <c r="L201"/>
      <c r="M201" s="26">
        <f t="shared" si="15"/>
        <v>0</v>
      </c>
      <c r="N201" s="26">
        <f t="shared" si="13"/>
        <v>3.9695155756762635E-2</v>
      </c>
    </row>
    <row r="202" spans="1:14" s="4" customFormat="1" ht="15.75" x14ac:dyDescent="0.25">
      <c r="A202" s="61" t="s">
        <v>120</v>
      </c>
      <c r="B202" s="135">
        <v>129.55828833898522</v>
      </c>
      <c r="C202" s="59">
        <v>129.55828833898522</v>
      </c>
      <c r="D202" s="59">
        <v>129.55828833898522</v>
      </c>
      <c r="E202" s="59"/>
      <c r="F202" s="59">
        <f t="shared" si="12"/>
        <v>0</v>
      </c>
      <c r="G202" s="93">
        <f t="shared" si="14"/>
        <v>0</v>
      </c>
      <c r="H202" s="59"/>
      <c r="I202" s="59">
        <v>0.14167131330887006</v>
      </c>
      <c r="J202" s="59">
        <v>0.14167131330887003</v>
      </c>
      <c r="K202" s="59">
        <v>0.14167131330887003</v>
      </c>
      <c r="L202" s="57"/>
      <c r="M202" s="59">
        <f t="shared" si="15"/>
        <v>0</v>
      </c>
      <c r="N202" s="59">
        <f t="shared" si="13"/>
        <v>0</v>
      </c>
    </row>
    <row r="203" spans="1:14" s="57" customFormat="1" ht="15.75" x14ac:dyDescent="0.25">
      <c r="A203" s="35" t="s">
        <v>121</v>
      </c>
      <c r="B203" s="72">
        <v>129.55828833898522</v>
      </c>
      <c r="C203" s="26">
        <v>129.55828833898522</v>
      </c>
      <c r="D203" s="26">
        <v>129.55828833898522</v>
      </c>
      <c r="E203" s="26"/>
      <c r="F203" s="26">
        <f t="shared" si="12"/>
        <v>0</v>
      </c>
      <c r="G203" s="92">
        <f t="shared" si="14"/>
        <v>0</v>
      </c>
      <c r="H203" s="26"/>
      <c r="I203" s="26">
        <v>0.14167131330887006</v>
      </c>
      <c r="J203" s="26">
        <v>0.14167131330887003</v>
      </c>
      <c r="K203" s="26">
        <v>0.14167131330887003</v>
      </c>
      <c r="L203"/>
      <c r="M203" s="26">
        <f t="shared" si="15"/>
        <v>0</v>
      </c>
      <c r="N203" s="26">
        <f t="shared" si="13"/>
        <v>0</v>
      </c>
    </row>
    <row r="204" spans="1:14" s="4" customFormat="1" ht="15.75" x14ac:dyDescent="0.25">
      <c r="A204" s="64" t="s">
        <v>120</v>
      </c>
      <c r="B204" s="135">
        <v>129.55828833898522</v>
      </c>
      <c r="C204" s="59">
        <v>129.55828833898522</v>
      </c>
      <c r="D204" s="59">
        <v>129.55828833898522</v>
      </c>
      <c r="E204" s="59"/>
      <c r="F204" s="59">
        <f t="shared" si="12"/>
        <v>0</v>
      </c>
      <c r="G204" s="93">
        <f t="shared" si="14"/>
        <v>0</v>
      </c>
      <c r="H204" s="59"/>
      <c r="I204" s="59">
        <v>0.14167131330887006</v>
      </c>
      <c r="J204" s="59">
        <v>0.14167131330887003</v>
      </c>
      <c r="K204" s="59">
        <v>0.14167131330887003</v>
      </c>
      <c r="L204" s="57"/>
      <c r="M204" s="59">
        <f t="shared" si="15"/>
        <v>0</v>
      </c>
      <c r="N204" s="59">
        <f t="shared" si="13"/>
        <v>0</v>
      </c>
    </row>
    <row r="205" spans="1:14" s="57" customFormat="1" ht="15.75" x14ac:dyDescent="0.25">
      <c r="A205" s="33" t="s">
        <v>131</v>
      </c>
      <c r="B205" s="137">
        <v>125.29123614182799</v>
      </c>
      <c r="C205" s="37">
        <v>128.43985518100376</v>
      </c>
      <c r="D205" s="37">
        <v>128.45738044625608</v>
      </c>
      <c r="E205" s="37"/>
      <c r="F205" s="37">
        <f t="shared" si="12"/>
        <v>1.3644725173200811E-2</v>
      </c>
      <c r="G205" s="95">
        <f t="shared" si="14"/>
        <v>2.5270277490470727</v>
      </c>
      <c r="H205" s="37"/>
      <c r="I205" s="37">
        <v>3.7892422720393073</v>
      </c>
      <c r="J205" s="37">
        <v>3.8844674508242543</v>
      </c>
      <c r="K205" s="37">
        <v>3.8849974757323613</v>
      </c>
      <c r="L205"/>
      <c r="M205" s="37">
        <f t="shared" si="15"/>
        <v>5.3002490810705183E-4</v>
      </c>
      <c r="N205" s="37">
        <f t="shared" si="13"/>
        <v>9.5755203693054014E-2</v>
      </c>
    </row>
    <row r="206" spans="1:14" s="4" customFormat="1" ht="15.75" x14ac:dyDescent="0.25">
      <c r="A206" s="61" t="s">
        <v>122</v>
      </c>
      <c r="B206" s="135">
        <v>125.36661194450592</v>
      </c>
      <c r="C206" s="59">
        <v>128.61769138780059</v>
      </c>
      <c r="D206" s="59">
        <v>128.63578694934395</v>
      </c>
      <c r="E206" s="59"/>
      <c r="F206" s="59">
        <f t="shared" si="12"/>
        <v>1.4069263215743533E-2</v>
      </c>
      <c r="G206" s="93">
        <f t="shared" si="14"/>
        <v>2.6076919158389167</v>
      </c>
      <c r="H206" s="59"/>
      <c r="I206" s="59">
        <v>3.6720290119950674</v>
      </c>
      <c r="J206" s="59">
        <v>3.7672541907800143</v>
      </c>
      <c r="K206" s="59">
        <v>3.7677842156881214</v>
      </c>
      <c r="L206" s="57"/>
      <c r="M206" s="59">
        <f t="shared" si="15"/>
        <v>5.3002490810705183E-4</v>
      </c>
      <c r="N206" s="59">
        <f t="shared" si="13"/>
        <v>9.5755203693054014E-2</v>
      </c>
    </row>
    <row r="207" spans="1:14" s="57" customFormat="1" ht="15.75" x14ac:dyDescent="0.25">
      <c r="A207" s="35" t="s">
        <v>183</v>
      </c>
      <c r="B207" s="72">
        <v>125.36661194450592</v>
      </c>
      <c r="C207" s="26">
        <v>128.61769138780059</v>
      </c>
      <c r="D207" s="26">
        <v>128.63578694934395</v>
      </c>
      <c r="E207" s="26"/>
      <c r="F207" s="26">
        <f t="shared" si="12"/>
        <v>1.4069263215743533E-2</v>
      </c>
      <c r="G207" s="92">
        <f t="shared" si="14"/>
        <v>2.6076919158389167</v>
      </c>
      <c r="H207" s="26"/>
      <c r="I207" s="26">
        <v>3.6720290119950674</v>
      </c>
      <c r="J207" s="26">
        <v>3.7672541907800143</v>
      </c>
      <c r="K207" s="26">
        <v>3.7677842156881214</v>
      </c>
      <c r="L207"/>
      <c r="M207" s="26">
        <f t="shared" si="15"/>
        <v>5.3002490810705183E-4</v>
      </c>
      <c r="N207" s="26">
        <f t="shared" si="13"/>
        <v>9.5755203693054014E-2</v>
      </c>
    </row>
    <row r="208" spans="1:14" s="4" customFormat="1" ht="15.75" x14ac:dyDescent="0.25">
      <c r="A208" s="64" t="s">
        <v>21</v>
      </c>
      <c r="B208" s="135">
        <v>117.31810954980608</v>
      </c>
      <c r="C208" s="59">
        <v>120.9369881389085</v>
      </c>
      <c r="D208" s="59">
        <v>121.02445535954674</v>
      </c>
      <c r="E208" s="59"/>
      <c r="F208" s="59">
        <f t="shared" si="12"/>
        <v>7.2324622916664083E-2</v>
      </c>
      <c r="G208" s="93">
        <f t="shared" si="14"/>
        <v>3.1592273554043038</v>
      </c>
      <c r="H208" s="59"/>
      <c r="I208" s="59">
        <v>0.71091226838677957</v>
      </c>
      <c r="J208" s="59">
        <v>0.73284157833447294</v>
      </c>
      <c r="K208" s="59">
        <v>0.73337160324257977</v>
      </c>
      <c r="L208" s="57"/>
      <c r="M208" s="59">
        <f t="shared" si="15"/>
        <v>5.3002490810682978E-4</v>
      </c>
      <c r="N208" s="59">
        <f t="shared" si="13"/>
        <v>2.2459334855800206E-2</v>
      </c>
    </row>
    <row r="209" spans="1:14" s="57" customFormat="1" ht="15.75" x14ac:dyDescent="0.25">
      <c r="A209" s="36" t="s">
        <v>203</v>
      </c>
      <c r="B209" s="72">
        <v>127.46605964858927</v>
      </c>
      <c r="C209" s="26">
        <v>130.62119887414377</v>
      </c>
      <c r="D209" s="26">
        <v>130.62119887414377</v>
      </c>
      <c r="E209" s="26"/>
      <c r="F209" s="26">
        <f t="shared" si="12"/>
        <v>0</v>
      </c>
      <c r="G209" s="92">
        <f t="shared" si="14"/>
        <v>2.475277916531593</v>
      </c>
      <c r="H209" s="26"/>
      <c r="I209" s="26">
        <v>2.9611167436082879</v>
      </c>
      <c r="J209" s="26">
        <v>3.0344126124455415</v>
      </c>
      <c r="K209" s="26">
        <v>3.0344126124455419</v>
      </c>
      <c r="L209"/>
      <c r="M209" s="26">
        <f t="shared" si="15"/>
        <v>0</v>
      </c>
      <c r="N209" s="26">
        <f t="shared" si="13"/>
        <v>7.329586883725403E-2</v>
      </c>
    </row>
    <row r="210" spans="1:14" s="4" customFormat="1" ht="15.75" x14ac:dyDescent="0.25">
      <c r="A210" s="61" t="s">
        <v>123</v>
      </c>
      <c r="B210" s="135">
        <v>122.97492976527279</v>
      </c>
      <c r="C210" s="59">
        <v>122.97492976527279</v>
      </c>
      <c r="D210" s="59">
        <v>122.97492976527279</v>
      </c>
      <c r="E210" s="59"/>
      <c r="F210" s="59">
        <f t="shared" si="12"/>
        <v>0</v>
      </c>
      <c r="G210" s="93">
        <f t="shared" si="14"/>
        <v>0</v>
      </c>
      <c r="H210" s="59"/>
      <c r="I210" s="59">
        <v>0.11721326004424021</v>
      </c>
      <c r="J210" s="59">
        <v>0.11721326004424019</v>
      </c>
      <c r="K210" s="59">
        <v>0.11721326004424018</v>
      </c>
      <c r="L210" s="57"/>
      <c r="M210" s="59">
        <f t="shared" si="15"/>
        <v>0</v>
      </c>
      <c r="N210" s="59">
        <f t="shared" si="13"/>
        <v>0</v>
      </c>
    </row>
    <row r="211" spans="1:14" s="57" customFormat="1" ht="15.75" x14ac:dyDescent="0.25">
      <c r="A211" s="35" t="s">
        <v>124</v>
      </c>
      <c r="B211" s="72">
        <v>122.97492976527279</v>
      </c>
      <c r="C211" s="26">
        <v>122.97492976527279</v>
      </c>
      <c r="D211" s="26">
        <v>122.97492976527279</v>
      </c>
      <c r="E211" s="26"/>
      <c r="F211" s="26">
        <f t="shared" si="12"/>
        <v>0</v>
      </c>
      <c r="G211" s="92">
        <f t="shared" si="14"/>
        <v>0</v>
      </c>
      <c r="H211" s="26"/>
      <c r="I211" s="26">
        <v>0.11721326004424021</v>
      </c>
      <c r="J211" s="26">
        <v>0.11721326004424019</v>
      </c>
      <c r="K211" s="26">
        <v>0.11721326004424018</v>
      </c>
      <c r="L211"/>
      <c r="M211" s="26">
        <f t="shared" si="15"/>
        <v>0</v>
      </c>
      <c r="N211" s="26">
        <f t="shared" si="13"/>
        <v>0</v>
      </c>
    </row>
    <row r="212" spans="1:14" s="4" customFormat="1" ht="15.75" x14ac:dyDescent="0.25">
      <c r="A212" s="64" t="s">
        <v>123</v>
      </c>
      <c r="B212" s="135">
        <v>122.97492976527279</v>
      </c>
      <c r="C212" s="59">
        <v>122.97492976527279</v>
      </c>
      <c r="D212" s="59">
        <v>122.97492976527279</v>
      </c>
      <c r="E212" s="59"/>
      <c r="F212" s="59">
        <f t="shared" si="12"/>
        <v>0</v>
      </c>
      <c r="G212" s="93">
        <f t="shared" si="14"/>
        <v>0</v>
      </c>
      <c r="H212" s="59"/>
      <c r="I212" s="59">
        <v>0.11721326004424021</v>
      </c>
      <c r="J212" s="59">
        <v>0.11721326004424019</v>
      </c>
      <c r="K212" s="59">
        <v>0.11721326004424018</v>
      </c>
      <c r="L212" s="57"/>
      <c r="M212" s="59">
        <f t="shared" si="15"/>
        <v>0</v>
      </c>
      <c r="N212" s="59">
        <f t="shared" si="13"/>
        <v>0</v>
      </c>
    </row>
    <row r="213" spans="1:14" s="57" customFormat="1" ht="15.75" x14ac:dyDescent="0.25">
      <c r="A213" s="33" t="s">
        <v>132</v>
      </c>
      <c r="B213" s="137">
        <v>98.114907507857836</v>
      </c>
      <c r="C213" s="37">
        <v>97.420981932012197</v>
      </c>
      <c r="D213" s="37">
        <v>97.483477324055258</v>
      </c>
      <c r="E213" s="37"/>
      <c r="F213" s="37">
        <f t="shared" si="12"/>
        <v>6.4149827689763406E-2</v>
      </c>
      <c r="G213" s="95">
        <f t="shared" si="14"/>
        <v>-0.64356192126258094</v>
      </c>
      <c r="H213" s="37"/>
      <c r="I213" s="37">
        <v>7.0457011533954601</v>
      </c>
      <c r="J213" s="37">
        <v>6.995869865222307</v>
      </c>
      <c r="K213" s="37">
        <v>7.0003577036862454</v>
      </c>
      <c r="L213"/>
      <c r="M213" s="37">
        <f t="shared" si="15"/>
        <v>4.4878384639384095E-3</v>
      </c>
      <c r="N213" s="37">
        <f t="shared" si="13"/>
        <v>-4.5343449709214667E-2</v>
      </c>
    </row>
    <row r="214" spans="1:14" s="4" customFormat="1" ht="15.75" x14ac:dyDescent="0.25">
      <c r="A214" s="61" t="s">
        <v>125</v>
      </c>
      <c r="B214" s="135">
        <v>98.544851126011721</v>
      </c>
      <c r="C214" s="59">
        <v>98.52921009819427</v>
      </c>
      <c r="D214" s="59">
        <v>98.606548092282736</v>
      </c>
      <c r="E214" s="59"/>
      <c r="F214" s="59">
        <f t="shared" si="12"/>
        <v>7.8492453163270248E-2</v>
      </c>
      <c r="G214" s="93">
        <f t="shared" si="14"/>
        <v>6.2608005964848168E-2</v>
      </c>
      <c r="H214" s="59"/>
      <c r="I214" s="59">
        <v>5.1678435303022585</v>
      </c>
      <c r="J214" s="59">
        <v>5.1670232907515334</v>
      </c>
      <c r="K214" s="59">
        <v>5.1710790140879626</v>
      </c>
      <c r="L214" s="57"/>
      <c r="M214" s="59">
        <f t="shared" si="15"/>
        <v>4.0557233364291179E-3</v>
      </c>
      <c r="N214" s="59">
        <f t="shared" si="13"/>
        <v>3.2354837857040408E-3</v>
      </c>
    </row>
    <row r="215" spans="1:14" s="57" customFormat="1" ht="15.75" x14ac:dyDescent="0.25">
      <c r="A215" s="35" t="s">
        <v>184</v>
      </c>
      <c r="B215" s="72">
        <v>120.09215057311731</v>
      </c>
      <c r="C215" s="26">
        <v>123.90868540248772</v>
      </c>
      <c r="D215" s="26">
        <v>123.90868540248772</v>
      </c>
      <c r="E215" s="26"/>
      <c r="F215" s="26">
        <f t="shared" si="12"/>
        <v>0</v>
      </c>
      <c r="G215" s="92">
        <f t="shared" si="14"/>
        <v>3.1780052327789132</v>
      </c>
      <c r="H215" s="26"/>
      <c r="I215" s="26">
        <v>0.13971738065705422</v>
      </c>
      <c r="J215" s="26">
        <v>0.14415760632543703</v>
      </c>
      <c r="K215" s="26">
        <v>0.14415760632543703</v>
      </c>
      <c r="L215"/>
      <c r="M215" s="26">
        <f t="shared" si="15"/>
        <v>0</v>
      </c>
      <c r="N215" s="26">
        <f t="shared" si="13"/>
        <v>4.4402256683828134E-3</v>
      </c>
    </row>
    <row r="216" spans="1:14" s="4" customFormat="1" ht="15.75" x14ac:dyDescent="0.25">
      <c r="A216" s="64" t="s">
        <v>202</v>
      </c>
      <c r="B216" s="135">
        <v>120.09215057311731</v>
      </c>
      <c r="C216" s="59">
        <v>123.90868540248772</v>
      </c>
      <c r="D216" s="59">
        <v>123.90868540248772</v>
      </c>
      <c r="E216" s="59"/>
      <c r="F216" s="59">
        <f t="shared" si="12"/>
        <v>0</v>
      </c>
      <c r="G216" s="93">
        <f t="shared" si="14"/>
        <v>3.1780052327789132</v>
      </c>
      <c r="H216" s="59"/>
      <c r="I216" s="59">
        <v>0.13971738065705422</v>
      </c>
      <c r="J216" s="59">
        <v>0.14415760632543703</v>
      </c>
      <c r="K216" s="59">
        <v>0.14415760632543703</v>
      </c>
      <c r="L216" s="57"/>
      <c r="M216" s="59">
        <f t="shared" si="15"/>
        <v>0</v>
      </c>
      <c r="N216" s="59">
        <f t="shared" si="13"/>
        <v>4.4402256683828134E-3</v>
      </c>
    </row>
    <row r="217" spans="1:14" s="57" customFormat="1" ht="15.75" x14ac:dyDescent="0.25">
      <c r="A217" s="35" t="s">
        <v>185</v>
      </c>
      <c r="B217" s="72">
        <v>98.055977544585232</v>
      </c>
      <c r="C217" s="26">
        <v>97.953390607812509</v>
      </c>
      <c r="D217" s="26">
        <v>98.03248327664538</v>
      </c>
      <c r="E217" s="26"/>
      <c r="F217" s="26">
        <f t="shared" si="12"/>
        <v>8.0745207840271505E-2</v>
      </c>
      <c r="G217" s="92">
        <f t="shared" si="14"/>
        <v>-2.3960056824856579E-2</v>
      </c>
      <c r="H217" s="26"/>
      <c r="I217" s="26">
        <v>5.0281261496452041</v>
      </c>
      <c r="J217" s="26">
        <v>5.0228656844260966</v>
      </c>
      <c r="K217" s="26">
        <v>5.0269214077625239</v>
      </c>
      <c r="L217"/>
      <c r="M217" s="26">
        <f t="shared" si="15"/>
        <v>4.0557233364273415E-3</v>
      </c>
      <c r="N217" s="26">
        <f t="shared" si="13"/>
        <v>-1.2047418826801604E-3</v>
      </c>
    </row>
    <row r="218" spans="1:14" s="4" customFormat="1" ht="15.75" x14ac:dyDescent="0.25">
      <c r="A218" s="64" t="s">
        <v>201</v>
      </c>
      <c r="B218" s="135">
        <v>98.055977544585232</v>
      </c>
      <c r="C218" s="59">
        <v>97.953390607812509</v>
      </c>
      <c r="D218" s="59">
        <v>98.03248327664538</v>
      </c>
      <c r="E218" s="59"/>
      <c r="F218" s="59">
        <f t="shared" si="12"/>
        <v>8.0745207840271505E-2</v>
      </c>
      <c r="G218" s="93">
        <f t="shared" si="14"/>
        <v>-2.3960056824856579E-2</v>
      </c>
      <c r="H218" s="59"/>
      <c r="I218" s="59">
        <v>5.0281261496452041</v>
      </c>
      <c r="J218" s="59">
        <v>5.0228656844260966</v>
      </c>
      <c r="K218" s="59">
        <v>5.0269214077625239</v>
      </c>
      <c r="L218" s="57"/>
      <c r="M218" s="59">
        <f t="shared" si="15"/>
        <v>4.0557233364273415E-3</v>
      </c>
      <c r="N218" s="59">
        <f t="shared" si="13"/>
        <v>-1.2047418826801604E-3</v>
      </c>
    </row>
    <row r="219" spans="1:14" s="57" customFormat="1" ht="15.75" x14ac:dyDescent="0.25">
      <c r="A219" s="34" t="s">
        <v>134</v>
      </c>
      <c r="B219" s="72">
        <v>87.378190235726791</v>
      </c>
      <c r="C219" s="26">
        <v>76.637419482662665</v>
      </c>
      <c r="D219" s="26">
        <v>76.729768165822989</v>
      </c>
      <c r="E219" s="26"/>
      <c r="F219" s="26">
        <f t="shared" si="12"/>
        <v>0.12050077336074327</v>
      </c>
      <c r="G219" s="92">
        <f t="shared" si="14"/>
        <v>-12.186590316389868</v>
      </c>
      <c r="H219" s="26"/>
      <c r="I219" s="26">
        <v>0.4088573493767057</v>
      </c>
      <c r="J219" s="26">
        <v>0.35859946410220506</v>
      </c>
      <c r="K219" s="26">
        <v>0.35903157922971574</v>
      </c>
      <c r="L219"/>
      <c r="M219" s="26">
        <f t="shared" si="15"/>
        <v>4.3211512751067938E-4</v>
      </c>
      <c r="N219" s="26">
        <f t="shared" si="13"/>
        <v>-4.9825770146989967E-2</v>
      </c>
    </row>
    <row r="220" spans="1:14" s="4" customFormat="1" ht="15.75" x14ac:dyDescent="0.25">
      <c r="A220" s="58" t="s">
        <v>126</v>
      </c>
      <c r="B220" s="135">
        <v>87.378190235726791</v>
      </c>
      <c r="C220" s="59">
        <v>76.637419482662665</v>
      </c>
      <c r="D220" s="59">
        <v>76.729768165822989</v>
      </c>
      <c r="E220" s="59"/>
      <c r="F220" s="59">
        <f t="shared" si="12"/>
        <v>0.12050077336074327</v>
      </c>
      <c r="G220" s="93">
        <f t="shared" si="14"/>
        <v>-12.186590316389868</v>
      </c>
      <c r="H220" s="59"/>
      <c r="I220" s="59">
        <v>0.4088573493767057</v>
      </c>
      <c r="J220" s="59">
        <v>0.35859946410220506</v>
      </c>
      <c r="K220" s="59">
        <v>0.35903157922971574</v>
      </c>
      <c r="L220" s="57"/>
      <c r="M220" s="59">
        <f t="shared" si="15"/>
        <v>4.3211512751067938E-4</v>
      </c>
      <c r="N220" s="59">
        <f t="shared" si="13"/>
        <v>-4.9825770146989967E-2</v>
      </c>
    </row>
    <row r="221" spans="1:14" s="57" customFormat="1" ht="15.75" x14ac:dyDescent="0.25">
      <c r="A221" s="36" t="s">
        <v>200</v>
      </c>
      <c r="B221" s="72">
        <v>87.378190235726791</v>
      </c>
      <c r="C221" s="26">
        <v>76.637419482662665</v>
      </c>
      <c r="D221" s="26">
        <v>76.729768165822989</v>
      </c>
      <c r="E221" s="26"/>
      <c r="F221" s="26">
        <f t="shared" si="12"/>
        <v>0.12050077336074327</v>
      </c>
      <c r="G221" s="92">
        <f t="shared" si="14"/>
        <v>-12.186590316389868</v>
      </c>
      <c r="H221" s="26"/>
      <c r="I221" s="26">
        <v>0.4088573493767057</v>
      </c>
      <c r="J221" s="26">
        <v>0.35859946410220506</v>
      </c>
      <c r="K221" s="26">
        <v>0.35903157922971574</v>
      </c>
      <c r="L221"/>
      <c r="M221" s="26">
        <f t="shared" si="15"/>
        <v>4.3211512751067938E-4</v>
      </c>
      <c r="N221" s="26">
        <f t="shared" si="13"/>
        <v>-4.9825770146989967E-2</v>
      </c>
    </row>
    <row r="222" spans="1:14" s="4" customFormat="1" ht="15.75" x14ac:dyDescent="0.25">
      <c r="A222" s="61" t="s">
        <v>133</v>
      </c>
      <c r="B222" s="135">
        <v>100</v>
      </c>
      <c r="C222" s="59">
        <v>100.08487654320987</v>
      </c>
      <c r="D222" s="59">
        <v>100.08487654320987</v>
      </c>
      <c r="E222" s="59"/>
      <c r="F222" s="59">
        <f t="shared" si="12"/>
        <v>0</v>
      </c>
      <c r="G222" s="93">
        <f t="shared" si="14"/>
        <v>8.4876543209877475E-2</v>
      </c>
      <c r="H222" s="59"/>
      <c r="I222" s="59">
        <v>1.4690002737164953</v>
      </c>
      <c r="J222" s="59">
        <v>1.4702471103685693</v>
      </c>
      <c r="K222" s="59">
        <v>1.4702471103685693</v>
      </c>
      <c r="L222" s="57"/>
      <c r="M222" s="59">
        <f t="shared" si="15"/>
        <v>0</v>
      </c>
      <c r="N222" s="59">
        <f t="shared" si="13"/>
        <v>1.2468366520739238E-3</v>
      </c>
    </row>
    <row r="223" spans="1:14" s="57" customFormat="1" ht="15.75" x14ac:dyDescent="0.25">
      <c r="A223" s="35" t="s">
        <v>186</v>
      </c>
      <c r="B223" s="72">
        <v>100</v>
      </c>
      <c r="C223" s="26">
        <v>100.08487654320987</v>
      </c>
      <c r="D223" s="26">
        <v>100.08487654320987</v>
      </c>
      <c r="E223" s="26"/>
      <c r="F223" s="26">
        <f t="shared" si="12"/>
        <v>0</v>
      </c>
      <c r="G223" s="92">
        <f t="shared" si="14"/>
        <v>8.4876543209877475E-2</v>
      </c>
      <c r="H223" s="26"/>
      <c r="I223" s="26">
        <v>1.4690002737164953</v>
      </c>
      <c r="J223" s="26">
        <v>1.4702471103685693</v>
      </c>
      <c r="K223" s="26">
        <v>1.4702471103685693</v>
      </c>
      <c r="L223"/>
      <c r="M223" s="26">
        <f t="shared" si="15"/>
        <v>0</v>
      </c>
      <c r="N223" s="26">
        <f t="shared" si="13"/>
        <v>1.2468366520739238E-3</v>
      </c>
    </row>
    <row r="224" spans="1:14" s="4" customFormat="1" ht="15.75" x14ac:dyDescent="0.25">
      <c r="A224" s="64" t="s">
        <v>133</v>
      </c>
      <c r="B224" s="135">
        <v>100</v>
      </c>
      <c r="C224" s="59">
        <v>100.08487654320987</v>
      </c>
      <c r="D224" s="59">
        <v>100.08487654320987</v>
      </c>
      <c r="E224" s="59"/>
      <c r="F224" s="59">
        <f t="shared" si="12"/>
        <v>0</v>
      </c>
      <c r="G224" s="93">
        <f t="shared" si="14"/>
        <v>8.4876543209877475E-2</v>
      </c>
      <c r="H224" s="59"/>
      <c r="I224" s="59">
        <v>1.4690002737164953</v>
      </c>
      <c r="J224" s="59">
        <v>1.4702471103685693</v>
      </c>
      <c r="K224" s="59">
        <v>1.4702471103685693</v>
      </c>
      <c r="L224" s="57"/>
      <c r="M224" s="59">
        <f t="shared" si="15"/>
        <v>0</v>
      </c>
      <c r="N224" s="59">
        <f t="shared" si="13"/>
        <v>1.2468366520739238E-3</v>
      </c>
    </row>
    <row r="225" spans="1:14" ht="6.75" customHeight="1" x14ac:dyDescent="0.25">
      <c r="A225" s="44"/>
      <c r="B225" s="138"/>
      <c r="C225" s="43"/>
      <c r="D225" s="43"/>
      <c r="E225" s="43"/>
      <c r="F225" s="43"/>
      <c r="G225" s="88"/>
      <c r="H225" s="43"/>
      <c r="I225" s="43"/>
      <c r="J225" s="43"/>
      <c r="K225" s="43"/>
      <c r="L225" s="29"/>
      <c r="M225" s="43"/>
      <c r="N225" s="177"/>
    </row>
    <row r="226" spans="1:14" x14ac:dyDescent="0.25">
      <c r="A226" s="193" t="s">
        <v>54</v>
      </c>
      <c r="B226" s="194"/>
      <c r="C226" s="194"/>
      <c r="D226" s="194"/>
    </row>
    <row r="227" spans="1:14" ht="409.6" customHeight="1" x14ac:dyDescent="0.25">
      <c r="A227" s="23"/>
      <c r="B227" s="139"/>
      <c r="C227" s="8"/>
      <c r="D227" s="8"/>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B18" sqref="B18"/>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4" ht="15.75" x14ac:dyDescent="0.25">
      <c r="A1" s="142" t="s">
        <v>256</v>
      </c>
      <c r="B1" s="130"/>
      <c r="C1" s="143"/>
      <c r="D1" s="143"/>
      <c r="E1" s="87"/>
    </row>
    <row r="2" spans="1:14" x14ac:dyDescent="0.25">
      <c r="A2" s="131"/>
      <c r="B2" s="131"/>
      <c r="C2" s="88"/>
      <c r="D2" s="88"/>
      <c r="E2" s="84"/>
      <c r="F2" s="84"/>
      <c r="G2" s="84"/>
      <c r="H2" s="84"/>
      <c r="I2" s="84"/>
      <c r="J2" s="84"/>
      <c r="K2" s="84"/>
      <c r="L2" s="84"/>
      <c r="M2" s="84"/>
      <c r="N2" s="84"/>
    </row>
    <row r="3" spans="1:14" ht="45" customHeight="1" x14ac:dyDescent="0.25">
      <c r="A3" s="197" t="s">
        <v>56</v>
      </c>
      <c r="B3" s="192" t="s">
        <v>242</v>
      </c>
      <c r="C3" s="192"/>
      <c r="D3" s="192"/>
      <c r="E3" s="102"/>
      <c r="F3" s="189" t="s">
        <v>243</v>
      </c>
      <c r="G3" s="189"/>
      <c r="H3" s="84"/>
      <c r="I3" s="84"/>
      <c r="J3" s="189" t="s">
        <v>244</v>
      </c>
      <c r="K3" s="189"/>
      <c r="L3" s="84"/>
      <c r="M3" s="189" t="s">
        <v>245</v>
      </c>
      <c r="N3" s="189"/>
    </row>
    <row r="4" spans="1:14" ht="33" customHeight="1" x14ac:dyDescent="0.25">
      <c r="A4" s="198"/>
      <c r="B4" s="185">
        <v>42979</v>
      </c>
      <c r="C4" s="186">
        <v>43313</v>
      </c>
      <c r="D4" s="185">
        <v>43344</v>
      </c>
      <c r="E4" s="187"/>
      <c r="F4" s="188" t="s">
        <v>267</v>
      </c>
      <c r="G4" s="188" t="s">
        <v>268</v>
      </c>
      <c r="H4" s="187"/>
      <c r="I4" s="185">
        <v>42979</v>
      </c>
      <c r="J4" s="185">
        <v>43313</v>
      </c>
      <c r="K4" s="185">
        <v>43344</v>
      </c>
      <c r="L4" s="187"/>
      <c r="M4" s="188" t="s">
        <v>266</v>
      </c>
      <c r="N4" s="188" t="s">
        <v>269</v>
      </c>
    </row>
    <row r="5" spans="1:14" s="103" customFormat="1" ht="15.75" x14ac:dyDescent="0.25">
      <c r="A5" s="144" t="s">
        <v>241</v>
      </c>
      <c r="B5" s="91">
        <v>111.03618447704602</v>
      </c>
      <c r="C5" s="91">
        <v>113.21448551332371</v>
      </c>
      <c r="D5" s="91">
        <v>112.64940273113903</v>
      </c>
      <c r="E5" s="91"/>
      <c r="F5" s="91">
        <f t="shared" ref="F5:F68" si="0">((D5/C5-1)*100)</f>
        <v>-0.49912586682043791</v>
      </c>
      <c r="G5" s="91">
        <f>((D5/B5-1)*100)</f>
        <v>1.4528761607676799</v>
      </c>
      <c r="H5" s="91"/>
      <c r="I5" s="91">
        <v>111.03618447704602</v>
      </c>
      <c r="J5" s="91">
        <v>113.21448551332371</v>
      </c>
      <c r="K5" s="91">
        <v>112.64940273113903</v>
      </c>
      <c r="M5" s="91">
        <f>K5-J5</f>
        <v>-0.56508278218467467</v>
      </c>
      <c r="N5" s="56">
        <f>K5-I5</f>
        <v>1.6132182540930131</v>
      </c>
    </row>
    <row r="6" spans="1:14" ht="9.75" customHeight="1" x14ac:dyDescent="0.25">
      <c r="A6" s="141"/>
      <c r="B6" s="141"/>
      <c r="C6" s="141"/>
      <c r="D6" s="141"/>
      <c r="E6" s="141"/>
      <c r="F6" s="141"/>
      <c r="G6" s="141"/>
      <c r="H6" s="141"/>
      <c r="I6" s="141"/>
      <c r="J6" s="141"/>
      <c r="K6" s="141"/>
      <c r="L6" s="141"/>
      <c r="M6" s="141"/>
      <c r="N6"/>
    </row>
    <row r="7" spans="1:14" ht="15.75" x14ac:dyDescent="0.25">
      <c r="A7" s="145" t="s">
        <v>127</v>
      </c>
      <c r="B7" s="90">
        <v>109.81925626641697</v>
      </c>
      <c r="C7" s="90">
        <v>111.70271252230722</v>
      </c>
      <c r="D7" s="90">
        <v>108.5165758023609</v>
      </c>
      <c r="E7" s="90"/>
      <c r="F7" s="90">
        <f t="shared" si="0"/>
        <v>-2.8523360337467607</v>
      </c>
      <c r="G7" s="90">
        <f t="shared" ref="G7:G70" si="1">((D7/B7-1)*100)</f>
        <v>-1.1862040486741443</v>
      </c>
      <c r="H7" s="90"/>
      <c r="I7" s="90">
        <v>26.119535580016919</v>
      </c>
      <c r="J7" s="90">
        <v>26.567498936914799</v>
      </c>
      <c r="K7" s="90">
        <v>25.809704591471892</v>
      </c>
      <c r="M7" s="90">
        <f>K7-J7</f>
        <v>-0.7577943454429068</v>
      </c>
      <c r="N7" s="38">
        <f>K7-I7</f>
        <v>-0.309830988545027</v>
      </c>
    </row>
    <row r="8" spans="1:14" s="103" customFormat="1" ht="15.75" x14ac:dyDescent="0.25">
      <c r="A8" s="146" t="s">
        <v>57</v>
      </c>
      <c r="B8" s="93">
        <v>109.9905472312752</v>
      </c>
      <c r="C8" s="93">
        <v>112.15318703479282</v>
      </c>
      <c r="D8" s="93">
        <v>108.6628591322719</v>
      </c>
      <c r="E8" s="93"/>
      <c r="F8" s="93">
        <f t="shared" si="0"/>
        <v>-3.1121076402743086</v>
      </c>
      <c r="G8" s="93">
        <f t="shared" si="1"/>
        <v>-1.2070929115495677</v>
      </c>
      <c r="H8" s="93"/>
      <c r="I8" s="93">
        <v>23.784249588522993</v>
      </c>
      <c r="J8" s="93">
        <v>24.251896728679352</v>
      </c>
      <c r="K8" s="93">
        <v>23.497151597674684</v>
      </c>
      <c r="M8" s="93">
        <f t="shared" ref="M8:M71" si="2">K8-J8</f>
        <v>-0.75474513100466822</v>
      </c>
      <c r="N8" s="59">
        <f t="shared" ref="N8:N71" si="3">K8-I8</f>
        <v>-0.28709799084830934</v>
      </c>
    </row>
    <row r="9" spans="1:14" ht="15.75" x14ac:dyDescent="0.25">
      <c r="A9" s="147" t="s">
        <v>58</v>
      </c>
      <c r="B9" s="92">
        <v>121.07853433724819</v>
      </c>
      <c r="C9" s="92">
        <v>107.93938614758119</v>
      </c>
      <c r="D9" s="92">
        <v>107.96027930411944</v>
      </c>
      <c r="E9" s="92"/>
      <c r="F9" s="92">
        <f t="shared" si="0"/>
        <v>1.9356378875157176E-2</v>
      </c>
      <c r="G9" s="92">
        <f t="shared" si="1"/>
        <v>-10.834501016166575</v>
      </c>
      <c r="H9" s="92"/>
      <c r="I9" s="92">
        <v>3.5326522963796068</v>
      </c>
      <c r="J9" s="92">
        <v>3.1492974574829509</v>
      </c>
      <c r="K9" s="92">
        <v>3.1499070474307276</v>
      </c>
      <c r="M9" s="92">
        <f t="shared" si="2"/>
        <v>6.0958994777671194E-4</v>
      </c>
      <c r="N9" s="26">
        <f>K9-I9</f>
        <v>-0.38274524894887918</v>
      </c>
    </row>
    <row r="10" spans="1:14" s="103" customFormat="1" ht="15.75" x14ac:dyDescent="0.25">
      <c r="A10" s="148" t="s">
        <v>6</v>
      </c>
      <c r="B10" s="93">
        <v>142.32675771414793</v>
      </c>
      <c r="C10" s="93">
        <v>109.01960547563667</v>
      </c>
      <c r="D10" s="93">
        <v>109.01960547563667</v>
      </c>
      <c r="E10" s="93"/>
      <c r="F10" s="93">
        <f t="shared" si="0"/>
        <v>0</v>
      </c>
      <c r="G10" s="93">
        <f t="shared" si="1"/>
        <v>-23.401890672874071</v>
      </c>
      <c r="H10" s="93"/>
      <c r="I10" s="93">
        <v>1.0788662828203357</v>
      </c>
      <c r="J10" s="93">
        <v>0.82639117480822055</v>
      </c>
      <c r="K10" s="93">
        <v>0.82639117480822044</v>
      </c>
      <c r="M10" s="93">
        <f t="shared" si="2"/>
        <v>0</v>
      </c>
      <c r="N10" s="59">
        <f t="shared" si="3"/>
        <v>-0.25247510801211526</v>
      </c>
    </row>
    <row r="11" spans="1:14" ht="15.75" x14ac:dyDescent="0.25">
      <c r="A11" s="149" t="s">
        <v>7</v>
      </c>
      <c r="B11" s="92">
        <v>98.795571079522574</v>
      </c>
      <c r="C11" s="92">
        <v>96.6342297293169</v>
      </c>
      <c r="D11" s="92">
        <v>96.643047811478169</v>
      </c>
      <c r="E11" s="92"/>
      <c r="F11" s="92">
        <f t="shared" si="0"/>
        <v>9.1252159674315436E-3</v>
      </c>
      <c r="G11" s="92">
        <f t="shared" si="1"/>
        <v>-2.1787649431286749</v>
      </c>
      <c r="H11" s="92"/>
      <c r="I11" s="92">
        <v>0.43966494252948013</v>
      </c>
      <c r="J11" s="92">
        <v>0.43004643422853744</v>
      </c>
      <c r="K11" s="92">
        <v>0.43008567689442101</v>
      </c>
      <c r="M11" s="92">
        <f t="shared" si="2"/>
        <v>3.9242665883565397E-5</v>
      </c>
      <c r="N11" s="26">
        <f>K11-I11</f>
        <v>-9.5792656350591199E-3</v>
      </c>
    </row>
    <row r="12" spans="1:14" s="103" customFormat="1" ht="15.75" x14ac:dyDescent="0.25">
      <c r="A12" s="148" t="s">
        <v>59</v>
      </c>
      <c r="B12" s="93">
        <v>116.75679385130391</v>
      </c>
      <c r="C12" s="93">
        <v>117.62379013043365</v>
      </c>
      <c r="D12" s="93">
        <v>117.62454239516745</v>
      </c>
      <c r="E12" s="93"/>
      <c r="F12" s="93">
        <f t="shared" si="0"/>
        <v>6.3955151672345778E-4</v>
      </c>
      <c r="G12" s="93">
        <f t="shared" si="1"/>
        <v>0.74321032227784301</v>
      </c>
      <c r="H12" s="93"/>
      <c r="I12" s="93">
        <v>0.38836728121184694</v>
      </c>
      <c r="J12" s="93">
        <v>0.39125116468140536</v>
      </c>
      <c r="K12" s="93">
        <v>0.3912536669341633</v>
      </c>
      <c r="M12" s="93">
        <f t="shared" si="2"/>
        <v>2.5022527579410259E-6</v>
      </c>
      <c r="N12" s="59">
        <f t="shared" si="3"/>
        <v>2.8863857223163647E-3</v>
      </c>
    </row>
    <row r="13" spans="1:14" ht="15.75" x14ac:dyDescent="0.25">
      <c r="A13" s="149" t="s">
        <v>60</v>
      </c>
      <c r="B13" s="92">
        <v>92.999977480771889</v>
      </c>
      <c r="C13" s="92">
        <v>92.812029343128884</v>
      </c>
      <c r="D13" s="92">
        <v>92.812029343128884</v>
      </c>
      <c r="E13" s="92"/>
      <c r="F13" s="92">
        <f t="shared" si="0"/>
        <v>0</v>
      </c>
      <c r="G13" s="92">
        <f t="shared" si="1"/>
        <v>-0.20209482059483364</v>
      </c>
      <c r="H13" s="92"/>
      <c r="I13" s="92">
        <v>0.28583820197971038</v>
      </c>
      <c r="J13" s="92">
        <v>0.28526053777822807</v>
      </c>
      <c r="K13" s="92">
        <v>0.28526053777822807</v>
      </c>
      <c r="M13" s="92">
        <f t="shared" si="2"/>
        <v>0</v>
      </c>
      <c r="N13" s="26">
        <f>K13-I13</f>
        <v>-5.7766420148230857E-4</v>
      </c>
    </row>
    <row r="14" spans="1:14" s="103" customFormat="1" ht="15.75" x14ac:dyDescent="0.25">
      <c r="A14" s="148" t="s">
        <v>61</v>
      </c>
      <c r="B14" s="93">
        <v>124.68671796293063</v>
      </c>
      <c r="C14" s="93">
        <v>113.18806915892807</v>
      </c>
      <c r="D14" s="93">
        <v>113.24091034805744</v>
      </c>
      <c r="E14" s="93"/>
      <c r="F14" s="93">
        <f t="shared" si="0"/>
        <v>4.6684416053754951E-2</v>
      </c>
      <c r="G14" s="93">
        <f t="shared" si="1"/>
        <v>-9.1796526541632399</v>
      </c>
      <c r="H14" s="93"/>
      <c r="I14" s="93">
        <v>1.3399155878382338</v>
      </c>
      <c r="J14" s="93">
        <v>1.2163481459865597</v>
      </c>
      <c r="K14" s="93">
        <v>1.2169159910156944</v>
      </c>
      <c r="M14" s="93">
        <f t="shared" si="2"/>
        <v>5.678450291346504E-4</v>
      </c>
      <c r="N14" s="59">
        <f t="shared" si="3"/>
        <v>-0.12299959682253947</v>
      </c>
    </row>
    <row r="15" spans="1:14" ht="15.75" x14ac:dyDescent="0.25">
      <c r="A15" s="147" t="s">
        <v>62</v>
      </c>
      <c r="B15" s="92">
        <v>89.846466200853783</v>
      </c>
      <c r="C15" s="92">
        <v>96.37845278941144</v>
      </c>
      <c r="D15" s="92">
        <v>96.7620735142239</v>
      </c>
      <c r="E15" s="92"/>
      <c r="F15" s="92">
        <f t="shared" si="0"/>
        <v>0.39803577844383931</v>
      </c>
      <c r="G15" s="92">
        <f t="shared" si="1"/>
        <v>7.6971389146347935</v>
      </c>
      <c r="H15" s="92"/>
      <c r="I15" s="92">
        <v>1.1633575631314974</v>
      </c>
      <c r="J15" s="92">
        <v>1.2479355807363774</v>
      </c>
      <c r="K15" s="92">
        <v>1.2529028108396392</v>
      </c>
      <c r="M15" s="92">
        <f t="shared" si="2"/>
        <v>4.9672301032617217E-3</v>
      </c>
      <c r="N15" s="26">
        <f t="shared" si="3"/>
        <v>8.9545247708141762E-2</v>
      </c>
    </row>
    <row r="16" spans="1:14" s="103" customFormat="1" ht="15.75" x14ac:dyDescent="0.25">
      <c r="A16" s="148" t="s">
        <v>188</v>
      </c>
      <c r="B16" s="93">
        <v>118.03549363960377</v>
      </c>
      <c r="C16" s="93">
        <v>113.37586276147874</v>
      </c>
      <c r="D16" s="93">
        <v>114.42706809393296</v>
      </c>
      <c r="E16" s="93"/>
      <c r="F16" s="93">
        <f t="shared" si="0"/>
        <v>0.92718618130012143</v>
      </c>
      <c r="G16" s="93">
        <f t="shared" si="1"/>
        <v>-3.0570682041525354</v>
      </c>
      <c r="H16" s="93"/>
      <c r="I16" s="93">
        <v>0.18661537278964466</v>
      </c>
      <c r="J16" s="93">
        <v>0.1792484467357032</v>
      </c>
      <c r="K16" s="93">
        <v>0.18091041356403173</v>
      </c>
      <c r="M16" s="93">
        <f t="shared" si="2"/>
        <v>1.6619668283285316E-3</v>
      </c>
      <c r="N16" s="59">
        <f>K16-I16</f>
        <v>-5.7049592256129267E-3</v>
      </c>
    </row>
    <row r="17" spans="1:14" ht="15.75" x14ac:dyDescent="0.25">
      <c r="A17" s="149" t="s">
        <v>187</v>
      </c>
      <c r="B17" s="92">
        <v>82.886998349593469</v>
      </c>
      <c r="C17" s="92">
        <v>91.982873751315836</v>
      </c>
      <c r="D17" s="92">
        <v>91.97647291445837</v>
      </c>
      <c r="E17" s="92"/>
      <c r="F17" s="92">
        <f t="shared" si="0"/>
        <v>-6.9587267677362341E-3</v>
      </c>
      <c r="G17" s="92">
        <f t="shared" si="1"/>
        <v>10.966104148841428</v>
      </c>
      <c r="H17" s="92"/>
      <c r="I17" s="92">
        <v>0.69803062128547699</v>
      </c>
      <c r="J17" s="92">
        <v>0.77463129068142333</v>
      </c>
      <c r="K17" s="92">
        <v>0.77457738620644745</v>
      </c>
      <c r="M17" s="92">
        <f t="shared" si="2"/>
        <v>-5.3904474975885464E-5</v>
      </c>
      <c r="N17" s="26">
        <f t="shared" si="3"/>
        <v>7.6546764920970456E-2</v>
      </c>
    </row>
    <row r="18" spans="1:14" s="103" customFormat="1" ht="15.75" x14ac:dyDescent="0.25">
      <c r="A18" s="148" t="s">
        <v>189</v>
      </c>
      <c r="B18" s="93">
        <v>94.613190532283269</v>
      </c>
      <c r="C18" s="93">
        <v>99.822054840744613</v>
      </c>
      <c r="D18" s="93">
        <v>100.96237915318014</v>
      </c>
      <c r="E18" s="93"/>
      <c r="F18" s="93">
        <f t="shared" si="0"/>
        <v>1.1423570815635831</v>
      </c>
      <c r="G18" s="93">
        <f t="shared" si="1"/>
        <v>6.710680175963879</v>
      </c>
      <c r="H18" s="93"/>
      <c r="I18" s="93">
        <v>0.27871156905637573</v>
      </c>
      <c r="J18" s="93">
        <v>0.29405584331925094</v>
      </c>
      <c r="K18" s="93">
        <v>0.29741501106915991</v>
      </c>
      <c r="M18" s="93">
        <f t="shared" si="2"/>
        <v>3.3591677499089645E-3</v>
      </c>
      <c r="N18" s="59">
        <f t="shared" si="3"/>
        <v>1.8703442012784177E-2</v>
      </c>
    </row>
    <row r="19" spans="1:14" ht="15.75" x14ac:dyDescent="0.25">
      <c r="A19" s="147" t="s">
        <v>63</v>
      </c>
      <c r="B19" s="92">
        <v>102.81831228834953</v>
      </c>
      <c r="C19" s="92">
        <v>99.392761702147496</v>
      </c>
      <c r="D19" s="92">
        <v>98.308048254311331</v>
      </c>
      <c r="E19" s="92"/>
      <c r="F19" s="92">
        <f t="shared" si="0"/>
        <v>-1.0913404852224029</v>
      </c>
      <c r="G19" s="92">
        <f t="shared" si="1"/>
        <v>-4.3866349618629785</v>
      </c>
      <c r="H19" s="92"/>
      <c r="I19" s="92">
        <v>7.8583238531005053</v>
      </c>
      <c r="J19" s="92">
        <v>7.5965116789611313</v>
      </c>
      <c r="K19" s="92">
        <v>7.5136078715439796</v>
      </c>
      <c r="M19" s="92">
        <f t="shared" si="2"/>
        <v>-8.2903807417151754E-2</v>
      </c>
      <c r="N19" s="26">
        <f t="shared" si="3"/>
        <v>-0.34471598155652572</v>
      </c>
    </row>
    <row r="20" spans="1:14" s="103" customFormat="1" ht="15.75" x14ac:dyDescent="0.25">
      <c r="A20" s="148" t="s">
        <v>190</v>
      </c>
      <c r="B20" s="93">
        <v>112.01925596397781</v>
      </c>
      <c r="C20" s="93">
        <v>111.89723769814491</v>
      </c>
      <c r="D20" s="93">
        <v>107.61237268328655</v>
      </c>
      <c r="E20" s="93"/>
      <c r="F20" s="93">
        <f t="shared" si="0"/>
        <v>-3.8292857831014993</v>
      </c>
      <c r="G20" s="93">
        <f t="shared" si="1"/>
        <v>-3.9340408421462691</v>
      </c>
      <c r="H20" s="93"/>
      <c r="I20" s="93">
        <v>4.2293530637461476</v>
      </c>
      <c r="J20" s="93">
        <v>4.2247461921686478</v>
      </c>
      <c r="K20" s="93">
        <v>4.0629685868598111</v>
      </c>
      <c r="M20" s="93">
        <f t="shared" si="2"/>
        <v>-0.16177760530883667</v>
      </c>
      <c r="N20" s="59">
        <f t="shared" si="3"/>
        <v>-0.16638447688633651</v>
      </c>
    </row>
    <row r="21" spans="1:14" ht="15.75" x14ac:dyDescent="0.25">
      <c r="A21" s="149" t="s">
        <v>191</v>
      </c>
      <c r="B21" s="92">
        <v>117.15185633931742</v>
      </c>
      <c r="C21" s="92">
        <v>96.854837411737535</v>
      </c>
      <c r="D21" s="92">
        <v>97.699086125309279</v>
      </c>
      <c r="E21" s="92"/>
      <c r="F21" s="92">
        <f t="shared" si="0"/>
        <v>0.87166396241291633</v>
      </c>
      <c r="G21" s="92">
        <f t="shared" si="1"/>
        <v>-16.604747736702819</v>
      </c>
      <c r="H21" s="92"/>
      <c r="I21" s="92">
        <v>0.82084704858611079</v>
      </c>
      <c r="J21" s="92">
        <v>0.67863207562363104</v>
      </c>
      <c r="K21" s="92">
        <v>0.68454746686421708</v>
      </c>
      <c r="M21" s="92">
        <f t="shared" si="2"/>
        <v>5.9153912405860432E-3</v>
      </c>
      <c r="N21" s="26">
        <f t="shared" si="3"/>
        <v>-0.13629958172189371</v>
      </c>
    </row>
    <row r="22" spans="1:14" s="103" customFormat="1" ht="15.75" x14ac:dyDescent="0.25">
      <c r="A22" s="148" t="s">
        <v>192</v>
      </c>
      <c r="B22" s="93">
        <v>88.676820778210327</v>
      </c>
      <c r="C22" s="93">
        <v>85.045578785176502</v>
      </c>
      <c r="D22" s="93">
        <v>87.349508436472149</v>
      </c>
      <c r="E22" s="93"/>
      <c r="F22" s="93">
        <f t="shared" si="0"/>
        <v>2.7090528210941267</v>
      </c>
      <c r="G22" s="93">
        <f t="shared" si="1"/>
        <v>-1.4967973931518386</v>
      </c>
      <c r="H22" s="93"/>
      <c r="I22" s="93">
        <v>2.8081237407682478</v>
      </c>
      <c r="J22" s="93">
        <v>2.6931334111688527</v>
      </c>
      <c r="K22" s="93">
        <v>2.7660918178199507</v>
      </c>
      <c r="M22" s="93">
        <f t="shared" si="2"/>
        <v>7.2958406651097985E-2</v>
      </c>
      <c r="N22" s="59">
        <f t="shared" si="3"/>
        <v>-4.2031922948297051E-2</v>
      </c>
    </row>
    <row r="23" spans="1:14" ht="15.75" x14ac:dyDescent="0.25">
      <c r="A23" s="147" t="s">
        <v>152</v>
      </c>
      <c r="B23" s="92">
        <v>101.68864178968046</v>
      </c>
      <c r="C23" s="92">
        <v>103.93787737076644</v>
      </c>
      <c r="D23" s="92">
        <v>103.12953047970065</v>
      </c>
      <c r="E23" s="92"/>
      <c r="F23" s="92">
        <f t="shared" si="0"/>
        <v>-0.77772118453243166</v>
      </c>
      <c r="G23" s="92">
        <f t="shared" si="1"/>
        <v>1.4169612895414074</v>
      </c>
      <c r="H23" s="92"/>
      <c r="I23" s="92">
        <v>3.6473310067459321</v>
      </c>
      <c r="J23" s="92">
        <v>3.728005765814292</v>
      </c>
      <c r="K23" s="92">
        <v>3.6990122752129637</v>
      </c>
      <c r="M23" s="92">
        <f t="shared" si="2"/>
        <v>-2.8993490601328276E-2</v>
      </c>
      <c r="N23" s="26">
        <f t="shared" si="3"/>
        <v>5.1681268467031583E-2</v>
      </c>
    </row>
    <row r="24" spans="1:14" s="103" customFormat="1" ht="15.75" x14ac:dyDescent="0.25">
      <c r="A24" s="148" t="s">
        <v>64</v>
      </c>
      <c r="B24" s="93">
        <v>103.46344306734133</v>
      </c>
      <c r="C24" s="93">
        <v>103.28977217045977</v>
      </c>
      <c r="D24" s="93">
        <v>103.28977217045977</v>
      </c>
      <c r="E24" s="93"/>
      <c r="F24" s="93">
        <f t="shared" si="0"/>
        <v>0</v>
      </c>
      <c r="G24" s="93">
        <f t="shared" si="1"/>
        <v>-0.16785725637269433</v>
      </c>
      <c r="H24" s="93"/>
      <c r="I24" s="93">
        <v>0.10368259602342142</v>
      </c>
      <c r="J24" s="93">
        <v>0.10350855726240053</v>
      </c>
      <c r="K24" s="93">
        <v>0.10350855726240053</v>
      </c>
      <c r="M24" s="93">
        <f t="shared" si="2"/>
        <v>0</v>
      </c>
      <c r="N24" s="59">
        <f t="shared" si="3"/>
        <v>-1.7403876102088656E-4</v>
      </c>
    </row>
    <row r="25" spans="1:14" ht="15.75" x14ac:dyDescent="0.25">
      <c r="A25" s="149" t="s">
        <v>65</v>
      </c>
      <c r="B25" s="92">
        <v>101.74379593748921</v>
      </c>
      <c r="C25" s="92">
        <v>103.45886091253773</v>
      </c>
      <c r="D25" s="92">
        <v>103.39261087852493</v>
      </c>
      <c r="E25" s="92"/>
      <c r="F25" s="92">
        <f t="shared" si="0"/>
        <v>-6.403514733146487E-2</v>
      </c>
      <c r="G25" s="92">
        <f t="shared" si="1"/>
        <v>1.6205557556047356</v>
      </c>
      <c r="H25" s="92"/>
      <c r="I25" s="92">
        <v>2.3382636115824402</v>
      </c>
      <c r="J25" s="92">
        <v>2.3776790273894104</v>
      </c>
      <c r="K25" s="92">
        <v>2.3761564771211523</v>
      </c>
      <c r="M25" s="92">
        <f t="shared" si="2"/>
        <v>-1.5225502682580938E-3</v>
      </c>
      <c r="N25" s="26">
        <f t="shared" si="3"/>
        <v>3.7892865538712073E-2</v>
      </c>
    </row>
    <row r="26" spans="1:14" s="103" customFormat="1" ht="15.75" x14ac:dyDescent="0.25">
      <c r="A26" s="148" t="s">
        <v>193</v>
      </c>
      <c r="B26" s="93">
        <v>102.11737622839355</v>
      </c>
      <c r="C26" s="93">
        <v>100.10449605818802</v>
      </c>
      <c r="D26" s="93">
        <v>100.10449605818802</v>
      </c>
      <c r="E26" s="93"/>
      <c r="F26" s="93">
        <f t="shared" si="0"/>
        <v>0</v>
      </c>
      <c r="G26" s="93">
        <f t="shared" si="1"/>
        <v>-1.9711436432753304</v>
      </c>
      <c r="H26" s="93"/>
      <c r="I26" s="93">
        <v>0.23606774534405975</v>
      </c>
      <c r="J26" s="93">
        <v>0.23141451098788704</v>
      </c>
      <c r="K26" s="93">
        <v>0.23141451098788704</v>
      </c>
      <c r="M26" s="93">
        <f t="shared" si="2"/>
        <v>0</v>
      </c>
      <c r="N26" s="59">
        <f t="shared" si="3"/>
        <v>-4.6532343561727085E-3</v>
      </c>
    </row>
    <row r="27" spans="1:14" ht="15.75" x14ac:dyDescent="0.25">
      <c r="A27" s="149" t="s">
        <v>194</v>
      </c>
      <c r="B27" s="92">
        <v>102.55597256948212</v>
      </c>
      <c r="C27" s="92">
        <v>105.77521437605455</v>
      </c>
      <c r="D27" s="92">
        <v>105.77521437605455</v>
      </c>
      <c r="E27" s="92"/>
      <c r="F27" s="92">
        <f t="shared" si="0"/>
        <v>0</v>
      </c>
      <c r="G27" s="92">
        <f t="shared" si="1"/>
        <v>3.1390095826855591</v>
      </c>
      <c r="H27" s="92"/>
      <c r="I27" s="92">
        <v>2.9895240208748463E-2</v>
      </c>
      <c r="J27" s="92">
        <v>3.0833654663667956E-2</v>
      </c>
      <c r="K27" s="92">
        <v>3.0833654663667949E-2</v>
      </c>
      <c r="M27" s="92">
        <f t="shared" si="2"/>
        <v>0</v>
      </c>
      <c r="N27" s="26">
        <f t="shared" si="3"/>
        <v>9.3841445491948602E-4</v>
      </c>
    </row>
    <row r="28" spans="1:14" s="103" customFormat="1" ht="15.75" x14ac:dyDescent="0.25">
      <c r="A28" s="148" t="s">
        <v>66</v>
      </c>
      <c r="B28" s="93">
        <v>102.93170215910709</v>
      </c>
      <c r="C28" s="93">
        <v>103.10538873102931</v>
      </c>
      <c r="D28" s="93">
        <v>103.10538873102931</v>
      </c>
      <c r="E28" s="93"/>
      <c r="F28" s="93">
        <f t="shared" si="0"/>
        <v>0</v>
      </c>
      <c r="G28" s="93">
        <f t="shared" si="1"/>
        <v>0.16873962858765523</v>
      </c>
      <c r="H28" s="93"/>
      <c r="I28" s="93">
        <v>0.58833708549218633</v>
      </c>
      <c r="J28" s="93">
        <v>0.58932984330508942</v>
      </c>
      <c r="K28" s="93">
        <v>0.58932984330508931</v>
      </c>
      <c r="M28" s="93">
        <f t="shared" si="2"/>
        <v>0</v>
      </c>
      <c r="N28" s="59">
        <f t="shared" si="3"/>
        <v>9.9275781290297793E-4</v>
      </c>
    </row>
    <row r="29" spans="1:14" ht="15.75" x14ac:dyDescent="0.25">
      <c r="A29" s="149" t="s">
        <v>8</v>
      </c>
      <c r="B29" s="92">
        <v>98.491895615680235</v>
      </c>
      <c r="C29" s="92">
        <v>110.87908606915765</v>
      </c>
      <c r="D29" s="92">
        <v>103.17249910814145</v>
      </c>
      <c r="E29" s="92"/>
      <c r="F29" s="92">
        <f t="shared" si="0"/>
        <v>-6.9504423550257544</v>
      </c>
      <c r="G29" s="92">
        <f t="shared" si="1"/>
        <v>4.7522727257937492</v>
      </c>
      <c r="H29" s="92"/>
      <c r="I29" s="92">
        <v>0.35108472809507574</v>
      </c>
      <c r="J29" s="92">
        <v>0.39524017220583657</v>
      </c>
      <c r="K29" s="92">
        <v>0.36776923187276533</v>
      </c>
      <c r="M29" s="92">
        <f t="shared" si="2"/>
        <v>-2.7470940333071237E-2</v>
      </c>
      <c r="N29" s="26">
        <f t="shared" si="3"/>
        <v>1.6684503777689597E-2</v>
      </c>
    </row>
    <row r="30" spans="1:14" s="103" customFormat="1" ht="15.75" x14ac:dyDescent="0.25">
      <c r="A30" s="150" t="s">
        <v>153</v>
      </c>
      <c r="B30" s="93">
        <v>88.632242627062979</v>
      </c>
      <c r="C30" s="93">
        <v>89.373159446262235</v>
      </c>
      <c r="D30" s="93">
        <v>89.453934372662943</v>
      </c>
      <c r="E30" s="93"/>
      <c r="F30" s="93">
        <f t="shared" si="0"/>
        <v>9.0379401266749149E-2</v>
      </c>
      <c r="G30" s="93">
        <f t="shared" si="1"/>
        <v>0.92707994432386087</v>
      </c>
      <c r="H30" s="93"/>
      <c r="I30" s="93">
        <v>0.52049651821863196</v>
      </c>
      <c r="J30" s="93">
        <v>0.52484758294691047</v>
      </c>
      <c r="K30" s="93">
        <v>0.52532193704994101</v>
      </c>
      <c r="M30" s="93">
        <f t="shared" si="2"/>
        <v>4.7435410303053871E-4</v>
      </c>
      <c r="N30" s="59">
        <f t="shared" si="3"/>
        <v>4.8254188313090474E-3</v>
      </c>
    </row>
    <row r="31" spans="1:14" ht="15.75" x14ac:dyDescent="0.25">
      <c r="A31" s="149" t="s">
        <v>195</v>
      </c>
      <c r="B31" s="92">
        <v>81.453306974104947</v>
      </c>
      <c r="C31" s="92">
        <v>84.089009576146552</v>
      </c>
      <c r="D31" s="92">
        <v>84.089009576146552</v>
      </c>
      <c r="E31" s="92"/>
      <c r="F31" s="92">
        <f t="shared" si="0"/>
        <v>0</v>
      </c>
      <c r="G31" s="92">
        <f t="shared" si="1"/>
        <v>3.2358448047781874</v>
      </c>
      <c r="H31" s="92"/>
      <c r="I31" s="92">
        <v>1.4347788411866206E-2</v>
      </c>
      <c r="J31" s="92">
        <v>1.4812060577792144E-2</v>
      </c>
      <c r="K31" s="92">
        <v>1.4812060577792144E-2</v>
      </c>
      <c r="M31" s="92">
        <f t="shared" si="2"/>
        <v>0</v>
      </c>
      <c r="N31" s="26">
        <f t="shared" si="3"/>
        <v>4.6427216592593787E-4</v>
      </c>
    </row>
    <row r="32" spans="1:14" s="103" customFormat="1" ht="15.75" x14ac:dyDescent="0.25">
      <c r="A32" s="148" t="s">
        <v>67</v>
      </c>
      <c r="B32" s="93">
        <v>135.96921148633163</v>
      </c>
      <c r="C32" s="93">
        <v>140.01876445522359</v>
      </c>
      <c r="D32" s="93">
        <v>140.01876445522359</v>
      </c>
      <c r="E32" s="93"/>
      <c r="F32" s="93">
        <f t="shared" si="0"/>
        <v>0</v>
      </c>
      <c r="G32" s="93">
        <f t="shared" si="1"/>
        <v>2.978286719930745</v>
      </c>
      <c r="H32" s="93"/>
      <c r="I32" s="93">
        <v>4.5721997729161711E-2</v>
      </c>
      <c r="J32" s="93">
        <v>4.7083729915616372E-2</v>
      </c>
      <c r="K32" s="93">
        <v>4.7083729915616365E-2</v>
      </c>
      <c r="M32" s="93">
        <f t="shared" si="2"/>
        <v>0</v>
      </c>
      <c r="N32" s="59">
        <f t="shared" si="3"/>
        <v>1.3617321864546547E-3</v>
      </c>
    </row>
    <row r="33" spans="1:14" ht="15.75" x14ac:dyDescent="0.25">
      <c r="A33" s="149" t="s">
        <v>68</v>
      </c>
      <c r="B33" s="92">
        <v>85.898478325258139</v>
      </c>
      <c r="C33" s="92">
        <v>86.369560538469997</v>
      </c>
      <c r="D33" s="92">
        <v>86.458057345451195</v>
      </c>
      <c r="E33" s="92"/>
      <c r="F33" s="92">
        <f t="shared" si="0"/>
        <v>0.10246295851161769</v>
      </c>
      <c r="G33" s="92">
        <f t="shared" si="1"/>
        <v>0.65144229688700594</v>
      </c>
      <c r="H33" s="92"/>
      <c r="I33" s="92">
        <v>0.46042673207760404</v>
      </c>
      <c r="J33" s="92">
        <v>0.46295179245350204</v>
      </c>
      <c r="K33" s="92">
        <v>0.46342614655653241</v>
      </c>
      <c r="M33" s="92">
        <f t="shared" si="2"/>
        <v>4.7435410303037218E-4</v>
      </c>
      <c r="N33" s="26">
        <f t="shared" si="3"/>
        <v>2.999414478928375E-3</v>
      </c>
    </row>
    <row r="34" spans="1:14" s="103" customFormat="1" ht="15.75" x14ac:dyDescent="0.25">
      <c r="A34" s="150" t="s">
        <v>69</v>
      </c>
      <c r="B34" s="93">
        <v>127.19452113643216</v>
      </c>
      <c r="C34" s="93">
        <v>128.05227592060541</v>
      </c>
      <c r="D34" s="93">
        <v>130.37158191582498</v>
      </c>
      <c r="E34" s="93"/>
      <c r="F34" s="93">
        <f t="shared" si="0"/>
        <v>1.8112180970977665</v>
      </c>
      <c r="G34" s="93">
        <f t="shared" si="1"/>
        <v>2.4977968791478178</v>
      </c>
      <c r="H34" s="93"/>
      <c r="I34" s="93">
        <v>1.5834882930398422</v>
      </c>
      <c r="J34" s="93">
        <v>1.5941667770413694</v>
      </c>
      <c r="K34" s="93">
        <v>1.6230406142050628</v>
      </c>
      <c r="M34" s="93">
        <f t="shared" si="2"/>
        <v>2.8873837163693405E-2</v>
      </c>
      <c r="N34" s="59">
        <f t="shared" si="3"/>
        <v>3.9552321165220672E-2</v>
      </c>
    </row>
    <row r="35" spans="1:14" ht="15.75" x14ac:dyDescent="0.25">
      <c r="A35" s="149" t="s">
        <v>70</v>
      </c>
      <c r="B35" s="92">
        <v>76.616924419704702</v>
      </c>
      <c r="C35" s="92">
        <v>86.328689743378703</v>
      </c>
      <c r="D35" s="92">
        <v>99.557855937409329</v>
      </c>
      <c r="E35" s="92"/>
      <c r="F35" s="92">
        <f t="shared" si="0"/>
        <v>15.324182763986972</v>
      </c>
      <c r="G35" s="92">
        <f t="shared" si="1"/>
        <v>29.942381127223339</v>
      </c>
      <c r="H35" s="92"/>
      <c r="I35" s="92">
        <v>0.1648924197345584</v>
      </c>
      <c r="J35" s="92">
        <v>0.18579376100143563</v>
      </c>
      <c r="K35" s="92">
        <v>0.21426513650138077</v>
      </c>
      <c r="M35" s="92">
        <f t="shared" si="2"/>
        <v>2.8471375499945134E-2</v>
      </c>
      <c r="N35" s="26">
        <f t="shared" si="3"/>
        <v>4.9372716766822367E-2</v>
      </c>
    </row>
    <row r="36" spans="1:14" s="103" customFormat="1" ht="15.75" x14ac:dyDescent="0.25">
      <c r="A36" s="148" t="s">
        <v>9</v>
      </c>
      <c r="B36" s="93">
        <v>123.00788464652841</v>
      </c>
      <c r="C36" s="93">
        <v>118.64629983265377</v>
      </c>
      <c r="D36" s="93">
        <v>113.8690789190652</v>
      </c>
      <c r="E36" s="93"/>
      <c r="F36" s="93">
        <f t="shared" si="0"/>
        <v>-4.0264390211297467</v>
      </c>
      <c r="G36" s="93">
        <f t="shared" si="1"/>
        <v>-7.4294471071705619</v>
      </c>
      <c r="H36" s="93"/>
      <c r="I36" s="93">
        <v>0.33822041659003427</v>
      </c>
      <c r="J36" s="93">
        <v>0.32622787613638393</v>
      </c>
      <c r="K36" s="93">
        <v>0.31309250963382579</v>
      </c>
      <c r="M36" s="93">
        <f t="shared" si="2"/>
        <v>-1.3135366502558143E-2</v>
      </c>
      <c r="N36" s="59">
        <f t="shared" si="3"/>
        <v>-2.5127906956208479E-2</v>
      </c>
    </row>
    <row r="37" spans="1:14" ht="15.75" x14ac:dyDescent="0.25">
      <c r="A37" s="149" t="s">
        <v>10</v>
      </c>
      <c r="B37" s="92">
        <v>97.367312485166337</v>
      </c>
      <c r="C37" s="92">
        <v>97.491147880288409</v>
      </c>
      <c r="D37" s="92">
        <v>97.967870343350512</v>
      </c>
      <c r="E37" s="92"/>
      <c r="F37" s="92">
        <f t="shared" si="0"/>
        <v>0.48899051188471265</v>
      </c>
      <c r="G37" s="92">
        <f t="shared" si="1"/>
        <v>0.61679617405037135</v>
      </c>
      <c r="H37" s="92"/>
      <c r="I37" s="92">
        <v>0.15529267156944082</v>
      </c>
      <c r="J37" s="92">
        <v>0.15549017860596598</v>
      </c>
      <c r="K37" s="92">
        <v>0.15625051082626176</v>
      </c>
      <c r="M37" s="92">
        <f t="shared" si="2"/>
        <v>7.6033222029578407E-4</v>
      </c>
      <c r="N37" s="26">
        <f t="shared" si="3"/>
        <v>9.5783925682094151E-4</v>
      </c>
    </row>
    <row r="38" spans="1:14" s="103" customFormat="1" ht="15.75" x14ac:dyDescent="0.25">
      <c r="A38" s="148" t="s">
        <v>196</v>
      </c>
      <c r="B38" s="93">
        <v>137.3219725464653</v>
      </c>
      <c r="C38" s="93">
        <v>147.37481627051889</v>
      </c>
      <c r="D38" s="93">
        <v>139.80843391355242</v>
      </c>
      <c r="E38" s="93"/>
      <c r="F38" s="93">
        <f t="shared" si="0"/>
        <v>-5.1341080847067788</v>
      </c>
      <c r="G38" s="93">
        <f t="shared" si="1"/>
        <v>1.8106799086692327</v>
      </c>
      <c r="H38" s="93"/>
      <c r="I38" s="93">
        <v>0.40844030460103836</v>
      </c>
      <c r="J38" s="93">
        <v>0.43834073842541987</v>
      </c>
      <c r="K38" s="93">
        <v>0.41583585113535698</v>
      </c>
      <c r="M38" s="93">
        <f t="shared" si="2"/>
        <v>-2.2504887290062892E-2</v>
      </c>
      <c r="N38" s="59">
        <f t="shared" si="3"/>
        <v>7.39554653431862E-3</v>
      </c>
    </row>
    <row r="39" spans="1:14" ht="15.75" x14ac:dyDescent="0.25">
      <c r="A39" s="149" t="s">
        <v>71</v>
      </c>
      <c r="B39" s="92">
        <v>199.42001308815009</v>
      </c>
      <c r="C39" s="92">
        <v>186.79799125335509</v>
      </c>
      <c r="D39" s="92">
        <v>203.24971604804031</v>
      </c>
      <c r="E39" s="92"/>
      <c r="F39" s="92">
        <f t="shared" si="0"/>
        <v>8.8072278959208106</v>
      </c>
      <c r="G39" s="92">
        <f t="shared" si="1"/>
        <v>1.9204205739357549</v>
      </c>
      <c r="H39" s="92"/>
      <c r="I39" s="92">
        <v>0.4338854403399558</v>
      </c>
      <c r="J39" s="92">
        <v>0.4064232442596169</v>
      </c>
      <c r="K39" s="92">
        <v>0.44221786560355619</v>
      </c>
      <c r="M39" s="92">
        <f t="shared" si="2"/>
        <v>3.5794621343939292E-2</v>
      </c>
      <c r="N39" s="26">
        <f t="shared" si="3"/>
        <v>8.3324252636003959E-3</v>
      </c>
    </row>
    <row r="40" spans="1:14" s="103" customFormat="1" ht="15.75" x14ac:dyDescent="0.25">
      <c r="A40" s="148" t="s">
        <v>197</v>
      </c>
      <c r="B40" s="93">
        <v>103.10928850981178</v>
      </c>
      <c r="C40" s="93">
        <v>102.03023838473085</v>
      </c>
      <c r="D40" s="93">
        <v>101.39202673870088</v>
      </c>
      <c r="E40" s="93"/>
      <c r="F40" s="93">
        <f t="shared" si="0"/>
        <v>-0.62551225610533168</v>
      </c>
      <c r="G40" s="93">
        <f t="shared" si="1"/>
        <v>-1.6654772774884252</v>
      </c>
      <c r="H40" s="93"/>
      <c r="I40" s="93">
        <v>8.2757040204814392E-2</v>
      </c>
      <c r="J40" s="93">
        <v>8.1890978612547308E-2</v>
      </c>
      <c r="K40" s="93">
        <v>8.1378740504681232E-2</v>
      </c>
      <c r="M40" s="93">
        <f t="shared" si="2"/>
        <v>-5.1223810786607538E-4</v>
      </c>
      <c r="N40" s="59">
        <f t="shared" si="3"/>
        <v>-1.3782997001331593E-3</v>
      </c>
    </row>
    <row r="41" spans="1:14" ht="15.75" x14ac:dyDescent="0.25">
      <c r="A41" s="147" t="s">
        <v>72</v>
      </c>
      <c r="B41" s="92">
        <v>115.84535480408913</v>
      </c>
      <c r="C41" s="92">
        <v>181.15025724248466</v>
      </c>
      <c r="D41" s="92">
        <v>136.92862914862772</v>
      </c>
      <c r="E41" s="92"/>
      <c r="F41" s="92">
        <f t="shared" si="0"/>
        <v>-24.411573445718393</v>
      </c>
      <c r="G41" s="92">
        <f t="shared" si="1"/>
        <v>18.1994991341633</v>
      </c>
      <c r="H41" s="92"/>
      <c r="I41" s="92">
        <v>1.7713218843394631</v>
      </c>
      <c r="J41" s="92">
        <v>2.769860004744964</v>
      </c>
      <c r="K41" s="92">
        <v>2.0936935953430682</v>
      </c>
      <c r="M41" s="92">
        <f t="shared" si="2"/>
        <v>-0.67616640940189576</v>
      </c>
      <c r="N41" s="26">
        <f t="shared" si="3"/>
        <v>0.32237171100360507</v>
      </c>
    </row>
    <row r="42" spans="1:14" s="103" customFormat="1" ht="15.75" x14ac:dyDescent="0.25">
      <c r="A42" s="148" t="s">
        <v>11</v>
      </c>
      <c r="B42" s="93">
        <v>79.48157209410256</v>
      </c>
      <c r="C42" s="93">
        <v>97.700606757094562</v>
      </c>
      <c r="D42" s="93">
        <v>87.426448565518058</v>
      </c>
      <c r="E42" s="93"/>
      <c r="F42" s="93">
        <f t="shared" si="0"/>
        <v>-10.515961499727776</v>
      </c>
      <c r="G42" s="93">
        <f t="shared" si="1"/>
        <v>9.9958723287570717</v>
      </c>
      <c r="H42" s="93"/>
      <c r="I42" s="93">
        <v>3.6072447692284862E-2</v>
      </c>
      <c r="J42" s="93">
        <v>4.4341096104354556E-2</v>
      </c>
      <c r="K42" s="93">
        <v>3.9678203509463335E-2</v>
      </c>
      <c r="M42" s="93">
        <f t="shared" si="2"/>
        <v>-4.6628925948912214E-3</v>
      </c>
      <c r="N42" s="59">
        <f t="shared" si="3"/>
        <v>3.6057558171784729E-3</v>
      </c>
    </row>
    <row r="43" spans="1:14" ht="15.75" x14ac:dyDescent="0.25">
      <c r="A43" s="149" t="s">
        <v>198</v>
      </c>
      <c r="B43" s="92">
        <v>131.60072217045163</v>
      </c>
      <c r="C43" s="92">
        <v>122.38540922420133</v>
      </c>
      <c r="D43" s="92">
        <v>125.04392210337011</v>
      </c>
      <c r="E43" s="92"/>
      <c r="F43" s="92">
        <f t="shared" si="0"/>
        <v>2.1722465905217314</v>
      </c>
      <c r="G43" s="92">
        <f t="shared" si="1"/>
        <v>-4.9823435304473751</v>
      </c>
      <c r="H43" s="92"/>
      <c r="I43" s="92">
        <v>0.4381060098204857</v>
      </c>
      <c r="J43" s="92">
        <v>0.40742772844373448</v>
      </c>
      <c r="K43" s="92">
        <v>0.41627806338369361</v>
      </c>
      <c r="M43" s="92">
        <f t="shared" si="2"/>
        <v>8.8503349399591258E-3</v>
      </c>
      <c r="N43" s="26">
        <f t="shared" si="3"/>
        <v>-2.1827946436792089E-2</v>
      </c>
    </row>
    <row r="44" spans="1:14" s="103" customFormat="1" ht="15.75" x14ac:dyDescent="0.25">
      <c r="A44" s="148" t="s">
        <v>199</v>
      </c>
      <c r="B44" s="93">
        <v>117.83534088444031</v>
      </c>
      <c r="C44" s="93">
        <v>241.52242780583862</v>
      </c>
      <c r="D44" s="93">
        <v>158.6464527303572</v>
      </c>
      <c r="E44" s="93"/>
      <c r="F44" s="93">
        <f t="shared" si="0"/>
        <v>-34.313987246810029</v>
      </c>
      <c r="G44" s="93">
        <f t="shared" si="1"/>
        <v>34.634016874394113</v>
      </c>
      <c r="H44" s="93"/>
      <c r="I44" s="93">
        <v>0.96260302151919153</v>
      </c>
      <c r="J44" s="93">
        <v>1.9730092604268137</v>
      </c>
      <c r="K44" s="93">
        <v>1.2959911144255758</v>
      </c>
      <c r="M44" s="93">
        <f t="shared" si="2"/>
        <v>-0.67701814600123789</v>
      </c>
      <c r="N44" s="59">
        <f t="shared" si="3"/>
        <v>0.33338809290638427</v>
      </c>
    </row>
    <row r="45" spans="1:14" ht="15.75" x14ac:dyDescent="0.25">
      <c r="A45" s="149" t="s">
        <v>73</v>
      </c>
      <c r="B45" s="92">
        <v>119.00165832849713</v>
      </c>
      <c r="C45" s="92">
        <v>115.45300267232734</v>
      </c>
      <c r="D45" s="92">
        <v>117.77803389496842</v>
      </c>
      <c r="E45" s="92"/>
      <c r="F45" s="92">
        <f t="shared" si="0"/>
        <v>2.0138334810051228</v>
      </c>
      <c r="G45" s="92">
        <f t="shared" si="1"/>
        <v>-1.0282414974007947</v>
      </c>
      <c r="H45" s="92"/>
      <c r="I45" s="92">
        <v>6.9951555729029863E-2</v>
      </c>
      <c r="J45" s="92">
        <v>6.7865584933476233E-2</v>
      </c>
      <c r="K45" s="92">
        <v>6.9232284804946531E-2</v>
      </c>
      <c r="M45" s="92">
        <f t="shared" si="2"/>
        <v>1.3666998714702977E-3</v>
      </c>
      <c r="N45" s="26">
        <f t="shared" si="3"/>
        <v>-7.1927092408333171E-4</v>
      </c>
    </row>
    <row r="46" spans="1:14" s="103" customFormat="1" ht="15.75" x14ac:dyDescent="0.25">
      <c r="A46" s="148" t="s">
        <v>240</v>
      </c>
      <c r="B46" s="93">
        <v>93.59638673929102</v>
      </c>
      <c r="C46" s="93">
        <v>94.850367508836371</v>
      </c>
      <c r="D46" s="93">
        <v>94.444342886849483</v>
      </c>
      <c r="E46" s="93"/>
      <c r="F46" s="93">
        <f t="shared" si="0"/>
        <v>-0.42806858070324472</v>
      </c>
      <c r="G46" s="93">
        <f t="shared" si="1"/>
        <v>0.90597102847613797</v>
      </c>
      <c r="H46" s="93"/>
      <c r="I46" s="93">
        <v>0.16748458667264035</v>
      </c>
      <c r="J46" s="93">
        <v>0.16972850289846383</v>
      </c>
      <c r="K46" s="93">
        <v>0.16900194850505751</v>
      </c>
      <c r="M46" s="93">
        <f t="shared" si="2"/>
        <v>-7.2655439340632566E-4</v>
      </c>
      <c r="N46" s="59">
        <f t="shared" si="3"/>
        <v>1.5173618324171578E-3</v>
      </c>
    </row>
    <row r="47" spans="1:14" ht="15.75" x14ac:dyDescent="0.25">
      <c r="A47" s="149" t="s">
        <v>12</v>
      </c>
      <c r="B47" s="92">
        <v>101.02474017661645</v>
      </c>
      <c r="C47" s="92">
        <v>111.82753433005531</v>
      </c>
      <c r="D47" s="92">
        <v>107.69116250821473</v>
      </c>
      <c r="E47" s="92"/>
      <c r="F47" s="92">
        <f t="shared" si="0"/>
        <v>-3.6988849361841547</v>
      </c>
      <c r="G47" s="92">
        <f t="shared" si="1"/>
        <v>6.5988017588005876</v>
      </c>
      <c r="H47" s="92"/>
      <c r="I47" s="92">
        <v>9.7104262905831032E-2</v>
      </c>
      <c r="J47" s="92">
        <v>0.10748783193812149</v>
      </c>
      <c r="K47" s="92">
        <v>0.10351198071433136</v>
      </c>
      <c r="M47" s="92">
        <f t="shared" si="2"/>
        <v>-3.9758512237901278E-3</v>
      </c>
      <c r="N47" s="26">
        <f t="shared" si="3"/>
        <v>6.4077178085003295E-3</v>
      </c>
    </row>
    <row r="48" spans="1:14" s="103" customFormat="1" ht="15.75" x14ac:dyDescent="0.25">
      <c r="A48" s="150" t="s">
        <v>154</v>
      </c>
      <c r="B48" s="93">
        <v>125.70994627360417</v>
      </c>
      <c r="C48" s="93">
        <v>106.26855965198838</v>
      </c>
      <c r="D48" s="93">
        <v>106.32797791405564</v>
      </c>
      <c r="E48" s="93"/>
      <c r="F48" s="93">
        <f t="shared" si="0"/>
        <v>5.5913303296706296E-2</v>
      </c>
      <c r="G48" s="93">
        <f t="shared" si="1"/>
        <v>-15.41800703451438</v>
      </c>
      <c r="H48" s="93"/>
      <c r="I48" s="93">
        <v>0.99058302209156179</v>
      </c>
      <c r="J48" s="93">
        <v>0.83738665152454683</v>
      </c>
      <c r="K48" s="93">
        <v>0.83785486206277993</v>
      </c>
      <c r="M48" s="93">
        <f t="shared" si="2"/>
        <v>4.6821053823309366E-4</v>
      </c>
      <c r="N48" s="59">
        <f t="shared" si="3"/>
        <v>-0.15272816002878187</v>
      </c>
    </row>
    <row r="49" spans="1:14" ht="15.75" x14ac:dyDescent="0.25">
      <c r="A49" s="149" t="s">
        <v>239</v>
      </c>
      <c r="B49" s="92">
        <v>167.03763246809402</v>
      </c>
      <c r="C49" s="92">
        <v>106.38189478202493</v>
      </c>
      <c r="D49" s="92">
        <v>107.65347377533784</v>
      </c>
      <c r="E49" s="92"/>
      <c r="F49" s="92">
        <f t="shared" si="0"/>
        <v>1.1952964326480187</v>
      </c>
      <c r="G49" s="92">
        <f t="shared" si="1"/>
        <v>-35.551365171617356</v>
      </c>
      <c r="H49" s="92"/>
      <c r="I49" s="92">
        <v>0.41118007844174825</v>
      </c>
      <c r="J49" s="92">
        <v>0.26186982654708091</v>
      </c>
      <c r="K49" s="92">
        <v>0.26499994724197978</v>
      </c>
      <c r="M49" s="92">
        <f t="shared" si="2"/>
        <v>3.1301206948988747E-3</v>
      </c>
      <c r="N49" s="26">
        <f t="shared" si="3"/>
        <v>-0.14618013119976847</v>
      </c>
    </row>
    <row r="50" spans="1:14" s="103" customFormat="1" ht="15.75" x14ac:dyDescent="0.25">
      <c r="A50" s="148" t="s">
        <v>238</v>
      </c>
      <c r="B50" s="93">
        <v>100.50826599837296</v>
      </c>
      <c r="C50" s="93">
        <v>104.72231454178784</v>
      </c>
      <c r="D50" s="93">
        <v>104.92549821832668</v>
      </c>
      <c r="E50" s="93"/>
      <c r="F50" s="93">
        <f t="shared" si="0"/>
        <v>0.1940213768458765</v>
      </c>
      <c r="G50" s="93">
        <f t="shared" si="1"/>
        <v>4.3948944657200784</v>
      </c>
      <c r="H50" s="93"/>
      <c r="I50" s="93">
        <v>3.6313589633445345E-2</v>
      </c>
      <c r="J50" s="93">
        <v>3.7836123406970637E-2</v>
      </c>
      <c r="K50" s="93">
        <v>3.7909533574549938E-2</v>
      </c>
      <c r="M50" s="93">
        <f t="shared" si="2"/>
        <v>7.3410167579300578E-5</v>
      </c>
      <c r="N50" s="59">
        <f t="shared" si="3"/>
        <v>1.5959439411045925E-3</v>
      </c>
    </row>
    <row r="51" spans="1:14" ht="15.75" x14ac:dyDescent="0.25">
      <c r="A51" s="149" t="s">
        <v>237</v>
      </c>
      <c r="B51" s="92">
        <v>111.98280885033947</v>
      </c>
      <c r="C51" s="92">
        <v>111.75213269076944</v>
      </c>
      <c r="D51" s="92">
        <v>109.50248014100161</v>
      </c>
      <c r="E51" s="92"/>
      <c r="F51" s="92">
        <f t="shared" si="0"/>
        <v>-2.0130734828952779</v>
      </c>
      <c r="G51" s="92">
        <f t="shared" si="1"/>
        <v>-2.2149191780434063</v>
      </c>
      <c r="H51" s="92"/>
      <c r="I51" s="92">
        <v>0.20455237935571022</v>
      </c>
      <c r="J51" s="92">
        <v>0.20413101684672241</v>
      </c>
      <c r="K51" s="92">
        <v>0.2000217094762165</v>
      </c>
      <c r="M51" s="92">
        <f t="shared" si="2"/>
        <v>-4.1093073705059102E-3</v>
      </c>
      <c r="N51" s="26">
        <f t="shared" si="3"/>
        <v>-4.530669879493715E-3</v>
      </c>
    </row>
    <row r="52" spans="1:14" s="103" customFormat="1" ht="15.75" x14ac:dyDescent="0.25">
      <c r="A52" s="148" t="s">
        <v>74</v>
      </c>
      <c r="B52" s="93">
        <v>101.52062612082807</v>
      </c>
      <c r="C52" s="93">
        <v>99.580176245796821</v>
      </c>
      <c r="D52" s="93">
        <v>99.580176245796821</v>
      </c>
      <c r="E52" s="93"/>
      <c r="F52" s="93">
        <f t="shared" si="0"/>
        <v>0</v>
      </c>
      <c r="G52" s="93">
        <f t="shared" si="1"/>
        <v>-1.9113848576167713</v>
      </c>
      <c r="H52" s="93"/>
      <c r="I52" s="93">
        <v>0.12041493966422939</v>
      </c>
      <c r="J52" s="93">
        <v>0.11811334674117896</v>
      </c>
      <c r="K52" s="93">
        <v>0.11811334674117897</v>
      </c>
      <c r="M52" s="93">
        <f t="shared" si="2"/>
        <v>0</v>
      </c>
      <c r="N52" s="59">
        <f t="shared" si="3"/>
        <v>-2.301592923050419E-3</v>
      </c>
    </row>
    <row r="53" spans="1:14" ht="15.75" x14ac:dyDescent="0.25">
      <c r="A53" s="149" t="s">
        <v>236</v>
      </c>
      <c r="B53" s="92">
        <v>106.10725959228944</v>
      </c>
      <c r="C53" s="92">
        <v>106.89451407882819</v>
      </c>
      <c r="D53" s="92">
        <v>107.81670049270093</v>
      </c>
      <c r="E53" s="92"/>
      <c r="F53" s="92">
        <f t="shared" si="0"/>
        <v>0.86270696098835753</v>
      </c>
      <c r="G53" s="92">
        <f t="shared" si="1"/>
        <v>1.6110499008078483</v>
      </c>
      <c r="H53" s="92"/>
      <c r="I53" s="92">
        <v>0.15213591912509675</v>
      </c>
      <c r="J53" s="92">
        <v>0.15326467963927023</v>
      </c>
      <c r="K53" s="92">
        <v>0.15458690469925473</v>
      </c>
      <c r="M53" s="92">
        <f t="shared" si="2"/>
        <v>1.3222250599844998E-3</v>
      </c>
      <c r="N53" s="26">
        <f t="shared" si="3"/>
        <v>2.4509855741579878E-3</v>
      </c>
    </row>
    <row r="54" spans="1:14" s="103" customFormat="1" ht="15.75" x14ac:dyDescent="0.25">
      <c r="A54" s="148" t="s">
        <v>75</v>
      </c>
      <c r="B54" s="93">
        <v>108.09226286371225</v>
      </c>
      <c r="C54" s="93">
        <v>101.84377649115648</v>
      </c>
      <c r="D54" s="93">
        <v>101.92856811971399</v>
      </c>
      <c r="E54" s="93"/>
      <c r="F54" s="93">
        <f t="shared" si="0"/>
        <v>8.3256563610323298E-2</v>
      </c>
      <c r="G54" s="93">
        <f t="shared" si="1"/>
        <v>-5.7022534089879677</v>
      </c>
      <c r="H54" s="93"/>
      <c r="I54" s="93">
        <v>6.5986115871331644E-2</v>
      </c>
      <c r="J54" s="93">
        <v>6.2171658343323687E-2</v>
      </c>
      <c r="K54" s="93">
        <v>6.2223420329599891E-2</v>
      </c>
      <c r="M54" s="93">
        <f t="shared" si="2"/>
        <v>5.1761986276203931E-5</v>
      </c>
      <c r="N54" s="59">
        <f t="shared" si="3"/>
        <v>-3.7626955417317531E-3</v>
      </c>
    </row>
    <row r="55" spans="1:14" ht="15.75" x14ac:dyDescent="0.25">
      <c r="A55" s="147" t="s">
        <v>155</v>
      </c>
      <c r="B55" s="92">
        <v>133.66169484671136</v>
      </c>
      <c r="C55" s="92">
        <v>137.95145609813329</v>
      </c>
      <c r="D55" s="92">
        <v>137.84938331841667</v>
      </c>
      <c r="E55" s="92"/>
      <c r="F55" s="92">
        <f t="shared" si="0"/>
        <v>-7.3991810310436446E-2</v>
      </c>
      <c r="G55" s="92">
        <f t="shared" si="1"/>
        <v>3.1330505546169674</v>
      </c>
      <c r="H55" s="92"/>
      <c r="I55" s="92">
        <v>2.7166951514759545</v>
      </c>
      <c r="J55" s="92">
        <v>2.803885229426804</v>
      </c>
      <c r="K55" s="92">
        <v>2.8018105839865242</v>
      </c>
      <c r="M55" s="92">
        <f t="shared" si="2"/>
        <v>-2.0746454402797987E-3</v>
      </c>
      <c r="N55" s="26">
        <f t="shared" si="3"/>
        <v>8.5115432510569633E-2</v>
      </c>
    </row>
    <row r="56" spans="1:14" s="103" customFormat="1" ht="15.75" x14ac:dyDescent="0.25">
      <c r="A56" s="148" t="s">
        <v>235</v>
      </c>
      <c r="B56" s="93">
        <v>110.47367964129781</v>
      </c>
      <c r="C56" s="93">
        <v>113.12808780777654</v>
      </c>
      <c r="D56" s="93">
        <v>112.57001018999209</v>
      </c>
      <c r="E56" s="93"/>
      <c r="F56" s="93">
        <f t="shared" si="0"/>
        <v>-0.49331481562095991</v>
      </c>
      <c r="G56" s="93">
        <f t="shared" si="1"/>
        <v>1.8975837099850068</v>
      </c>
      <c r="H56" s="93"/>
      <c r="I56" s="93">
        <v>0.41068429988048899</v>
      </c>
      <c r="J56" s="93">
        <v>0.42055202369476713</v>
      </c>
      <c r="K56" s="93">
        <v>0.41847737825448705</v>
      </c>
      <c r="M56" s="93">
        <f t="shared" si="2"/>
        <v>-2.0746454402800762E-3</v>
      </c>
      <c r="N56" s="59">
        <f t="shared" si="3"/>
        <v>7.7930783739980636E-3</v>
      </c>
    </row>
    <row r="57" spans="1:14" ht="15.75" x14ac:dyDescent="0.25">
      <c r="A57" s="149" t="s">
        <v>234</v>
      </c>
      <c r="B57" s="92">
        <v>138.85213356696019</v>
      </c>
      <c r="C57" s="92">
        <v>143.50795460824227</v>
      </c>
      <c r="D57" s="92">
        <v>143.50795460824227</v>
      </c>
      <c r="E57" s="92"/>
      <c r="F57" s="92">
        <f t="shared" si="0"/>
        <v>0</v>
      </c>
      <c r="G57" s="92">
        <f t="shared" si="1"/>
        <v>3.3530785027778176</v>
      </c>
      <c r="H57" s="92"/>
      <c r="I57" s="92">
        <v>2.3060108515954658</v>
      </c>
      <c r="J57" s="92">
        <v>2.3833332057320371</v>
      </c>
      <c r="K57" s="92">
        <v>2.3833332057320371</v>
      </c>
      <c r="M57" s="92">
        <f t="shared" si="2"/>
        <v>0</v>
      </c>
      <c r="N57" s="26">
        <f t="shared" si="3"/>
        <v>7.7322354136571292E-2</v>
      </c>
    </row>
    <row r="58" spans="1:14" s="103" customFormat="1" ht="15.75" x14ac:dyDescent="0.25">
      <c r="A58" s="146" t="s">
        <v>76</v>
      </c>
      <c r="B58" s="93">
        <v>108.1046171954027</v>
      </c>
      <c r="C58" s="93">
        <v>107.19341922570393</v>
      </c>
      <c r="D58" s="93">
        <v>107.0522655679534</v>
      </c>
      <c r="E58" s="93"/>
      <c r="F58" s="93">
        <f t="shared" si="0"/>
        <v>-0.13168127182633382</v>
      </c>
      <c r="G58" s="93">
        <f t="shared" si="1"/>
        <v>-0.97345668922460549</v>
      </c>
      <c r="H58" s="93"/>
      <c r="I58" s="93">
        <v>2.3352859914939281</v>
      </c>
      <c r="J58" s="93">
        <v>2.3156022082354486</v>
      </c>
      <c r="K58" s="93">
        <v>2.3125529937972056</v>
      </c>
      <c r="M58" s="93">
        <f t="shared" si="2"/>
        <v>-3.0492144382430197E-3</v>
      </c>
      <c r="N58" s="59">
        <f t="shared" si="3"/>
        <v>-2.2732997696722546E-2</v>
      </c>
    </row>
    <row r="59" spans="1:14" ht="15.75" x14ac:dyDescent="0.25">
      <c r="A59" s="147" t="s">
        <v>156</v>
      </c>
      <c r="B59" s="92">
        <v>109.20081506918892</v>
      </c>
      <c r="C59" s="92">
        <v>105.94244239339558</v>
      </c>
      <c r="D59" s="92">
        <v>106.10754697911885</v>
      </c>
      <c r="E59" s="92"/>
      <c r="F59" s="92">
        <f t="shared" si="0"/>
        <v>0.1558436656672324</v>
      </c>
      <c r="G59" s="92">
        <f t="shared" si="1"/>
        <v>-2.8326419432951999</v>
      </c>
      <c r="H59" s="92"/>
      <c r="I59" s="92">
        <v>0.53502281563536891</v>
      </c>
      <c r="J59" s="92">
        <v>0.51905861498093464</v>
      </c>
      <c r="K59" s="92">
        <v>0.51986753495348237</v>
      </c>
      <c r="M59" s="92">
        <f t="shared" si="2"/>
        <v>8.0891997254772807E-4</v>
      </c>
      <c r="N59" s="26">
        <f t="shared" si="3"/>
        <v>-1.515528068188654E-2</v>
      </c>
    </row>
    <row r="60" spans="1:14" s="103" customFormat="1" ht="15.75" x14ac:dyDescent="0.25">
      <c r="A60" s="148" t="s">
        <v>13</v>
      </c>
      <c r="B60" s="93">
        <v>111.57657951861825</v>
      </c>
      <c r="C60" s="93">
        <v>107.34987005630715</v>
      </c>
      <c r="D60" s="93">
        <v>107.01501343645533</v>
      </c>
      <c r="E60" s="93"/>
      <c r="F60" s="93">
        <f t="shared" si="0"/>
        <v>-0.31193015853320238</v>
      </c>
      <c r="G60" s="93">
        <f t="shared" si="1"/>
        <v>-4.088282775689267</v>
      </c>
      <c r="H60" s="93"/>
      <c r="I60" s="93">
        <v>0.4139612887693454</v>
      </c>
      <c r="J60" s="93">
        <v>0.39827973531233235</v>
      </c>
      <c r="K60" s="93">
        <v>0.397037380702567</v>
      </c>
      <c r="M60" s="93">
        <f t="shared" si="2"/>
        <v>-1.2423546097653504E-3</v>
      </c>
      <c r="N60" s="59">
        <f t="shared" si="3"/>
        <v>-1.6923908066778404E-2</v>
      </c>
    </row>
    <row r="61" spans="1:14" ht="15.75" x14ac:dyDescent="0.25">
      <c r="A61" s="149" t="s">
        <v>14</v>
      </c>
      <c r="B61" s="92">
        <v>101.7896332399077</v>
      </c>
      <c r="C61" s="92">
        <v>101.55198090471426</v>
      </c>
      <c r="D61" s="92">
        <v>103.27671123658153</v>
      </c>
      <c r="E61" s="92"/>
      <c r="F61" s="92">
        <f t="shared" si="0"/>
        <v>1.6983719239170636</v>
      </c>
      <c r="G61" s="92">
        <f t="shared" si="1"/>
        <v>1.4609326601746853</v>
      </c>
      <c r="H61" s="92"/>
      <c r="I61" s="92">
        <v>0.12106152686602346</v>
      </c>
      <c r="J61" s="92">
        <v>0.12077887966860229</v>
      </c>
      <c r="K61" s="92">
        <v>0.1228301542509154</v>
      </c>
      <c r="M61" s="92">
        <f t="shared" si="2"/>
        <v>2.0512745823131062E-3</v>
      </c>
      <c r="N61" s="26">
        <f t="shared" si="3"/>
        <v>1.7686273848919326E-3</v>
      </c>
    </row>
    <row r="62" spans="1:14" s="103" customFormat="1" ht="15.75" x14ac:dyDescent="0.25">
      <c r="A62" s="150" t="s">
        <v>157</v>
      </c>
      <c r="B62" s="93">
        <v>107.78306615886574</v>
      </c>
      <c r="C62" s="93">
        <v>107.56037204209919</v>
      </c>
      <c r="D62" s="93">
        <v>107.32938272785641</v>
      </c>
      <c r="E62" s="93"/>
      <c r="F62" s="93">
        <f t="shared" si="0"/>
        <v>-0.21475317522364756</v>
      </c>
      <c r="G62" s="93">
        <f t="shared" si="1"/>
        <v>-0.42092273598954844</v>
      </c>
      <c r="H62" s="93"/>
      <c r="I62" s="93">
        <v>1.8002631758585592</v>
      </c>
      <c r="J62" s="93">
        <v>1.7965435932545142</v>
      </c>
      <c r="K62" s="93">
        <v>1.7926854588437229</v>
      </c>
      <c r="M62" s="93">
        <f t="shared" si="2"/>
        <v>-3.8581344107913029E-3</v>
      </c>
      <c r="N62" s="59">
        <f t="shared" si="3"/>
        <v>-7.5777170148363382E-3</v>
      </c>
    </row>
    <row r="63" spans="1:14" ht="15.75" x14ac:dyDescent="0.25">
      <c r="A63" s="149" t="s">
        <v>233</v>
      </c>
      <c r="B63" s="92">
        <v>110.27952836883982</v>
      </c>
      <c r="C63" s="92">
        <v>110.37861342189237</v>
      </c>
      <c r="D63" s="92">
        <v>110.37861342189237</v>
      </c>
      <c r="E63" s="92"/>
      <c r="F63" s="92">
        <f t="shared" si="0"/>
        <v>0</v>
      </c>
      <c r="G63" s="92">
        <f t="shared" si="1"/>
        <v>8.9848999644925875E-2</v>
      </c>
      <c r="H63" s="92"/>
      <c r="I63" s="92">
        <v>1.0033404647312387</v>
      </c>
      <c r="J63" s="92">
        <v>1.0042419561018328</v>
      </c>
      <c r="K63" s="92">
        <v>1.0042419561018328</v>
      </c>
      <c r="M63" s="92">
        <f t="shared" si="2"/>
        <v>0</v>
      </c>
      <c r="N63" s="26">
        <f t="shared" si="3"/>
        <v>9.0149137059403195E-4</v>
      </c>
    </row>
    <row r="64" spans="1:14" s="103" customFormat="1" ht="15.75" x14ac:dyDescent="0.25">
      <c r="A64" s="148" t="s">
        <v>77</v>
      </c>
      <c r="B64" s="93">
        <v>117.58915319406444</v>
      </c>
      <c r="C64" s="93">
        <v>118.22296466907004</v>
      </c>
      <c r="D64" s="93">
        <v>117.74419200663903</v>
      </c>
      <c r="E64" s="93"/>
      <c r="F64" s="93">
        <f t="shared" si="0"/>
        <v>-0.40497433283896989</v>
      </c>
      <c r="G64" s="93">
        <f t="shared" si="1"/>
        <v>0.13184788593443297</v>
      </c>
      <c r="H64" s="93"/>
      <c r="I64" s="93">
        <v>0.28108615379662522</v>
      </c>
      <c r="J64" s="93">
        <v>0.28260122236291946</v>
      </c>
      <c r="K64" s="93">
        <v>0.28145675994806046</v>
      </c>
      <c r="M64" s="93">
        <f t="shared" si="2"/>
        <v>-1.1444624148589932E-3</v>
      </c>
      <c r="N64" s="59">
        <f t="shared" si="3"/>
        <v>3.7060615143524878E-4</v>
      </c>
    </row>
    <row r="65" spans="1:14" ht="15.75" x14ac:dyDescent="0.25">
      <c r="A65" s="149" t="s">
        <v>232</v>
      </c>
      <c r="B65" s="92">
        <v>98.931322876208228</v>
      </c>
      <c r="C65" s="92">
        <v>97.754483642337675</v>
      </c>
      <c r="D65" s="92">
        <v>97.234033595526427</v>
      </c>
      <c r="E65" s="92"/>
      <c r="F65" s="92">
        <f t="shared" si="0"/>
        <v>-0.53240529479492427</v>
      </c>
      <c r="G65" s="92">
        <f t="shared" si="1"/>
        <v>-1.7156237593280776</v>
      </c>
      <c r="H65" s="92"/>
      <c r="I65" s="92">
        <v>0.515836557330695</v>
      </c>
      <c r="J65" s="92">
        <v>0.50970041478976225</v>
      </c>
      <c r="K65" s="92">
        <v>0.50698674279382983</v>
      </c>
      <c r="M65" s="92">
        <f t="shared" si="2"/>
        <v>-2.7136719959324207E-3</v>
      </c>
      <c r="N65" s="26">
        <f t="shared" si="3"/>
        <v>-8.8498145368651748E-3</v>
      </c>
    </row>
    <row r="66" spans="1:14" s="103" customFormat="1" ht="15.75" x14ac:dyDescent="0.25">
      <c r="A66" s="151" t="s">
        <v>247</v>
      </c>
      <c r="B66" s="94">
        <v>160.64760094108865</v>
      </c>
      <c r="C66" s="94">
        <v>173.93709253906701</v>
      </c>
      <c r="D66" s="94">
        <v>173.5170729625882</v>
      </c>
      <c r="E66" s="94"/>
      <c r="F66" s="94">
        <f t="shared" si="0"/>
        <v>-0.24147786440921193</v>
      </c>
      <c r="G66" s="94">
        <f t="shared" si="1"/>
        <v>8.010995462184912</v>
      </c>
      <c r="H66" s="94"/>
      <c r="I66" s="94">
        <v>2.0163304944589684</v>
      </c>
      <c r="J66" s="94">
        <v>2.1831304155775326</v>
      </c>
      <c r="K66" s="94">
        <v>2.1778586388727277</v>
      </c>
      <c r="M66" s="94">
        <f t="shared" si="2"/>
        <v>-5.2717767048049424E-3</v>
      </c>
      <c r="N66" s="60">
        <f t="shared" si="3"/>
        <v>0.16152814441375929</v>
      </c>
    </row>
    <row r="67" spans="1:14" ht="15.75" x14ac:dyDescent="0.25">
      <c r="A67" s="152" t="s">
        <v>1</v>
      </c>
      <c r="B67" s="92">
        <v>179.3139530594438</v>
      </c>
      <c r="C67" s="92">
        <v>176.24762727642786</v>
      </c>
      <c r="D67" s="92">
        <v>176.24762727642786</v>
      </c>
      <c r="E67" s="92"/>
      <c r="F67" s="92">
        <f t="shared" si="0"/>
        <v>0</v>
      </c>
      <c r="G67" s="92">
        <f t="shared" si="1"/>
        <v>-1.710031891382946</v>
      </c>
      <c r="H67" s="92"/>
      <c r="I67" s="92">
        <v>1.559631150771509</v>
      </c>
      <c r="J67" s="92">
        <v>1.5329609607053738</v>
      </c>
      <c r="K67" s="92">
        <v>1.5329609607053738</v>
      </c>
      <c r="M67" s="92">
        <f t="shared" si="2"/>
        <v>0</v>
      </c>
      <c r="N67" s="26">
        <f t="shared" si="3"/>
        <v>-2.6670190066135246E-2</v>
      </c>
    </row>
    <row r="68" spans="1:14" s="103" customFormat="1" ht="15.75" x14ac:dyDescent="0.25">
      <c r="A68" s="150" t="s">
        <v>78</v>
      </c>
      <c r="B68" s="93">
        <v>179.3139530594438</v>
      </c>
      <c r="C68" s="93">
        <v>176.24762727642786</v>
      </c>
      <c r="D68" s="93">
        <v>176.24762727642786</v>
      </c>
      <c r="E68" s="93"/>
      <c r="F68" s="93">
        <f t="shared" si="0"/>
        <v>0</v>
      </c>
      <c r="G68" s="93">
        <f t="shared" si="1"/>
        <v>-1.710031891382946</v>
      </c>
      <c r="H68" s="93"/>
      <c r="I68" s="93">
        <v>1.559631150771509</v>
      </c>
      <c r="J68" s="93">
        <v>1.5329609607053738</v>
      </c>
      <c r="K68" s="93">
        <v>1.5329609607053738</v>
      </c>
      <c r="M68" s="93">
        <f t="shared" si="2"/>
        <v>0</v>
      </c>
      <c r="N68" s="59">
        <f t="shared" si="3"/>
        <v>-2.6670190066135246E-2</v>
      </c>
    </row>
    <row r="69" spans="1:14" ht="15.75" x14ac:dyDescent="0.25">
      <c r="A69" s="149" t="s">
        <v>15</v>
      </c>
      <c r="B69" s="92">
        <v>179.3139530594438</v>
      </c>
      <c r="C69" s="92">
        <v>176.24762727642786</v>
      </c>
      <c r="D69" s="92">
        <v>176.24762727642786</v>
      </c>
      <c r="E69" s="92"/>
      <c r="F69" s="92">
        <f t="shared" ref="F69:F132" si="4">((D69/C69-1)*100)</f>
        <v>0</v>
      </c>
      <c r="G69" s="92">
        <f t="shared" si="1"/>
        <v>-1.710031891382946</v>
      </c>
      <c r="H69" s="92"/>
      <c r="I69" s="92">
        <v>1.559631150771509</v>
      </c>
      <c r="J69" s="92">
        <v>1.5329609607053738</v>
      </c>
      <c r="K69" s="92">
        <v>1.5329609607053738</v>
      </c>
      <c r="M69" s="92">
        <f t="shared" si="2"/>
        <v>0</v>
      </c>
      <c r="N69" s="26">
        <f t="shared" si="3"/>
        <v>-2.6670190066135246E-2</v>
      </c>
    </row>
    <row r="70" spans="1:14" s="103" customFormat="1" ht="15.75" x14ac:dyDescent="0.25">
      <c r="A70" s="146" t="s">
        <v>16</v>
      </c>
      <c r="B70" s="93">
        <v>118.51557732732779</v>
      </c>
      <c r="C70" s="93">
        <v>168.72195979659719</v>
      </c>
      <c r="D70" s="93">
        <v>167.35390952819512</v>
      </c>
      <c r="E70" s="93"/>
      <c r="F70" s="93">
        <f t="shared" si="4"/>
        <v>-0.81083118643910934</v>
      </c>
      <c r="G70" s="93">
        <f t="shared" si="1"/>
        <v>41.20836543366859</v>
      </c>
      <c r="H70" s="93"/>
      <c r="I70" s="93">
        <v>0.45669934368745957</v>
      </c>
      <c r="J70" s="93">
        <v>0.65016945487215871</v>
      </c>
      <c r="K70" s="93">
        <v>0.6448976781673541</v>
      </c>
      <c r="M70" s="93">
        <f t="shared" si="2"/>
        <v>-5.2717767048046094E-3</v>
      </c>
      <c r="N70" s="59">
        <f t="shared" si="3"/>
        <v>0.18819833447989454</v>
      </c>
    </row>
    <row r="71" spans="1:14" ht="15.75" x14ac:dyDescent="0.25">
      <c r="A71" s="147" t="s">
        <v>16</v>
      </c>
      <c r="B71" s="92">
        <v>118.51557732732779</v>
      </c>
      <c r="C71" s="92">
        <v>168.72195979659719</v>
      </c>
      <c r="D71" s="92">
        <v>167.35390952819512</v>
      </c>
      <c r="E71" s="92"/>
      <c r="F71" s="92">
        <f t="shared" si="4"/>
        <v>-0.81083118643910934</v>
      </c>
      <c r="G71" s="92">
        <f t="shared" ref="G71:G134" si="5">((D71/B71-1)*100)</f>
        <v>41.20836543366859</v>
      </c>
      <c r="H71" s="92"/>
      <c r="I71" s="92">
        <v>0.45669934368745957</v>
      </c>
      <c r="J71" s="92">
        <v>0.65016945487215871</v>
      </c>
      <c r="K71" s="92">
        <v>0.6448976781673541</v>
      </c>
      <c r="M71" s="92">
        <f t="shared" si="2"/>
        <v>-5.2717767048046094E-3</v>
      </c>
      <c r="N71" s="26">
        <f t="shared" si="3"/>
        <v>0.18819833447989454</v>
      </c>
    </row>
    <row r="72" spans="1:14" s="103" customFormat="1" ht="15.75" x14ac:dyDescent="0.25">
      <c r="A72" s="148" t="s">
        <v>16</v>
      </c>
      <c r="B72" s="93">
        <v>118.51557732732779</v>
      </c>
      <c r="C72" s="93">
        <v>168.72195979659719</v>
      </c>
      <c r="D72" s="93">
        <v>167.35390952819512</v>
      </c>
      <c r="E72" s="93"/>
      <c r="F72" s="93">
        <f t="shared" si="4"/>
        <v>-0.81083118643910934</v>
      </c>
      <c r="G72" s="93">
        <f t="shared" si="5"/>
        <v>41.20836543366859</v>
      </c>
      <c r="H72" s="93"/>
      <c r="I72" s="93">
        <v>0.45669934368745957</v>
      </c>
      <c r="J72" s="93">
        <v>0.65016945487215871</v>
      </c>
      <c r="K72" s="93">
        <v>0.6448976781673541</v>
      </c>
      <c r="M72" s="93">
        <f t="shared" ref="M72:M135" si="6">K72-J72</f>
        <v>-5.2717767048046094E-3</v>
      </c>
      <c r="N72" s="59">
        <f t="shared" ref="N72:N135" si="7">K72-I72</f>
        <v>0.18819833447989454</v>
      </c>
    </row>
    <row r="73" spans="1:14" ht="15.75" x14ac:dyDescent="0.25">
      <c r="A73" s="145" t="s">
        <v>128</v>
      </c>
      <c r="B73" s="95">
        <v>97.698061495148494</v>
      </c>
      <c r="C73" s="95">
        <v>94.618667889873578</v>
      </c>
      <c r="D73" s="95">
        <v>94.614192555641552</v>
      </c>
      <c r="E73" s="95"/>
      <c r="F73" s="95">
        <f t="shared" si="4"/>
        <v>-4.7298639177961732E-3</v>
      </c>
      <c r="G73" s="95">
        <f t="shared" si="5"/>
        <v>-3.1565303265101985</v>
      </c>
      <c r="H73" s="95"/>
      <c r="I73" s="95">
        <v>3.2486898332438026</v>
      </c>
      <c r="J73" s="95">
        <v>3.1462927688096287</v>
      </c>
      <c r="K73" s="95">
        <v>3.1461439534432083</v>
      </c>
      <c r="M73" s="95">
        <f t="shared" si="6"/>
        <v>-1.4881536642041837E-4</v>
      </c>
      <c r="N73" s="37">
        <f t="shared" si="7"/>
        <v>-0.10254587980059426</v>
      </c>
    </row>
    <row r="74" spans="1:14" s="103" customFormat="1" ht="15.75" x14ac:dyDescent="0.25">
      <c r="A74" s="146" t="s">
        <v>79</v>
      </c>
      <c r="B74" s="93">
        <v>97.322445626667644</v>
      </c>
      <c r="C74" s="93">
        <v>92.289207035645362</v>
      </c>
      <c r="D74" s="93">
        <v>92.289207035645362</v>
      </c>
      <c r="E74" s="93"/>
      <c r="F74" s="93">
        <f t="shared" si="4"/>
        <v>0</v>
      </c>
      <c r="G74" s="93">
        <f t="shared" si="5"/>
        <v>-5.1717140466547296</v>
      </c>
      <c r="H74" s="93"/>
      <c r="I74" s="93">
        <v>2.6073586649410472</v>
      </c>
      <c r="J74" s="93">
        <v>2.4725135306196222</v>
      </c>
      <c r="K74" s="93">
        <v>2.4725135306196222</v>
      </c>
      <c r="M74" s="93">
        <f t="shared" si="6"/>
        <v>0</v>
      </c>
      <c r="N74" s="59">
        <f t="shared" si="7"/>
        <v>-0.13484513432142498</v>
      </c>
    </row>
    <row r="75" spans="1:14" ht="15.75" x14ac:dyDescent="0.25">
      <c r="A75" s="147" t="s">
        <v>80</v>
      </c>
      <c r="B75" s="92">
        <v>97.161869794480054</v>
      </c>
      <c r="C75" s="92">
        <v>97.004786230702024</v>
      </c>
      <c r="D75" s="92">
        <v>97.004786230702024</v>
      </c>
      <c r="E75" s="92"/>
      <c r="F75" s="92">
        <f t="shared" si="4"/>
        <v>0</v>
      </c>
      <c r="G75" s="92">
        <f t="shared" si="5"/>
        <v>-0.16167202639296718</v>
      </c>
      <c r="H75" s="92"/>
      <c r="I75" s="92">
        <v>0.42439394775357425</v>
      </c>
      <c r="J75" s="92">
        <v>0.42370782145835206</v>
      </c>
      <c r="K75" s="92">
        <v>0.42370782145835206</v>
      </c>
      <c r="M75" s="92">
        <f t="shared" si="6"/>
        <v>0</v>
      </c>
      <c r="N75" s="26">
        <f t="shared" si="7"/>
        <v>-6.8612629522218915E-4</v>
      </c>
    </row>
    <row r="76" spans="1:14" s="103" customFormat="1" ht="15.75" x14ac:dyDescent="0.25">
      <c r="A76" s="148" t="s">
        <v>81</v>
      </c>
      <c r="B76" s="93">
        <v>97.161869794480054</v>
      </c>
      <c r="C76" s="93">
        <v>97.004786230702024</v>
      </c>
      <c r="D76" s="93">
        <v>97.004786230702024</v>
      </c>
      <c r="E76" s="93"/>
      <c r="F76" s="93">
        <f t="shared" si="4"/>
        <v>0</v>
      </c>
      <c r="G76" s="93">
        <f t="shared" si="5"/>
        <v>-0.16167202639296718</v>
      </c>
      <c r="H76" s="93"/>
      <c r="I76" s="93">
        <v>0.42439394775357425</v>
      </c>
      <c r="J76" s="93">
        <v>0.42370782145835206</v>
      </c>
      <c r="K76" s="93">
        <v>0.42370782145835206</v>
      </c>
      <c r="M76" s="93">
        <f t="shared" si="6"/>
        <v>0</v>
      </c>
      <c r="N76" s="59">
        <f t="shared" si="7"/>
        <v>-6.8612629522218915E-4</v>
      </c>
    </row>
    <row r="77" spans="1:14" ht="15.75" x14ac:dyDescent="0.25">
      <c r="A77" s="147" t="s">
        <v>82</v>
      </c>
      <c r="B77" s="92">
        <v>101.70840151589591</v>
      </c>
      <c r="C77" s="92">
        <v>95.103844138369581</v>
      </c>
      <c r="D77" s="92">
        <v>95.103844138369581</v>
      </c>
      <c r="E77" s="92"/>
      <c r="F77" s="92">
        <f t="shared" si="4"/>
        <v>0</v>
      </c>
      <c r="G77" s="92">
        <f t="shared" si="5"/>
        <v>-6.4936202703904549</v>
      </c>
      <c r="H77" s="92"/>
      <c r="I77" s="92">
        <v>2.04225128471706</v>
      </c>
      <c r="J77" s="92">
        <v>1.9096352413203639</v>
      </c>
      <c r="K77" s="92">
        <v>1.9096352413203637</v>
      </c>
      <c r="M77" s="92">
        <f t="shared" si="6"/>
        <v>0</v>
      </c>
      <c r="N77" s="26">
        <f t="shared" si="7"/>
        <v>-0.1326160433966963</v>
      </c>
    </row>
    <row r="78" spans="1:14" s="103" customFormat="1" ht="15.75" x14ac:dyDescent="0.25">
      <c r="A78" s="148" t="s">
        <v>231</v>
      </c>
      <c r="B78" s="93">
        <v>97.330364969879895</v>
      </c>
      <c r="C78" s="93">
        <v>83.102471794330469</v>
      </c>
      <c r="D78" s="93">
        <v>83.102471794330469</v>
      </c>
      <c r="E78" s="93"/>
      <c r="F78" s="93">
        <f t="shared" si="4"/>
        <v>0</v>
      </c>
      <c r="G78" s="93">
        <f t="shared" si="5"/>
        <v>-14.618144275892142</v>
      </c>
      <c r="H78" s="93"/>
      <c r="I78" s="93">
        <v>0.84284431173127039</v>
      </c>
      <c r="J78" s="93">
        <v>0.71963611422124318</v>
      </c>
      <c r="K78" s="93">
        <v>0.71963611422124318</v>
      </c>
      <c r="M78" s="93">
        <f t="shared" si="6"/>
        <v>0</v>
      </c>
      <c r="N78" s="59">
        <f t="shared" si="7"/>
        <v>-0.12320819751002721</v>
      </c>
    </row>
    <row r="79" spans="1:14" ht="15.75" x14ac:dyDescent="0.25">
      <c r="A79" s="149" t="s">
        <v>230</v>
      </c>
      <c r="B79" s="92">
        <v>109.19485444007564</v>
      </c>
      <c r="C79" s="92">
        <v>106.8170040933948</v>
      </c>
      <c r="D79" s="92">
        <v>106.8170040933948</v>
      </c>
      <c r="E79" s="92"/>
      <c r="F79" s="92">
        <f t="shared" si="4"/>
        <v>0</v>
      </c>
      <c r="G79" s="92">
        <f t="shared" si="5"/>
        <v>-2.1776212431198094</v>
      </c>
      <c r="H79" s="92"/>
      <c r="I79" s="92">
        <v>0.79220393880512252</v>
      </c>
      <c r="J79" s="92">
        <v>0.7749527375448706</v>
      </c>
      <c r="K79" s="92">
        <v>0.7749527375448706</v>
      </c>
      <c r="M79" s="92">
        <f t="shared" si="6"/>
        <v>0</v>
      </c>
      <c r="N79" s="26">
        <f t="shared" si="7"/>
        <v>-1.7251201260251925E-2</v>
      </c>
    </row>
    <row r="80" spans="1:14" s="103" customFormat="1" ht="15.75" x14ac:dyDescent="0.25">
      <c r="A80" s="148" t="s">
        <v>229</v>
      </c>
      <c r="B80" s="93">
        <v>97.770308228069482</v>
      </c>
      <c r="C80" s="93">
        <v>99.653514412818211</v>
      </c>
      <c r="D80" s="93">
        <v>99.653514412818211</v>
      </c>
      <c r="E80" s="93"/>
      <c r="F80" s="93">
        <f t="shared" si="4"/>
        <v>0</v>
      </c>
      <c r="G80" s="93">
        <f t="shared" si="5"/>
        <v>1.9261534701882743</v>
      </c>
      <c r="H80" s="93"/>
      <c r="I80" s="93">
        <v>0.40720303418066711</v>
      </c>
      <c r="J80" s="93">
        <v>0.41504638955424999</v>
      </c>
      <c r="K80" s="93">
        <v>0.41504638955424999</v>
      </c>
      <c r="M80" s="93">
        <f t="shared" si="6"/>
        <v>0</v>
      </c>
      <c r="N80" s="59">
        <f t="shared" si="7"/>
        <v>7.8433553735828831E-3</v>
      </c>
    </row>
    <row r="81" spans="1:14" ht="15.75" x14ac:dyDescent="0.25">
      <c r="A81" s="147" t="s">
        <v>158</v>
      </c>
      <c r="B81" s="92">
        <v>60.04292709251169</v>
      </c>
      <c r="C81" s="92">
        <v>59.384538542610684</v>
      </c>
      <c r="D81" s="92">
        <v>59.384538542610684</v>
      </c>
      <c r="E81" s="92"/>
      <c r="F81" s="92">
        <f t="shared" si="4"/>
        <v>0</v>
      </c>
      <c r="G81" s="92">
        <f t="shared" si="5"/>
        <v>-1.096529735944729</v>
      </c>
      <c r="H81" s="92"/>
      <c r="I81" s="92">
        <v>0.1407134324704129</v>
      </c>
      <c r="J81" s="92">
        <v>0.13917046784090634</v>
      </c>
      <c r="K81" s="92">
        <v>0.13917046784090631</v>
      </c>
      <c r="M81" s="92">
        <f t="shared" si="6"/>
        <v>0</v>
      </c>
      <c r="N81" s="26">
        <f t="shared" si="7"/>
        <v>-1.5429646295065935E-3</v>
      </c>
    </row>
    <row r="82" spans="1:14" s="103" customFormat="1" ht="15.75" x14ac:dyDescent="0.25">
      <c r="A82" s="148" t="s">
        <v>228</v>
      </c>
      <c r="B82" s="93">
        <v>60.04292709251169</v>
      </c>
      <c r="C82" s="93">
        <v>59.384538542610684</v>
      </c>
      <c r="D82" s="93">
        <v>59.384538542610684</v>
      </c>
      <c r="E82" s="93"/>
      <c r="F82" s="93">
        <f t="shared" si="4"/>
        <v>0</v>
      </c>
      <c r="G82" s="93">
        <f t="shared" si="5"/>
        <v>-1.096529735944729</v>
      </c>
      <c r="H82" s="93"/>
      <c r="I82" s="93">
        <v>0.1407134324704129</v>
      </c>
      <c r="J82" s="93">
        <v>0.13917046784090634</v>
      </c>
      <c r="K82" s="93">
        <v>0.13917046784090631</v>
      </c>
      <c r="M82" s="93">
        <f t="shared" si="6"/>
        <v>0</v>
      </c>
      <c r="N82" s="59">
        <f t="shared" si="7"/>
        <v>-1.5429646295065935E-3</v>
      </c>
    </row>
    <row r="83" spans="1:14" ht="15.75" x14ac:dyDescent="0.25">
      <c r="A83" s="152" t="s">
        <v>83</v>
      </c>
      <c r="B83" s="92">
        <v>99.255474572967572</v>
      </c>
      <c r="C83" s="92">
        <v>104.27729283912055</v>
      </c>
      <c r="D83" s="92">
        <v>104.25426146227838</v>
      </c>
      <c r="E83" s="92"/>
      <c r="F83" s="92">
        <f t="shared" si="4"/>
        <v>-2.2086665481146905E-2</v>
      </c>
      <c r="G83" s="92">
        <f t="shared" si="5"/>
        <v>5.0362832990496154</v>
      </c>
      <c r="H83" s="92"/>
      <c r="I83" s="92">
        <v>0.64133116830275494</v>
      </c>
      <c r="J83" s="92">
        <v>0.67377923819000685</v>
      </c>
      <c r="K83" s="92">
        <v>0.67363042282358632</v>
      </c>
      <c r="M83" s="92">
        <f t="shared" si="6"/>
        <v>-1.4881536642052939E-4</v>
      </c>
      <c r="N83" s="26">
        <f t="shared" si="7"/>
        <v>3.2299254520831377E-2</v>
      </c>
    </row>
    <row r="84" spans="1:14" s="103" customFormat="1" ht="15.75" x14ac:dyDescent="0.25">
      <c r="A84" s="150" t="s">
        <v>159</v>
      </c>
      <c r="B84" s="93">
        <v>99.255474572967572</v>
      </c>
      <c r="C84" s="93">
        <v>104.27729283912055</v>
      </c>
      <c r="D84" s="93">
        <v>104.25426146227838</v>
      </c>
      <c r="E84" s="93"/>
      <c r="F84" s="93">
        <f t="shared" si="4"/>
        <v>-2.2086665481146905E-2</v>
      </c>
      <c r="G84" s="93">
        <f t="shared" si="5"/>
        <v>5.0362832990496154</v>
      </c>
      <c r="H84" s="93"/>
      <c r="I84" s="93">
        <v>0.64133116830275494</v>
      </c>
      <c r="J84" s="93">
        <v>0.67377923819000685</v>
      </c>
      <c r="K84" s="93">
        <v>0.67363042282358632</v>
      </c>
      <c r="M84" s="93">
        <f t="shared" si="6"/>
        <v>-1.4881536642052939E-4</v>
      </c>
      <c r="N84" s="59">
        <f t="shared" si="7"/>
        <v>3.2299254520831377E-2</v>
      </c>
    </row>
    <row r="85" spans="1:14" ht="15.75" x14ac:dyDescent="0.25">
      <c r="A85" s="149" t="s">
        <v>159</v>
      </c>
      <c r="B85" s="92">
        <v>99.255474572967572</v>
      </c>
      <c r="C85" s="92">
        <v>104.27729283912055</v>
      </c>
      <c r="D85" s="92">
        <v>104.25426146227838</v>
      </c>
      <c r="E85" s="92"/>
      <c r="F85" s="92">
        <f t="shared" si="4"/>
        <v>-2.2086665481146905E-2</v>
      </c>
      <c r="G85" s="92">
        <f t="shared" si="5"/>
        <v>5.0362832990496154</v>
      </c>
      <c r="H85" s="92"/>
      <c r="I85" s="92">
        <v>0.64133116830275494</v>
      </c>
      <c r="J85" s="92">
        <v>0.67377923819000685</v>
      </c>
      <c r="K85" s="92">
        <v>0.67363042282358632</v>
      </c>
      <c r="M85" s="92">
        <f t="shared" si="6"/>
        <v>-1.4881536642052939E-4</v>
      </c>
      <c r="N85" s="26">
        <f t="shared" si="7"/>
        <v>3.2299254520831377E-2</v>
      </c>
    </row>
    <row r="86" spans="1:14" s="103" customFormat="1" ht="15.75" x14ac:dyDescent="0.25">
      <c r="A86" s="151" t="s">
        <v>129</v>
      </c>
      <c r="B86" s="94">
        <v>115.87938689890034</v>
      </c>
      <c r="C86" s="94">
        <v>119.50738560611883</v>
      </c>
      <c r="D86" s="94">
        <v>120.08443845475438</v>
      </c>
      <c r="E86" s="94"/>
      <c r="F86" s="94">
        <f t="shared" si="4"/>
        <v>0.48285957031763971</v>
      </c>
      <c r="G86" s="94">
        <f t="shared" si="5"/>
        <v>3.6288175735023298</v>
      </c>
      <c r="H86" s="94"/>
      <c r="I86" s="94">
        <v>38.533711471053671</v>
      </c>
      <c r="J86" s="94">
        <v>39.740140493009804</v>
      </c>
      <c r="K86" s="94">
        <v>39.932029564637979</v>
      </c>
      <c r="M86" s="94">
        <f t="shared" si="6"/>
        <v>0.19188907162817515</v>
      </c>
      <c r="N86" s="60">
        <f t="shared" si="7"/>
        <v>1.398318093584308</v>
      </c>
    </row>
    <row r="87" spans="1:14" ht="15.75" x14ac:dyDescent="0.25">
      <c r="A87" s="152" t="s">
        <v>149</v>
      </c>
      <c r="B87" s="92">
        <v>125.19366569178</v>
      </c>
      <c r="C87" s="92">
        <v>130.36154312487355</v>
      </c>
      <c r="D87" s="92">
        <v>131.09589162745252</v>
      </c>
      <c r="E87" s="92"/>
      <c r="F87" s="92">
        <f t="shared" si="4"/>
        <v>0.56331682256594018</v>
      </c>
      <c r="G87" s="92">
        <f t="shared" si="5"/>
        <v>4.7144764897318892</v>
      </c>
      <c r="H87" s="92"/>
      <c r="I87" s="92">
        <v>30.065424017559678</v>
      </c>
      <c r="J87" s="92">
        <v>31.306496602487886</v>
      </c>
      <c r="K87" s="92">
        <v>31.482851364405736</v>
      </c>
      <c r="M87" s="92">
        <f t="shared" si="6"/>
        <v>0.1763547619178496</v>
      </c>
      <c r="N87" s="26">
        <f t="shared" si="7"/>
        <v>1.4174273468460576</v>
      </c>
    </row>
    <row r="88" spans="1:14" s="103" customFormat="1" ht="15.75" x14ac:dyDescent="0.25">
      <c r="A88" s="150" t="s">
        <v>160</v>
      </c>
      <c r="B88" s="93">
        <v>125.19366569178</v>
      </c>
      <c r="C88" s="93">
        <v>130.36154312487355</v>
      </c>
      <c r="D88" s="93">
        <v>131.09589162745252</v>
      </c>
      <c r="E88" s="93"/>
      <c r="F88" s="93">
        <f t="shared" si="4"/>
        <v>0.56331682256594018</v>
      </c>
      <c r="G88" s="93">
        <f t="shared" si="5"/>
        <v>4.7144764897318892</v>
      </c>
      <c r="H88" s="93"/>
      <c r="I88" s="93">
        <v>30.065424017559678</v>
      </c>
      <c r="J88" s="93">
        <v>31.306496602487886</v>
      </c>
      <c r="K88" s="93">
        <v>31.482851364405736</v>
      </c>
      <c r="M88" s="93">
        <f t="shared" si="6"/>
        <v>0.1763547619178496</v>
      </c>
      <c r="N88" s="59">
        <f t="shared" si="7"/>
        <v>1.4174273468460576</v>
      </c>
    </row>
    <row r="89" spans="1:14" ht="15.75" x14ac:dyDescent="0.25">
      <c r="A89" s="149" t="s">
        <v>160</v>
      </c>
      <c r="B89" s="92">
        <v>125.19366569178</v>
      </c>
      <c r="C89" s="92">
        <v>130.36154312487355</v>
      </c>
      <c r="D89" s="92">
        <v>131.09589162745252</v>
      </c>
      <c r="E89" s="92"/>
      <c r="F89" s="92">
        <f t="shared" si="4"/>
        <v>0.56331682256594018</v>
      </c>
      <c r="G89" s="92">
        <f t="shared" si="5"/>
        <v>4.7144764897318892</v>
      </c>
      <c r="H89" s="92"/>
      <c r="I89" s="92">
        <v>30.065424017559678</v>
      </c>
      <c r="J89" s="92">
        <v>31.306496602487886</v>
      </c>
      <c r="K89" s="92">
        <v>31.482851364405736</v>
      </c>
      <c r="M89" s="92">
        <f t="shared" si="6"/>
        <v>0.1763547619178496</v>
      </c>
      <c r="N89" s="26">
        <f t="shared" si="7"/>
        <v>1.4174273468460576</v>
      </c>
    </row>
    <row r="90" spans="1:14" s="103" customFormat="1" ht="15.75" x14ac:dyDescent="0.25">
      <c r="A90" s="146" t="s">
        <v>148</v>
      </c>
      <c r="B90" s="93">
        <v>109.68832362721091</v>
      </c>
      <c r="C90" s="93">
        <v>106.85082653646326</v>
      </c>
      <c r="D90" s="93">
        <v>108.12317137712948</v>
      </c>
      <c r="E90" s="93"/>
      <c r="F90" s="93">
        <f t="shared" si="4"/>
        <v>1.1907674296108839</v>
      </c>
      <c r="G90" s="93">
        <f t="shared" si="5"/>
        <v>-1.426908715827202</v>
      </c>
      <c r="H90" s="93"/>
      <c r="I90" s="93">
        <v>1.3392064292411059</v>
      </c>
      <c r="J90" s="93">
        <v>1.3045628662690172</v>
      </c>
      <c r="K90" s="93">
        <v>1.3200971759793467</v>
      </c>
      <c r="M90" s="93">
        <f t="shared" si="6"/>
        <v>1.5534309710329541E-2</v>
      </c>
      <c r="N90" s="59">
        <f t="shared" si="7"/>
        <v>-1.9109253261759163E-2</v>
      </c>
    </row>
    <row r="91" spans="1:14" ht="15.75" x14ac:dyDescent="0.25">
      <c r="A91" s="147" t="s">
        <v>161</v>
      </c>
      <c r="B91" s="92">
        <v>97.656422535237084</v>
      </c>
      <c r="C91" s="92">
        <v>91.573544481176697</v>
      </c>
      <c r="D91" s="92">
        <v>94.186679495528892</v>
      </c>
      <c r="E91" s="92"/>
      <c r="F91" s="92">
        <f t="shared" si="4"/>
        <v>2.8535916450076249</v>
      </c>
      <c r="G91" s="92">
        <f t="shared" si="5"/>
        <v>-3.5530105953412439</v>
      </c>
      <c r="H91" s="92"/>
      <c r="I91" s="92">
        <v>0.58053835891876893</v>
      </c>
      <c r="J91" s="92">
        <v>0.54437745980603525</v>
      </c>
      <c r="K91" s="92">
        <v>0.55991176951636501</v>
      </c>
      <c r="M91" s="92">
        <f t="shared" si="6"/>
        <v>1.5534309710329763E-2</v>
      </c>
      <c r="N91" s="26">
        <f t="shared" si="7"/>
        <v>-2.0626589402403916E-2</v>
      </c>
    </row>
    <row r="92" spans="1:14" s="103" customFormat="1" ht="15.75" x14ac:dyDescent="0.25">
      <c r="A92" s="148" t="s">
        <v>227</v>
      </c>
      <c r="B92" s="93">
        <v>97.656422535237084</v>
      </c>
      <c r="C92" s="93">
        <v>91.573544481176697</v>
      </c>
      <c r="D92" s="93">
        <v>94.186679495528892</v>
      </c>
      <c r="E92" s="93"/>
      <c r="F92" s="93">
        <f t="shared" si="4"/>
        <v>2.8535916450076249</v>
      </c>
      <c r="G92" s="93">
        <f t="shared" si="5"/>
        <v>-3.5530105953412439</v>
      </c>
      <c r="H92" s="93"/>
      <c r="I92" s="93">
        <v>0.58053835891876893</v>
      </c>
      <c r="J92" s="93">
        <v>0.54437745980603525</v>
      </c>
      <c r="K92" s="93">
        <v>0.55991176951636501</v>
      </c>
      <c r="M92" s="93">
        <f t="shared" si="6"/>
        <v>1.5534309710329763E-2</v>
      </c>
      <c r="N92" s="59">
        <f t="shared" si="7"/>
        <v>-2.0626589402403916E-2</v>
      </c>
    </row>
    <row r="93" spans="1:14" ht="15.75" x14ac:dyDescent="0.25">
      <c r="A93" s="147" t="s">
        <v>162</v>
      </c>
      <c r="B93" s="92">
        <v>121.10601416389966</v>
      </c>
      <c r="C93" s="92">
        <v>121.34822619222746</v>
      </c>
      <c r="D93" s="92">
        <v>121.34822619222746</v>
      </c>
      <c r="E93" s="92"/>
      <c r="F93" s="92">
        <f t="shared" si="4"/>
        <v>0</v>
      </c>
      <c r="G93" s="92">
        <f t="shared" si="5"/>
        <v>0.20000000000000018</v>
      </c>
      <c r="H93" s="92"/>
      <c r="I93" s="92">
        <v>0.75866807032233707</v>
      </c>
      <c r="J93" s="92">
        <v>0.76018540646298194</v>
      </c>
      <c r="K93" s="92">
        <v>0.76018540646298183</v>
      </c>
      <c r="M93" s="92">
        <f t="shared" si="6"/>
        <v>0</v>
      </c>
      <c r="N93" s="26">
        <f t="shared" si="7"/>
        <v>1.5173361406447539E-3</v>
      </c>
    </row>
    <row r="94" spans="1:14" s="103" customFormat="1" ht="15.75" x14ac:dyDescent="0.25">
      <c r="A94" s="148" t="s">
        <v>226</v>
      </c>
      <c r="B94" s="93">
        <v>121.10601416389966</v>
      </c>
      <c r="C94" s="93">
        <v>121.34822619222746</v>
      </c>
      <c r="D94" s="93">
        <v>121.34822619222746</v>
      </c>
      <c r="E94" s="93"/>
      <c r="F94" s="93">
        <f t="shared" si="4"/>
        <v>0</v>
      </c>
      <c r="G94" s="93">
        <f t="shared" si="5"/>
        <v>0.20000000000000018</v>
      </c>
      <c r="H94" s="93"/>
      <c r="I94" s="93">
        <v>0.75866807032233707</v>
      </c>
      <c r="J94" s="93">
        <v>0.76018540646298194</v>
      </c>
      <c r="K94" s="93">
        <v>0.76018540646298183</v>
      </c>
      <c r="M94" s="93">
        <f t="shared" si="6"/>
        <v>0</v>
      </c>
      <c r="N94" s="59">
        <f t="shared" si="7"/>
        <v>1.5173361406447539E-3</v>
      </c>
    </row>
    <row r="95" spans="1:14" ht="15.75" x14ac:dyDescent="0.25">
      <c r="A95" s="152" t="s">
        <v>147</v>
      </c>
      <c r="B95" s="92">
        <v>101.33458127757973</v>
      </c>
      <c r="C95" s="92">
        <v>101.33458127757973</v>
      </c>
      <c r="D95" s="92">
        <v>101.33458127757973</v>
      </c>
      <c r="E95" s="92"/>
      <c r="F95" s="92">
        <f t="shared" si="4"/>
        <v>0</v>
      </c>
      <c r="G95" s="92">
        <f t="shared" si="5"/>
        <v>0</v>
      </c>
      <c r="H95" s="92"/>
      <c r="I95" s="92">
        <v>3.0910336413052333</v>
      </c>
      <c r="J95" s="92">
        <v>3.0910336413052342</v>
      </c>
      <c r="K95" s="92">
        <v>3.0910336413052337</v>
      </c>
      <c r="M95" s="92">
        <f t="shared" si="6"/>
        <v>0</v>
      </c>
      <c r="N95" s="26">
        <f t="shared" si="7"/>
        <v>0</v>
      </c>
    </row>
    <row r="96" spans="1:14" s="103" customFormat="1" ht="15.75" x14ac:dyDescent="0.25">
      <c r="A96" s="150" t="s">
        <v>84</v>
      </c>
      <c r="B96" s="93">
        <v>100.00000000000001</v>
      </c>
      <c r="C96" s="93">
        <v>100.00000000000001</v>
      </c>
      <c r="D96" s="93">
        <v>100.00000000000001</v>
      </c>
      <c r="E96" s="93"/>
      <c r="F96" s="93">
        <f t="shared" si="4"/>
        <v>0</v>
      </c>
      <c r="G96" s="93">
        <f t="shared" si="5"/>
        <v>0</v>
      </c>
      <c r="H96" s="93"/>
      <c r="I96" s="93">
        <v>2.7871770751551557</v>
      </c>
      <c r="J96" s="93">
        <v>2.7871770751551561</v>
      </c>
      <c r="K96" s="93">
        <v>2.7871770751551561</v>
      </c>
      <c r="M96" s="93">
        <f t="shared" si="6"/>
        <v>0</v>
      </c>
      <c r="N96" s="59">
        <f t="shared" si="7"/>
        <v>0</v>
      </c>
    </row>
    <row r="97" spans="1:14" ht="15.75" x14ac:dyDescent="0.25">
      <c r="A97" s="149" t="s">
        <v>85</v>
      </c>
      <c r="B97" s="92">
        <v>100.00000000000001</v>
      </c>
      <c r="C97" s="92">
        <v>100.00000000000001</v>
      </c>
      <c r="D97" s="92">
        <v>100.00000000000001</v>
      </c>
      <c r="E97" s="92"/>
      <c r="F97" s="92">
        <f t="shared" si="4"/>
        <v>0</v>
      </c>
      <c r="G97" s="92">
        <f t="shared" si="5"/>
        <v>0</v>
      </c>
      <c r="H97" s="92"/>
      <c r="I97" s="92">
        <v>2.7871770751551557</v>
      </c>
      <c r="J97" s="92">
        <v>2.7871770751551561</v>
      </c>
      <c r="K97" s="92">
        <v>2.7871770751551561</v>
      </c>
      <c r="M97" s="92">
        <f t="shared" si="6"/>
        <v>0</v>
      </c>
      <c r="N97" s="26">
        <f t="shared" si="7"/>
        <v>0</v>
      </c>
    </row>
    <row r="98" spans="1:14" s="103" customFormat="1" ht="15.75" x14ac:dyDescent="0.25">
      <c r="A98" s="150" t="s">
        <v>86</v>
      </c>
      <c r="B98" s="93">
        <v>115.47005383792515</v>
      </c>
      <c r="C98" s="93">
        <v>115.47005383792515</v>
      </c>
      <c r="D98" s="93">
        <v>115.47005383792515</v>
      </c>
      <c r="E98" s="93"/>
      <c r="F98" s="93">
        <f t="shared" si="4"/>
        <v>0</v>
      </c>
      <c r="G98" s="93">
        <f t="shared" si="5"/>
        <v>0</v>
      </c>
      <c r="H98" s="93"/>
      <c r="I98" s="93">
        <v>0.30385656615007767</v>
      </c>
      <c r="J98" s="93">
        <v>0.30385656615007772</v>
      </c>
      <c r="K98" s="93">
        <v>0.30385656615007772</v>
      </c>
      <c r="M98" s="93">
        <f t="shared" si="6"/>
        <v>0</v>
      </c>
      <c r="N98" s="59">
        <f t="shared" si="7"/>
        <v>0</v>
      </c>
    </row>
    <row r="99" spans="1:14" ht="15.75" x14ac:dyDescent="0.25">
      <c r="A99" s="149" t="s">
        <v>87</v>
      </c>
      <c r="B99" s="92">
        <v>115.47005383792515</v>
      </c>
      <c r="C99" s="92">
        <v>115.47005383792515</v>
      </c>
      <c r="D99" s="92">
        <v>115.47005383792515</v>
      </c>
      <c r="E99" s="92"/>
      <c r="F99" s="92">
        <f t="shared" si="4"/>
        <v>0</v>
      </c>
      <c r="G99" s="92">
        <f t="shared" si="5"/>
        <v>0</v>
      </c>
      <c r="H99" s="92"/>
      <c r="I99" s="92">
        <v>0.30385656615007767</v>
      </c>
      <c r="J99" s="92">
        <v>0.30385656615007772</v>
      </c>
      <c r="K99" s="92">
        <v>0.30385656615007772</v>
      </c>
      <c r="M99" s="92">
        <f t="shared" si="6"/>
        <v>0</v>
      </c>
      <c r="N99" s="26">
        <f t="shared" si="7"/>
        <v>0</v>
      </c>
    </row>
    <row r="100" spans="1:14" s="103" customFormat="1" ht="15.75" x14ac:dyDescent="0.25">
      <c r="A100" s="146" t="s">
        <v>146</v>
      </c>
      <c r="B100" s="93">
        <v>81.298883010556054</v>
      </c>
      <c r="C100" s="93">
        <v>81.29888301055604</v>
      </c>
      <c r="D100" s="93">
        <v>81.29888301055604</v>
      </c>
      <c r="E100" s="93"/>
      <c r="F100" s="93">
        <f t="shared" si="4"/>
        <v>0</v>
      </c>
      <c r="G100" s="93">
        <f t="shared" si="5"/>
        <v>-2.2204460492503131E-14</v>
      </c>
      <c r="H100" s="93"/>
      <c r="I100" s="93">
        <v>4.0380473829476626</v>
      </c>
      <c r="J100" s="93">
        <v>4.0380473829476635</v>
      </c>
      <c r="K100" s="93">
        <v>4.0380473829476635</v>
      </c>
      <c r="M100" s="93">
        <f t="shared" si="6"/>
        <v>0</v>
      </c>
      <c r="N100" s="59">
        <f t="shared" si="7"/>
        <v>0</v>
      </c>
    </row>
    <row r="101" spans="1:14" ht="15.75" x14ac:dyDescent="0.25">
      <c r="A101" s="147" t="s">
        <v>17</v>
      </c>
      <c r="B101" s="92">
        <v>65.412580507732187</v>
      </c>
      <c r="C101" s="92">
        <v>65.412580507732187</v>
      </c>
      <c r="D101" s="92">
        <v>65.412580507732187</v>
      </c>
      <c r="E101" s="92"/>
      <c r="F101" s="92">
        <f t="shared" si="4"/>
        <v>0</v>
      </c>
      <c r="G101" s="92">
        <f t="shared" si="5"/>
        <v>0</v>
      </c>
      <c r="H101" s="92"/>
      <c r="I101" s="92">
        <v>2.0382435176981089</v>
      </c>
      <c r="J101" s="92">
        <v>2.0382435176981097</v>
      </c>
      <c r="K101" s="92">
        <v>2.0382435176981093</v>
      </c>
      <c r="M101" s="92">
        <f t="shared" si="6"/>
        <v>0</v>
      </c>
      <c r="N101" s="26">
        <f t="shared" si="7"/>
        <v>0</v>
      </c>
    </row>
    <row r="102" spans="1:14" s="103" customFormat="1" ht="15.75" x14ac:dyDescent="0.25">
      <c r="A102" s="148" t="s">
        <v>17</v>
      </c>
      <c r="B102" s="93">
        <v>65.412580507732187</v>
      </c>
      <c r="C102" s="93">
        <v>65.412580507732187</v>
      </c>
      <c r="D102" s="93">
        <v>65.412580507732187</v>
      </c>
      <c r="E102" s="93"/>
      <c r="F102" s="93">
        <f t="shared" si="4"/>
        <v>0</v>
      </c>
      <c r="G102" s="93">
        <f t="shared" si="5"/>
        <v>0</v>
      </c>
      <c r="H102" s="93"/>
      <c r="I102" s="93">
        <v>2.0382435176981089</v>
      </c>
      <c r="J102" s="93">
        <v>2.0382435176981097</v>
      </c>
      <c r="K102" s="93">
        <v>2.0382435176981093</v>
      </c>
      <c r="M102" s="93">
        <f t="shared" si="6"/>
        <v>0</v>
      </c>
      <c r="N102" s="59">
        <f t="shared" si="7"/>
        <v>0</v>
      </c>
    </row>
    <row r="103" spans="1:14" ht="15.75" x14ac:dyDescent="0.25">
      <c r="A103" s="147" t="s">
        <v>88</v>
      </c>
      <c r="B103" s="92">
        <v>88.8888888888889</v>
      </c>
      <c r="C103" s="92">
        <v>88.888888888888886</v>
      </c>
      <c r="D103" s="92">
        <v>88.888888888888886</v>
      </c>
      <c r="E103" s="92"/>
      <c r="F103" s="92">
        <f t="shared" si="4"/>
        <v>0</v>
      </c>
      <c r="G103" s="92">
        <f t="shared" si="5"/>
        <v>-1.1102230246251565E-14</v>
      </c>
      <c r="H103" s="92"/>
      <c r="I103" s="92">
        <v>0.98966613960571204</v>
      </c>
      <c r="J103" s="92">
        <v>0.98966613960571215</v>
      </c>
      <c r="K103" s="92">
        <v>0.98966613960571204</v>
      </c>
      <c r="M103" s="92">
        <f t="shared" si="6"/>
        <v>0</v>
      </c>
      <c r="N103" s="26">
        <f t="shared" si="7"/>
        <v>0</v>
      </c>
    </row>
    <row r="104" spans="1:14" s="103" customFormat="1" ht="15.75" x14ac:dyDescent="0.25">
      <c r="A104" s="148" t="s">
        <v>89</v>
      </c>
      <c r="B104" s="93">
        <v>88.8888888888889</v>
      </c>
      <c r="C104" s="93">
        <v>88.888888888888886</v>
      </c>
      <c r="D104" s="93">
        <v>88.888888888888886</v>
      </c>
      <c r="E104" s="93"/>
      <c r="F104" s="93">
        <f t="shared" si="4"/>
        <v>0</v>
      </c>
      <c r="G104" s="93">
        <f t="shared" si="5"/>
        <v>-1.1102230246251565E-14</v>
      </c>
      <c r="H104" s="93"/>
      <c r="I104" s="93">
        <v>0.98966613960571204</v>
      </c>
      <c r="J104" s="93">
        <v>0.98966613960571215</v>
      </c>
      <c r="K104" s="93">
        <v>0.98966613960571204</v>
      </c>
      <c r="M104" s="93">
        <f t="shared" si="6"/>
        <v>0</v>
      </c>
      <c r="N104" s="59">
        <f t="shared" si="7"/>
        <v>0</v>
      </c>
    </row>
    <row r="105" spans="1:14" ht="15.75" x14ac:dyDescent="0.25">
      <c r="A105" s="147" t="s">
        <v>90</v>
      </c>
      <c r="B105" s="92">
        <v>136.95652173913044</v>
      </c>
      <c r="C105" s="92">
        <v>136.95652173913044</v>
      </c>
      <c r="D105" s="92">
        <v>136.95652173913044</v>
      </c>
      <c r="E105" s="92"/>
      <c r="F105" s="92">
        <f t="shared" si="4"/>
        <v>0</v>
      </c>
      <c r="G105" s="92">
        <f t="shared" si="5"/>
        <v>0</v>
      </c>
      <c r="H105" s="92"/>
      <c r="I105" s="92">
        <v>1.0101377256438415</v>
      </c>
      <c r="J105" s="92">
        <v>1.0101377256438417</v>
      </c>
      <c r="K105" s="92">
        <v>1.0101377256438417</v>
      </c>
      <c r="M105" s="92">
        <f t="shared" si="6"/>
        <v>0</v>
      </c>
      <c r="N105" s="26">
        <f t="shared" si="7"/>
        <v>0</v>
      </c>
    </row>
    <row r="106" spans="1:14" s="103" customFormat="1" ht="15.75" x14ac:dyDescent="0.25">
      <c r="A106" s="148" t="s">
        <v>91</v>
      </c>
      <c r="B106" s="93">
        <v>136.95652173913044</v>
      </c>
      <c r="C106" s="93">
        <v>136.95652173913044</v>
      </c>
      <c r="D106" s="93">
        <v>136.95652173913044</v>
      </c>
      <c r="E106" s="93"/>
      <c r="F106" s="93">
        <f t="shared" si="4"/>
        <v>0</v>
      </c>
      <c r="G106" s="93">
        <f t="shared" si="5"/>
        <v>0</v>
      </c>
      <c r="H106" s="93"/>
      <c r="I106" s="93">
        <v>1.0101377256438415</v>
      </c>
      <c r="J106" s="93">
        <v>1.0101377256438417</v>
      </c>
      <c r="K106" s="93">
        <v>1.0101377256438417</v>
      </c>
      <c r="M106" s="93">
        <f t="shared" si="6"/>
        <v>0</v>
      </c>
      <c r="N106" s="59">
        <f t="shared" si="7"/>
        <v>0</v>
      </c>
    </row>
    <row r="107" spans="1:14" ht="15.75" x14ac:dyDescent="0.25">
      <c r="A107" s="145" t="s">
        <v>250</v>
      </c>
      <c r="B107" s="95">
        <v>97.777849878086911</v>
      </c>
      <c r="C107" s="95">
        <v>97.188998151705576</v>
      </c>
      <c r="D107" s="95">
        <v>97.29820046176927</v>
      </c>
      <c r="E107" s="95"/>
      <c r="F107" s="95">
        <f t="shared" si="4"/>
        <v>0.11236077348306672</v>
      </c>
      <c r="G107" s="95">
        <f t="shared" si="5"/>
        <v>-0.4905501776892085</v>
      </c>
      <c r="H107" s="95"/>
      <c r="I107" s="95">
        <v>7.2147702619877609</v>
      </c>
      <c r="J107" s="95">
        <v>7.1713204425295389</v>
      </c>
      <c r="K107" s="95">
        <v>7.1793781936477163</v>
      </c>
      <c r="M107" s="95">
        <f t="shared" si="6"/>
        <v>8.0577511181774142E-3</v>
      </c>
      <c r="N107" s="37">
        <f t="shared" si="7"/>
        <v>-3.5392068340044602E-2</v>
      </c>
    </row>
    <row r="108" spans="1:14" s="103" customFormat="1" ht="15.75" x14ac:dyDescent="0.25">
      <c r="A108" s="146" t="s">
        <v>145</v>
      </c>
      <c r="B108" s="93">
        <v>98.356688403050015</v>
      </c>
      <c r="C108" s="93">
        <v>98.412400125279319</v>
      </c>
      <c r="D108" s="93">
        <v>98.412400125279319</v>
      </c>
      <c r="E108" s="93"/>
      <c r="F108" s="93">
        <f t="shared" si="4"/>
        <v>0</v>
      </c>
      <c r="G108" s="93">
        <f t="shared" si="5"/>
        <v>5.6642535585393894E-2</v>
      </c>
      <c r="H108" s="93"/>
      <c r="I108" s="93">
        <v>2.1514561896164315</v>
      </c>
      <c r="J108" s="93">
        <v>2.1526748289542392</v>
      </c>
      <c r="K108" s="93">
        <v>2.1526748289542392</v>
      </c>
      <c r="M108" s="93">
        <f t="shared" si="6"/>
        <v>0</v>
      </c>
      <c r="N108" s="59">
        <f t="shared" si="7"/>
        <v>1.2186393378077476E-3</v>
      </c>
    </row>
    <row r="109" spans="1:14" ht="15.75" x14ac:dyDescent="0.25">
      <c r="A109" s="147" t="s">
        <v>163</v>
      </c>
      <c r="B109" s="92">
        <v>98.356688403050015</v>
      </c>
      <c r="C109" s="92">
        <v>98.412400125279319</v>
      </c>
      <c r="D109" s="92">
        <v>98.412400125279319</v>
      </c>
      <c r="E109" s="92"/>
      <c r="F109" s="92">
        <f t="shared" si="4"/>
        <v>0</v>
      </c>
      <c r="G109" s="92">
        <f t="shared" si="5"/>
        <v>5.6642535585393894E-2</v>
      </c>
      <c r="H109" s="92"/>
      <c r="I109" s="92">
        <v>2.1514561896164315</v>
      </c>
      <c r="J109" s="92">
        <v>2.1526748289542392</v>
      </c>
      <c r="K109" s="92">
        <v>2.1526748289542392</v>
      </c>
      <c r="M109" s="92">
        <f t="shared" si="6"/>
        <v>0</v>
      </c>
      <c r="N109" s="26">
        <f t="shared" si="7"/>
        <v>1.2186393378077476E-3</v>
      </c>
    </row>
    <row r="110" spans="1:14" s="103" customFormat="1" ht="15.75" x14ac:dyDescent="0.25">
      <c r="A110" s="148" t="s">
        <v>225</v>
      </c>
      <c r="B110" s="93">
        <v>98.356688403050015</v>
      </c>
      <c r="C110" s="93">
        <v>98.412400125279319</v>
      </c>
      <c r="D110" s="93">
        <v>98.412400125279319</v>
      </c>
      <c r="E110" s="93"/>
      <c r="F110" s="93">
        <f t="shared" si="4"/>
        <v>0</v>
      </c>
      <c r="G110" s="93">
        <f t="shared" si="5"/>
        <v>5.6642535585393894E-2</v>
      </c>
      <c r="H110" s="93"/>
      <c r="I110" s="93">
        <v>2.1514561896164315</v>
      </c>
      <c r="J110" s="93">
        <v>2.1526748289542392</v>
      </c>
      <c r="K110" s="93">
        <v>2.1526748289542392</v>
      </c>
      <c r="M110" s="93">
        <f t="shared" si="6"/>
        <v>0</v>
      </c>
      <c r="N110" s="59">
        <f t="shared" si="7"/>
        <v>1.2186393378077476E-3</v>
      </c>
    </row>
    <row r="111" spans="1:14" ht="15.75" x14ac:dyDescent="0.25">
      <c r="A111" s="152" t="s">
        <v>92</v>
      </c>
      <c r="B111" s="92">
        <v>92.533564222284312</v>
      </c>
      <c r="C111" s="92">
        <v>82.939436819637891</v>
      </c>
      <c r="D111" s="92">
        <v>84.136527971217177</v>
      </c>
      <c r="E111" s="92"/>
      <c r="F111" s="92">
        <f t="shared" si="4"/>
        <v>1.4433316616105252</v>
      </c>
      <c r="G111" s="92">
        <f t="shared" si="5"/>
        <v>-9.0745842566874018</v>
      </c>
      <c r="H111" s="92"/>
      <c r="I111" s="92">
        <v>0.2957108669373949</v>
      </c>
      <c r="J111" s="92">
        <v>0.26505077342873978</v>
      </c>
      <c r="K111" s="92">
        <v>0.26887633516098031</v>
      </c>
      <c r="M111" s="92">
        <f t="shared" si="6"/>
        <v>3.8255617322405233E-3</v>
      </c>
      <c r="N111" s="26">
        <f t="shared" si="7"/>
        <v>-2.6834531776414594E-2</v>
      </c>
    </row>
    <row r="112" spans="1:14" s="103" customFormat="1" ht="15.75" x14ac:dyDescent="0.25">
      <c r="A112" s="150" t="s">
        <v>93</v>
      </c>
      <c r="B112" s="93">
        <v>92.533564222284312</v>
      </c>
      <c r="C112" s="93">
        <v>82.939436819637891</v>
      </c>
      <c r="D112" s="93">
        <v>84.136527971217177</v>
      </c>
      <c r="E112" s="93"/>
      <c r="F112" s="93">
        <f t="shared" si="4"/>
        <v>1.4433316616105252</v>
      </c>
      <c r="G112" s="93">
        <f t="shared" si="5"/>
        <v>-9.0745842566874018</v>
      </c>
      <c r="H112" s="93"/>
      <c r="I112" s="93">
        <v>0.2957108669373949</v>
      </c>
      <c r="J112" s="93">
        <v>0.26505077342873978</v>
      </c>
      <c r="K112" s="93">
        <v>0.26887633516098031</v>
      </c>
      <c r="M112" s="93">
        <f t="shared" si="6"/>
        <v>3.8255617322405233E-3</v>
      </c>
      <c r="N112" s="59">
        <f t="shared" si="7"/>
        <v>-2.6834531776414594E-2</v>
      </c>
    </row>
    <row r="113" spans="1:14" ht="15.75" x14ac:dyDescent="0.25">
      <c r="A113" s="149" t="s">
        <v>92</v>
      </c>
      <c r="B113" s="92">
        <v>92.533564222284312</v>
      </c>
      <c r="C113" s="92">
        <v>82.939436819637891</v>
      </c>
      <c r="D113" s="92">
        <v>84.136527971217177</v>
      </c>
      <c r="E113" s="92"/>
      <c r="F113" s="92">
        <f t="shared" si="4"/>
        <v>1.4433316616105252</v>
      </c>
      <c r="G113" s="92">
        <f t="shared" si="5"/>
        <v>-9.0745842566874018</v>
      </c>
      <c r="H113" s="92"/>
      <c r="I113" s="92">
        <v>0.2957108669373949</v>
      </c>
      <c r="J113" s="92">
        <v>0.26505077342873978</v>
      </c>
      <c r="K113" s="92">
        <v>0.26887633516098031</v>
      </c>
      <c r="M113" s="92">
        <f t="shared" si="6"/>
        <v>3.8255617322405233E-3</v>
      </c>
      <c r="N113" s="26">
        <f t="shared" si="7"/>
        <v>-2.6834531776414594E-2</v>
      </c>
    </row>
    <row r="114" spans="1:14" s="103" customFormat="1" ht="15.75" x14ac:dyDescent="0.25">
      <c r="A114" s="146" t="s">
        <v>94</v>
      </c>
      <c r="B114" s="93">
        <v>80.585801519900357</v>
      </c>
      <c r="C114" s="93">
        <v>81.17564752090864</v>
      </c>
      <c r="D114" s="93">
        <v>81.251947972512994</v>
      </c>
      <c r="E114" s="93"/>
      <c r="F114" s="93">
        <f t="shared" si="4"/>
        <v>9.3994262977337151E-2</v>
      </c>
      <c r="G114" s="93">
        <f t="shared" si="5"/>
        <v>0.82663005150869218</v>
      </c>
      <c r="H114" s="93"/>
      <c r="I114" s="93">
        <v>1.6401987183081248</v>
      </c>
      <c r="J114" s="93">
        <v>1.652204116735714</v>
      </c>
      <c r="K114" s="93">
        <v>1.653757093818121</v>
      </c>
      <c r="M114" s="93">
        <f t="shared" si="6"/>
        <v>1.5529770824069811E-3</v>
      </c>
      <c r="N114" s="59">
        <f t="shared" si="7"/>
        <v>1.3558375509996168E-2</v>
      </c>
    </row>
    <row r="115" spans="1:14" ht="15.75" x14ac:dyDescent="0.25">
      <c r="A115" s="147" t="s">
        <v>164</v>
      </c>
      <c r="B115" s="92">
        <v>80.054041253524304</v>
      </c>
      <c r="C115" s="92">
        <v>81.101026111524575</v>
      </c>
      <c r="D115" s="92">
        <v>81.101026111524575</v>
      </c>
      <c r="E115" s="92"/>
      <c r="F115" s="92">
        <f t="shared" si="4"/>
        <v>0</v>
      </c>
      <c r="G115" s="92">
        <f t="shared" si="5"/>
        <v>1.3078476009531714</v>
      </c>
      <c r="H115" s="92"/>
      <c r="I115" s="92">
        <v>1.4916296863264031</v>
      </c>
      <c r="J115" s="92">
        <v>1.5111379293941283</v>
      </c>
      <c r="K115" s="92">
        <v>1.5111379293941281</v>
      </c>
      <c r="M115" s="92">
        <f t="shared" si="6"/>
        <v>0</v>
      </c>
      <c r="N115" s="26">
        <f t="shared" si="7"/>
        <v>1.9508243067724917E-2</v>
      </c>
    </row>
    <row r="116" spans="1:14" s="103" customFormat="1" ht="15.75" x14ac:dyDescent="0.25">
      <c r="A116" s="148" t="s">
        <v>224</v>
      </c>
      <c r="B116" s="93">
        <v>65.660906997260255</v>
      </c>
      <c r="C116" s="93">
        <v>73.551024345204695</v>
      </c>
      <c r="D116" s="93">
        <v>73.551024345204695</v>
      </c>
      <c r="E116" s="93"/>
      <c r="F116" s="93">
        <f t="shared" si="4"/>
        <v>0</v>
      </c>
      <c r="G116" s="93">
        <f t="shared" si="5"/>
        <v>12.016461101083564</v>
      </c>
      <c r="H116" s="93"/>
      <c r="I116" s="93">
        <v>0.27750972156941156</v>
      </c>
      <c r="J116" s="93">
        <v>0.31085656931352518</v>
      </c>
      <c r="K116" s="93">
        <v>0.31085656931352523</v>
      </c>
      <c r="M116" s="93">
        <f t="shared" si="6"/>
        <v>0</v>
      </c>
      <c r="N116" s="59">
        <f t="shared" si="7"/>
        <v>3.3346847744113672E-2</v>
      </c>
    </row>
    <row r="117" spans="1:14" ht="15.75" x14ac:dyDescent="0.25">
      <c r="A117" s="149" t="s">
        <v>223</v>
      </c>
      <c r="B117" s="92">
        <v>73.777550265933272</v>
      </c>
      <c r="C117" s="92">
        <v>70.774771939476693</v>
      </c>
      <c r="D117" s="92">
        <v>70.774771939476693</v>
      </c>
      <c r="E117" s="92"/>
      <c r="F117" s="92">
        <f t="shared" si="4"/>
        <v>0</v>
      </c>
      <c r="G117" s="92">
        <f t="shared" si="5"/>
        <v>-4.070043415148616</v>
      </c>
      <c r="H117" s="92"/>
      <c r="I117" s="92">
        <v>0.45480704563427504</v>
      </c>
      <c r="J117" s="92">
        <v>0.43629620142180542</v>
      </c>
      <c r="K117" s="92">
        <v>0.43629620142180542</v>
      </c>
      <c r="M117" s="92">
        <f t="shared" si="6"/>
        <v>0</v>
      </c>
      <c r="N117" s="26">
        <f t="shared" si="7"/>
        <v>-1.8510844212469624E-2</v>
      </c>
    </row>
    <row r="118" spans="1:14" s="103" customFormat="1" ht="15.75" x14ac:dyDescent="0.25">
      <c r="A118" s="148" t="s">
        <v>18</v>
      </c>
      <c r="B118" s="93">
        <v>86.115165859892329</v>
      </c>
      <c r="C118" s="93">
        <v>87.292195515280454</v>
      </c>
      <c r="D118" s="93">
        <v>87.292195515280454</v>
      </c>
      <c r="E118" s="93"/>
      <c r="F118" s="93">
        <f t="shared" si="4"/>
        <v>0</v>
      </c>
      <c r="G118" s="93">
        <f t="shared" si="5"/>
        <v>1.3668087887134028</v>
      </c>
      <c r="H118" s="93"/>
      <c r="I118" s="93">
        <v>0.19082684942569431</v>
      </c>
      <c r="J118" s="93">
        <v>0.19343508757486957</v>
      </c>
      <c r="K118" s="93">
        <v>0.19343508757486957</v>
      </c>
      <c r="M118" s="93">
        <f t="shared" si="6"/>
        <v>0</v>
      </c>
      <c r="N118" s="59">
        <f t="shared" si="7"/>
        <v>2.6082381491752682E-3</v>
      </c>
    </row>
    <row r="119" spans="1:14" ht="15.75" x14ac:dyDescent="0.25">
      <c r="A119" s="149" t="s">
        <v>95</v>
      </c>
      <c r="B119" s="92">
        <v>92.245907902471387</v>
      </c>
      <c r="C119" s="92">
        <v>92.245907902471387</v>
      </c>
      <c r="D119" s="92">
        <v>92.245907902471387</v>
      </c>
      <c r="E119" s="92"/>
      <c r="F119" s="92">
        <f t="shared" si="4"/>
        <v>0</v>
      </c>
      <c r="G119" s="92">
        <f t="shared" si="5"/>
        <v>0</v>
      </c>
      <c r="H119" s="92"/>
      <c r="I119" s="92">
        <v>0.4216051713508972</v>
      </c>
      <c r="J119" s="92">
        <v>0.4216051713508972</v>
      </c>
      <c r="K119" s="92">
        <v>0.42160517135089715</v>
      </c>
      <c r="M119" s="92">
        <f t="shared" si="6"/>
        <v>0</v>
      </c>
      <c r="N119" s="26">
        <f t="shared" si="7"/>
        <v>0</v>
      </c>
    </row>
    <row r="120" spans="1:14" s="103" customFormat="1" ht="15.75" x14ac:dyDescent="0.25">
      <c r="A120" s="148" t="s">
        <v>96</v>
      </c>
      <c r="B120" s="93">
        <v>100.9208381386982</v>
      </c>
      <c r="C120" s="93">
        <v>102.33899905840542</v>
      </c>
      <c r="D120" s="93">
        <v>102.33899905840542</v>
      </c>
      <c r="E120" s="93"/>
      <c r="F120" s="93">
        <f t="shared" si="4"/>
        <v>0</v>
      </c>
      <c r="G120" s="93">
        <f t="shared" si="5"/>
        <v>1.4052211078134258</v>
      </c>
      <c r="H120" s="93"/>
      <c r="I120" s="93">
        <v>0.14688089834612525</v>
      </c>
      <c r="J120" s="93">
        <v>0.14894489973303099</v>
      </c>
      <c r="K120" s="93">
        <v>0.14894489973303099</v>
      </c>
      <c r="M120" s="93">
        <f t="shared" si="6"/>
        <v>0</v>
      </c>
      <c r="N120" s="59">
        <f t="shared" si="7"/>
        <v>2.0640013869057394E-3</v>
      </c>
    </row>
    <row r="121" spans="1:14" ht="15.75" x14ac:dyDescent="0.25">
      <c r="A121" s="147" t="s">
        <v>97</v>
      </c>
      <c r="B121" s="92">
        <v>86.344154572785627</v>
      </c>
      <c r="C121" s="92">
        <v>81.983711695139391</v>
      </c>
      <c r="D121" s="92">
        <v>82.886258420138248</v>
      </c>
      <c r="E121" s="92"/>
      <c r="F121" s="92">
        <f t="shared" si="4"/>
        <v>1.1008854153310654</v>
      </c>
      <c r="G121" s="92">
        <f t="shared" si="5"/>
        <v>-4.0047831491968218</v>
      </c>
      <c r="H121" s="92"/>
      <c r="I121" s="92">
        <v>0.14856903198172158</v>
      </c>
      <c r="J121" s="92">
        <v>0.14106618734158569</v>
      </c>
      <c r="K121" s="92">
        <v>0.14261916442399281</v>
      </c>
      <c r="M121" s="92">
        <f t="shared" si="6"/>
        <v>1.5529770824071198E-3</v>
      </c>
      <c r="N121" s="26">
        <f t="shared" si="7"/>
        <v>-5.9498675577287774E-3</v>
      </c>
    </row>
    <row r="122" spans="1:14" s="103" customFormat="1" ht="15.75" x14ac:dyDescent="0.25">
      <c r="A122" s="148" t="s">
        <v>98</v>
      </c>
      <c r="B122" s="93">
        <v>86.344154572785627</v>
      </c>
      <c r="C122" s="93">
        <v>81.983711695139391</v>
      </c>
      <c r="D122" s="93">
        <v>82.886258420138248</v>
      </c>
      <c r="E122" s="93"/>
      <c r="F122" s="93">
        <f t="shared" si="4"/>
        <v>1.1008854153310654</v>
      </c>
      <c r="G122" s="93">
        <f t="shared" si="5"/>
        <v>-4.0047831491968218</v>
      </c>
      <c r="H122" s="93"/>
      <c r="I122" s="93">
        <v>0.14856903198172158</v>
      </c>
      <c r="J122" s="93">
        <v>0.14106618734158569</v>
      </c>
      <c r="K122" s="93">
        <v>0.14261916442399281</v>
      </c>
      <c r="M122" s="93">
        <f t="shared" si="6"/>
        <v>1.5529770824071198E-3</v>
      </c>
      <c r="N122" s="59">
        <f t="shared" si="7"/>
        <v>-5.9498675577287774E-3</v>
      </c>
    </row>
    <row r="123" spans="1:14" ht="15.75" x14ac:dyDescent="0.25">
      <c r="A123" s="152" t="s">
        <v>144</v>
      </c>
      <c r="B123" s="92">
        <v>101.84123713105186</v>
      </c>
      <c r="C123" s="92">
        <v>101.94555636330291</v>
      </c>
      <c r="D123" s="92">
        <v>101.94555636330291</v>
      </c>
      <c r="E123" s="92"/>
      <c r="F123" s="92">
        <f t="shared" si="4"/>
        <v>0</v>
      </c>
      <c r="G123" s="92">
        <f t="shared" si="5"/>
        <v>0.10243319424412256</v>
      </c>
      <c r="H123" s="92"/>
      <c r="I123" s="92">
        <v>0.77320018356781617</v>
      </c>
      <c r="J123" s="92">
        <v>0.77399219721374624</v>
      </c>
      <c r="K123" s="92">
        <v>0.77399219721374612</v>
      </c>
      <c r="M123" s="92">
        <f t="shared" si="6"/>
        <v>0</v>
      </c>
      <c r="N123" s="26">
        <f t="shared" si="7"/>
        <v>7.9201364592995649E-4</v>
      </c>
    </row>
    <row r="124" spans="1:14" s="103" customFormat="1" ht="15.75" x14ac:dyDescent="0.25">
      <c r="A124" s="150" t="s">
        <v>165</v>
      </c>
      <c r="B124" s="93">
        <v>101.84123713105186</v>
      </c>
      <c r="C124" s="93">
        <v>101.94555636330291</v>
      </c>
      <c r="D124" s="93">
        <v>101.94555636330291</v>
      </c>
      <c r="E124" s="93"/>
      <c r="F124" s="93">
        <f t="shared" si="4"/>
        <v>0</v>
      </c>
      <c r="G124" s="93">
        <f t="shared" si="5"/>
        <v>0.10243319424412256</v>
      </c>
      <c r="H124" s="93"/>
      <c r="I124" s="93">
        <v>0.77320018356781617</v>
      </c>
      <c r="J124" s="93">
        <v>0.77399219721374624</v>
      </c>
      <c r="K124" s="93">
        <v>0.77399219721374612</v>
      </c>
      <c r="M124" s="93">
        <f t="shared" si="6"/>
        <v>0</v>
      </c>
      <c r="N124" s="59">
        <f t="shared" si="7"/>
        <v>7.9201364592995649E-4</v>
      </c>
    </row>
    <row r="125" spans="1:14" ht="15.75" x14ac:dyDescent="0.25">
      <c r="A125" s="149" t="s">
        <v>222</v>
      </c>
      <c r="B125" s="92">
        <v>101.84123713105186</v>
      </c>
      <c r="C125" s="92">
        <v>101.94555636330291</v>
      </c>
      <c r="D125" s="92">
        <v>101.94555636330291</v>
      </c>
      <c r="E125" s="92"/>
      <c r="F125" s="92">
        <f t="shared" si="4"/>
        <v>0</v>
      </c>
      <c r="G125" s="92">
        <f t="shared" si="5"/>
        <v>0.10243319424412256</v>
      </c>
      <c r="H125" s="92"/>
      <c r="I125" s="92">
        <v>0.77320018356781617</v>
      </c>
      <c r="J125" s="92">
        <v>0.77399219721374624</v>
      </c>
      <c r="K125" s="92">
        <v>0.77399219721374612</v>
      </c>
      <c r="M125" s="92">
        <f t="shared" si="6"/>
        <v>0</v>
      </c>
      <c r="N125" s="26">
        <f t="shared" si="7"/>
        <v>7.9201364592995649E-4</v>
      </c>
    </row>
    <row r="126" spans="1:14" s="103" customFormat="1" ht="15.75" x14ac:dyDescent="0.25">
      <c r="A126" s="146" t="s">
        <v>143</v>
      </c>
      <c r="B126" s="93">
        <v>91.594220081908873</v>
      </c>
      <c r="C126" s="93">
        <v>85.316567357022265</v>
      </c>
      <c r="D126" s="93">
        <v>85.316567357022265</v>
      </c>
      <c r="E126" s="93"/>
      <c r="F126" s="93">
        <f t="shared" si="4"/>
        <v>0</v>
      </c>
      <c r="G126" s="93">
        <f t="shared" si="5"/>
        <v>-6.8537651385346843</v>
      </c>
      <c r="H126" s="93"/>
      <c r="I126" s="93">
        <v>0.25658832239424967</v>
      </c>
      <c r="J126" s="93">
        <v>0.23900236140444164</v>
      </c>
      <c r="K126" s="93">
        <v>0.23900236140444164</v>
      </c>
      <c r="M126" s="93">
        <f t="shared" si="6"/>
        <v>0</v>
      </c>
      <c r="N126" s="59">
        <f t="shared" si="7"/>
        <v>-1.7585960989808025E-2</v>
      </c>
    </row>
    <row r="127" spans="1:14" ht="15.75" x14ac:dyDescent="0.25">
      <c r="A127" s="147" t="s">
        <v>166</v>
      </c>
      <c r="B127" s="92">
        <v>91.594220081908873</v>
      </c>
      <c r="C127" s="92">
        <v>85.316567357022265</v>
      </c>
      <c r="D127" s="92">
        <v>85.316567357022265</v>
      </c>
      <c r="E127" s="92"/>
      <c r="F127" s="92">
        <f t="shared" si="4"/>
        <v>0</v>
      </c>
      <c r="G127" s="92">
        <f t="shared" si="5"/>
        <v>-6.8537651385346843</v>
      </c>
      <c r="H127" s="92"/>
      <c r="I127" s="92">
        <v>0.25658832239424967</v>
      </c>
      <c r="J127" s="92">
        <v>0.23900236140444164</v>
      </c>
      <c r="K127" s="92">
        <v>0.23900236140444164</v>
      </c>
      <c r="M127" s="92">
        <f t="shared" si="6"/>
        <v>0</v>
      </c>
      <c r="N127" s="26">
        <f t="shared" si="7"/>
        <v>-1.7585960989808025E-2</v>
      </c>
    </row>
    <row r="128" spans="1:14" s="103" customFormat="1" ht="15.75" x14ac:dyDescent="0.25">
      <c r="A128" s="148" t="s">
        <v>221</v>
      </c>
      <c r="B128" s="93">
        <v>91.594220081908873</v>
      </c>
      <c r="C128" s="93">
        <v>85.316567357022265</v>
      </c>
      <c r="D128" s="93">
        <v>85.316567357022265</v>
      </c>
      <c r="E128" s="93"/>
      <c r="F128" s="93">
        <f t="shared" si="4"/>
        <v>0</v>
      </c>
      <c r="G128" s="93">
        <f t="shared" si="5"/>
        <v>-6.8537651385346843</v>
      </c>
      <c r="H128" s="93"/>
      <c r="I128" s="93">
        <v>0.25658832239424967</v>
      </c>
      <c r="J128" s="93">
        <v>0.23900236140444164</v>
      </c>
      <c r="K128" s="93">
        <v>0.23900236140444164</v>
      </c>
      <c r="M128" s="93">
        <f t="shared" si="6"/>
        <v>0</v>
      </c>
      <c r="N128" s="59">
        <f t="shared" si="7"/>
        <v>-1.7585960989808025E-2</v>
      </c>
    </row>
    <row r="129" spans="1:14" ht="15.75" x14ac:dyDescent="0.25">
      <c r="A129" s="152" t="s">
        <v>142</v>
      </c>
      <c r="B129" s="92">
        <v>116.72475598167594</v>
      </c>
      <c r="C129" s="92">
        <v>116.21170648845379</v>
      </c>
      <c r="D129" s="92">
        <v>116.36079497994155</v>
      </c>
      <c r="E129" s="92"/>
      <c r="F129" s="92">
        <f t="shared" si="4"/>
        <v>0.1282904244268801</v>
      </c>
      <c r="G129" s="92">
        <f t="shared" si="5"/>
        <v>-0.31181131943555096</v>
      </c>
      <c r="H129" s="92"/>
      <c r="I129" s="92">
        <v>2.0976159811637429</v>
      </c>
      <c r="J129" s="92">
        <v>2.0883961647926594</v>
      </c>
      <c r="K129" s="92">
        <v>2.0910753770961867</v>
      </c>
      <c r="M129" s="92">
        <f t="shared" si="6"/>
        <v>2.6792123035273008E-3</v>
      </c>
      <c r="N129" s="26">
        <f t="shared" si="7"/>
        <v>-6.5406040675561883E-3</v>
      </c>
    </row>
    <row r="130" spans="1:14" s="103" customFormat="1" ht="15.75" x14ac:dyDescent="0.25">
      <c r="A130" s="150" t="s">
        <v>99</v>
      </c>
      <c r="B130" s="93">
        <v>99.028336958293409</v>
      </c>
      <c r="C130" s="93">
        <v>98.147432705224858</v>
      </c>
      <c r="D130" s="93">
        <v>98.403417143315437</v>
      </c>
      <c r="E130" s="93"/>
      <c r="F130" s="93">
        <f t="shared" si="4"/>
        <v>0.26081623434757173</v>
      </c>
      <c r="G130" s="93">
        <f t="shared" si="5"/>
        <v>-0.63105150926765496</v>
      </c>
      <c r="H130" s="93"/>
      <c r="I130" s="93">
        <v>1.036461203483668</v>
      </c>
      <c r="J130" s="93">
        <v>1.0272413871125841</v>
      </c>
      <c r="K130" s="93">
        <v>1.0299205994161109</v>
      </c>
      <c r="M130" s="93">
        <f t="shared" si="6"/>
        <v>2.6792123035268567E-3</v>
      </c>
      <c r="N130" s="59">
        <f t="shared" si="7"/>
        <v>-6.5406040675570765E-3</v>
      </c>
    </row>
    <row r="131" spans="1:14" ht="15.75" x14ac:dyDescent="0.25">
      <c r="A131" s="149" t="s">
        <v>220</v>
      </c>
      <c r="B131" s="92">
        <v>96.960015357474745</v>
      </c>
      <c r="C131" s="92">
        <v>96.599234739398511</v>
      </c>
      <c r="D131" s="92">
        <v>96.754218689421236</v>
      </c>
      <c r="E131" s="92"/>
      <c r="F131" s="92">
        <f t="shared" si="4"/>
        <v>0.16044014265830242</v>
      </c>
      <c r="G131" s="92">
        <f t="shared" si="5"/>
        <v>-0.21224900521599199</v>
      </c>
      <c r="H131" s="92"/>
      <c r="I131" s="92">
        <v>0.83301550292508231</v>
      </c>
      <c r="J131" s="92">
        <v>0.82991591752480809</v>
      </c>
      <c r="K131" s="92">
        <v>0.83124743580682892</v>
      </c>
      <c r="M131" s="92">
        <f t="shared" si="6"/>
        <v>1.3315182820208271E-3</v>
      </c>
      <c r="N131" s="26">
        <f t="shared" si="7"/>
        <v>-1.7680671182533914E-3</v>
      </c>
    </row>
    <row r="132" spans="1:14" s="103" customFormat="1" ht="15.75" x14ac:dyDescent="0.25">
      <c r="A132" s="148" t="s">
        <v>100</v>
      </c>
      <c r="B132" s="93">
        <v>108.50558034111279</v>
      </c>
      <c r="C132" s="93">
        <v>105.24142085538254</v>
      </c>
      <c r="D132" s="93">
        <v>105.96019899384535</v>
      </c>
      <c r="E132" s="93"/>
      <c r="F132" s="93">
        <f t="shared" si="4"/>
        <v>0.68298026824487046</v>
      </c>
      <c r="G132" s="93">
        <f t="shared" si="5"/>
        <v>-2.345852940710913</v>
      </c>
      <c r="H132" s="93"/>
      <c r="I132" s="93">
        <v>0.20344570055858563</v>
      </c>
      <c r="J132" s="93">
        <v>0.19732546958777614</v>
      </c>
      <c r="K132" s="93">
        <v>0.19867316360928217</v>
      </c>
      <c r="M132" s="93">
        <f t="shared" si="6"/>
        <v>1.3476940215060296E-3</v>
      </c>
      <c r="N132" s="59">
        <f t="shared" si="7"/>
        <v>-4.7725369493034631E-3</v>
      </c>
    </row>
    <row r="133" spans="1:14" ht="15.75" x14ac:dyDescent="0.25">
      <c r="A133" s="147" t="s">
        <v>167</v>
      </c>
      <c r="B133" s="92">
        <v>141.40606992085807</v>
      </c>
      <c r="C133" s="92">
        <v>141.40606992085807</v>
      </c>
      <c r="D133" s="92">
        <v>141.40606992085807</v>
      </c>
      <c r="E133" s="92"/>
      <c r="F133" s="92">
        <f t="shared" ref="F133:F196" si="8">((D133/C133-1)*100)</f>
        <v>0</v>
      </c>
      <c r="G133" s="92">
        <f t="shared" si="5"/>
        <v>0</v>
      </c>
      <c r="H133" s="92"/>
      <c r="I133" s="92">
        <v>1.0611547776800752</v>
      </c>
      <c r="J133" s="92">
        <v>1.0611547776800754</v>
      </c>
      <c r="K133" s="92">
        <v>1.0611547776800754</v>
      </c>
      <c r="M133" s="92">
        <f t="shared" si="6"/>
        <v>0</v>
      </c>
      <c r="N133" s="26">
        <f t="shared" si="7"/>
        <v>0</v>
      </c>
    </row>
    <row r="134" spans="1:14" s="103" customFormat="1" ht="15.75" x14ac:dyDescent="0.25">
      <c r="A134" s="148" t="s">
        <v>101</v>
      </c>
      <c r="B134" s="93">
        <v>141.40606992085807</v>
      </c>
      <c r="C134" s="93">
        <v>141.40606992085807</v>
      </c>
      <c r="D134" s="93">
        <v>141.40606992085807</v>
      </c>
      <c r="E134" s="93"/>
      <c r="F134" s="93">
        <f t="shared" si="8"/>
        <v>0</v>
      </c>
      <c r="G134" s="93">
        <f t="shared" si="5"/>
        <v>0</v>
      </c>
      <c r="H134" s="93"/>
      <c r="I134" s="93">
        <v>1.0611547776800752</v>
      </c>
      <c r="J134" s="93">
        <v>1.0611547776800754</v>
      </c>
      <c r="K134" s="93">
        <v>1.0611547776800754</v>
      </c>
      <c r="M134" s="93">
        <f t="shared" si="6"/>
        <v>0</v>
      </c>
      <c r="N134" s="59">
        <f t="shared" si="7"/>
        <v>0</v>
      </c>
    </row>
    <row r="135" spans="1:14" s="153" customFormat="1" ht="15.75" x14ac:dyDescent="0.25">
      <c r="A135" s="145" t="s">
        <v>2</v>
      </c>
      <c r="B135" s="95">
        <v>128.94709089114934</v>
      </c>
      <c r="C135" s="95">
        <v>130.20193108449587</v>
      </c>
      <c r="D135" s="95">
        <v>130.16894173105095</v>
      </c>
      <c r="E135" s="95"/>
      <c r="F135" s="95">
        <f t="shared" si="8"/>
        <v>-2.5337069250919164E-2</v>
      </c>
      <c r="G135" s="95">
        <f t="shared" ref="G135:G198" si="9">((D135/B135-1)*100)</f>
        <v>0.94755983361658469</v>
      </c>
      <c r="H135" s="95"/>
      <c r="I135" s="95">
        <v>4.3124857023910339</v>
      </c>
      <c r="J135" s="95">
        <v>4.3544523753511912</v>
      </c>
      <c r="K135" s="95">
        <v>4.3533490847373493</v>
      </c>
      <c r="M135" s="95">
        <f t="shared" si="6"/>
        <v>-1.1032906138419563E-3</v>
      </c>
      <c r="N135" s="37">
        <f t="shared" si="7"/>
        <v>4.0863382346315369E-2</v>
      </c>
    </row>
    <row r="136" spans="1:14" s="103" customFormat="1" ht="15.75" x14ac:dyDescent="0.25">
      <c r="A136" s="146" t="s">
        <v>141</v>
      </c>
      <c r="B136" s="93">
        <v>102.19868228159305</v>
      </c>
      <c r="C136" s="93">
        <v>103.93317473567814</v>
      </c>
      <c r="D136" s="93">
        <v>103.8746247098797</v>
      </c>
      <c r="E136" s="93"/>
      <c r="F136" s="93">
        <f t="shared" si="8"/>
        <v>-5.6334299368165919E-2</v>
      </c>
      <c r="G136" s="93">
        <f t="shared" si="9"/>
        <v>1.6398865336334278</v>
      </c>
      <c r="H136" s="93"/>
      <c r="I136" s="93">
        <v>1.9257864598802319</v>
      </c>
      <c r="J136" s="93">
        <v>1.9584704633161862</v>
      </c>
      <c r="K136" s="93">
        <v>1.9573671727023445</v>
      </c>
      <c r="M136" s="93">
        <f t="shared" ref="M136:M199" si="10">K136-J136</f>
        <v>-1.1032906138417342E-3</v>
      </c>
      <c r="N136" s="59">
        <f t="shared" ref="N136:N198" si="11">K136-I136</f>
        <v>3.1580712822112611E-2</v>
      </c>
    </row>
    <row r="137" spans="1:14" ht="15.75" x14ac:dyDescent="0.25">
      <c r="A137" s="147" t="s">
        <v>102</v>
      </c>
      <c r="B137" s="92">
        <v>107.77788807957499</v>
      </c>
      <c r="C137" s="92">
        <v>110.41577839594906</v>
      </c>
      <c r="D137" s="92">
        <v>110.32673301226151</v>
      </c>
      <c r="E137" s="92"/>
      <c r="F137" s="92">
        <f t="shared" si="8"/>
        <v>-8.0645524562827919E-2</v>
      </c>
      <c r="G137" s="92">
        <f t="shared" si="9"/>
        <v>2.3649052492146216</v>
      </c>
      <c r="H137" s="92"/>
      <c r="I137" s="92">
        <v>1.3353901951293827</v>
      </c>
      <c r="J137" s="92">
        <v>1.3680741985653373</v>
      </c>
      <c r="K137" s="92">
        <v>1.3669709079514953</v>
      </c>
      <c r="M137" s="92">
        <f t="shared" si="10"/>
        <v>-1.1032906138419563E-3</v>
      </c>
      <c r="N137" s="26">
        <f t="shared" si="11"/>
        <v>3.1580712822112611E-2</v>
      </c>
    </row>
    <row r="138" spans="1:14" s="103" customFormat="1" ht="15.75" x14ac:dyDescent="0.25">
      <c r="A138" s="148" t="s">
        <v>103</v>
      </c>
      <c r="B138" s="93">
        <v>107.77788807957499</v>
      </c>
      <c r="C138" s="93">
        <v>110.41577839594906</v>
      </c>
      <c r="D138" s="93">
        <v>110.32673301226151</v>
      </c>
      <c r="E138" s="93"/>
      <c r="F138" s="93">
        <f t="shared" si="8"/>
        <v>-8.0645524562827919E-2</v>
      </c>
      <c r="G138" s="93">
        <f t="shared" si="9"/>
        <v>2.3649052492146216</v>
      </c>
      <c r="H138" s="93"/>
      <c r="I138" s="93">
        <v>1.3353901951293827</v>
      </c>
      <c r="J138" s="93">
        <v>1.3680741985653373</v>
      </c>
      <c r="K138" s="93">
        <v>1.3669709079514953</v>
      </c>
      <c r="M138" s="93">
        <f t="shared" si="10"/>
        <v>-1.1032906138419563E-3</v>
      </c>
      <c r="N138" s="59">
        <f t="shared" si="11"/>
        <v>3.1580712822112611E-2</v>
      </c>
    </row>
    <row r="139" spans="1:14" ht="15.75" x14ac:dyDescent="0.25">
      <c r="A139" s="147" t="s">
        <v>168</v>
      </c>
      <c r="B139" s="92">
        <v>91.48680132598767</v>
      </c>
      <c r="C139" s="92">
        <v>91.48680132598767</v>
      </c>
      <c r="D139" s="92">
        <v>91.48680132598767</v>
      </c>
      <c r="E139" s="92"/>
      <c r="F139" s="92">
        <f t="shared" si="8"/>
        <v>0</v>
      </c>
      <c r="G139" s="92">
        <f t="shared" si="9"/>
        <v>0</v>
      </c>
      <c r="H139" s="92"/>
      <c r="I139" s="92">
        <v>0.59039626475084894</v>
      </c>
      <c r="J139" s="92">
        <v>0.59039626475084905</v>
      </c>
      <c r="K139" s="92">
        <v>0.59039626475084905</v>
      </c>
      <c r="M139" s="92">
        <f t="shared" si="10"/>
        <v>0</v>
      </c>
      <c r="N139" s="26">
        <f t="shared" si="11"/>
        <v>0</v>
      </c>
    </row>
    <row r="140" spans="1:14" s="103" customFormat="1" ht="15.75" x14ac:dyDescent="0.25">
      <c r="A140" s="148" t="s">
        <v>219</v>
      </c>
      <c r="B140" s="93">
        <v>91.48680132598767</v>
      </c>
      <c r="C140" s="93">
        <v>91.48680132598767</v>
      </c>
      <c r="D140" s="93">
        <v>91.48680132598767</v>
      </c>
      <c r="E140" s="93"/>
      <c r="F140" s="93">
        <f t="shared" si="8"/>
        <v>0</v>
      </c>
      <c r="G140" s="93">
        <f t="shared" si="9"/>
        <v>0</v>
      </c>
      <c r="H140" s="93"/>
      <c r="I140" s="93">
        <v>0.59039626475084894</v>
      </c>
      <c r="J140" s="93">
        <v>0.59039626475084905</v>
      </c>
      <c r="K140" s="93">
        <v>0.59039626475084905</v>
      </c>
      <c r="M140" s="93">
        <f t="shared" si="10"/>
        <v>0</v>
      </c>
      <c r="N140" s="59">
        <f t="shared" si="11"/>
        <v>0</v>
      </c>
    </row>
    <row r="141" spans="1:14" ht="15.75" x14ac:dyDescent="0.25">
      <c r="A141" s="152" t="s">
        <v>104</v>
      </c>
      <c r="B141" s="92">
        <v>163.46937158495564</v>
      </c>
      <c r="C141" s="92">
        <v>164.10515850218613</v>
      </c>
      <c r="D141" s="92">
        <v>164.10515850218613</v>
      </c>
      <c r="E141" s="92"/>
      <c r="F141" s="92">
        <f t="shared" si="8"/>
        <v>0</v>
      </c>
      <c r="G141" s="92">
        <f t="shared" si="9"/>
        <v>0.38893335862619782</v>
      </c>
      <c r="H141" s="92"/>
      <c r="I141" s="92">
        <v>2.3866992425108022</v>
      </c>
      <c r="J141" s="92">
        <v>2.3959819120350052</v>
      </c>
      <c r="K141" s="92">
        <v>2.3959819120350048</v>
      </c>
      <c r="M141" s="92">
        <f t="shared" si="10"/>
        <v>0</v>
      </c>
      <c r="N141" s="26">
        <f t="shared" si="11"/>
        <v>9.2826695242025359E-3</v>
      </c>
    </row>
    <row r="142" spans="1:14" s="103" customFormat="1" ht="15.75" x14ac:dyDescent="0.25">
      <c r="A142" s="150" t="s">
        <v>19</v>
      </c>
      <c r="B142" s="93">
        <v>169.42514348606315</v>
      </c>
      <c r="C142" s="93">
        <v>169.42514348606315</v>
      </c>
      <c r="D142" s="93">
        <v>169.42514348606315</v>
      </c>
      <c r="E142" s="93"/>
      <c r="F142" s="93">
        <f t="shared" si="8"/>
        <v>0</v>
      </c>
      <c r="G142" s="93">
        <f t="shared" si="9"/>
        <v>0</v>
      </c>
      <c r="H142" s="93"/>
      <c r="I142" s="93">
        <v>2.017119794463798</v>
      </c>
      <c r="J142" s="93">
        <v>2.017119794463798</v>
      </c>
      <c r="K142" s="93">
        <v>2.0171197944637984</v>
      </c>
      <c r="M142" s="93">
        <f t="shared" si="10"/>
        <v>0</v>
      </c>
      <c r="N142" s="59">
        <f t="shared" si="11"/>
        <v>0</v>
      </c>
    </row>
    <row r="143" spans="1:14" ht="15.75" x14ac:dyDescent="0.25">
      <c r="A143" s="149" t="s">
        <v>105</v>
      </c>
      <c r="B143" s="92">
        <v>169.42514348606315</v>
      </c>
      <c r="C143" s="92">
        <v>169.42514348606315</v>
      </c>
      <c r="D143" s="92">
        <v>169.42514348606315</v>
      </c>
      <c r="E143" s="92"/>
      <c r="F143" s="92">
        <f t="shared" si="8"/>
        <v>0</v>
      </c>
      <c r="G143" s="92">
        <f t="shared" si="9"/>
        <v>0</v>
      </c>
      <c r="H143" s="92"/>
      <c r="I143" s="92">
        <v>2.017119794463798</v>
      </c>
      <c r="J143" s="92">
        <v>2.017119794463798</v>
      </c>
      <c r="K143" s="92">
        <v>2.0171197944637984</v>
      </c>
      <c r="M143" s="92">
        <f t="shared" si="10"/>
        <v>0</v>
      </c>
      <c r="N143" s="26">
        <f t="shared" si="11"/>
        <v>0</v>
      </c>
    </row>
    <row r="144" spans="1:14" s="103" customFormat="1" ht="15.75" x14ac:dyDescent="0.25">
      <c r="A144" s="150" t="s">
        <v>106</v>
      </c>
      <c r="B144" s="93">
        <v>146.66666666666663</v>
      </c>
      <c r="C144" s="93">
        <v>160.47058823529409</v>
      </c>
      <c r="D144" s="93">
        <v>160.47058823529409</v>
      </c>
      <c r="E144" s="93"/>
      <c r="F144" s="93">
        <f t="shared" si="8"/>
        <v>0</v>
      </c>
      <c r="G144" s="93">
        <f t="shared" si="9"/>
        <v>9.4117647058823639</v>
      </c>
      <c r="H144" s="93"/>
      <c r="I144" s="93">
        <v>0.13728657167136604</v>
      </c>
      <c r="J144" s="93">
        <v>0.15020766076984762</v>
      </c>
      <c r="K144" s="93">
        <v>0.15020766076984762</v>
      </c>
      <c r="M144" s="93">
        <f t="shared" si="10"/>
        <v>0</v>
      </c>
      <c r="N144" s="59">
        <f t="shared" si="11"/>
        <v>1.2921089098481581E-2</v>
      </c>
    </row>
    <row r="145" spans="1:14" ht="15.75" x14ac:dyDescent="0.25">
      <c r="A145" s="149" t="s">
        <v>107</v>
      </c>
      <c r="B145" s="92">
        <v>146.66666666666663</v>
      </c>
      <c r="C145" s="92">
        <v>160.47058823529409</v>
      </c>
      <c r="D145" s="92">
        <v>160.47058823529409</v>
      </c>
      <c r="E145" s="92"/>
      <c r="F145" s="92">
        <f t="shared" si="8"/>
        <v>0</v>
      </c>
      <c r="G145" s="92">
        <f t="shared" si="9"/>
        <v>9.4117647058823639</v>
      </c>
      <c r="H145" s="92"/>
      <c r="I145" s="92">
        <v>0.13728657167136604</v>
      </c>
      <c r="J145" s="92">
        <v>0.15020766076984762</v>
      </c>
      <c r="K145" s="92">
        <v>0.15020766076984762</v>
      </c>
      <c r="M145" s="92">
        <f t="shared" si="10"/>
        <v>0</v>
      </c>
      <c r="N145" s="26">
        <f t="shared" si="11"/>
        <v>1.2921089098481581E-2</v>
      </c>
    </row>
    <row r="146" spans="1:14" s="103" customFormat="1" ht="15.75" x14ac:dyDescent="0.25">
      <c r="A146" s="150" t="s">
        <v>108</v>
      </c>
      <c r="B146" s="93">
        <v>132.09195402298852</v>
      </c>
      <c r="C146" s="93">
        <v>130.02298850574715</v>
      </c>
      <c r="D146" s="93">
        <v>130.02298850574715</v>
      </c>
      <c r="E146" s="93"/>
      <c r="F146" s="93">
        <f t="shared" si="8"/>
        <v>0</v>
      </c>
      <c r="G146" s="93">
        <f t="shared" si="9"/>
        <v>-1.5663069961712406</v>
      </c>
      <c r="H146" s="93"/>
      <c r="I146" s="93">
        <v>0.23229287637563814</v>
      </c>
      <c r="J146" s="93">
        <v>0.22865445680135912</v>
      </c>
      <c r="K146" s="93">
        <v>0.22865445680135915</v>
      </c>
      <c r="M146" s="93">
        <f t="shared" si="10"/>
        <v>0</v>
      </c>
      <c r="N146" s="59">
        <f t="shared" si="11"/>
        <v>-3.6384195742789893E-3</v>
      </c>
    </row>
    <row r="147" spans="1:14" ht="15.75" x14ac:dyDescent="0.25">
      <c r="A147" s="149" t="s">
        <v>218</v>
      </c>
      <c r="B147" s="92">
        <v>132.09195402298852</v>
      </c>
      <c r="C147" s="92">
        <v>130.02298850574715</v>
      </c>
      <c r="D147" s="92">
        <v>130.02298850574715</v>
      </c>
      <c r="E147" s="92"/>
      <c r="F147" s="92">
        <f t="shared" si="8"/>
        <v>0</v>
      </c>
      <c r="G147" s="92">
        <f t="shared" si="9"/>
        <v>-1.5663069961712406</v>
      </c>
      <c r="H147" s="92"/>
      <c r="I147" s="92">
        <v>0.23229287637563814</v>
      </c>
      <c r="J147" s="92">
        <v>0.22865445680135912</v>
      </c>
      <c r="K147" s="92">
        <v>0.22865445680135915</v>
      </c>
      <c r="M147" s="92">
        <f t="shared" si="10"/>
        <v>0</v>
      </c>
      <c r="N147" s="26">
        <f t="shared" si="11"/>
        <v>-3.6384195742789893E-3</v>
      </c>
    </row>
    <row r="148" spans="1:14" s="103" customFormat="1" ht="15.75" x14ac:dyDescent="0.25">
      <c r="A148" s="151" t="s">
        <v>3</v>
      </c>
      <c r="B148" s="94">
        <v>104.49190049426724</v>
      </c>
      <c r="C148" s="94">
        <v>105.52627225643708</v>
      </c>
      <c r="D148" s="94">
        <v>105.3597266955469</v>
      </c>
      <c r="E148" s="94"/>
      <c r="F148" s="94">
        <f t="shared" si="8"/>
        <v>-0.15782378864427349</v>
      </c>
      <c r="G148" s="94">
        <f t="shared" si="9"/>
        <v>0.83052006631583186</v>
      </c>
      <c r="H148" s="94"/>
      <c r="I148" s="94">
        <v>5.2504638155117291</v>
      </c>
      <c r="J148" s="94">
        <v>5.302438480374466</v>
      </c>
      <c r="K148" s="94">
        <v>5.2940699710742081</v>
      </c>
      <c r="M148" s="94">
        <f t="shared" si="10"/>
        <v>-8.3685093002578981E-3</v>
      </c>
      <c r="N148" s="157">
        <f t="shared" si="11"/>
        <v>4.3606155562478932E-2</v>
      </c>
    </row>
    <row r="149" spans="1:14" ht="15.75" x14ac:dyDescent="0.25">
      <c r="A149" s="152" t="s">
        <v>150</v>
      </c>
      <c r="B149" s="92">
        <v>99.374709674105063</v>
      </c>
      <c r="C149" s="92">
        <v>98.820959078595905</v>
      </c>
      <c r="D149" s="92">
        <v>98.820959078595905</v>
      </c>
      <c r="E149" s="92"/>
      <c r="F149" s="92">
        <f t="shared" si="8"/>
        <v>0</v>
      </c>
      <c r="G149" s="92">
        <f t="shared" si="9"/>
        <v>-0.55723493162914695</v>
      </c>
      <c r="H149" s="92"/>
      <c r="I149" s="92">
        <v>2.8366574615216376</v>
      </c>
      <c r="J149" s="92">
        <v>2.8208506152553752</v>
      </c>
      <c r="K149" s="92">
        <v>2.8208506152553747</v>
      </c>
      <c r="M149" s="92">
        <f t="shared" si="10"/>
        <v>0</v>
      </c>
      <c r="N149" s="71">
        <f t="shared" si="11"/>
        <v>-1.5806846266262831E-2</v>
      </c>
    </row>
    <row r="150" spans="1:14" s="103" customFormat="1" ht="15.75" x14ac:dyDescent="0.25">
      <c r="A150" s="150" t="s">
        <v>109</v>
      </c>
      <c r="B150" s="93">
        <v>99.069326183293157</v>
      </c>
      <c r="C150" s="93">
        <v>98.046507902420203</v>
      </c>
      <c r="D150" s="93">
        <v>98.046507902420203</v>
      </c>
      <c r="E150" s="93"/>
      <c r="F150" s="93">
        <f t="shared" si="8"/>
        <v>0</v>
      </c>
      <c r="G150" s="93">
        <f t="shared" si="9"/>
        <v>-1.0324268068408804</v>
      </c>
      <c r="H150" s="93"/>
      <c r="I150" s="93">
        <v>2.259279935831306</v>
      </c>
      <c r="J150" s="93">
        <v>2.2359545241322065</v>
      </c>
      <c r="K150" s="93">
        <v>2.2359545241322065</v>
      </c>
      <c r="M150" s="93">
        <f t="shared" si="10"/>
        <v>0</v>
      </c>
      <c r="N150" s="164">
        <f t="shared" si="11"/>
        <v>-2.3325411699099519E-2</v>
      </c>
    </row>
    <row r="151" spans="1:14" ht="15.75" x14ac:dyDescent="0.25">
      <c r="A151" s="149" t="s">
        <v>110</v>
      </c>
      <c r="B151" s="92">
        <v>99.069326183293157</v>
      </c>
      <c r="C151" s="92">
        <v>98.046507902420203</v>
      </c>
      <c r="D151" s="92">
        <v>98.046507902420203</v>
      </c>
      <c r="E151" s="92"/>
      <c r="F151" s="92">
        <f t="shared" si="8"/>
        <v>0</v>
      </c>
      <c r="G151" s="92">
        <f t="shared" si="9"/>
        <v>-1.0324268068408804</v>
      </c>
      <c r="H151" s="92"/>
      <c r="I151" s="92">
        <v>2.259279935831306</v>
      </c>
      <c r="J151" s="92">
        <v>2.2359545241322065</v>
      </c>
      <c r="K151" s="92">
        <v>2.2359545241322065</v>
      </c>
      <c r="M151" s="92">
        <f t="shared" si="10"/>
        <v>0</v>
      </c>
      <c r="N151" s="166">
        <f t="shared" si="11"/>
        <v>-2.3325411699099519E-2</v>
      </c>
    </row>
    <row r="152" spans="1:14" s="103" customFormat="1" ht="15.75" x14ac:dyDescent="0.25">
      <c r="A152" s="150" t="s">
        <v>169</v>
      </c>
      <c r="B152" s="93">
        <v>60.356625519595795</v>
      </c>
      <c r="C152" s="93">
        <v>72.123215817606521</v>
      </c>
      <c r="D152" s="93">
        <v>72.123215817606521</v>
      </c>
      <c r="E152" s="93"/>
      <c r="F152" s="93">
        <f t="shared" si="8"/>
        <v>0</v>
      </c>
      <c r="G152" s="93">
        <f t="shared" si="9"/>
        <v>19.495109603485883</v>
      </c>
      <c r="H152" s="93"/>
      <c r="I152" s="93">
        <v>3.9048918687567907E-2</v>
      </c>
      <c r="J152" s="93">
        <v>4.6661548184685341E-2</v>
      </c>
      <c r="K152" s="93">
        <v>4.6661548184685347E-2</v>
      </c>
      <c r="M152" s="93">
        <f t="shared" si="10"/>
        <v>0</v>
      </c>
      <c r="N152" s="59">
        <f t="shared" si="11"/>
        <v>7.6126294971174402E-3</v>
      </c>
    </row>
    <row r="153" spans="1:14" ht="15.75" x14ac:dyDescent="0.25">
      <c r="A153" s="149" t="s">
        <v>217</v>
      </c>
      <c r="B153" s="92">
        <v>60.356625519595795</v>
      </c>
      <c r="C153" s="92">
        <v>72.123215817606521</v>
      </c>
      <c r="D153" s="92">
        <v>72.123215817606521</v>
      </c>
      <c r="E153" s="92"/>
      <c r="F153" s="92">
        <f t="shared" si="8"/>
        <v>0</v>
      </c>
      <c r="G153" s="92">
        <f t="shared" si="9"/>
        <v>19.495109603485883</v>
      </c>
      <c r="H153" s="92"/>
      <c r="I153" s="92">
        <v>3.9048918687567907E-2</v>
      </c>
      <c r="J153" s="92">
        <v>4.6661548184685341E-2</v>
      </c>
      <c r="K153" s="92">
        <v>4.6661548184685347E-2</v>
      </c>
      <c r="M153" s="92">
        <f t="shared" si="10"/>
        <v>0</v>
      </c>
      <c r="N153" s="26">
        <f t="shared" si="11"/>
        <v>7.6126294971174402E-3</v>
      </c>
    </row>
    <row r="154" spans="1:14" s="103" customFormat="1" ht="15.75" x14ac:dyDescent="0.25">
      <c r="A154" s="150" t="s">
        <v>170</v>
      </c>
      <c r="B154" s="93">
        <v>105.69857852291514</v>
      </c>
      <c r="C154" s="93">
        <v>105.68010943590173</v>
      </c>
      <c r="D154" s="93">
        <v>105.68010943590173</v>
      </c>
      <c r="E154" s="93"/>
      <c r="F154" s="93">
        <f t="shared" si="8"/>
        <v>0</v>
      </c>
      <c r="G154" s="93">
        <f t="shared" si="9"/>
        <v>-1.7473354203534353E-2</v>
      </c>
      <c r="H154" s="93"/>
      <c r="I154" s="93">
        <v>0.5383286070027633</v>
      </c>
      <c r="J154" s="93">
        <v>0.53823454293848294</v>
      </c>
      <c r="K154" s="93">
        <v>0.53823454293848294</v>
      </c>
      <c r="M154" s="93">
        <f t="shared" si="10"/>
        <v>0</v>
      </c>
      <c r="N154" s="59">
        <f t="shared" si="11"/>
        <v>-9.4064064280363624E-5</v>
      </c>
    </row>
    <row r="155" spans="1:14" ht="15.75" x14ac:dyDescent="0.25">
      <c r="A155" s="149" t="s">
        <v>216</v>
      </c>
      <c r="B155" s="92">
        <v>105.69857852291514</v>
      </c>
      <c r="C155" s="92">
        <v>105.68010943590173</v>
      </c>
      <c r="D155" s="92">
        <v>105.68010943590173</v>
      </c>
      <c r="E155" s="92"/>
      <c r="F155" s="92">
        <f t="shared" si="8"/>
        <v>0</v>
      </c>
      <c r="G155" s="92">
        <f t="shared" si="9"/>
        <v>-1.7473354203534353E-2</v>
      </c>
      <c r="H155" s="92"/>
      <c r="I155" s="92">
        <v>0.5383286070027633</v>
      </c>
      <c r="J155" s="92">
        <v>0.53823454293848294</v>
      </c>
      <c r="K155" s="92">
        <v>0.53823454293848294</v>
      </c>
      <c r="M155" s="92">
        <f t="shared" si="10"/>
        <v>0</v>
      </c>
      <c r="N155" s="26">
        <f t="shared" si="11"/>
        <v>-9.4064064280363624E-5</v>
      </c>
    </row>
    <row r="156" spans="1:14" s="103" customFormat="1" ht="15.75" x14ac:dyDescent="0.25">
      <c r="A156" s="146" t="s">
        <v>111</v>
      </c>
      <c r="B156" s="93">
        <v>111.22248536061882</v>
      </c>
      <c r="C156" s="93">
        <v>114.34569701212675</v>
      </c>
      <c r="D156" s="93">
        <v>113.96009590473071</v>
      </c>
      <c r="E156" s="93"/>
      <c r="F156" s="93">
        <f t="shared" si="8"/>
        <v>-0.3372239773527741</v>
      </c>
      <c r="G156" s="93">
        <f t="shared" si="9"/>
        <v>2.4613822782647565</v>
      </c>
      <c r="H156" s="93"/>
      <c r="I156" s="93">
        <v>2.4138063539900911</v>
      </c>
      <c r="J156" s="93">
        <v>2.4815878651190912</v>
      </c>
      <c r="K156" s="93">
        <v>2.4732193558188325</v>
      </c>
      <c r="M156" s="93">
        <f t="shared" si="10"/>
        <v>-8.3685093002587863E-3</v>
      </c>
      <c r="N156" s="59">
        <f t="shared" si="11"/>
        <v>5.9413001828741319E-2</v>
      </c>
    </row>
    <row r="157" spans="1:14" ht="15.75" x14ac:dyDescent="0.25">
      <c r="A157" s="147" t="s">
        <v>171</v>
      </c>
      <c r="B157" s="92">
        <v>122.09635610194326</v>
      </c>
      <c r="C157" s="92">
        <v>122.09635610194326</v>
      </c>
      <c r="D157" s="92">
        <v>122.09635610194326</v>
      </c>
      <c r="E157" s="92"/>
      <c r="F157" s="92">
        <f t="shared" si="8"/>
        <v>0</v>
      </c>
      <c r="G157" s="92">
        <f t="shared" si="9"/>
        <v>0</v>
      </c>
      <c r="H157" s="92"/>
      <c r="I157" s="92">
        <v>0.90627837124632571</v>
      </c>
      <c r="J157" s="92">
        <v>0.90627837124632593</v>
      </c>
      <c r="K157" s="92">
        <v>0.90627837124632593</v>
      </c>
      <c r="M157" s="92">
        <f t="shared" si="10"/>
        <v>0</v>
      </c>
      <c r="N157" s="26">
        <f t="shared" si="11"/>
        <v>0</v>
      </c>
    </row>
    <row r="158" spans="1:14" s="103" customFormat="1" ht="15.75" x14ac:dyDescent="0.25">
      <c r="A158" s="148" t="s">
        <v>215</v>
      </c>
      <c r="B158" s="93">
        <v>122.09635610194326</v>
      </c>
      <c r="C158" s="93">
        <v>122.09635610194326</v>
      </c>
      <c r="D158" s="93">
        <v>122.09635610194326</v>
      </c>
      <c r="E158" s="93"/>
      <c r="F158" s="93">
        <f t="shared" si="8"/>
        <v>0</v>
      </c>
      <c r="G158" s="93">
        <f t="shared" si="9"/>
        <v>0</v>
      </c>
      <c r="H158" s="93"/>
      <c r="I158" s="93">
        <v>0.90627837124632571</v>
      </c>
      <c r="J158" s="93">
        <v>0.90627837124632593</v>
      </c>
      <c r="K158" s="93">
        <v>0.90627837124632593</v>
      </c>
      <c r="M158" s="93">
        <f t="shared" si="10"/>
        <v>0</v>
      </c>
      <c r="N158" s="59">
        <f t="shared" si="11"/>
        <v>0</v>
      </c>
    </row>
    <row r="159" spans="1:14" ht="15.75" x14ac:dyDescent="0.25">
      <c r="A159" s="147" t="s">
        <v>172</v>
      </c>
      <c r="B159" s="92">
        <v>91.223179375453824</v>
      </c>
      <c r="C159" s="92">
        <v>108.60138993459168</v>
      </c>
      <c r="D159" s="92">
        <v>106.4558237726154</v>
      </c>
      <c r="E159" s="92"/>
      <c r="F159" s="92">
        <f t="shared" si="8"/>
        <v>-1.9756341638615393</v>
      </c>
      <c r="G159" s="92">
        <f t="shared" si="9"/>
        <v>16.698216946010504</v>
      </c>
      <c r="H159" s="92"/>
      <c r="I159" s="92">
        <v>0.35580446715261688</v>
      </c>
      <c r="J159" s="92">
        <v>0.42358597828161637</v>
      </c>
      <c r="K159" s="92">
        <v>0.41521746898135764</v>
      </c>
      <c r="M159" s="92">
        <f t="shared" si="10"/>
        <v>-8.3685093002587307E-3</v>
      </c>
      <c r="N159" s="26">
        <f t="shared" si="11"/>
        <v>5.9413001828740764E-2</v>
      </c>
    </row>
    <row r="160" spans="1:14" s="103" customFormat="1" ht="15.75" x14ac:dyDescent="0.25">
      <c r="A160" s="148" t="s">
        <v>214</v>
      </c>
      <c r="B160" s="93">
        <v>91.223179375453824</v>
      </c>
      <c r="C160" s="93">
        <v>108.60138993459168</v>
      </c>
      <c r="D160" s="93">
        <v>106.4558237726154</v>
      </c>
      <c r="E160" s="93"/>
      <c r="F160" s="93">
        <f t="shared" si="8"/>
        <v>-1.9756341638615393</v>
      </c>
      <c r="G160" s="93">
        <f t="shared" si="9"/>
        <v>16.698216946010504</v>
      </c>
      <c r="H160" s="93"/>
      <c r="I160" s="93">
        <v>0.35580446715261688</v>
      </c>
      <c r="J160" s="93">
        <v>0.42358597828161637</v>
      </c>
      <c r="K160" s="93">
        <v>0.41521746898135764</v>
      </c>
      <c r="M160" s="93">
        <f t="shared" si="10"/>
        <v>-8.3685093002587307E-3</v>
      </c>
      <c r="N160" s="59">
        <f t="shared" si="11"/>
        <v>5.9413001828740764E-2</v>
      </c>
    </row>
    <row r="161" spans="1:14" ht="15.75" x14ac:dyDescent="0.25">
      <c r="A161" s="147" t="s">
        <v>173</v>
      </c>
      <c r="B161" s="92">
        <v>110.96157043944844</v>
      </c>
      <c r="C161" s="92">
        <v>110.96157043944844</v>
      </c>
      <c r="D161" s="92">
        <v>110.96157043944844</v>
      </c>
      <c r="E161" s="92"/>
      <c r="F161" s="92">
        <f t="shared" si="8"/>
        <v>0</v>
      </c>
      <c r="G161" s="92">
        <f t="shared" si="9"/>
        <v>0</v>
      </c>
      <c r="H161" s="92"/>
      <c r="I161" s="92">
        <v>1.1517235155911485</v>
      </c>
      <c r="J161" s="92">
        <v>1.1517235155911487</v>
      </c>
      <c r="K161" s="92">
        <v>1.1517235155911487</v>
      </c>
      <c r="M161" s="92">
        <f t="shared" si="10"/>
        <v>0</v>
      </c>
      <c r="N161" s="26">
        <f t="shared" si="11"/>
        <v>0</v>
      </c>
    </row>
    <row r="162" spans="1:14" s="103" customFormat="1" ht="15.75" x14ac:dyDescent="0.25">
      <c r="A162" s="148" t="s">
        <v>213</v>
      </c>
      <c r="B162" s="93">
        <v>110.96157043944844</v>
      </c>
      <c r="C162" s="93">
        <v>110.96157043944844</v>
      </c>
      <c r="D162" s="93">
        <v>110.96157043944844</v>
      </c>
      <c r="E162" s="93"/>
      <c r="F162" s="93">
        <f t="shared" si="8"/>
        <v>0</v>
      </c>
      <c r="G162" s="93">
        <f t="shared" si="9"/>
        <v>0</v>
      </c>
      <c r="H162" s="93"/>
      <c r="I162" s="93">
        <v>1.1517235155911485</v>
      </c>
      <c r="J162" s="93">
        <v>1.1517235155911487</v>
      </c>
      <c r="K162" s="93">
        <v>1.1517235155911487</v>
      </c>
      <c r="M162" s="93">
        <f t="shared" si="10"/>
        <v>0</v>
      </c>
      <c r="N162" s="59">
        <f t="shared" si="11"/>
        <v>0</v>
      </c>
    </row>
    <row r="163" spans="1:14" ht="15.75" x14ac:dyDescent="0.25">
      <c r="A163" s="145" t="s">
        <v>4</v>
      </c>
      <c r="B163" s="95">
        <v>95.746365973594948</v>
      </c>
      <c r="C163" s="95">
        <v>98.823476695967827</v>
      </c>
      <c r="D163" s="95">
        <v>98.823476695967827</v>
      </c>
      <c r="E163" s="95"/>
      <c r="F163" s="95">
        <f t="shared" si="8"/>
        <v>0</v>
      </c>
      <c r="G163" s="95">
        <f t="shared" si="9"/>
        <v>3.2138146352431729</v>
      </c>
      <c r="H163" s="95"/>
      <c r="I163" s="95">
        <v>4.7393814630301447</v>
      </c>
      <c r="J163" s="95">
        <v>4.8916963981090102</v>
      </c>
      <c r="K163" s="95">
        <v>4.8916963981090111</v>
      </c>
      <c r="M163" s="95">
        <f t="shared" si="10"/>
        <v>0</v>
      </c>
      <c r="N163" s="37">
        <f t="shared" si="11"/>
        <v>0.1523149350788664</v>
      </c>
    </row>
    <row r="164" spans="1:14" s="103" customFormat="1" ht="15.75" x14ac:dyDescent="0.25">
      <c r="A164" s="146" t="s">
        <v>140</v>
      </c>
      <c r="B164" s="93">
        <v>67.034874246153493</v>
      </c>
      <c r="C164" s="93">
        <v>78.36237297009221</v>
      </c>
      <c r="D164" s="93">
        <v>78.36237297009221</v>
      </c>
      <c r="E164" s="93"/>
      <c r="F164" s="93">
        <f t="shared" si="8"/>
        <v>0</v>
      </c>
      <c r="G164" s="93">
        <f t="shared" si="9"/>
        <v>16.897918958337854</v>
      </c>
      <c r="H164" s="93"/>
      <c r="I164" s="93">
        <v>0.90138280018030792</v>
      </c>
      <c r="J164" s="93">
        <v>1.053697735259173</v>
      </c>
      <c r="K164" s="93">
        <v>1.053697735259173</v>
      </c>
      <c r="M164" s="93">
        <f t="shared" si="10"/>
        <v>0</v>
      </c>
      <c r="N164" s="59">
        <f t="shared" si="11"/>
        <v>0.15231493507886507</v>
      </c>
    </row>
    <row r="165" spans="1:14" ht="15.75" x14ac:dyDescent="0.25">
      <c r="A165" s="147" t="s">
        <v>174</v>
      </c>
      <c r="B165" s="92">
        <v>67.034874246153493</v>
      </c>
      <c r="C165" s="92">
        <v>78.36237297009221</v>
      </c>
      <c r="D165" s="92">
        <v>78.36237297009221</v>
      </c>
      <c r="E165" s="92"/>
      <c r="F165" s="92">
        <f t="shared" si="8"/>
        <v>0</v>
      </c>
      <c r="G165" s="92">
        <f t="shared" si="9"/>
        <v>16.897918958337854</v>
      </c>
      <c r="H165" s="92"/>
      <c r="I165" s="92">
        <v>0.90138280018030792</v>
      </c>
      <c r="J165" s="92">
        <v>1.053697735259173</v>
      </c>
      <c r="K165" s="92">
        <v>1.053697735259173</v>
      </c>
      <c r="M165" s="92">
        <f t="shared" si="10"/>
        <v>0</v>
      </c>
      <c r="N165" s="26">
        <f t="shared" si="11"/>
        <v>0.15231493507886507</v>
      </c>
    </row>
    <row r="166" spans="1:14" s="103" customFormat="1" ht="15.75" x14ac:dyDescent="0.25">
      <c r="A166" s="148" t="s">
        <v>140</v>
      </c>
      <c r="B166" s="93">
        <v>67.034874246153493</v>
      </c>
      <c r="C166" s="93">
        <v>78.36237297009221</v>
      </c>
      <c r="D166" s="93">
        <v>78.36237297009221</v>
      </c>
      <c r="E166" s="93"/>
      <c r="F166" s="93">
        <f t="shared" si="8"/>
        <v>0</v>
      </c>
      <c r="G166" s="93">
        <f t="shared" si="9"/>
        <v>16.897918958337854</v>
      </c>
      <c r="H166" s="93"/>
      <c r="I166" s="93">
        <v>0.90138280018030792</v>
      </c>
      <c r="J166" s="93">
        <v>1.053697735259173</v>
      </c>
      <c r="K166" s="93">
        <v>1.053697735259173</v>
      </c>
      <c r="M166" s="93">
        <f t="shared" si="10"/>
        <v>0</v>
      </c>
      <c r="N166" s="59">
        <f t="shared" si="11"/>
        <v>0.15231493507886507</v>
      </c>
    </row>
    <row r="167" spans="1:14" ht="15.75" x14ac:dyDescent="0.25">
      <c r="A167" s="152" t="s">
        <v>139</v>
      </c>
      <c r="B167" s="92">
        <v>106.45476405536553</v>
      </c>
      <c r="C167" s="92">
        <v>106.45476405536553</v>
      </c>
      <c r="D167" s="92">
        <v>106.45476405536553</v>
      </c>
      <c r="E167" s="92"/>
      <c r="F167" s="92">
        <f t="shared" si="8"/>
        <v>0</v>
      </c>
      <c r="G167" s="92">
        <f t="shared" si="9"/>
        <v>0</v>
      </c>
      <c r="H167" s="92"/>
      <c r="I167" s="92">
        <v>3.837998662849837</v>
      </c>
      <c r="J167" s="92">
        <v>3.8379986628498379</v>
      </c>
      <c r="K167" s="92">
        <v>3.8379986628498379</v>
      </c>
      <c r="M167" s="92">
        <f t="shared" si="10"/>
        <v>0</v>
      </c>
      <c r="N167" s="26">
        <f t="shared" si="11"/>
        <v>0</v>
      </c>
    </row>
    <row r="168" spans="1:14" s="103" customFormat="1" ht="15.75" x14ac:dyDescent="0.25">
      <c r="A168" s="150" t="s">
        <v>175</v>
      </c>
      <c r="B168" s="93">
        <v>106.45476405536553</v>
      </c>
      <c r="C168" s="93">
        <v>106.45476405536553</v>
      </c>
      <c r="D168" s="93">
        <v>106.45476405536553</v>
      </c>
      <c r="E168" s="93"/>
      <c r="F168" s="93">
        <f t="shared" si="8"/>
        <v>0</v>
      </c>
      <c r="G168" s="93">
        <f t="shared" si="9"/>
        <v>0</v>
      </c>
      <c r="H168" s="93"/>
      <c r="I168" s="93">
        <v>3.837998662849837</v>
      </c>
      <c r="J168" s="93">
        <v>3.8379986628498379</v>
      </c>
      <c r="K168" s="93">
        <v>3.8379986628498379</v>
      </c>
      <c r="M168" s="93">
        <f t="shared" si="10"/>
        <v>0</v>
      </c>
      <c r="N168" s="59">
        <f t="shared" si="11"/>
        <v>0</v>
      </c>
    </row>
    <row r="169" spans="1:14" ht="15.75" x14ac:dyDescent="0.25">
      <c r="A169" s="149" t="s">
        <v>212</v>
      </c>
      <c r="B169" s="92">
        <v>106.45476405536553</v>
      </c>
      <c r="C169" s="92">
        <v>106.45476405536553</v>
      </c>
      <c r="D169" s="92">
        <v>106.45476405536553</v>
      </c>
      <c r="E169" s="92"/>
      <c r="F169" s="92">
        <f t="shared" si="8"/>
        <v>0</v>
      </c>
      <c r="G169" s="92">
        <f t="shared" si="9"/>
        <v>0</v>
      </c>
      <c r="H169" s="92"/>
      <c r="I169" s="92">
        <v>3.837998662849837</v>
      </c>
      <c r="J169" s="92">
        <v>3.8379986628498379</v>
      </c>
      <c r="K169" s="92">
        <v>3.8379986628498379</v>
      </c>
      <c r="M169" s="92">
        <f t="shared" si="10"/>
        <v>0</v>
      </c>
      <c r="N169" s="26">
        <f t="shared" si="11"/>
        <v>0</v>
      </c>
    </row>
    <row r="170" spans="1:14" s="103" customFormat="1" ht="15.75" x14ac:dyDescent="0.25">
      <c r="A170" s="151" t="s">
        <v>130</v>
      </c>
      <c r="B170" s="94">
        <v>102.38889447668113</v>
      </c>
      <c r="C170" s="94">
        <v>99.832555650362764</v>
      </c>
      <c r="D170" s="94">
        <v>99.806947882262051</v>
      </c>
      <c r="E170" s="94"/>
      <c r="F170" s="94">
        <f t="shared" si="8"/>
        <v>-2.5650718779945958E-2</v>
      </c>
      <c r="G170" s="94">
        <f t="shared" si="9"/>
        <v>-2.5217057060881842</v>
      </c>
      <c r="H170" s="94"/>
      <c r="I170" s="94">
        <v>3.9685912517967532</v>
      </c>
      <c r="J170" s="94">
        <v>3.8695076162656958</v>
      </c>
      <c r="K170" s="94">
        <v>3.8685150597488787</v>
      </c>
      <c r="M170" s="94">
        <f t="shared" si="10"/>
        <v>-9.9255651681717794E-4</v>
      </c>
      <c r="N170" s="60">
        <f t="shared" si="11"/>
        <v>-0.10007619204787455</v>
      </c>
    </row>
    <row r="171" spans="1:14" ht="15.75" x14ac:dyDescent="0.25">
      <c r="A171" s="152" t="s">
        <v>138</v>
      </c>
      <c r="B171" s="92">
        <v>93.928699081702462</v>
      </c>
      <c r="C171" s="92">
        <v>91.482739421242215</v>
      </c>
      <c r="D171" s="92">
        <v>91.482739421242215</v>
      </c>
      <c r="E171" s="92"/>
      <c r="F171" s="92">
        <f t="shared" si="8"/>
        <v>0</v>
      </c>
      <c r="G171" s="92">
        <f t="shared" si="9"/>
        <v>-2.6040599778057838</v>
      </c>
      <c r="H171" s="92"/>
      <c r="I171" s="92">
        <v>1.9449688745101184</v>
      </c>
      <c r="J171" s="92">
        <v>1.8943207184682214</v>
      </c>
      <c r="K171" s="92">
        <v>1.8943207184682211</v>
      </c>
      <c r="M171" s="92">
        <f t="shared" si="10"/>
        <v>0</v>
      </c>
      <c r="N171" s="26">
        <f t="shared" si="11"/>
        <v>-5.0648156041897208E-2</v>
      </c>
    </row>
    <row r="172" spans="1:14" s="103" customFormat="1" ht="15.75" x14ac:dyDescent="0.25">
      <c r="A172" s="150" t="s">
        <v>176</v>
      </c>
      <c r="B172" s="93">
        <v>81.740187779980687</v>
      </c>
      <c r="C172" s="93">
        <v>76.747500275518419</v>
      </c>
      <c r="D172" s="93">
        <v>76.747500275518419</v>
      </c>
      <c r="E172" s="93"/>
      <c r="F172" s="93">
        <f t="shared" si="8"/>
        <v>0</v>
      </c>
      <c r="G172" s="93">
        <f t="shared" si="9"/>
        <v>-6.1079961278056256</v>
      </c>
      <c r="H172" s="93"/>
      <c r="I172" s="93">
        <v>0.71657682380845844</v>
      </c>
      <c r="J172" s="93">
        <v>0.67280833915748539</v>
      </c>
      <c r="K172" s="93">
        <v>0.67280833915748528</v>
      </c>
      <c r="M172" s="93">
        <f t="shared" si="10"/>
        <v>0</v>
      </c>
      <c r="N172" s="59">
        <f t="shared" si="11"/>
        <v>-4.3768484650973161E-2</v>
      </c>
    </row>
    <row r="173" spans="1:14" ht="15.75" x14ac:dyDescent="0.25">
      <c r="A173" s="149" t="s">
        <v>211</v>
      </c>
      <c r="B173" s="92">
        <v>79.791088857728639</v>
      </c>
      <c r="C173" s="92">
        <v>80.015855162891697</v>
      </c>
      <c r="D173" s="92">
        <v>80.015855162891697</v>
      </c>
      <c r="E173" s="92"/>
      <c r="F173" s="92">
        <f t="shared" si="8"/>
        <v>0</v>
      </c>
      <c r="G173" s="92">
        <f t="shared" si="9"/>
        <v>0.28169349282076706</v>
      </c>
      <c r="H173" s="92"/>
      <c r="I173" s="92">
        <v>9.1698065802620549E-2</v>
      </c>
      <c r="J173" s="92">
        <v>9.1956373287029033E-2</v>
      </c>
      <c r="K173" s="92">
        <v>9.1956373287029033E-2</v>
      </c>
      <c r="M173" s="92">
        <f t="shared" si="10"/>
        <v>0</v>
      </c>
      <c r="N173" s="26">
        <f t="shared" si="11"/>
        <v>2.5830748440848483E-4</v>
      </c>
    </row>
    <row r="174" spans="1:14" s="103" customFormat="1" ht="15.75" x14ac:dyDescent="0.25">
      <c r="A174" s="148" t="s">
        <v>210</v>
      </c>
      <c r="B174" s="93">
        <v>82.034249920849959</v>
      </c>
      <c r="C174" s="93">
        <v>76.254400913383009</v>
      </c>
      <c r="D174" s="93">
        <v>76.254400913383009</v>
      </c>
      <c r="E174" s="93"/>
      <c r="F174" s="93">
        <f t="shared" si="8"/>
        <v>0</v>
      </c>
      <c r="G174" s="93">
        <f t="shared" si="9"/>
        <v>-7.0456535081915073</v>
      </c>
      <c r="H174" s="93"/>
      <c r="I174" s="93">
        <v>0.62487875800583792</v>
      </c>
      <c r="J174" s="93">
        <v>0.58085196587045629</v>
      </c>
      <c r="K174" s="93">
        <v>0.58085196587045629</v>
      </c>
      <c r="M174" s="93">
        <f t="shared" si="10"/>
        <v>0</v>
      </c>
      <c r="N174" s="59">
        <f t="shared" si="11"/>
        <v>-4.4026792135381632E-2</v>
      </c>
    </row>
    <row r="175" spans="1:14" ht="15.75" x14ac:dyDescent="0.25">
      <c r="A175" s="147" t="s">
        <v>177</v>
      </c>
      <c r="B175" s="92">
        <v>99.262187476460795</v>
      </c>
      <c r="C175" s="92">
        <v>93.019379760728697</v>
      </c>
      <c r="D175" s="92">
        <v>93.019379760728697</v>
      </c>
      <c r="E175" s="92"/>
      <c r="F175" s="92">
        <f t="shared" si="8"/>
        <v>0</v>
      </c>
      <c r="G175" s="92">
        <f t="shared" si="9"/>
        <v>-6.2892102969346002</v>
      </c>
      <c r="H175" s="92"/>
      <c r="I175" s="92">
        <v>0.17182709087528877</v>
      </c>
      <c r="J175" s="92">
        <v>0.16102052378303697</v>
      </c>
      <c r="K175" s="92">
        <v>0.161020523783037</v>
      </c>
      <c r="M175" s="92">
        <f t="shared" si="10"/>
        <v>0</v>
      </c>
      <c r="N175" s="26">
        <f t="shared" si="11"/>
        <v>-1.0806567092251779E-2</v>
      </c>
    </row>
    <row r="176" spans="1:14" s="103" customFormat="1" ht="15.75" x14ac:dyDescent="0.25">
      <c r="A176" s="148" t="s">
        <v>209</v>
      </c>
      <c r="B176" s="93">
        <v>99.262187476460795</v>
      </c>
      <c r="C176" s="93">
        <v>93.019379760728697</v>
      </c>
      <c r="D176" s="93">
        <v>93.019379760728697</v>
      </c>
      <c r="E176" s="93"/>
      <c r="F176" s="93">
        <f t="shared" si="8"/>
        <v>0</v>
      </c>
      <c r="G176" s="93">
        <f t="shared" si="9"/>
        <v>-6.2892102969346002</v>
      </c>
      <c r="H176" s="93"/>
      <c r="I176" s="93">
        <v>0.17182709087528877</v>
      </c>
      <c r="J176" s="93">
        <v>0.16102052378303697</v>
      </c>
      <c r="K176" s="93">
        <v>0.161020523783037</v>
      </c>
      <c r="M176" s="93">
        <f t="shared" si="10"/>
        <v>0</v>
      </c>
      <c r="N176" s="59">
        <f t="shared" si="11"/>
        <v>-1.0806567092251779E-2</v>
      </c>
    </row>
    <row r="177" spans="1:14" ht="15.75" x14ac:dyDescent="0.25">
      <c r="A177" s="147" t="s">
        <v>112</v>
      </c>
      <c r="B177" s="92">
        <v>96.055939304374334</v>
      </c>
      <c r="C177" s="92">
        <v>96.490564302582158</v>
      </c>
      <c r="D177" s="92">
        <v>96.490564302582158</v>
      </c>
      <c r="E177" s="92"/>
      <c r="F177" s="92">
        <f t="shared" si="8"/>
        <v>0</v>
      </c>
      <c r="G177" s="92">
        <f t="shared" si="9"/>
        <v>0.45247071795384564</v>
      </c>
      <c r="H177" s="92"/>
      <c r="I177" s="92">
        <v>0.86787841632833951</v>
      </c>
      <c r="J177" s="92">
        <v>0.87180531202966705</v>
      </c>
      <c r="K177" s="92">
        <v>0.87180531202966705</v>
      </c>
      <c r="M177" s="92">
        <f t="shared" si="10"/>
        <v>0</v>
      </c>
      <c r="N177" s="26">
        <f t="shared" si="11"/>
        <v>3.9268957013275374E-3</v>
      </c>
    </row>
    <row r="178" spans="1:14" s="103" customFormat="1" ht="15.75" x14ac:dyDescent="0.25">
      <c r="A178" s="148" t="s">
        <v>113</v>
      </c>
      <c r="B178" s="93">
        <v>96.055939304374334</v>
      </c>
      <c r="C178" s="93">
        <v>96.490564302582158</v>
      </c>
      <c r="D178" s="93">
        <v>96.490564302582158</v>
      </c>
      <c r="E178" s="93"/>
      <c r="F178" s="93">
        <f t="shared" si="8"/>
        <v>0</v>
      </c>
      <c r="G178" s="93">
        <f t="shared" si="9"/>
        <v>0.45247071795384564</v>
      </c>
      <c r="H178" s="93"/>
      <c r="I178" s="93">
        <v>0.86787841632833951</v>
      </c>
      <c r="J178" s="93">
        <v>0.87180531202966705</v>
      </c>
      <c r="K178" s="93">
        <v>0.87180531202966705</v>
      </c>
      <c r="M178" s="93">
        <f t="shared" si="10"/>
        <v>0</v>
      </c>
      <c r="N178" s="59">
        <f t="shared" si="11"/>
        <v>3.9268957013275374E-3</v>
      </c>
    </row>
    <row r="179" spans="1:14" ht="15.75" x14ac:dyDescent="0.25">
      <c r="A179" s="147" t="s">
        <v>178</v>
      </c>
      <c r="B179" s="92">
        <v>160.69798195713369</v>
      </c>
      <c r="C179" s="92">
        <v>160.69798195713369</v>
      </c>
      <c r="D179" s="92">
        <v>160.69798195713369</v>
      </c>
      <c r="E179" s="92"/>
      <c r="F179" s="92">
        <f t="shared" si="8"/>
        <v>0</v>
      </c>
      <c r="G179" s="92">
        <f t="shared" si="9"/>
        <v>0</v>
      </c>
      <c r="H179" s="92"/>
      <c r="I179" s="92">
        <v>0.18868654349803177</v>
      </c>
      <c r="J179" s="92">
        <v>0.18868654349803179</v>
      </c>
      <c r="K179" s="92">
        <v>0.18868654349803182</v>
      </c>
      <c r="M179" s="92">
        <f t="shared" si="10"/>
        <v>0</v>
      </c>
      <c r="N179" s="26">
        <f t="shared" si="11"/>
        <v>0</v>
      </c>
    </row>
    <row r="180" spans="1:14" s="103" customFormat="1" ht="15.75" x14ac:dyDescent="0.25">
      <c r="A180" s="148" t="s">
        <v>208</v>
      </c>
      <c r="B180" s="93">
        <v>160.69798195713369</v>
      </c>
      <c r="C180" s="93">
        <v>160.69798195713369</v>
      </c>
      <c r="D180" s="93">
        <v>160.69798195713369</v>
      </c>
      <c r="E180" s="93"/>
      <c r="F180" s="93">
        <f t="shared" si="8"/>
        <v>0</v>
      </c>
      <c r="G180" s="93">
        <f t="shared" si="9"/>
        <v>0</v>
      </c>
      <c r="H180" s="93"/>
      <c r="I180" s="93">
        <v>0.18868654349803177</v>
      </c>
      <c r="J180" s="93">
        <v>0.18868654349803179</v>
      </c>
      <c r="K180" s="93">
        <v>0.18868654349803182</v>
      </c>
      <c r="M180" s="93">
        <f t="shared" si="10"/>
        <v>0</v>
      </c>
      <c r="N180" s="59">
        <f t="shared" si="11"/>
        <v>0</v>
      </c>
    </row>
    <row r="181" spans="1:14" ht="15.75" x14ac:dyDescent="0.25">
      <c r="A181" s="152" t="s">
        <v>137</v>
      </c>
      <c r="B181" s="92">
        <v>111.50561142510205</v>
      </c>
      <c r="C181" s="92">
        <v>111.50561142510205</v>
      </c>
      <c r="D181" s="92">
        <v>111.50561142510205</v>
      </c>
      <c r="E181" s="92"/>
      <c r="F181" s="92">
        <f t="shared" si="8"/>
        <v>0</v>
      </c>
      <c r="G181" s="92">
        <f t="shared" si="9"/>
        <v>0</v>
      </c>
      <c r="H181" s="92"/>
      <c r="I181" s="92">
        <v>0.51790337017018195</v>
      </c>
      <c r="J181" s="92">
        <v>0.51790337017018218</v>
      </c>
      <c r="K181" s="92">
        <v>0.51790337017018206</v>
      </c>
      <c r="M181" s="92">
        <f t="shared" si="10"/>
        <v>0</v>
      </c>
      <c r="N181" s="26">
        <f t="shared" si="11"/>
        <v>0</v>
      </c>
    </row>
    <row r="182" spans="1:14" s="103" customFormat="1" ht="15.75" x14ac:dyDescent="0.25">
      <c r="A182" s="150" t="s">
        <v>179</v>
      </c>
      <c r="B182" s="93">
        <v>111.50561142510205</v>
      </c>
      <c r="C182" s="93">
        <v>111.50561142510205</v>
      </c>
      <c r="D182" s="93">
        <v>111.50561142510205</v>
      </c>
      <c r="E182" s="93"/>
      <c r="F182" s="93">
        <f t="shared" si="8"/>
        <v>0</v>
      </c>
      <c r="G182" s="93">
        <f t="shared" si="9"/>
        <v>0</v>
      </c>
      <c r="H182" s="93"/>
      <c r="I182" s="93">
        <v>0.51790337017018195</v>
      </c>
      <c r="J182" s="93">
        <v>0.51790337017018218</v>
      </c>
      <c r="K182" s="93">
        <v>0.51790337017018206</v>
      </c>
      <c r="M182" s="93">
        <f t="shared" si="10"/>
        <v>0</v>
      </c>
      <c r="N182" s="59">
        <f t="shared" si="11"/>
        <v>0</v>
      </c>
    </row>
    <row r="183" spans="1:14" ht="15.75" x14ac:dyDescent="0.25">
      <c r="A183" s="149" t="s">
        <v>207</v>
      </c>
      <c r="B183" s="92">
        <v>111.50561142510205</v>
      </c>
      <c r="C183" s="92">
        <v>111.50561142510205</v>
      </c>
      <c r="D183" s="92">
        <v>111.50561142510205</v>
      </c>
      <c r="E183" s="92"/>
      <c r="F183" s="92">
        <f t="shared" si="8"/>
        <v>0</v>
      </c>
      <c r="G183" s="92">
        <f t="shared" si="9"/>
        <v>0</v>
      </c>
      <c r="H183" s="92"/>
      <c r="I183" s="92">
        <v>0.51790337017018195</v>
      </c>
      <c r="J183" s="92">
        <v>0.51790337017018218</v>
      </c>
      <c r="K183" s="92">
        <v>0.51790337017018206</v>
      </c>
      <c r="M183" s="92">
        <f t="shared" si="10"/>
        <v>0</v>
      </c>
      <c r="N183" s="26">
        <f t="shared" si="11"/>
        <v>0</v>
      </c>
    </row>
    <row r="184" spans="1:14" s="103" customFormat="1" ht="15.75" x14ac:dyDescent="0.25">
      <c r="A184" s="146" t="s">
        <v>136</v>
      </c>
      <c r="B184" s="93">
        <v>121.68034814412177</v>
      </c>
      <c r="C184" s="93">
        <v>116.28683185440813</v>
      </c>
      <c r="D184" s="93">
        <v>116.28683185440813</v>
      </c>
      <c r="E184" s="93"/>
      <c r="F184" s="93">
        <f t="shared" si="8"/>
        <v>0</v>
      </c>
      <c r="G184" s="93">
        <f t="shared" si="9"/>
        <v>-4.4325286473748342</v>
      </c>
      <c r="H184" s="93"/>
      <c r="I184" s="93">
        <v>0.88950871207571569</v>
      </c>
      <c r="J184" s="93">
        <v>0.85008098359206485</v>
      </c>
      <c r="K184" s="93">
        <v>0.85008098359206485</v>
      </c>
      <c r="M184" s="93">
        <f t="shared" si="10"/>
        <v>0</v>
      </c>
      <c r="N184" s="59">
        <f t="shared" si="11"/>
        <v>-3.9427728483650837E-2</v>
      </c>
    </row>
    <row r="185" spans="1:14" ht="15.75" x14ac:dyDescent="0.25">
      <c r="A185" s="147" t="s">
        <v>180</v>
      </c>
      <c r="B185" s="92">
        <v>148.33644826479588</v>
      </c>
      <c r="C185" s="92">
        <v>148.33644826479588</v>
      </c>
      <c r="D185" s="92">
        <v>148.33644826479588</v>
      </c>
      <c r="E185" s="92"/>
      <c r="F185" s="92">
        <f t="shared" si="8"/>
        <v>0</v>
      </c>
      <c r="G185" s="92">
        <f t="shared" si="9"/>
        <v>0</v>
      </c>
      <c r="H185" s="92"/>
      <c r="I185" s="92">
        <v>0.27544402136426077</v>
      </c>
      <c r="J185" s="92">
        <v>0.27544402136426083</v>
      </c>
      <c r="K185" s="92">
        <v>0.27544402136426077</v>
      </c>
      <c r="M185" s="92">
        <f t="shared" si="10"/>
        <v>0</v>
      </c>
      <c r="N185" s="26">
        <f t="shared" si="11"/>
        <v>0</v>
      </c>
    </row>
    <row r="186" spans="1:14" s="103" customFormat="1" ht="15.75" x14ac:dyDescent="0.25">
      <c r="A186" s="148" t="s">
        <v>206</v>
      </c>
      <c r="B186" s="93">
        <v>148.33644826479588</v>
      </c>
      <c r="C186" s="93">
        <v>148.33644826479588</v>
      </c>
      <c r="D186" s="93">
        <v>148.33644826479588</v>
      </c>
      <c r="E186" s="93"/>
      <c r="F186" s="93">
        <f t="shared" si="8"/>
        <v>0</v>
      </c>
      <c r="G186" s="93">
        <f t="shared" si="9"/>
        <v>0</v>
      </c>
      <c r="H186" s="93"/>
      <c r="I186" s="93">
        <v>0.27544402136426077</v>
      </c>
      <c r="J186" s="93">
        <v>0.27544402136426083</v>
      </c>
      <c r="K186" s="93">
        <v>0.27544402136426077</v>
      </c>
      <c r="M186" s="93">
        <f t="shared" si="10"/>
        <v>0</v>
      </c>
      <c r="N186" s="59">
        <f t="shared" si="11"/>
        <v>0</v>
      </c>
    </row>
    <row r="187" spans="1:14" ht="15.75" x14ac:dyDescent="0.25">
      <c r="A187" s="147" t="s">
        <v>114</v>
      </c>
      <c r="B187" s="92">
        <v>112.60379438279131</v>
      </c>
      <c r="C187" s="92">
        <v>105.37375510792319</v>
      </c>
      <c r="D187" s="92">
        <v>105.37375510792319</v>
      </c>
      <c r="E187" s="92"/>
      <c r="F187" s="92">
        <f t="shared" si="8"/>
        <v>0</v>
      </c>
      <c r="G187" s="92">
        <f t="shared" si="9"/>
        <v>-6.4207776607331235</v>
      </c>
      <c r="H187" s="92"/>
      <c r="I187" s="92">
        <v>0.61406469071145497</v>
      </c>
      <c r="J187" s="92">
        <v>0.57463696222780414</v>
      </c>
      <c r="K187" s="92">
        <v>0.57463696222780403</v>
      </c>
      <c r="M187" s="92">
        <f t="shared" si="10"/>
        <v>0</v>
      </c>
      <c r="N187" s="26">
        <f t="shared" si="11"/>
        <v>-3.9427728483650948E-2</v>
      </c>
    </row>
    <row r="188" spans="1:14" s="103" customFormat="1" ht="15.75" x14ac:dyDescent="0.25">
      <c r="A188" s="148" t="s">
        <v>205</v>
      </c>
      <c r="B188" s="93">
        <v>99.999999999999986</v>
      </c>
      <c r="C188" s="93">
        <v>99.999999999999986</v>
      </c>
      <c r="D188" s="93">
        <v>99.999999999999986</v>
      </c>
      <c r="E188" s="93"/>
      <c r="F188" s="93">
        <f t="shared" si="8"/>
        <v>0</v>
      </c>
      <c r="G188" s="93">
        <f t="shared" si="9"/>
        <v>0</v>
      </c>
      <c r="H188" s="93"/>
      <c r="I188" s="93">
        <v>0.39920368875855877</v>
      </c>
      <c r="J188" s="93">
        <v>0.39920368875855883</v>
      </c>
      <c r="K188" s="93">
        <v>0.39920368875855883</v>
      </c>
      <c r="M188" s="93">
        <f t="shared" si="10"/>
        <v>0</v>
      </c>
      <c r="N188" s="59">
        <f t="shared" si="11"/>
        <v>0</v>
      </c>
    </row>
    <row r="189" spans="1:14" ht="15.75" x14ac:dyDescent="0.25">
      <c r="A189" s="149" t="s">
        <v>115</v>
      </c>
      <c r="B189" s="92">
        <v>147.03569925479295</v>
      </c>
      <c r="C189" s="92">
        <v>120.05414571585585</v>
      </c>
      <c r="D189" s="92">
        <v>120.05414571585585</v>
      </c>
      <c r="E189" s="92"/>
      <c r="F189" s="92">
        <f t="shared" si="8"/>
        <v>0</v>
      </c>
      <c r="G189" s="92">
        <f t="shared" si="9"/>
        <v>-18.350341907227385</v>
      </c>
      <c r="H189" s="92"/>
      <c r="I189" s="92">
        <v>0.21486100195289626</v>
      </c>
      <c r="J189" s="92">
        <v>0.17543327346924534</v>
      </c>
      <c r="K189" s="92">
        <v>0.17543327346924534</v>
      </c>
      <c r="M189" s="92">
        <f t="shared" si="10"/>
        <v>0</v>
      </c>
      <c r="N189" s="26">
        <f t="shared" si="11"/>
        <v>-3.942772848365092E-2</v>
      </c>
    </row>
    <row r="190" spans="1:14" s="103" customFormat="1" ht="15.75" x14ac:dyDescent="0.25">
      <c r="A190" s="146" t="s">
        <v>151</v>
      </c>
      <c r="B190" s="93">
        <v>101.04682588515979</v>
      </c>
      <c r="C190" s="93">
        <v>99.56972520249353</v>
      </c>
      <c r="D190" s="93">
        <v>99.4069647190301</v>
      </c>
      <c r="E190" s="93"/>
      <c r="F190" s="93">
        <f t="shared" si="8"/>
        <v>-0.16346382711454055</v>
      </c>
      <c r="G190" s="93">
        <f t="shared" si="9"/>
        <v>-1.6228725165433722</v>
      </c>
      <c r="H190" s="93"/>
      <c r="I190" s="93">
        <v>0.61621029504073743</v>
      </c>
      <c r="J190" s="93">
        <v>0.60720254403522733</v>
      </c>
      <c r="K190" s="93">
        <v>0.60620998751841049</v>
      </c>
      <c r="M190" s="93">
        <f t="shared" si="10"/>
        <v>-9.9255651681684487E-4</v>
      </c>
      <c r="N190" s="59">
        <f t="shared" si="11"/>
        <v>-1.0000307522326946E-2</v>
      </c>
    </row>
    <row r="191" spans="1:14" ht="15.75" x14ac:dyDescent="0.25">
      <c r="A191" s="147" t="s">
        <v>116</v>
      </c>
      <c r="B191" s="92">
        <v>99.110843992442682</v>
      </c>
      <c r="C191" s="92">
        <v>99.512038465418996</v>
      </c>
      <c r="D191" s="92">
        <v>99.512038465418996</v>
      </c>
      <c r="E191" s="92"/>
      <c r="F191" s="92">
        <f t="shared" si="8"/>
        <v>0</v>
      </c>
      <c r="G191" s="92">
        <f t="shared" si="9"/>
        <v>0.40479372066180019</v>
      </c>
      <c r="H191" s="92"/>
      <c r="I191" s="92">
        <v>0.18610715426975108</v>
      </c>
      <c r="J191" s="92">
        <v>0.18686050434393744</v>
      </c>
      <c r="K191" s="92">
        <v>0.18686050434393744</v>
      </c>
      <c r="M191" s="92">
        <f t="shared" si="10"/>
        <v>0</v>
      </c>
      <c r="N191" s="26">
        <f t="shared" si="11"/>
        <v>7.5335007418636524E-4</v>
      </c>
    </row>
    <row r="192" spans="1:14" s="103" customFormat="1" ht="15.75" x14ac:dyDescent="0.25">
      <c r="A192" s="148" t="s">
        <v>20</v>
      </c>
      <c r="B192" s="93">
        <v>99.110843992442682</v>
      </c>
      <c r="C192" s="93">
        <v>99.512038465418996</v>
      </c>
      <c r="D192" s="93">
        <v>99.512038465418996</v>
      </c>
      <c r="E192" s="93"/>
      <c r="F192" s="93">
        <f t="shared" si="8"/>
        <v>0</v>
      </c>
      <c r="G192" s="93">
        <f t="shared" si="9"/>
        <v>0.40479372066180019</v>
      </c>
      <c r="H192" s="93"/>
      <c r="I192" s="93">
        <v>0.18610715426975108</v>
      </c>
      <c r="J192" s="93">
        <v>0.18686050434393744</v>
      </c>
      <c r="K192" s="93">
        <v>0.18686050434393744</v>
      </c>
      <c r="M192" s="93">
        <f t="shared" si="10"/>
        <v>0</v>
      </c>
      <c r="N192" s="59">
        <f t="shared" si="11"/>
        <v>7.5335007418636524E-4</v>
      </c>
    </row>
    <row r="193" spans="1:14" ht="15.75" x14ac:dyDescent="0.25">
      <c r="A193" s="147" t="s">
        <v>181</v>
      </c>
      <c r="B193" s="92">
        <v>101.90817576714795</v>
      </c>
      <c r="C193" s="92">
        <v>99.595390971558004</v>
      </c>
      <c r="D193" s="92">
        <v>99.360215697568407</v>
      </c>
      <c r="E193" s="92"/>
      <c r="F193" s="92">
        <f t="shared" si="8"/>
        <v>-0.23613068003995874</v>
      </c>
      <c r="G193" s="92">
        <f t="shared" si="9"/>
        <v>-2.5002508880165086</v>
      </c>
      <c r="H193" s="92"/>
      <c r="I193" s="92">
        <v>0.43010314077098638</v>
      </c>
      <c r="J193" s="92">
        <v>0.42034203969128991</v>
      </c>
      <c r="K193" s="92">
        <v>0.41934948317447301</v>
      </c>
      <c r="M193" s="92">
        <f t="shared" si="10"/>
        <v>-9.9255651681690038E-4</v>
      </c>
      <c r="N193" s="26">
        <f t="shared" si="11"/>
        <v>-1.0753657596513366E-2</v>
      </c>
    </row>
    <row r="194" spans="1:14" s="103" customFormat="1" ht="15.75" x14ac:dyDescent="0.25">
      <c r="A194" s="148" t="s">
        <v>204</v>
      </c>
      <c r="B194" s="93">
        <v>101.90817576714795</v>
      </c>
      <c r="C194" s="93">
        <v>99.595390971558004</v>
      </c>
      <c r="D194" s="93">
        <v>99.360215697568407</v>
      </c>
      <c r="E194" s="93"/>
      <c r="F194" s="93">
        <f t="shared" si="8"/>
        <v>-0.23613068003995874</v>
      </c>
      <c r="G194" s="93">
        <f t="shared" si="9"/>
        <v>-2.5002508880165086</v>
      </c>
      <c r="H194" s="93"/>
      <c r="I194" s="93">
        <v>0.43010314077098638</v>
      </c>
      <c r="J194" s="93">
        <v>0.42034203969128991</v>
      </c>
      <c r="K194" s="93">
        <v>0.41934948317447301</v>
      </c>
      <c r="M194" s="93">
        <f t="shared" si="10"/>
        <v>-9.9255651681690038E-4</v>
      </c>
      <c r="N194" s="59">
        <f t="shared" si="11"/>
        <v>-1.0753657596513366E-2</v>
      </c>
    </row>
    <row r="195" spans="1:14" ht="15.75" x14ac:dyDescent="0.25">
      <c r="A195" s="145" t="s">
        <v>117</v>
      </c>
      <c r="B195" s="95">
        <v>127.7970169576827</v>
      </c>
      <c r="C195" s="95">
        <v>133.03091886109445</v>
      </c>
      <c r="D195" s="95">
        <v>133.03091886109445</v>
      </c>
      <c r="E195" s="95"/>
      <c r="F195" s="95">
        <f t="shared" si="8"/>
        <v>0</v>
      </c>
      <c r="G195" s="95">
        <f t="shared" si="9"/>
        <v>4.0954804955618318</v>
      </c>
      <c r="H195" s="95"/>
      <c r="I195" s="95">
        <v>4.022471395384521</v>
      </c>
      <c r="J195" s="95">
        <v>4.1872109268220497</v>
      </c>
      <c r="K195" s="95">
        <v>4.1872109268220488</v>
      </c>
      <c r="M195" s="95">
        <f t="shared" si="10"/>
        <v>0</v>
      </c>
      <c r="N195" s="37">
        <f>K195-I195</f>
        <v>0.16473953143752773</v>
      </c>
    </row>
    <row r="196" spans="1:14" s="103" customFormat="1" ht="15.75" x14ac:dyDescent="0.25">
      <c r="A196" s="146" t="s">
        <v>135</v>
      </c>
      <c r="B196" s="93">
        <v>146.63602035335904</v>
      </c>
      <c r="C196" s="93">
        <v>157.47727587664042</v>
      </c>
      <c r="D196" s="93">
        <v>157.47727587664042</v>
      </c>
      <c r="E196" s="93"/>
      <c r="F196" s="93">
        <f t="shared" si="8"/>
        <v>0</v>
      </c>
      <c r="G196" s="93">
        <f t="shared" si="9"/>
        <v>7.3933099774233124</v>
      </c>
      <c r="H196" s="93"/>
      <c r="I196" s="93">
        <v>1.0635968537962701</v>
      </c>
      <c r="J196" s="93">
        <v>1.1422318661075501</v>
      </c>
      <c r="K196" s="93">
        <v>1.1422318661075503</v>
      </c>
      <c r="M196" s="93">
        <f t="shared" si="10"/>
        <v>0</v>
      </c>
      <c r="N196" s="59">
        <f>K196-I196</f>
        <v>7.8635012311280228E-2</v>
      </c>
    </row>
    <row r="197" spans="1:14" ht="15.75" x14ac:dyDescent="0.25">
      <c r="A197" s="147" t="s">
        <v>182</v>
      </c>
      <c r="B197" s="92">
        <v>146.63602035335904</v>
      </c>
      <c r="C197" s="92">
        <v>157.47727587664042</v>
      </c>
      <c r="D197" s="92">
        <v>157.47727587664042</v>
      </c>
      <c r="E197" s="92"/>
      <c r="F197" s="92">
        <f t="shared" ref="F197:F224" si="12">((D197/C197-1)*100)</f>
        <v>0</v>
      </c>
      <c r="G197" s="92">
        <f t="shared" si="9"/>
        <v>7.3933099774233124</v>
      </c>
      <c r="H197" s="92"/>
      <c r="I197" s="92">
        <v>1.0635968537962701</v>
      </c>
      <c r="J197" s="92">
        <v>1.1422318661075501</v>
      </c>
      <c r="K197" s="92">
        <v>1.1422318661075503</v>
      </c>
      <c r="M197" s="92">
        <f t="shared" si="10"/>
        <v>0</v>
      </c>
      <c r="N197" s="26">
        <f t="shared" si="11"/>
        <v>7.8635012311280228E-2</v>
      </c>
    </row>
    <row r="198" spans="1:14" s="103" customFormat="1" ht="15.75" x14ac:dyDescent="0.25">
      <c r="A198" s="148" t="s">
        <v>135</v>
      </c>
      <c r="B198" s="93">
        <v>146.63602035335904</v>
      </c>
      <c r="C198" s="93">
        <v>157.47727587664042</v>
      </c>
      <c r="D198" s="93">
        <v>157.47727587664042</v>
      </c>
      <c r="E198" s="93"/>
      <c r="F198" s="93">
        <f t="shared" si="12"/>
        <v>0</v>
      </c>
      <c r="G198" s="93">
        <f t="shared" si="9"/>
        <v>7.3933099774233124</v>
      </c>
      <c r="H198" s="93"/>
      <c r="I198" s="93">
        <v>1.0635968537962701</v>
      </c>
      <c r="J198" s="93">
        <v>1.1422318661075501</v>
      </c>
      <c r="K198" s="93">
        <v>1.1422318661075503</v>
      </c>
      <c r="M198" s="93">
        <f t="shared" si="10"/>
        <v>0</v>
      </c>
      <c r="N198" s="59">
        <f>K198-I198</f>
        <v>7.8635012311280228E-2</v>
      </c>
    </row>
    <row r="199" spans="1:14" ht="15.75" x14ac:dyDescent="0.25">
      <c r="A199" s="152" t="s">
        <v>118</v>
      </c>
      <c r="B199" s="92">
        <v>121.06598345610905</v>
      </c>
      <c r="C199" s="92">
        <v>124.78434416753313</v>
      </c>
      <c r="D199" s="92">
        <v>124.78434416753313</v>
      </c>
      <c r="E199" s="92"/>
      <c r="F199" s="92">
        <f t="shared" si="12"/>
        <v>0</v>
      </c>
      <c r="G199" s="92">
        <f t="shared" ref="G199:G225" si="13">((D199/B199-1)*100)</f>
        <v>3.0713505191754642</v>
      </c>
      <c r="H199" s="92"/>
      <c r="I199" s="92">
        <v>2.80347419119596</v>
      </c>
      <c r="J199" s="92">
        <v>2.8895787103222079</v>
      </c>
      <c r="K199" s="92">
        <v>2.8895787103222075</v>
      </c>
      <c r="M199" s="92">
        <f t="shared" si="10"/>
        <v>0</v>
      </c>
      <c r="N199" s="26">
        <f t="shared" ref="N199:N224" si="14">K199-I199</f>
        <v>8.6104519126247503E-2</v>
      </c>
    </row>
    <row r="200" spans="1:14" s="103" customFormat="1" ht="15.75" x14ac:dyDescent="0.25">
      <c r="A200" s="150" t="s">
        <v>119</v>
      </c>
      <c r="B200" s="93">
        <v>121.06598345610905</v>
      </c>
      <c r="C200" s="93">
        <v>124.78434416753313</v>
      </c>
      <c r="D200" s="93">
        <v>124.78434416753313</v>
      </c>
      <c r="E200" s="93"/>
      <c r="F200" s="93">
        <f t="shared" si="12"/>
        <v>0</v>
      </c>
      <c r="G200" s="93">
        <f t="shared" si="13"/>
        <v>3.0713505191754642</v>
      </c>
      <c r="H200" s="93"/>
      <c r="I200" s="93">
        <v>2.80347419119596</v>
      </c>
      <c r="J200" s="93">
        <v>2.8895787103222079</v>
      </c>
      <c r="K200" s="93">
        <v>2.8895787103222075</v>
      </c>
      <c r="M200" s="93">
        <f t="shared" ref="M200:M224" si="15">K200-J200</f>
        <v>0</v>
      </c>
      <c r="N200" s="59">
        <f t="shared" si="14"/>
        <v>8.6104519126247503E-2</v>
      </c>
    </row>
    <row r="201" spans="1:14" ht="15.75" x14ac:dyDescent="0.25">
      <c r="A201" s="149" t="s">
        <v>118</v>
      </c>
      <c r="B201" s="92">
        <v>121.06598345610905</v>
      </c>
      <c r="C201" s="92">
        <v>124.78434416753313</v>
      </c>
      <c r="D201" s="92">
        <v>124.78434416753313</v>
      </c>
      <c r="E201" s="92"/>
      <c r="F201" s="92">
        <f t="shared" si="12"/>
        <v>0</v>
      </c>
      <c r="G201" s="92">
        <f t="shared" si="13"/>
        <v>3.0713505191754642</v>
      </c>
      <c r="H201" s="92"/>
      <c r="I201" s="92">
        <v>2.80347419119596</v>
      </c>
      <c r="J201" s="92">
        <v>2.8895787103222079</v>
      </c>
      <c r="K201" s="92">
        <v>2.8895787103222075</v>
      </c>
      <c r="M201" s="92">
        <f t="shared" si="15"/>
        <v>0</v>
      </c>
      <c r="N201" s="26">
        <f t="shared" si="14"/>
        <v>8.6104519126247503E-2</v>
      </c>
    </row>
    <row r="202" spans="1:14" s="103" customFormat="1" ht="15.75" x14ac:dyDescent="0.25">
      <c r="A202" s="146" t="s">
        <v>120</v>
      </c>
      <c r="B202" s="93">
        <v>145.83654765374885</v>
      </c>
      <c r="C202" s="93">
        <v>145.83654765374885</v>
      </c>
      <c r="D202" s="93">
        <v>145.83654765374885</v>
      </c>
      <c r="E202" s="93"/>
      <c r="F202" s="93">
        <f t="shared" si="12"/>
        <v>0</v>
      </c>
      <c r="G202" s="93">
        <f t="shared" si="13"/>
        <v>0</v>
      </c>
      <c r="H202" s="93"/>
      <c r="I202" s="93">
        <v>0.15540035039229169</v>
      </c>
      <c r="J202" s="93">
        <v>0.15540035039229172</v>
      </c>
      <c r="K202" s="93">
        <v>0.15540035039229172</v>
      </c>
      <c r="M202" s="93">
        <f t="shared" si="15"/>
        <v>0</v>
      </c>
      <c r="N202" s="59">
        <f t="shared" si="14"/>
        <v>0</v>
      </c>
    </row>
    <row r="203" spans="1:14" ht="15.75" x14ac:dyDescent="0.25">
      <c r="A203" s="147" t="s">
        <v>121</v>
      </c>
      <c r="B203" s="92">
        <v>145.83654765374885</v>
      </c>
      <c r="C203" s="92">
        <v>145.83654765374885</v>
      </c>
      <c r="D203" s="92">
        <v>145.83654765374885</v>
      </c>
      <c r="E203" s="92"/>
      <c r="F203" s="92">
        <f t="shared" si="12"/>
        <v>0</v>
      </c>
      <c r="G203" s="92">
        <f t="shared" si="13"/>
        <v>0</v>
      </c>
      <c r="H203" s="92"/>
      <c r="I203" s="92">
        <v>0.15540035039229169</v>
      </c>
      <c r="J203" s="92">
        <v>0.15540035039229172</v>
      </c>
      <c r="K203" s="92">
        <v>0.15540035039229172</v>
      </c>
      <c r="M203" s="92">
        <f t="shared" si="15"/>
        <v>0</v>
      </c>
      <c r="N203" s="26">
        <f t="shared" si="14"/>
        <v>0</v>
      </c>
    </row>
    <row r="204" spans="1:14" s="103" customFormat="1" ht="15.75" x14ac:dyDescent="0.25">
      <c r="A204" s="148" t="s">
        <v>120</v>
      </c>
      <c r="B204" s="93">
        <v>145.83654765374885</v>
      </c>
      <c r="C204" s="93">
        <v>145.83654765374885</v>
      </c>
      <c r="D204" s="93">
        <v>145.83654765374885</v>
      </c>
      <c r="E204" s="93"/>
      <c r="F204" s="93">
        <f t="shared" si="12"/>
        <v>0</v>
      </c>
      <c r="G204" s="93">
        <f t="shared" si="13"/>
        <v>0</v>
      </c>
      <c r="H204" s="93"/>
      <c r="I204" s="93">
        <v>0.15540035039229169</v>
      </c>
      <c r="J204" s="93">
        <v>0.15540035039229172</v>
      </c>
      <c r="K204" s="93">
        <v>0.15540035039229172</v>
      </c>
      <c r="M204" s="93">
        <f t="shared" si="15"/>
        <v>0</v>
      </c>
      <c r="N204" s="59">
        <f t="shared" si="14"/>
        <v>0</v>
      </c>
    </row>
    <row r="205" spans="1:14" ht="15.75" x14ac:dyDescent="0.25">
      <c r="A205" s="145" t="s">
        <v>131</v>
      </c>
      <c r="B205" s="95">
        <v>127.46323893962705</v>
      </c>
      <c r="C205" s="95">
        <v>132.14718228070279</v>
      </c>
      <c r="D205" s="95">
        <v>132.17527997549263</v>
      </c>
      <c r="E205" s="95"/>
      <c r="F205" s="95">
        <f t="shared" si="12"/>
        <v>2.1262424445911421E-2</v>
      </c>
      <c r="G205" s="95">
        <f t="shared" si="13"/>
        <v>3.6967843239080311</v>
      </c>
      <c r="H205" s="95"/>
      <c r="I205" s="95">
        <v>5.2155363193528341</v>
      </c>
      <c r="J205" s="95">
        <v>5.4071937479291021</v>
      </c>
      <c r="K205" s="95">
        <v>5.4083434484143993</v>
      </c>
      <c r="M205" s="95">
        <f t="shared" si="15"/>
        <v>1.1497004852971671E-3</v>
      </c>
      <c r="N205" s="37">
        <f>K205-I205</f>
        <v>0.19280712906156516</v>
      </c>
    </row>
    <row r="206" spans="1:14" s="103" customFormat="1" ht="15.75" x14ac:dyDescent="0.25">
      <c r="A206" s="146" t="s">
        <v>122</v>
      </c>
      <c r="B206" s="93">
        <v>127.59136978831515</v>
      </c>
      <c r="C206" s="93">
        <v>132.40902888117733</v>
      </c>
      <c r="D206" s="93">
        <v>132.43792870018359</v>
      </c>
      <c r="E206" s="93"/>
      <c r="F206" s="93">
        <f t="shared" si="12"/>
        <v>2.1826169446637067E-2</v>
      </c>
      <c r="G206" s="93">
        <f t="shared" si="13"/>
        <v>3.7985005724989751</v>
      </c>
      <c r="H206" s="93"/>
      <c r="I206" s="93">
        <v>5.0758746874353804</v>
      </c>
      <c r="J206" s="93">
        <v>5.2675321160116484</v>
      </c>
      <c r="K206" s="93">
        <v>5.2686818164969456</v>
      </c>
      <c r="M206" s="93">
        <f t="shared" si="15"/>
        <v>1.1497004852971671E-3</v>
      </c>
      <c r="N206" s="59">
        <f t="shared" si="14"/>
        <v>0.19280712906156516</v>
      </c>
    </row>
    <row r="207" spans="1:14" ht="15.75" x14ac:dyDescent="0.25">
      <c r="A207" s="147" t="s">
        <v>183</v>
      </c>
      <c r="B207" s="92">
        <v>127.59136978831515</v>
      </c>
      <c r="C207" s="92">
        <v>132.40902888117733</v>
      </c>
      <c r="D207" s="92">
        <v>132.43792870018359</v>
      </c>
      <c r="E207" s="92"/>
      <c r="F207" s="92">
        <f t="shared" si="12"/>
        <v>2.1826169446637067E-2</v>
      </c>
      <c r="G207" s="92">
        <f t="shared" si="13"/>
        <v>3.7985005724989751</v>
      </c>
      <c r="H207" s="92"/>
      <c r="I207" s="92">
        <v>5.0758746874353804</v>
      </c>
      <c r="J207" s="92">
        <v>5.2675321160116484</v>
      </c>
      <c r="K207" s="92">
        <v>5.2686818164969456</v>
      </c>
      <c r="M207" s="92">
        <f t="shared" si="15"/>
        <v>1.1497004852971671E-3</v>
      </c>
      <c r="N207" s="26">
        <f t="shared" si="14"/>
        <v>0.19280712906156516</v>
      </c>
    </row>
    <row r="208" spans="1:14" s="103" customFormat="1" ht="15.75" x14ac:dyDescent="0.25">
      <c r="A208" s="148" t="s">
        <v>21</v>
      </c>
      <c r="B208" s="93">
        <v>120.33887004211331</v>
      </c>
      <c r="C208" s="93">
        <v>124.87881286260624</v>
      </c>
      <c r="D208" s="93">
        <v>125.03858866723095</v>
      </c>
      <c r="E208" s="93"/>
      <c r="F208" s="93">
        <f t="shared" si="12"/>
        <v>0.12794468570140882</v>
      </c>
      <c r="G208" s="93">
        <f t="shared" si="13"/>
        <v>3.9054036517651713</v>
      </c>
      <c r="H208" s="93"/>
      <c r="I208" s="93">
        <v>0.86592370861456258</v>
      </c>
      <c r="J208" s="93">
        <v>0.89859182426699891</v>
      </c>
      <c r="K208" s="93">
        <v>0.89974152475229596</v>
      </c>
      <c r="M208" s="93">
        <f t="shared" si="15"/>
        <v>1.149700485297056E-3</v>
      </c>
      <c r="N208" s="59">
        <f t="shared" si="14"/>
        <v>3.3817816137733381E-2</v>
      </c>
    </row>
    <row r="209" spans="1:14" ht="15.75" x14ac:dyDescent="0.25">
      <c r="A209" s="149" t="s">
        <v>203</v>
      </c>
      <c r="B209" s="92">
        <v>129.1928548049722</v>
      </c>
      <c r="C209" s="92">
        <v>134.07183874645835</v>
      </c>
      <c r="D209" s="92">
        <v>134.07183874645835</v>
      </c>
      <c r="E209" s="92"/>
      <c r="F209" s="92">
        <f t="shared" si="12"/>
        <v>0</v>
      </c>
      <c r="G209" s="92">
        <f t="shared" si="13"/>
        <v>3.7765122141246943</v>
      </c>
      <c r="H209" s="92"/>
      <c r="I209" s="92">
        <v>4.2099509788208183</v>
      </c>
      <c r="J209" s="92">
        <v>4.36894029174465</v>
      </c>
      <c r="K209" s="92">
        <v>4.36894029174465</v>
      </c>
      <c r="M209" s="92">
        <f t="shared" si="15"/>
        <v>0</v>
      </c>
      <c r="N209" s="26">
        <f t="shared" si="14"/>
        <v>0.15898931292383178</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0.13966163191745351</v>
      </c>
      <c r="J210" s="93">
        <v>0.13966163191745354</v>
      </c>
      <c r="K210" s="93">
        <v>0.13966163191745354</v>
      </c>
      <c r="M210" s="93">
        <f t="shared" si="15"/>
        <v>0</v>
      </c>
      <c r="N210" s="59">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0.13966163191745351</v>
      </c>
      <c r="J211" s="92">
        <v>0.13966163191745354</v>
      </c>
      <c r="K211" s="92">
        <v>0.13966163191745354</v>
      </c>
      <c r="M211" s="92">
        <f t="shared" si="15"/>
        <v>0</v>
      </c>
      <c r="N211" s="26">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0.13966163191745351</v>
      </c>
      <c r="J212" s="93">
        <v>0.13966163191745354</v>
      </c>
      <c r="K212" s="93">
        <v>0.13966163191745354</v>
      </c>
      <c r="M212" s="93">
        <f t="shared" si="15"/>
        <v>0</v>
      </c>
      <c r="N212" s="59">
        <f t="shared" si="14"/>
        <v>0</v>
      </c>
    </row>
    <row r="213" spans="1:14" ht="15.75" x14ac:dyDescent="0.25">
      <c r="A213" s="145" t="s">
        <v>132</v>
      </c>
      <c r="B213" s="95">
        <v>97.338068027609495</v>
      </c>
      <c r="C213" s="95">
        <v>97.328721558099616</v>
      </c>
      <c r="D213" s="95">
        <v>97.442892598324036</v>
      </c>
      <c r="E213" s="95"/>
      <c r="F213" s="95">
        <f t="shared" si="12"/>
        <v>0.11730457196672539</v>
      </c>
      <c r="G213" s="95">
        <f t="shared" si="13"/>
        <v>0.10769123821607884</v>
      </c>
      <c r="H213" s="95"/>
      <c r="I213" s="95">
        <v>6.3942168888178461</v>
      </c>
      <c r="J213" s="95">
        <v>6.3936029116308957</v>
      </c>
      <c r="K213" s="95">
        <v>6.4011029001596365</v>
      </c>
      <c r="M213" s="95">
        <f t="shared" si="15"/>
        <v>7.4999885287407864E-3</v>
      </c>
      <c r="N213" s="37">
        <f>K213-I213</f>
        <v>6.8860113417903435E-3</v>
      </c>
    </row>
    <row r="214" spans="1:14" s="103" customFormat="1" ht="15.75" x14ac:dyDescent="0.25">
      <c r="A214" s="146" t="s">
        <v>125</v>
      </c>
      <c r="B214" s="93">
        <v>98.584673101270951</v>
      </c>
      <c r="C214" s="93">
        <v>98.54086574888305</v>
      </c>
      <c r="D214" s="93">
        <v>98.706520114344372</v>
      </c>
      <c r="E214" s="93"/>
      <c r="F214" s="93">
        <f t="shared" si="12"/>
        <v>0.16810727630856004</v>
      </c>
      <c r="G214" s="93">
        <f t="shared" si="13"/>
        <v>0.12359630482139394</v>
      </c>
      <c r="H214" s="93"/>
      <c r="I214" s="93">
        <v>4.4634134169060085</v>
      </c>
      <c r="J214" s="93">
        <v>4.4614300424294662</v>
      </c>
      <c r="K214" s="93">
        <v>4.468930030958207</v>
      </c>
      <c r="M214" s="93">
        <f t="shared" si="15"/>
        <v>7.4999885287407864E-3</v>
      </c>
      <c r="N214" s="59">
        <f t="shared" si="14"/>
        <v>5.5166140521984985E-3</v>
      </c>
    </row>
    <row r="215" spans="1:14" ht="15.75" x14ac:dyDescent="0.25">
      <c r="A215" s="147" t="s">
        <v>184</v>
      </c>
      <c r="B215" s="92">
        <v>119.03936600643362</v>
      </c>
      <c r="C215" s="92">
        <v>120.99779181102143</v>
      </c>
      <c r="D215" s="92">
        <v>120.99779181102143</v>
      </c>
      <c r="E215" s="92"/>
      <c r="F215" s="92">
        <f t="shared" si="12"/>
        <v>0</v>
      </c>
      <c r="G215" s="92">
        <f t="shared" si="13"/>
        <v>1.6451917296686158</v>
      </c>
      <c r="H215" s="92"/>
      <c r="I215" s="92">
        <v>0.19088997706404656</v>
      </c>
      <c r="J215" s="92">
        <v>0.19403048317947061</v>
      </c>
      <c r="K215" s="92">
        <v>0.19403048317947061</v>
      </c>
      <c r="M215" s="92">
        <f t="shared" si="15"/>
        <v>0</v>
      </c>
      <c r="N215" s="26">
        <f t="shared" si="14"/>
        <v>3.1405061154240466E-3</v>
      </c>
    </row>
    <row r="216" spans="1:14" s="103" customFormat="1" ht="15.75" x14ac:dyDescent="0.25">
      <c r="A216" s="148" t="s">
        <v>202</v>
      </c>
      <c r="B216" s="93">
        <v>119.03936600643362</v>
      </c>
      <c r="C216" s="93">
        <v>120.99779181102143</v>
      </c>
      <c r="D216" s="93">
        <v>120.99779181102143</v>
      </c>
      <c r="E216" s="93"/>
      <c r="F216" s="93">
        <f t="shared" si="12"/>
        <v>0</v>
      </c>
      <c r="G216" s="93">
        <f t="shared" si="13"/>
        <v>1.6451917296686158</v>
      </c>
      <c r="H216" s="93"/>
      <c r="I216" s="93">
        <v>0.19088997706404656</v>
      </c>
      <c r="J216" s="93">
        <v>0.19403048317947061</v>
      </c>
      <c r="K216" s="93">
        <v>0.19403048317947061</v>
      </c>
      <c r="M216" s="93">
        <f t="shared" si="15"/>
        <v>0</v>
      </c>
      <c r="N216" s="59">
        <f t="shared" si="14"/>
        <v>3.1405061154240466E-3</v>
      </c>
    </row>
    <row r="217" spans="1:14" ht="15.75" x14ac:dyDescent="0.25">
      <c r="A217" s="147" t="s">
        <v>185</v>
      </c>
      <c r="B217" s="92">
        <v>97.833588232929131</v>
      </c>
      <c r="C217" s="92">
        <v>97.71626000031732</v>
      </c>
      <c r="D217" s="92">
        <v>97.887997101307832</v>
      </c>
      <c r="E217" s="92"/>
      <c r="F217" s="92">
        <f t="shared" si="12"/>
        <v>0.1757507921301471</v>
      </c>
      <c r="G217" s="92">
        <f t="shared" si="13"/>
        <v>5.5613689900813057E-2</v>
      </c>
      <c r="H217" s="92"/>
      <c r="I217" s="92">
        <v>4.2725234398419616</v>
      </c>
      <c r="J217" s="92">
        <v>4.2673995592499958</v>
      </c>
      <c r="K217" s="92">
        <v>4.2748995477787357</v>
      </c>
      <c r="M217" s="92">
        <f t="shared" si="15"/>
        <v>7.4999885287398982E-3</v>
      </c>
      <c r="N217" s="26">
        <f>K217-I217</f>
        <v>2.3761079367741189E-3</v>
      </c>
    </row>
    <row r="218" spans="1:14" s="103" customFormat="1" ht="15.75" x14ac:dyDescent="0.25">
      <c r="A218" s="148" t="s">
        <v>201</v>
      </c>
      <c r="B218" s="93">
        <v>97.833588232929131</v>
      </c>
      <c r="C218" s="93">
        <v>97.71626000031732</v>
      </c>
      <c r="D218" s="93">
        <v>97.887997101307832</v>
      </c>
      <c r="E218" s="93"/>
      <c r="F218" s="93">
        <f t="shared" si="12"/>
        <v>0.1757507921301471</v>
      </c>
      <c r="G218" s="93">
        <f t="shared" si="13"/>
        <v>5.5613689900813057E-2</v>
      </c>
      <c r="H218" s="93"/>
      <c r="I218" s="93">
        <v>4.2725234398419616</v>
      </c>
      <c r="J218" s="93">
        <v>4.2673995592499958</v>
      </c>
      <c r="K218" s="93">
        <v>4.2748995477787357</v>
      </c>
      <c r="M218" s="93">
        <f t="shared" si="15"/>
        <v>7.4999885287398982E-3</v>
      </c>
      <c r="N218" s="59">
        <f t="shared" si="14"/>
        <v>2.3761079367741189E-3</v>
      </c>
    </row>
    <row r="219" spans="1:14" ht="15.75" x14ac:dyDescent="0.25">
      <c r="A219" s="152" t="s">
        <v>134</v>
      </c>
      <c r="B219" s="92">
        <v>74.126994044869832</v>
      </c>
      <c r="C219" s="92">
        <v>74.126994044869832</v>
      </c>
      <c r="D219" s="92">
        <v>74.126994044869832</v>
      </c>
      <c r="E219" s="92"/>
      <c r="F219" s="92">
        <f t="shared" si="12"/>
        <v>0</v>
      </c>
      <c r="G219" s="92">
        <f t="shared" si="13"/>
        <v>0</v>
      </c>
      <c r="H219" s="92"/>
      <c r="I219" s="92">
        <v>0.31740448344768257</v>
      </c>
      <c r="J219" s="92">
        <v>0.31740448344768263</v>
      </c>
      <c r="K219" s="92">
        <v>0.31740448344768268</v>
      </c>
      <c r="M219" s="92">
        <f t="shared" si="15"/>
        <v>0</v>
      </c>
      <c r="N219" s="26">
        <f t="shared" si="14"/>
        <v>0</v>
      </c>
    </row>
    <row r="220" spans="1:14" s="103" customFormat="1" ht="15.75" x14ac:dyDescent="0.25">
      <c r="A220" s="150" t="s">
        <v>126</v>
      </c>
      <c r="B220" s="93">
        <v>74.126994044869832</v>
      </c>
      <c r="C220" s="93">
        <v>74.126994044869832</v>
      </c>
      <c r="D220" s="93">
        <v>74.126994044869832</v>
      </c>
      <c r="E220" s="93"/>
      <c r="F220" s="93">
        <f t="shared" si="12"/>
        <v>0</v>
      </c>
      <c r="G220" s="93">
        <f t="shared" si="13"/>
        <v>0</v>
      </c>
      <c r="H220" s="93"/>
      <c r="I220" s="93">
        <v>0.31740448344768257</v>
      </c>
      <c r="J220" s="93">
        <v>0.31740448344768263</v>
      </c>
      <c r="K220" s="93">
        <v>0.31740448344768268</v>
      </c>
      <c r="M220" s="93">
        <f t="shared" si="15"/>
        <v>0</v>
      </c>
      <c r="N220" s="59">
        <f t="shared" si="14"/>
        <v>0</v>
      </c>
    </row>
    <row r="221" spans="1:14" ht="15.75" x14ac:dyDescent="0.25">
      <c r="A221" s="149" t="s">
        <v>200</v>
      </c>
      <c r="B221" s="92">
        <v>74.126994044869832</v>
      </c>
      <c r="C221" s="92">
        <v>74.126994044869832</v>
      </c>
      <c r="D221" s="92">
        <v>74.126994044869832</v>
      </c>
      <c r="E221" s="92"/>
      <c r="F221" s="92">
        <f t="shared" si="12"/>
        <v>0</v>
      </c>
      <c r="G221" s="92">
        <f t="shared" si="13"/>
        <v>0</v>
      </c>
      <c r="H221" s="92"/>
      <c r="I221" s="92">
        <v>0.31740448344768257</v>
      </c>
      <c r="J221" s="92">
        <v>0.31740448344768263</v>
      </c>
      <c r="K221" s="92">
        <v>0.31740448344768268</v>
      </c>
      <c r="M221" s="92">
        <f t="shared" si="15"/>
        <v>0</v>
      </c>
      <c r="N221" s="26">
        <f t="shared" si="14"/>
        <v>0</v>
      </c>
    </row>
    <row r="222" spans="1:14" s="103" customFormat="1" ht="15.75" x14ac:dyDescent="0.25">
      <c r="A222" s="146" t="s">
        <v>133</v>
      </c>
      <c r="B222" s="93">
        <v>100.00000000000001</v>
      </c>
      <c r="C222" s="93">
        <v>100.08487654320989</v>
      </c>
      <c r="D222" s="93">
        <v>100.08487654320989</v>
      </c>
      <c r="E222" s="93"/>
      <c r="F222" s="93">
        <f t="shared" si="12"/>
        <v>0</v>
      </c>
      <c r="G222" s="93">
        <f t="shared" si="13"/>
        <v>8.4876543209877475E-2</v>
      </c>
      <c r="H222" s="93"/>
      <c r="I222" s="93">
        <v>1.6133989884641551</v>
      </c>
      <c r="J222" s="93">
        <v>1.6147683857537469</v>
      </c>
      <c r="K222" s="93">
        <v>1.6147683857537469</v>
      </c>
      <c r="M222" s="93">
        <f t="shared" si="15"/>
        <v>0</v>
      </c>
      <c r="N222" s="59">
        <f t="shared" si="14"/>
        <v>1.3693972895918449E-3</v>
      </c>
    </row>
    <row r="223" spans="1:14" ht="15.75" x14ac:dyDescent="0.25">
      <c r="A223" s="147" t="s">
        <v>186</v>
      </c>
      <c r="B223" s="92">
        <v>100.00000000000001</v>
      </c>
      <c r="C223" s="92">
        <v>100.08487654320989</v>
      </c>
      <c r="D223" s="92">
        <v>100.08487654320989</v>
      </c>
      <c r="E223" s="92"/>
      <c r="F223" s="92">
        <f t="shared" si="12"/>
        <v>0</v>
      </c>
      <c r="G223" s="92">
        <f t="shared" si="13"/>
        <v>8.4876543209877475E-2</v>
      </c>
      <c r="H223" s="92"/>
      <c r="I223" s="92">
        <v>1.6133989884641551</v>
      </c>
      <c r="J223" s="92">
        <v>1.6147683857537469</v>
      </c>
      <c r="K223" s="92">
        <v>1.6147683857537469</v>
      </c>
      <c r="M223" s="92">
        <f t="shared" si="15"/>
        <v>0</v>
      </c>
      <c r="N223" s="26">
        <f t="shared" si="14"/>
        <v>1.3693972895918449E-3</v>
      </c>
    </row>
    <row r="224" spans="1:14" s="103" customFormat="1" ht="15.75" x14ac:dyDescent="0.25">
      <c r="A224" s="148" t="s">
        <v>133</v>
      </c>
      <c r="B224" s="93">
        <v>100.00000000000001</v>
      </c>
      <c r="C224" s="93">
        <v>100.08487654320989</v>
      </c>
      <c r="D224" s="93">
        <v>100.08487654320989</v>
      </c>
      <c r="E224" s="93"/>
      <c r="F224" s="93">
        <f t="shared" si="12"/>
        <v>0</v>
      </c>
      <c r="G224" s="93">
        <f t="shared" si="13"/>
        <v>8.4876543209877475E-2</v>
      </c>
      <c r="H224" s="93"/>
      <c r="I224" s="93">
        <v>1.6133989884641551</v>
      </c>
      <c r="J224" s="93">
        <v>1.6147683857537469</v>
      </c>
      <c r="K224" s="93">
        <v>1.6147683857537469</v>
      </c>
      <c r="M224" s="93">
        <f t="shared" si="15"/>
        <v>0</v>
      </c>
      <c r="N224" s="59">
        <f t="shared" si="14"/>
        <v>1.3693972895918449E-3</v>
      </c>
    </row>
    <row r="225" spans="1:14" ht="7.5" customHeight="1" x14ac:dyDescent="0.25">
      <c r="A225" s="138"/>
      <c r="B225" s="138"/>
      <c r="C225" s="88"/>
      <c r="D225" s="88"/>
      <c r="E225" s="88"/>
      <c r="F225" s="88"/>
      <c r="G225" s="88"/>
      <c r="H225" s="88"/>
      <c r="I225" s="88"/>
      <c r="J225" s="88"/>
      <c r="K225" s="88"/>
      <c r="L225" s="84"/>
      <c r="M225" s="88"/>
      <c r="N225" s="143"/>
    </row>
    <row r="226" spans="1:14" x14ac:dyDescent="0.25">
      <c r="A226" s="199" t="s">
        <v>54</v>
      </c>
      <c r="B226" s="200"/>
      <c r="C226" s="200"/>
      <c r="D226" s="200"/>
    </row>
    <row r="227" spans="1:14" x14ac:dyDescent="0.25">
      <c r="A227" s="139"/>
      <c r="B227" s="139"/>
      <c r="C227" s="96"/>
      <c r="D227" s="96"/>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D19" sqref="D19"/>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9" ht="20.25" customHeight="1" x14ac:dyDescent="0.25">
      <c r="A1" s="142" t="s">
        <v>257</v>
      </c>
      <c r="B1" s="130"/>
      <c r="C1" s="86"/>
      <c r="D1" s="86"/>
      <c r="E1" s="87"/>
    </row>
    <row r="2" spans="1:19" ht="6.75" customHeight="1" x14ac:dyDescent="0.25">
      <c r="A2" s="131"/>
      <c r="B2" s="131"/>
      <c r="C2" s="88"/>
      <c r="D2" s="88"/>
      <c r="E2" s="84"/>
      <c r="F2" s="84"/>
      <c r="G2" s="84"/>
      <c r="H2" s="84"/>
      <c r="I2" s="84"/>
      <c r="J2" s="84"/>
      <c r="K2" s="84"/>
      <c r="L2" s="84"/>
      <c r="M2" s="84"/>
      <c r="N2" s="84"/>
    </row>
    <row r="3" spans="1:19" ht="47.25" customHeight="1" x14ac:dyDescent="0.25">
      <c r="A3" s="201" t="s">
        <v>56</v>
      </c>
      <c r="B3" s="192" t="s">
        <v>242</v>
      </c>
      <c r="C3" s="192"/>
      <c r="D3" s="192"/>
      <c r="E3" s="102"/>
      <c r="F3" s="189" t="s">
        <v>243</v>
      </c>
      <c r="G3" s="189"/>
      <c r="H3" s="89"/>
      <c r="I3" s="189" t="s">
        <v>244</v>
      </c>
      <c r="J3" s="189"/>
      <c r="K3" s="189"/>
      <c r="L3" s="181"/>
      <c r="M3" s="189" t="s">
        <v>245</v>
      </c>
      <c r="N3" s="189"/>
    </row>
    <row r="4" spans="1:19" ht="34.5" customHeight="1" x14ac:dyDescent="0.25">
      <c r="A4" s="198"/>
      <c r="B4" s="185">
        <v>42979</v>
      </c>
      <c r="C4" s="186">
        <v>43313</v>
      </c>
      <c r="D4" s="185">
        <v>43344</v>
      </c>
      <c r="E4" s="187"/>
      <c r="F4" s="188" t="s">
        <v>267</v>
      </c>
      <c r="G4" s="188" t="s">
        <v>268</v>
      </c>
      <c r="H4" s="187"/>
      <c r="I4" s="185">
        <v>42979</v>
      </c>
      <c r="J4" s="185">
        <v>43313</v>
      </c>
      <c r="K4" s="185">
        <v>43344</v>
      </c>
      <c r="L4" s="187"/>
      <c r="M4" s="188" t="s">
        <v>266</v>
      </c>
      <c r="N4" s="188" t="s">
        <v>269</v>
      </c>
    </row>
    <row r="5" spans="1:19" s="103" customFormat="1" ht="15.75" x14ac:dyDescent="0.25">
      <c r="A5" s="144" t="s">
        <v>241</v>
      </c>
      <c r="B5" s="91">
        <v>108.8069736939307</v>
      </c>
      <c r="C5" s="91">
        <v>108.79383462425646</v>
      </c>
      <c r="D5" s="91">
        <v>107.87149949126074</v>
      </c>
      <c r="E5" s="91"/>
      <c r="F5" s="91">
        <f>((D5/C5-1)*100)</f>
        <v>-0.84778253857969998</v>
      </c>
      <c r="G5" s="91">
        <f>((D5/B5-1)*100)</f>
        <v>-0.85975574075004557</v>
      </c>
      <c r="H5" s="91"/>
      <c r="I5" s="91">
        <v>108.8069736939307</v>
      </c>
      <c r="J5" s="91">
        <v>108.79383462425646</v>
      </c>
      <c r="K5" s="91">
        <v>107.87149949126074</v>
      </c>
      <c r="M5" s="91">
        <f>K5-J5</f>
        <v>-0.92233513299572678</v>
      </c>
      <c r="N5" s="91">
        <f>K5-I5</f>
        <v>-0.93547420266996539</v>
      </c>
    </row>
    <row r="6" spans="1:19" ht="6" customHeight="1" x14ac:dyDescent="0.25">
      <c r="A6" s="141"/>
      <c r="B6" s="141"/>
      <c r="C6" s="141"/>
      <c r="D6" s="141"/>
      <c r="E6" s="141"/>
      <c r="F6" s="141"/>
      <c r="G6" s="141"/>
      <c r="H6" s="141"/>
      <c r="I6" s="141"/>
      <c r="J6" s="141"/>
      <c r="K6" s="141"/>
      <c r="L6" s="141"/>
      <c r="M6" s="141"/>
      <c r="N6" s="141"/>
    </row>
    <row r="7" spans="1:19" ht="15.75" x14ac:dyDescent="0.25">
      <c r="A7" s="145" t="s">
        <v>127</v>
      </c>
      <c r="B7" s="90">
        <v>115.05956299560125</v>
      </c>
      <c r="C7" s="90">
        <v>117.72102154557805</v>
      </c>
      <c r="D7" s="90">
        <v>114.75839309305879</v>
      </c>
      <c r="E7" s="90"/>
      <c r="F7" s="90">
        <f t="shared" ref="F7:F70" si="0">((D7/C7-1)*100)</f>
        <v>-2.5166520079612398</v>
      </c>
      <c r="G7" s="90">
        <f t="shared" ref="G7:G70" si="1">((D7/B7-1)*100)</f>
        <v>-0.26175130054507667</v>
      </c>
      <c r="H7" s="90"/>
      <c r="I7" s="90">
        <v>37.294912960049132</v>
      </c>
      <c r="J7" s="90">
        <v>38.157586712529451</v>
      </c>
      <c r="K7" s="90">
        <v>37.197293040339027</v>
      </c>
      <c r="M7" s="90">
        <f>K7-J7</f>
        <v>-0.96029367219042427</v>
      </c>
      <c r="N7" s="90">
        <f t="shared" ref="N7:N70" si="2">K7-I7</f>
        <v>-9.7619919710105307E-2</v>
      </c>
    </row>
    <row r="8" spans="1:19" s="103" customFormat="1" ht="15.75" x14ac:dyDescent="0.25">
      <c r="A8" s="146" t="s">
        <v>57</v>
      </c>
      <c r="B8" s="93">
        <v>115.658064832657</v>
      </c>
      <c r="C8" s="93">
        <v>118.49767161769972</v>
      </c>
      <c r="D8" s="93">
        <v>115.29055399064057</v>
      </c>
      <c r="E8" s="93"/>
      <c r="F8" s="93">
        <f t="shared" si="0"/>
        <v>-2.7064815563684896</v>
      </c>
      <c r="G8" s="93">
        <f t="shared" si="1"/>
        <v>-0.31775634716711965</v>
      </c>
      <c r="H8" s="93"/>
      <c r="I8" s="93">
        <v>34.662288510763041</v>
      </c>
      <c r="J8" s="93">
        <v>35.513308020580027</v>
      </c>
      <c r="K8" s="93">
        <v>34.552146888946695</v>
      </c>
      <c r="M8" s="93">
        <f t="shared" ref="M8:M71" si="3">K8-J8</f>
        <v>-0.96116113163333239</v>
      </c>
      <c r="N8" s="93">
        <f t="shared" si="2"/>
        <v>-0.11014162181634646</v>
      </c>
    </row>
    <row r="9" spans="1:19" ht="15.75" x14ac:dyDescent="0.25">
      <c r="A9" s="147" t="s">
        <v>58</v>
      </c>
      <c r="B9" s="92">
        <v>132.16646130640945</v>
      </c>
      <c r="C9" s="92">
        <v>113.28338064254578</v>
      </c>
      <c r="D9" s="92">
        <v>113.27364820462299</v>
      </c>
      <c r="E9" s="92"/>
      <c r="F9" s="92">
        <f t="shared" si="0"/>
        <v>-8.5912318890768447E-3</v>
      </c>
      <c r="G9" s="92">
        <f t="shared" si="1"/>
        <v>-14.294710560484869</v>
      </c>
      <c r="H9" s="92"/>
      <c r="I9" s="92">
        <v>6.7421482279720539</v>
      </c>
      <c r="J9" s="92">
        <v>5.7788741297016495</v>
      </c>
      <c r="K9" s="92">
        <v>5.7783776532245881</v>
      </c>
      <c r="M9" s="92">
        <f>K9-J9</f>
        <v>-4.9647647706141385E-4</v>
      </c>
      <c r="N9" s="92">
        <f t="shared" si="2"/>
        <v>-0.96377057474746586</v>
      </c>
    </row>
    <row r="10" spans="1:19" s="103" customFormat="1" ht="15.75" x14ac:dyDescent="0.25">
      <c r="A10" s="148" t="s">
        <v>6</v>
      </c>
      <c r="B10" s="93">
        <v>156.47799450521595</v>
      </c>
      <c r="C10" s="93">
        <v>117.96817722086814</v>
      </c>
      <c r="D10" s="93">
        <v>117.92962059666978</v>
      </c>
      <c r="E10" s="93"/>
      <c r="F10" s="93">
        <f t="shared" si="0"/>
        <v>-3.2683919601617095E-2</v>
      </c>
      <c r="G10" s="93">
        <f t="shared" si="1"/>
        <v>-24.635012757184349</v>
      </c>
      <c r="H10" s="93"/>
      <c r="I10" s="93">
        <v>2.6003712190153485</v>
      </c>
      <c r="J10" s="93">
        <v>1.9604101763626709</v>
      </c>
      <c r="K10" s="93">
        <v>1.9597694374767662</v>
      </c>
      <c r="M10" s="93">
        <f t="shared" si="3"/>
        <v>-6.40738885904657E-4</v>
      </c>
      <c r="N10" s="93">
        <f t="shared" si="2"/>
        <v>-0.64060178153858227</v>
      </c>
    </row>
    <row r="11" spans="1:19" ht="15.75" x14ac:dyDescent="0.25">
      <c r="A11" s="149" t="s">
        <v>7</v>
      </c>
      <c r="B11" s="92">
        <v>135.29005292035293</v>
      </c>
      <c r="C11" s="92">
        <v>135.29622172689747</v>
      </c>
      <c r="D11" s="92">
        <v>135.29622172689747</v>
      </c>
      <c r="E11" s="92"/>
      <c r="F11" s="92">
        <f t="shared" si="0"/>
        <v>0</v>
      </c>
      <c r="G11" s="92">
        <f t="shared" si="1"/>
        <v>4.5596896529831454E-3</v>
      </c>
      <c r="H11" s="92"/>
      <c r="I11" s="92">
        <v>0.23775314463433492</v>
      </c>
      <c r="J11" s="92">
        <v>0.23776398543987035</v>
      </c>
      <c r="K11" s="92">
        <v>0.23776398543987035</v>
      </c>
      <c r="M11" s="92">
        <f t="shared" si="3"/>
        <v>0</v>
      </c>
      <c r="N11" s="92">
        <f t="shared" si="2"/>
        <v>1.08408055354281E-5</v>
      </c>
    </row>
    <row r="12" spans="1:19" s="103" customFormat="1" ht="15.75" x14ac:dyDescent="0.25">
      <c r="A12" s="148" t="s">
        <v>59</v>
      </c>
      <c r="B12" s="93">
        <v>104.45667589530156</v>
      </c>
      <c r="C12" s="93">
        <v>103.99211472831465</v>
      </c>
      <c r="D12" s="93">
        <v>103.99211472831465</v>
      </c>
      <c r="E12" s="93"/>
      <c r="F12" s="93">
        <f t="shared" si="0"/>
        <v>0</v>
      </c>
      <c r="G12" s="93">
        <f t="shared" si="1"/>
        <v>-0.44474052328885572</v>
      </c>
      <c r="H12" s="93"/>
      <c r="I12" s="93">
        <v>0.57243637350551746</v>
      </c>
      <c r="J12" s="93">
        <v>0.56989051698249305</v>
      </c>
      <c r="K12" s="93">
        <v>0.56989051698249305</v>
      </c>
      <c r="M12" s="93">
        <f t="shared" si="3"/>
        <v>0</v>
      </c>
      <c r="N12" s="93">
        <f t="shared" si="2"/>
        <v>-2.5458565230244146E-3</v>
      </c>
    </row>
    <row r="13" spans="1:19" ht="21" x14ac:dyDescent="0.35">
      <c r="A13" s="149" t="s">
        <v>60</v>
      </c>
      <c r="B13" s="92">
        <v>104.48929722829425</v>
      </c>
      <c r="C13" s="92">
        <v>104.36800767797486</v>
      </c>
      <c r="D13" s="92">
        <v>104.36800767797486</v>
      </c>
      <c r="E13" s="92"/>
      <c r="F13" s="92">
        <f t="shared" si="0"/>
        <v>0</v>
      </c>
      <c r="G13" s="92">
        <f t="shared" si="1"/>
        <v>-0.1160784439523832</v>
      </c>
      <c r="H13" s="92"/>
      <c r="I13" s="92">
        <v>0.41879334501311333</v>
      </c>
      <c r="J13" s="92">
        <v>0.41830721621484573</v>
      </c>
      <c r="K13" s="92">
        <v>0.41830721621484573</v>
      </c>
      <c r="M13" s="92">
        <f t="shared" si="3"/>
        <v>0</v>
      </c>
      <c r="N13" s="92">
        <f t="shared" si="2"/>
        <v>-4.8612879826759325E-4</v>
      </c>
      <c r="S13" s="178"/>
    </row>
    <row r="14" spans="1:19" s="103" customFormat="1" ht="15.75" x14ac:dyDescent="0.25">
      <c r="A14" s="148" t="s">
        <v>61</v>
      </c>
      <c r="B14" s="93">
        <v>125.82845764513272</v>
      </c>
      <c r="C14" s="93">
        <v>111.99231435700069</v>
      </c>
      <c r="D14" s="93">
        <v>111.99854628259934</v>
      </c>
      <c r="E14" s="93"/>
      <c r="F14" s="93">
        <f t="shared" si="0"/>
        <v>5.5646011375198867E-3</v>
      </c>
      <c r="G14" s="93">
        <f t="shared" si="1"/>
        <v>-10.991083910077915</v>
      </c>
      <c r="H14" s="93"/>
      <c r="I14" s="93">
        <v>2.9127941458037396</v>
      </c>
      <c r="J14" s="93">
        <v>2.5925022347017701</v>
      </c>
      <c r="K14" s="93">
        <v>2.5926464971106116</v>
      </c>
      <c r="M14" s="93">
        <f t="shared" si="3"/>
        <v>1.4426240884146679E-4</v>
      </c>
      <c r="N14" s="93">
        <f t="shared" si="2"/>
        <v>-0.32014764869312806</v>
      </c>
    </row>
    <row r="15" spans="1:19" ht="15.75" x14ac:dyDescent="0.25">
      <c r="A15" s="147" t="s">
        <v>62</v>
      </c>
      <c r="B15" s="92">
        <v>86.765181972234714</v>
      </c>
      <c r="C15" s="92">
        <v>87.515366930136153</v>
      </c>
      <c r="D15" s="92">
        <v>87.119539126510304</v>
      </c>
      <c r="E15" s="92"/>
      <c r="F15" s="92">
        <f t="shared" si="0"/>
        <v>-0.45229519970114707</v>
      </c>
      <c r="G15" s="92">
        <f t="shared" si="1"/>
        <v>0.40840939443771429</v>
      </c>
      <c r="H15" s="92"/>
      <c r="I15" s="92">
        <v>0.71872550635050136</v>
      </c>
      <c r="J15" s="92">
        <v>0.72493971637655508</v>
      </c>
      <c r="K15" s="92">
        <v>0.72166084883865667</v>
      </c>
      <c r="M15" s="92">
        <f t="shared" si="3"/>
        <v>-3.2788675378984111E-3</v>
      </c>
      <c r="N15" s="92">
        <f t="shared" si="2"/>
        <v>2.9353424881553014E-3</v>
      </c>
    </row>
    <row r="16" spans="1:19" s="103" customFormat="1" ht="15.75" x14ac:dyDescent="0.25">
      <c r="A16" s="148" t="s">
        <v>188</v>
      </c>
      <c r="B16" s="93">
        <v>116.02073771524391</v>
      </c>
      <c r="C16" s="93">
        <v>115.28528733779886</v>
      </c>
      <c r="D16" s="93">
        <v>115.35408113229587</v>
      </c>
      <c r="E16" s="93"/>
      <c r="F16" s="93">
        <f t="shared" si="0"/>
        <v>5.9672657357778824E-2</v>
      </c>
      <c r="G16" s="93">
        <f t="shared" si="1"/>
        <v>-0.57460122739803055</v>
      </c>
      <c r="H16" s="93"/>
      <c r="I16" s="93">
        <v>3.5538730283416552E-2</v>
      </c>
      <c r="J16" s="93">
        <v>3.5313451827895893E-2</v>
      </c>
      <c r="K16" s="93">
        <v>3.5334524303006362E-2</v>
      </c>
      <c r="M16" s="93">
        <f t="shared" si="3"/>
        <v>2.107247511046878E-5</v>
      </c>
      <c r="N16" s="93">
        <f t="shared" si="2"/>
        <v>-2.042059804101895E-4</v>
      </c>
    </row>
    <row r="17" spans="1:17" ht="15.75" x14ac:dyDescent="0.25">
      <c r="A17" s="149" t="s">
        <v>187</v>
      </c>
      <c r="B17" s="92">
        <v>82.734374512222573</v>
      </c>
      <c r="C17" s="92">
        <v>83.936536290989366</v>
      </c>
      <c r="D17" s="92">
        <v>83.369676369322107</v>
      </c>
      <c r="E17" s="92"/>
      <c r="F17" s="92">
        <f t="shared" si="0"/>
        <v>-0.67534347581615917</v>
      </c>
      <c r="G17" s="92">
        <f t="shared" si="1"/>
        <v>0.76788138043599741</v>
      </c>
      <c r="H17" s="92"/>
      <c r="I17" s="92">
        <v>0.48163304983906213</v>
      </c>
      <c r="J17" s="92">
        <v>0.488631360363811</v>
      </c>
      <c r="K17" s="92">
        <v>0.48533142035080218</v>
      </c>
      <c r="M17" s="92">
        <f>K17-J17</f>
        <v>-3.2999400130088175E-3</v>
      </c>
      <c r="N17" s="92">
        <f t="shared" si="2"/>
        <v>3.6983705117400456E-3</v>
      </c>
    </row>
    <row r="18" spans="1:17" s="103" customFormat="1" ht="15.75" x14ac:dyDescent="0.25">
      <c r="A18" s="148" t="s">
        <v>189</v>
      </c>
      <c r="B18" s="93">
        <v>93.492891355159756</v>
      </c>
      <c r="C18" s="93">
        <v>93.23367566340788</v>
      </c>
      <c r="D18" s="93">
        <v>93.23367566340788</v>
      </c>
      <c r="E18" s="93"/>
      <c r="F18" s="93">
        <f t="shared" si="0"/>
        <v>0</v>
      </c>
      <c r="G18" s="93">
        <f t="shared" si="1"/>
        <v>-0.2772571133426327</v>
      </c>
      <c r="H18" s="93"/>
      <c r="I18" s="93">
        <v>0.20155372622802262</v>
      </c>
      <c r="J18" s="93">
        <v>0.20099490418484819</v>
      </c>
      <c r="K18" s="93">
        <v>0.20099490418484817</v>
      </c>
      <c r="M18" s="93">
        <f t="shared" si="3"/>
        <v>0</v>
      </c>
      <c r="N18" s="93">
        <f t="shared" si="2"/>
        <v>-5.5882204317445061E-4</v>
      </c>
    </row>
    <row r="19" spans="1:17" ht="15.75" x14ac:dyDescent="0.25">
      <c r="A19" s="147" t="s">
        <v>63</v>
      </c>
      <c r="B19" s="92">
        <v>114.24894112946809</v>
      </c>
      <c r="C19" s="92">
        <v>122.6009209018731</v>
      </c>
      <c r="D19" s="92">
        <v>114.31920912479362</v>
      </c>
      <c r="E19" s="92"/>
      <c r="F19" s="92">
        <f t="shared" si="0"/>
        <v>-6.7550159624885424</v>
      </c>
      <c r="G19" s="92">
        <f t="shared" si="1"/>
        <v>6.1504285843572148E-2</v>
      </c>
      <c r="H19" s="92"/>
      <c r="I19" s="92">
        <v>10.858880070919325</v>
      </c>
      <c r="J19" s="92">
        <v>11.652700528305582</v>
      </c>
      <c r="K19" s="92">
        <v>10.865558747557552</v>
      </c>
      <c r="M19" s="92">
        <f t="shared" si="3"/>
        <v>-0.78714178074802987</v>
      </c>
      <c r="N19" s="92">
        <f t="shared" si="2"/>
        <v>6.6786766382271878E-3</v>
      </c>
    </row>
    <row r="20" spans="1:17" s="103" customFormat="1" ht="15.75" x14ac:dyDescent="0.25">
      <c r="A20" s="148" t="s">
        <v>190</v>
      </c>
      <c r="B20" s="93">
        <v>131.25157678748045</v>
      </c>
      <c r="C20" s="93">
        <v>145.4723575300456</v>
      </c>
      <c r="D20" s="93">
        <v>120.86059641982726</v>
      </c>
      <c r="E20" s="93"/>
      <c r="F20" s="93">
        <f t="shared" si="0"/>
        <v>-16.918513955570614</v>
      </c>
      <c r="G20" s="93">
        <f t="shared" si="1"/>
        <v>-7.9168423130474235</v>
      </c>
      <c r="H20" s="93"/>
      <c r="I20" s="93">
        <v>5.2194636551278837</v>
      </c>
      <c r="J20" s="93">
        <v>5.7849795144424263</v>
      </c>
      <c r="K20" s="93">
        <v>4.8062469479645831</v>
      </c>
      <c r="M20" s="93">
        <f t="shared" si="3"/>
        <v>-0.97873256647784324</v>
      </c>
      <c r="N20" s="93">
        <f t="shared" si="2"/>
        <v>-0.41321670716330061</v>
      </c>
    </row>
    <row r="21" spans="1:17" ht="15.75" x14ac:dyDescent="0.25">
      <c r="A21" s="149" t="s">
        <v>191</v>
      </c>
      <c r="B21" s="92">
        <v>104.78210829470218</v>
      </c>
      <c r="C21" s="92">
        <v>154.74048283495264</v>
      </c>
      <c r="D21" s="92">
        <v>154.71083332660908</v>
      </c>
      <c r="E21" s="92"/>
      <c r="F21" s="92">
        <f t="shared" si="0"/>
        <v>-1.9160796063422136E-2</v>
      </c>
      <c r="G21" s="92">
        <f t="shared" si="1"/>
        <v>47.650048127950598</v>
      </c>
      <c r="H21" s="92"/>
      <c r="I21" s="92">
        <v>0.75611126317739064</v>
      </c>
      <c r="J21" s="92">
        <v>1.1166125958445803</v>
      </c>
      <c r="K21" s="92">
        <v>1.1163986439822717</v>
      </c>
      <c r="M21" s="92">
        <f t="shared" si="3"/>
        <v>-2.139518623085479E-4</v>
      </c>
      <c r="N21" s="92">
        <f t="shared" si="2"/>
        <v>0.3602873808048811</v>
      </c>
    </row>
    <row r="22" spans="1:17" s="103" customFormat="1" ht="15.75" x14ac:dyDescent="0.25">
      <c r="A22" s="148" t="s">
        <v>192</v>
      </c>
      <c r="B22" s="93">
        <v>101.60241515512205</v>
      </c>
      <c r="C22" s="93">
        <v>98.851919928885607</v>
      </c>
      <c r="D22" s="93">
        <v>102.84262375928664</v>
      </c>
      <c r="E22" s="93"/>
      <c r="F22" s="93">
        <f t="shared" si="0"/>
        <v>4.0370524247500317</v>
      </c>
      <c r="G22" s="93">
        <f t="shared" si="1"/>
        <v>1.2206487437046665</v>
      </c>
      <c r="H22" s="93"/>
      <c r="I22" s="93">
        <v>4.8833051526140503</v>
      </c>
      <c r="J22" s="93">
        <v>4.7511084180185748</v>
      </c>
      <c r="K22" s="93">
        <v>4.9429131556106967</v>
      </c>
      <c r="M22" s="93">
        <f t="shared" si="3"/>
        <v>0.19180473759212191</v>
      </c>
      <c r="N22" s="93">
        <f t="shared" si="2"/>
        <v>5.960800299664637E-2</v>
      </c>
    </row>
    <row r="23" spans="1:17" ht="18.75" x14ac:dyDescent="0.3">
      <c r="A23" s="147" t="s">
        <v>152</v>
      </c>
      <c r="B23" s="92">
        <v>102.77839866443202</v>
      </c>
      <c r="C23" s="92">
        <v>105.92936826063092</v>
      </c>
      <c r="D23" s="92">
        <v>106.26270083133676</v>
      </c>
      <c r="E23" s="92"/>
      <c r="F23" s="92">
        <f t="shared" si="0"/>
        <v>0.3146743685714215</v>
      </c>
      <c r="G23" s="92">
        <f t="shared" si="1"/>
        <v>3.3901113582055942</v>
      </c>
      <c r="H23" s="92"/>
      <c r="I23" s="92">
        <v>6.1666815424606485</v>
      </c>
      <c r="J23" s="92">
        <v>6.355739032188386</v>
      </c>
      <c r="K23" s="92">
        <v>6.3757389138559724</v>
      </c>
      <c r="M23" s="92">
        <f t="shared" si="3"/>
        <v>1.9999881667586372E-2</v>
      </c>
      <c r="N23" s="92">
        <f t="shared" si="2"/>
        <v>0.20905737139532388</v>
      </c>
      <c r="Q23" s="179"/>
    </row>
    <row r="24" spans="1:17" s="103" customFormat="1" ht="15.75" x14ac:dyDescent="0.25">
      <c r="A24" s="148" t="s">
        <v>64</v>
      </c>
      <c r="B24" s="93">
        <v>94.84945295029425</v>
      </c>
      <c r="C24" s="93">
        <v>94.84945295029425</v>
      </c>
      <c r="D24" s="93">
        <v>94.84945295029425</v>
      </c>
      <c r="E24" s="93"/>
      <c r="F24" s="93">
        <f t="shared" si="0"/>
        <v>0</v>
      </c>
      <c r="G24" s="93">
        <f t="shared" si="1"/>
        <v>0</v>
      </c>
      <c r="H24" s="93"/>
      <c r="I24" s="93">
        <v>7.4013666778679252E-2</v>
      </c>
      <c r="J24" s="93">
        <v>7.4013666778679224E-2</v>
      </c>
      <c r="K24" s="93">
        <v>7.4013666778679224E-2</v>
      </c>
      <c r="M24" s="93">
        <f t="shared" si="3"/>
        <v>0</v>
      </c>
      <c r="N24" s="93">
        <f t="shared" si="2"/>
        <v>0</v>
      </c>
    </row>
    <row r="25" spans="1:17" ht="15.75" x14ac:dyDescent="0.25">
      <c r="A25" s="149" t="s">
        <v>65</v>
      </c>
      <c r="B25" s="92">
        <v>101.33393922036801</v>
      </c>
      <c r="C25" s="92">
        <v>103.01559424836043</v>
      </c>
      <c r="D25" s="92">
        <v>103.51989050956645</v>
      </c>
      <c r="E25" s="92"/>
      <c r="F25" s="92">
        <f t="shared" si="0"/>
        <v>0.48953390492532112</v>
      </c>
      <c r="G25" s="92">
        <f t="shared" si="1"/>
        <v>2.1571758741606883</v>
      </c>
      <c r="H25" s="92"/>
      <c r="I25" s="92">
        <v>3.9080915984250901</v>
      </c>
      <c r="J25" s="92">
        <v>3.972947084522934</v>
      </c>
      <c r="K25" s="92">
        <v>3.9923960075264162</v>
      </c>
      <c r="M25" s="92">
        <f t="shared" si="3"/>
        <v>1.9448923003482221E-2</v>
      </c>
      <c r="N25" s="92">
        <f t="shared" si="2"/>
        <v>8.4304409101326083E-2</v>
      </c>
    </row>
    <row r="26" spans="1:17" s="103" customFormat="1" ht="15.75" x14ac:dyDescent="0.25">
      <c r="A26" s="148" t="s">
        <v>193</v>
      </c>
      <c r="B26" s="93">
        <v>103.64622466396776</v>
      </c>
      <c r="C26" s="93">
        <v>102.77708759274707</v>
      </c>
      <c r="D26" s="93">
        <v>103.55002436949891</v>
      </c>
      <c r="E26" s="93"/>
      <c r="F26" s="93">
        <f t="shared" si="0"/>
        <v>0.75205164385918621</v>
      </c>
      <c r="G26" s="93">
        <f t="shared" si="1"/>
        <v>-9.2816014071650521E-2</v>
      </c>
      <c r="H26" s="93"/>
      <c r="I26" s="93">
        <v>0.28633679530790845</v>
      </c>
      <c r="J26" s="93">
        <v>0.28393568591426199</v>
      </c>
      <c r="K26" s="93">
        <v>0.28607102890768304</v>
      </c>
      <c r="M26" s="93">
        <f t="shared" si="3"/>
        <v>2.1353429934210522E-3</v>
      </c>
      <c r="N26" s="93">
        <f t="shared" si="2"/>
        <v>-2.6576640022540898E-4</v>
      </c>
    </row>
    <row r="27" spans="1:17" ht="15.75" x14ac:dyDescent="0.25">
      <c r="A27" s="149" t="s">
        <v>194</v>
      </c>
      <c r="B27" s="92">
        <v>101.95703313135968</v>
      </c>
      <c r="C27" s="92">
        <v>100.89897605287184</v>
      </c>
      <c r="D27" s="92">
        <v>100.89897605287184</v>
      </c>
      <c r="E27" s="92"/>
      <c r="F27" s="92">
        <f t="shared" si="0"/>
        <v>0</v>
      </c>
      <c r="G27" s="92">
        <f t="shared" si="1"/>
        <v>-1.0377480061867339</v>
      </c>
      <c r="H27" s="92"/>
      <c r="I27" s="92">
        <v>2.8644846015125298E-2</v>
      </c>
      <c r="J27" s="92">
        <v>2.8347584696728063E-2</v>
      </c>
      <c r="K27" s="92">
        <v>2.8347584696728066E-2</v>
      </c>
      <c r="M27" s="92">
        <f t="shared" si="3"/>
        <v>0</v>
      </c>
      <c r="N27" s="92">
        <f t="shared" si="2"/>
        <v>-2.9726131839723224E-4</v>
      </c>
    </row>
    <row r="28" spans="1:17" s="103" customFormat="1" ht="15.75" x14ac:dyDescent="0.25">
      <c r="A28" s="148" t="s">
        <v>66</v>
      </c>
      <c r="B28" s="93">
        <v>98.881463416154361</v>
      </c>
      <c r="C28" s="93">
        <v>98.993588345660882</v>
      </c>
      <c r="D28" s="93">
        <v>98.993588345660882</v>
      </c>
      <c r="E28" s="93"/>
      <c r="F28" s="93">
        <f t="shared" si="0"/>
        <v>0</v>
      </c>
      <c r="G28" s="93">
        <f t="shared" si="1"/>
        <v>0.1133932747684252</v>
      </c>
      <c r="H28" s="93"/>
      <c r="I28" s="93">
        <v>1.0162282100856832</v>
      </c>
      <c r="J28" s="93">
        <v>1.0173805445322195</v>
      </c>
      <c r="K28" s="93">
        <v>1.0173805445322195</v>
      </c>
      <c r="M28" s="93">
        <f t="shared" si="3"/>
        <v>0</v>
      </c>
      <c r="N28" s="93">
        <f t="shared" si="2"/>
        <v>1.152334446536285E-3</v>
      </c>
    </row>
    <row r="29" spans="1:17" ht="15.75" x14ac:dyDescent="0.25">
      <c r="A29" s="149" t="s">
        <v>8</v>
      </c>
      <c r="B29" s="92">
        <v>116.38663304067835</v>
      </c>
      <c r="C29" s="92">
        <v>133.53681675026658</v>
      </c>
      <c r="D29" s="92">
        <v>133.32073002369054</v>
      </c>
      <c r="E29" s="92"/>
      <c r="F29" s="92">
        <f t="shared" si="0"/>
        <v>-0.16181809019766291</v>
      </c>
      <c r="G29" s="92">
        <f t="shared" si="1"/>
        <v>14.549864138688129</v>
      </c>
      <c r="H29" s="92"/>
      <c r="I29" s="92">
        <v>0.85336642584816158</v>
      </c>
      <c r="J29" s="92">
        <v>0.97911446574356265</v>
      </c>
      <c r="K29" s="92">
        <v>0.97753008141424724</v>
      </c>
      <c r="M29" s="92">
        <f t="shared" si="3"/>
        <v>-1.5843843293154025E-3</v>
      </c>
      <c r="N29" s="92">
        <f t="shared" si="2"/>
        <v>0.12416365556608566</v>
      </c>
    </row>
    <row r="30" spans="1:17" s="103" customFormat="1" ht="15.75" x14ac:dyDescent="0.25">
      <c r="A30" s="150" t="s">
        <v>153</v>
      </c>
      <c r="B30" s="93">
        <v>84.481739094712665</v>
      </c>
      <c r="C30" s="93">
        <v>83.819619451368467</v>
      </c>
      <c r="D30" s="93">
        <v>83.909005644205081</v>
      </c>
      <c r="E30" s="93"/>
      <c r="F30" s="93">
        <f t="shared" si="0"/>
        <v>0.10664113416605225</v>
      </c>
      <c r="G30" s="93">
        <f t="shared" si="1"/>
        <v>-0.67793757165142132</v>
      </c>
      <c r="H30" s="93"/>
      <c r="I30" s="93">
        <v>1.0494265817513957</v>
      </c>
      <c r="J30" s="93">
        <v>1.0412017752846847</v>
      </c>
      <c r="K30" s="93">
        <v>1.0423121246668052</v>
      </c>
      <c r="M30" s="93">
        <f t="shared" si="3"/>
        <v>1.1103493821205124E-3</v>
      </c>
      <c r="N30" s="93">
        <f t="shared" si="2"/>
        <v>-7.1144570845904642E-3</v>
      </c>
    </row>
    <row r="31" spans="1:17" ht="15.75" x14ac:dyDescent="0.25">
      <c r="A31" s="149" t="s">
        <v>195</v>
      </c>
      <c r="B31" s="92">
        <v>96.911197507616819</v>
      </c>
      <c r="C31" s="92">
        <v>98.325326103026683</v>
      </c>
      <c r="D31" s="92">
        <v>97.991187924780149</v>
      </c>
      <c r="E31" s="92"/>
      <c r="F31" s="92">
        <f t="shared" si="0"/>
        <v>-0.33982920930912819</v>
      </c>
      <c r="G31" s="92">
        <f t="shared" si="1"/>
        <v>1.114412415632815</v>
      </c>
      <c r="H31" s="92"/>
      <c r="I31" s="92">
        <v>4.5947441745458575E-2</v>
      </c>
      <c r="J31" s="92">
        <v>4.6617907005709586E-2</v>
      </c>
      <c r="K31" s="92">
        <v>4.645948574093562E-2</v>
      </c>
      <c r="M31" s="92">
        <f t="shared" si="3"/>
        <v>-1.5842126477396551E-4</v>
      </c>
      <c r="N31" s="92">
        <f t="shared" si="2"/>
        <v>5.1204399547704477E-4</v>
      </c>
    </row>
    <row r="32" spans="1:17" s="103" customFormat="1" ht="15.75" x14ac:dyDescent="0.25">
      <c r="A32" s="148" t="s">
        <v>67</v>
      </c>
      <c r="B32" s="93">
        <v>111.21093923138253</v>
      </c>
      <c r="C32" s="93">
        <v>111.32406533468341</v>
      </c>
      <c r="D32" s="93">
        <v>111.32406533468341</v>
      </c>
      <c r="E32" s="93"/>
      <c r="F32" s="93">
        <f t="shared" si="0"/>
        <v>0</v>
      </c>
      <c r="G32" s="93">
        <f t="shared" si="1"/>
        <v>0.10172210043610797</v>
      </c>
      <c r="H32" s="93"/>
      <c r="I32" s="93">
        <v>9.1426898449634315E-3</v>
      </c>
      <c r="J32" s="93">
        <v>9.1519899811100848E-3</v>
      </c>
      <c r="K32" s="93">
        <v>9.1519899811100831E-3</v>
      </c>
      <c r="M32" s="93">
        <f t="shared" si="3"/>
        <v>0</v>
      </c>
      <c r="N32" s="93">
        <f t="shared" si="2"/>
        <v>9.3001361466515248E-6</v>
      </c>
    </row>
    <row r="33" spans="1:14" ht="15.75" x14ac:dyDescent="0.25">
      <c r="A33" s="149" t="s">
        <v>68</v>
      </c>
      <c r="B33" s="92">
        <v>83.799897780510022</v>
      </c>
      <c r="C33" s="92">
        <v>83.049445343825369</v>
      </c>
      <c r="D33" s="92">
        <v>83.15637378892005</v>
      </c>
      <c r="E33" s="92"/>
      <c r="F33" s="92">
        <f t="shared" si="0"/>
        <v>0.1287527504271635</v>
      </c>
      <c r="G33" s="92">
        <f t="shared" si="1"/>
        <v>-0.76792932764130351</v>
      </c>
      <c r="H33" s="92"/>
      <c r="I33" s="92">
        <v>0.99433645016097372</v>
      </c>
      <c r="J33" s="92">
        <v>0.98543187829786483</v>
      </c>
      <c r="K33" s="92">
        <v>0.98670064894475951</v>
      </c>
      <c r="M33" s="92">
        <f t="shared" si="3"/>
        <v>1.2687706468946791E-3</v>
      </c>
      <c r="N33" s="92">
        <f t="shared" si="2"/>
        <v>-7.6358012162142108E-3</v>
      </c>
    </row>
    <row r="34" spans="1:14" s="103" customFormat="1" ht="15.75" x14ac:dyDescent="0.25">
      <c r="A34" s="150" t="s">
        <v>69</v>
      </c>
      <c r="B34" s="93">
        <v>113.70892446275548</v>
      </c>
      <c r="C34" s="93">
        <v>122.41044685258059</v>
      </c>
      <c r="D34" s="93">
        <v>125.08004645752767</v>
      </c>
      <c r="E34" s="93"/>
      <c r="F34" s="93">
        <f t="shared" si="0"/>
        <v>2.180859292313575</v>
      </c>
      <c r="G34" s="93">
        <f t="shared" si="1"/>
        <v>10.000201873773529</v>
      </c>
      <c r="H34" s="93"/>
      <c r="I34" s="93">
        <v>2.3044644373547549</v>
      </c>
      <c r="J34" s="93">
        <v>2.4808125031986634</v>
      </c>
      <c r="K34" s="93">
        <v>2.5349155331995488</v>
      </c>
      <c r="M34" s="93">
        <f t="shared" si="3"/>
        <v>5.4103030000885344E-2</v>
      </c>
      <c r="N34" s="93">
        <f t="shared" si="2"/>
        <v>0.23045109584479384</v>
      </c>
    </row>
    <row r="35" spans="1:14" ht="15.75" x14ac:dyDescent="0.25">
      <c r="A35" s="149" t="s">
        <v>70</v>
      </c>
      <c r="B35" s="92">
        <v>105.9134639222269</v>
      </c>
      <c r="C35" s="92">
        <v>125.43057990955673</v>
      </c>
      <c r="D35" s="92">
        <v>130.25607210910047</v>
      </c>
      <c r="E35" s="92"/>
      <c r="F35" s="92">
        <f t="shared" si="0"/>
        <v>3.8471417440812505</v>
      </c>
      <c r="G35" s="92">
        <f t="shared" si="1"/>
        <v>22.98348792061844</v>
      </c>
      <c r="H35" s="92"/>
      <c r="I35" s="92">
        <v>0.27755980215564885</v>
      </c>
      <c r="J35" s="92">
        <v>0.32870690519129298</v>
      </c>
      <c r="K35" s="92">
        <v>0.34135272575658476</v>
      </c>
      <c r="M35" s="92">
        <f t="shared" si="3"/>
        <v>1.2645820565291788E-2</v>
      </c>
      <c r="N35" s="92">
        <f t="shared" si="2"/>
        <v>6.3792923600935914E-2</v>
      </c>
    </row>
    <row r="36" spans="1:14" s="103" customFormat="1" ht="15.75" x14ac:dyDescent="0.25">
      <c r="A36" s="148" t="s">
        <v>9</v>
      </c>
      <c r="B36" s="93">
        <v>109.88502067883307</v>
      </c>
      <c r="C36" s="93">
        <v>117.12932604437954</v>
      </c>
      <c r="D36" s="93">
        <v>115.31571517669505</v>
      </c>
      <c r="E36" s="93"/>
      <c r="F36" s="93">
        <f t="shared" si="0"/>
        <v>-1.5483832520280405</v>
      </c>
      <c r="G36" s="93">
        <f t="shared" si="1"/>
        <v>4.9421608735321199</v>
      </c>
      <c r="H36" s="93"/>
      <c r="I36" s="93">
        <v>0.30247069131793813</v>
      </c>
      <c r="J36" s="93">
        <v>0.32241144428407159</v>
      </c>
      <c r="K36" s="93">
        <v>0.31741927947815524</v>
      </c>
      <c r="M36" s="93">
        <f t="shared" si="3"/>
        <v>-4.9921648059163548E-3</v>
      </c>
      <c r="N36" s="93">
        <f t="shared" si="2"/>
        <v>1.4948588160217102E-2</v>
      </c>
    </row>
    <row r="37" spans="1:14" ht="15.75" x14ac:dyDescent="0.25">
      <c r="A37" s="149" t="s">
        <v>10</v>
      </c>
      <c r="B37" s="92">
        <v>99.39246514313551</v>
      </c>
      <c r="C37" s="92">
        <v>95.445623466408051</v>
      </c>
      <c r="D37" s="92">
        <v>95.023351100162898</v>
      </c>
      <c r="E37" s="92"/>
      <c r="F37" s="92">
        <f t="shared" si="0"/>
        <v>-0.44242192665205904</v>
      </c>
      <c r="G37" s="92">
        <f t="shared" si="1"/>
        <v>-4.3958201828283805</v>
      </c>
      <c r="H37" s="92"/>
      <c r="I37" s="92">
        <v>0.15535416072516287</v>
      </c>
      <c r="J37" s="92">
        <v>0.14918509876136021</v>
      </c>
      <c r="K37" s="92">
        <v>0.14852507117314243</v>
      </c>
      <c r="M37" s="92">
        <f t="shared" si="3"/>
        <v>-6.6002758821778751E-4</v>
      </c>
      <c r="N37" s="92">
        <f t="shared" si="2"/>
        <v>-6.8290895520204398E-3</v>
      </c>
    </row>
    <row r="38" spans="1:14" s="103" customFormat="1" ht="15.75" x14ac:dyDescent="0.25">
      <c r="A38" s="148" t="s">
        <v>196</v>
      </c>
      <c r="B38" s="93">
        <v>77.944422789790153</v>
      </c>
      <c r="C38" s="93">
        <v>75.631520211013722</v>
      </c>
      <c r="D38" s="93">
        <v>83.991405705720709</v>
      </c>
      <c r="E38" s="93"/>
      <c r="F38" s="93">
        <f t="shared" si="0"/>
        <v>11.053441040696676</v>
      </c>
      <c r="G38" s="93">
        <f t="shared" si="1"/>
        <v>7.7580700446506334</v>
      </c>
      <c r="H38" s="93"/>
      <c r="I38" s="93">
        <v>0.4376531815603798</v>
      </c>
      <c r="J38" s="93">
        <v>0.42466637460216183</v>
      </c>
      <c r="K38" s="93">
        <v>0.47160662193847586</v>
      </c>
      <c r="M38" s="93">
        <f t="shared" si="3"/>
        <v>4.6940247336314023E-2</v>
      </c>
      <c r="N38" s="93">
        <f t="shared" si="2"/>
        <v>3.3953440378096056E-2</v>
      </c>
    </row>
    <row r="39" spans="1:14" ht="15.75" x14ac:dyDescent="0.25">
      <c r="A39" s="149" t="s">
        <v>71</v>
      </c>
      <c r="B39" s="92">
        <v>159.9298188907093</v>
      </c>
      <c r="C39" s="92">
        <v>181.01082877829938</v>
      </c>
      <c r="D39" s="92">
        <v>181.01082877829938</v>
      </c>
      <c r="E39" s="92"/>
      <c r="F39" s="92">
        <f t="shared" si="0"/>
        <v>0</v>
      </c>
      <c r="G39" s="92">
        <f t="shared" si="1"/>
        <v>13.181412968394678</v>
      </c>
      <c r="H39" s="92"/>
      <c r="I39" s="92">
        <v>0.93087850746559397</v>
      </c>
      <c r="J39" s="92">
        <v>1.053581447768662</v>
      </c>
      <c r="K39" s="92">
        <v>1.053581447768662</v>
      </c>
      <c r="M39" s="92">
        <f t="shared" si="3"/>
        <v>0</v>
      </c>
      <c r="N39" s="92">
        <f t="shared" si="2"/>
        <v>0.12270294030306805</v>
      </c>
    </row>
    <row r="40" spans="1:14" s="103" customFormat="1" ht="15.75" x14ac:dyDescent="0.25">
      <c r="A40" s="148" t="s">
        <v>197</v>
      </c>
      <c r="B40" s="93">
        <v>105.85319881757097</v>
      </c>
      <c r="C40" s="93">
        <v>106.75742673810947</v>
      </c>
      <c r="D40" s="93">
        <v>106.84670978165985</v>
      </c>
      <c r="E40" s="93"/>
      <c r="F40" s="93">
        <f t="shared" si="0"/>
        <v>8.3631693155550302E-2</v>
      </c>
      <c r="G40" s="93">
        <f t="shared" si="1"/>
        <v>0.93857434181192634</v>
      </c>
      <c r="H40" s="93"/>
      <c r="I40" s="93">
        <v>0.20054809413003113</v>
      </c>
      <c r="J40" s="93">
        <v>0.2022612325911152</v>
      </c>
      <c r="K40" s="93">
        <v>0.2024303870845284</v>
      </c>
      <c r="M40" s="93">
        <f t="shared" si="3"/>
        <v>1.6915449341320388E-4</v>
      </c>
      <c r="N40" s="93">
        <f t="shared" si="2"/>
        <v>1.8822929544972666E-3</v>
      </c>
    </row>
    <row r="41" spans="1:14" ht="15.75" x14ac:dyDescent="0.25">
      <c r="A41" s="147" t="s">
        <v>72</v>
      </c>
      <c r="B41" s="92">
        <v>132.11583043757969</v>
      </c>
      <c r="C41" s="92">
        <v>190.9010099206692</v>
      </c>
      <c r="D41" s="92">
        <v>177.55072445959007</v>
      </c>
      <c r="E41" s="92"/>
      <c r="F41" s="92">
        <f t="shared" si="0"/>
        <v>-6.9933026895074963</v>
      </c>
      <c r="G41" s="92">
        <f t="shared" si="1"/>
        <v>34.390196747449473</v>
      </c>
      <c r="H41" s="92"/>
      <c r="I41" s="92">
        <v>2.429736568281148</v>
      </c>
      <c r="J41" s="92">
        <v>3.5108522815908909</v>
      </c>
      <c r="K41" s="92">
        <v>3.2653277545577599</v>
      </c>
      <c r="M41" s="92">
        <f t="shared" si="3"/>
        <v>-0.24552452703313099</v>
      </c>
      <c r="N41" s="92">
        <f t="shared" si="2"/>
        <v>0.83559118627661189</v>
      </c>
    </row>
    <row r="42" spans="1:14" s="103" customFormat="1" ht="15.75" x14ac:dyDescent="0.25">
      <c r="A42" s="148" t="s">
        <v>11</v>
      </c>
      <c r="B42" s="93">
        <v>122.2886315385966</v>
      </c>
      <c r="C42" s="93">
        <v>157.4563627056794</v>
      </c>
      <c r="D42" s="93">
        <v>149.75666519609712</v>
      </c>
      <c r="E42" s="93"/>
      <c r="F42" s="93">
        <f t="shared" si="0"/>
        <v>-4.8900516798896954</v>
      </c>
      <c r="G42" s="93">
        <f t="shared" si="1"/>
        <v>22.461641210557737</v>
      </c>
      <c r="H42" s="93"/>
      <c r="I42" s="93">
        <v>6.6374201908646666E-2</v>
      </c>
      <c r="J42" s="93">
        <v>8.5462076715850072E-2</v>
      </c>
      <c r="K42" s="93">
        <v>8.1282936997738031E-2</v>
      </c>
      <c r="M42" s="93">
        <f t="shared" si="3"/>
        <v>-4.1791397181120404E-3</v>
      </c>
      <c r="N42" s="93">
        <f t="shared" si="2"/>
        <v>1.4908735089091366E-2</v>
      </c>
    </row>
    <row r="43" spans="1:14" ht="15.75" x14ac:dyDescent="0.25">
      <c r="A43" s="149" t="s">
        <v>198</v>
      </c>
      <c r="B43" s="92">
        <v>119.55156693500108</v>
      </c>
      <c r="C43" s="92">
        <v>116.38700540209715</v>
      </c>
      <c r="D43" s="92">
        <v>118.131465955962</v>
      </c>
      <c r="E43" s="92"/>
      <c r="F43" s="92">
        <f t="shared" si="0"/>
        <v>1.4988447789665571</v>
      </c>
      <c r="G43" s="92">
        <f t="shared" si="1"/>
        <v>-1.1878564333758779</v>
      </c>
      <c r="H43" s="92"/>
      <c r="I43" s="92">
        <v>0.53532173296056818</v>
      </c>
      <c r="J43" s="92">
        <v>0.52115162538869864</v>
      </c>
      <c r="K43" s="92">
        <v>0.52896287931633645</v>
      </c>
      <c r="M43" s="92">
        <f t="shared" si="3"/>
        <v>7.8112539276378179E-3</v>
      </c>
      <c r="N43" s="92">
        <f t="shared" si="2"/>
        <v>-6.3588536442317212E-3</v>
      </c>
    </row>
    <row r="44" spans="1:14" s="103" customFormat="1" ht="15.75" x14ac:dyDescent="0.25">
      <c r="A44" s="148" t="s">
        <v>199</v>
      </c>
      <c r="B44" s="93">
        <v>161.23998360992408</v>
      </c>
      <c r="C44" s="93">
        <v>303.33209541975197</v>
      </c>
      <c r="D44" s="93">
        <v>270.55162128636158</v>
      </c>
      <c r="E44" s="93"/>
      <c r="F44" s="93">
        <f t="shared" si="0"/>
        <v>-10.806793817195192</v>
      </c>
      <c r="G44" s="93">
        <f t="shared" si="1"/>
        <v>67.794374093268956</v>
      </c>
      <c r="H44" s="93"/>
      <c r="I44" s="93">
        <v>1.1839120359793489</v>
      </c>
      <c r="J44" s="93">
        <v>2.2272299377992333</v>
      </c>
      <c r="K44" s="93">
        <v>1.9865377905864254</v>
      </c>
      <c r="M44" s="93">
        <f t="shared" si="3"/>
        <v>-0.24069214721280785</v>
      </c>
      <c r="N44" s="93">
        <f t="shared" si="2"/>
        <v>0.80262575460707652</v>
      </c>
    </row>
    <row r="45" spans="1:14" ht="15.75" x14ac:dyDescent="0.25">
      <c r="A45" s="149" t="s">
        <v>73</v>
      </c>
      <c r="B45" s="92">
        <v>106.87390602537008</v>
      </c>
      <c r="C45" s="92">
        <v>109.54211230351029</v>
      </c>
      <c r="D45" s="92">
        <v>110.3839753951892</v>
      </c>
      <c r="E45" s="92"/>
      <c r="F45" s="92">
        <f t="shared" si="0"/>
        <v>0.76852917473997362</v>
      </c>
      <c r="G45" s="92">
        <f t="shared" si="1"/>
        <v>3.2843090520017881</v>
      </c>
      <c r="H45" s="92"/>
      <c r="I45" s="92">
        <v>8.7660504337465417E-2</v>
      </c>
      <c r="J45" s="92">
        <v>8.9849030206096414E-2</v>
      </c>
      <c r="K45" s="92">
        <v>9.0539546216451203E-2</v>
      </c>
      <c r="M45" s="92">
        <f t="shared" si="3"/>
        <v>6.905160103547886E-4</v>
      </c>
      <c r="N45" s="92">
        <f t="shared" si="2"/>
        <v>2.8790418789857858E-3</v>
      </c>
    </row>
    <row r="46" spans="1:14" s="103" customFormat="1" ht="15.75" x14ac:dyDescent="0.25">
      <c r="A46" s="148" t="s">
        <v>240</v>
      </c>
      <c r="B46" s="93">
        <v>102.74202525755013</v>
      </c>
      <c r="C46" s="93">
        <v>103.87188808067482</v>
      </c>
      <c r="D46" s="93">
        <v>103.83321519487352</v>
      </c>
      <c r="E46" s="93"/>
      <c r="F46" s="93">
        <f t="shared" si="0"/>
        <v>-3.7231330358866721E-2</v>
      </c>
      <c r="G46" s="93">
        <f t="shared" si="1"/>
        <v>1.0620677707958714</v>
      </c>
      <c r="H46" s="93"/>
      <c r="I46" s="93">
        <v>0.39221636194279413</v>
      </c>
      <c r="J46" s="93">
        <v>0.39652959875966148</v>
      </c>
      <c r="K46" s="93">
        <v>0.39638196551477656</v>
      </c>
      <c r="M46" s="93">
        <f t="shared" si="3"/>
        <v>-1.4763324488492602E-4</v>
      </c>
      <c r="N46" s="93">
        <f t="shared" si="2"/>
        <v>4.1656035719824236E-3</v>
      </c>
    </row>
    <row r="47" spans="1:14" ht="15.75" x14ac:dyDescent="0.25">
      <c r="A47" s="149" t="s">
        <v>12</v>
      </c>
      <c r="B47" s="92">
        <v>118.15092154754927</v>
      </c>
      <c r="C47" s="92">
        <v>137.12556646822185</v>
      </c>
      <c r="D47" s="92">
        <v>130.6463052657576</v>
      </c>
      <c r="E47" s="92"/>
      <c r="F47" s="92">
        <f t="shared" si="0"/>
        <v>-4.7250570184268152</v>
      </c>
      <c r="G47" s="92">
        <f t="shared" si="1"/>
        <v>10.575781851332945</v>
      </c>
      <c r="H47" s="92"/>
      <c r="I47" s="92">
        <v>0.16425173115232508</v>
      </c>
      <c r="J47" s="92">
        <v>0.19063001272135091</v>
      </c>
      <c r="K47" s="92">
        <v>0.18162263592603275</v>
      </c>
      <c r="M47" s="92">
        <f t="shared" si="3"/>
        <v>-9.007376795318156E-3</v>
      </c>
      <c r="N47" s="92">
        <f t="shared" si="2"/>
        <v>1.7370904773707674E-2</v>
      </c>
    </row>
    <row r="48" spans="1:14" s="103" customFormat="1" ht="15.75" x14ac:dyDescent="0.25">
      <c r="A48" s="150" t="s">
        <v>154</v>
      </c>
      <c r="B48" s="93">
        <v>143.25818454332193</v>
      </c>
      <c r="C48" s="93">
        <v>113.31125933271467</v>
      </c>
      <c r="D48" s="93">
        <v>113.311264941972</v>
      </c>
      <c r="E48" s="93"/>
      <c r="F48" s="93">
        <f t="shared" si="0"/>
        <v>4.9503088739299983E-6</v>
      </c>
      <c r="G48" s="93">
        <f t="shared" si="1"/>
        <v>-20.904159644919861</v>
      </c>
      <c r="H48" s="93"/>
      <c r="I48" s="93">
        <v>1.9724931874206755</v>
      </c>
      <c r="J48" s="93">
        <v>1.5601599853043506</v>
      </c>
      <c r="K48" s="93">
        <v>1.5601600625370886</v>
      </c>
      <c r="M48" s="93">
        <f t="shared" si="3"/>
        <v>7.723273798276864E-8</v>
      </c>
      <c r="N48" s="93">
        <f t="shared" si="2"/>
        <v>-0.41233312488358687</v>
      </c>
    </row>
    <row r="49" spans="1:14" ht="15.75" x14ac:dyDescent="0.25">
      <c r="A49" s="149" t="s">
        <v>239</v>
      </c>
      <c r="B49" s="92">
        <v>164.88164042090369</v>
      </c>
      <c r="C49" s="92">
        <v>118.50268019342624</v>
      </c>
      <c r="D49" s="92">
        <v>118.50268019342624</v>
      </c>
      <c r="E49" s="92"/>
      <c r="F49" s="92">
        <f t="shared" si="0"/>
        <v>0</v>
      </c>
      <c r="G49" s="92">
        <f t="shared" si="1"/>
        <v>-28.12863828203248</v>
      </c>
      <c r="H49" s="92"/>
      <c r="I49" s="92">
        <v>1.4758817627089622</v>
      </c>
      <c r="J49" s="92">
        <v>1.0607363202060731</v>
      </c>
      <c r="K49" s="92">
        <v>1.0607363202060731</v>
      </c>
      <c r="M49" s="92">
        <f t="shared" si="3"/>
        <v>0</v>
      </c>
      <c r="N49" s="92">
        <f t="shared" si="2"/>
        <v>-0.41514544250288909</v>
      </c>
    </row>
    <row r="50" spans="1:14" s="103" customFormat="1" ht="15.75" x14ac:dyDescent="0.25">
      <c r="A50" s="148" t="s">
        <v>238</v>
      </c>
      <c r="B50" s="93">
        <v>109.22016362622149</v>
      </c>
      <c r="C50" s="93">
        <v>108.63728452953343</v>
      </c>
      <c r="D50" s="93">
        <v>108.63728452953343</v>
      </c>
      <c r="E50" s="93"/>
      <c r="F50" s="93">
        <f t="shared" si="0"/>
        <v>0</v>
      </c>
      <c r="G50" s="93">
        <f t="shared" si="1"/>
        <v>-0.53367352449938954</v>
      </c>
      <c r="H50" s="93"/>
      <c r="I50" s="93">
        <v>2.472305879754752E-2</v>
      </c>
      <c r="J50" s="93">
        <v>2.4591118378298579E-2</v>
      </c>
      <c r="K50" s="93">
        <v>2.4591118378298579E-2</v>
      </c>
      <c r="M50" s="93">
        <f t="shared" si="3"/>
        <v>0</v>
      </c>
      <c r="N50" s="93">
        <f t="shared" si="2"/>
        <v>-1.3194041924894165E-4</v>
      </c>
    </row>
    <row r="51" spans="1:14" ht="15.75" x14ac:dyDescent="0.25">
      <c r="A51" s="149" t="s">
        <v>237</v>
      </c>
      <c r="B51" s="92">
        <v>98.298372968502264</v>
      </c>
      <c r="C51" s="92">
        <v>98.063305577328393</v>
      </c>
      <c r="D51" s="92">
        <v>98.063305577328393</v>
      </c>
      <c r="E51" s="92"/>
      <c r="F51" s="92">
        <f t="shared" si="0"/>
        <v>0</v>
      </c>
      <c r="G51" s="92">
        <f t="shared" si="1"/>
        <v>-0.23913660427441474</v>
      </c>
      <c r="H51" s="92"/>
      <c r="I51" s="92">
        <v>0.10925864865533698</v>
      </c>
      <c r="J51" s="92">
        <v>0.10899737123306649</v>
      </c>
      <c r="K51" s="92">
        <v>0.10899737123306646</v>
      </c>
      <c r="M51" s="92">
        <f t="shared" si="3"/>
        <v>0</v>
      </c>
      <c r="N51" s="92">
        <f t="shared" si="2"/>
        <v>-2.6127742227051443E-4</v>
      </c>
    </row>
    <row r="52" spans="1:14" s="103" customFormat="1" ht="15.75" x14ac:dyDescent="0.25">
      <c r="A52" s="148" t="s">
        <v>74</v>
      </c>
      <c r="B52" s="93">
        <v>105.67720680705888</v>
      </c>
      <c r="C52" s="93">
        <v>106.5620922745961</v>
      </c>
      <c r="D52" s="93">
        <v>106.56215610094772</v>
      </c>
      <c r="E52" s="93"/>
      <c r="F52" s="93">
        <f t="shared" si="0"/>
        <v>5.9895925708097764E-5</v>
      </c>
      <c r="G52" s="93">
        <f t="shared" si="1"/>
        <v>0.83740791474982146</v>
      </c>
      <c r="H52" s="93"/>
      <c r="I52" s="93">
        <v>0.1278741434124622</v>
      </c>
      <c r="J52" s="93">
        <v>0.1289448943775785</v>
      </c>
      <c r="K52" s="93">
        <v>0.12894497161031662</v>
      </c>
      <c r="M52" s="93">
        <f t="shared" si="3"/>
        <v>7.7232738121546518E-8</v>
      </c>
      <c r="N52" s="93">
        <f t="shared" si="2"/>
        <v>1.0708281978544232E-3</v>
      </c>
    </row>
    <row r="53" spans="1:14" ht="15.75" x14ac:dyDescent="0.25">
      <c r="A53" s="149" t="s">
        <v>236</v>
      </c>
      <c r="B53" s="92">
        <v>97.484657430579276</v>
      </c>
      <c r="C53" s="92">
        <v>99.17755193869408</v>
      </c>
      <c r="D53" s="92">
        <v>99.17755193869408</v>
      </c>
      <c r="E53" s="92"/>
      <c r="F53" s="92">
        <f t="shared" si="0"/>
        <v>0</v>
      </c>
      <c r="G53" s="92">
        <f t="shared" si="1"/>
        <v>1.7365753265536688</v>
      </c>
      <c r="H53" s="92"/>
      <c r="I53" s="92">
        <v>0.14291142962364325</v>
      </c>
      <c r="J53" s="92">
        <v>0.14539319424931249</v>
      </c>
      <c r="K53" s="92">
        <v>0.14539319424931249</v>
      </c>
      <c r="M53" s="92">
        <f t="shared" si="3"/>
        <v>0</v>
      </c>
      <c r="N53" s="92">
        <f t="shared" si="2"/>
        <v>2.4817646256692361E-3</v>
      </c>
    </row>
    <row r="54" spans="1:14" s="103" customFormat="1" ht="15.75" x14ac:dyDescent="0.25">
      <c r="A54" s="148" t="s">
        <v>75</v>
      </c>
      <c r="B54" s="93">
        <v>114.26999249151393</v>
      </c>
      <c r="C54" s="93">
        <v>113.83819313657817</v>
      </c>
      <c r="D54" s="93">
        <v>113.83819313657817</v>
      </c>
      <c r="E54" s="93"/>
      <c r="F54" s="93">
        <f t="shared" si="0"/>
        <v>0</v>
      </c>
      <c r="G54" s="93">
        <f t="shared" si="1"/>
        <v>-0.37787641840252295</v>
      </c>
      <c r="H54" s="93"/>
      <c r="I54" s="93">
        <v>9.1844144222722898E-2</v>
      </c>
      <c r="J54" s="93">
        <v>9.1497086860021601E-2</v>
      </c>
      <c r="K54" s="93">
        <v>9.1497086860021601E-2</v>
      </c>
      <c r="M54" s="93">
        <f t="shared" si="3"/>
        <v>0</v>
      </c>
      <c r="N54" s="93">
        <f t="shared" si="2"/>
        <v>-3.4705736270129739E-4</v>
      </c>
    </row>
    <row r="55" spans="1:14" ht="15.75" x14ac:dyDescent="0.25">
      <c r="A55" s="147" t="s">
        <v>155</v>
      </c>
      <c r="B55" s="92">
        <v>117.9981442205609</v>
      </c>
      <c r="C55" s="92">
        <v>117.42738358537004</v>
      </c>
      <c r="D55" s="92">
        <v>117.43065970678779</v>
      </c>
      <c r="E55" s="92"/>
      <c r="F55" s="92">
        <f t="shared" si="0"/>
        <v>2.7899126402441965E-3</v>
      </c>
      <c r="G55" s="92">
        <f t="shared" si="1"/>
        <v>-0.48092664297531007</v>
      </c>
      <c r="H55" s="92"/>
      <c r="I55" s="92">
        <v>2.4197323882525339</v>
      </c>
      <c r="J55" s="92">
        <v>2.4080280686292572</v>
      </c>
      <c r="K55" s="92">
        <v>2.4080952505087247</v>
      </c>
      <c r="M55" s="92">
        <f t="shared" si="3"/>
        <v>6.7181879467526073E-5</v>
      </c>
      <c r="N55" s="92">
        <f t="shared" si="2"/>
        <v>-1.1637137743809145E-2</v>
      </c>
    </row>
    <row r="56" spans="1:14" s="103" customFormat="1" ht="15.75" x14ac:dyDescent="0.25">
      <c r="A56" s="148" t="s">
        <v>235</v>
      </c>
      <c r="B56" s="93">
        <v>107.44321372280515</v>
      </c>
      <c r="C56" s="93">
        <v>106.47187241831081</v>
      </c>
      <c r="D56" s="93">
        <v>106.4804870280683</v>
      </c>
      <c r="E56" s="93"/>
      <c r="F56" s="93">
        <f t="shared" si="0"/>
        <v>8.0909723496169761E-3</v>
      </c>
      <c r="G56" s="93">
        <f t="shared" si="1"/>
        <v>-0.89603304050511756</v>
      </c>
      <c r="H56" s="93"/>
      <c r="I56" s="93">
        <v>0.83790644464915254</v>
      </c>
      <c r="J56" s="93">
        <v>0.83033134417710663</v>
      </c>
      <c r="K56" s="93">
        <v>0.83039852605657427</v>
      </c>
      <c r="M56" s="93">
        <f t="shared" si="3"/>
        <v>6.7181879467637096E-5</v>
      </c>
      <c r="N56" s="93">
        <f t="shared" si="2"/>
        <v>-7.5079185925782665E-3</v>
      </c>
    </row>
    <row r="57" spans="1:14" ht="15.75" x14ac:dyDescent="0.25">
      <c r="A57" s="149" t="s">
        <v>234</v>
      </c>
      <c r="B57" s="92">
        <v>124.47548980348634</v>
      </c>
      <c r="C57" s="92">
        <v>124.15055735536593</v>
      </c>
      <c r="D57" s="92">
        <v>124.15055735536593</v>
      </c>
      <c r="E57" s="92"/>
      <c r="F57" s="92">
        <f t="shared" si="0"/>
        <v>0</v>
      </c>
      <c r="G57" s="92">
        <f t="shared" si="1"/>
        <v>-0.26104130912310008</v>
      </c>
      <c r="H57" s="92"/>
      <c r="I57" s="92">
        <v>1.5818259436033821</v>
      </c>
      <c r="J57" s="92">
        <v>1.5776967244521505</v>
      </c>
      <c r="K57" s="92">
        <v>1.5776967244521505</v>
      </c>
      <c r="M57" s="92">
        <f t="shared" si="3"/>
        <v>0</v>
      </c>
      <c r="N57" s="92">
        <f t="shared" si="2"/>
        <v>-4.1292191512316556E-3</v>
      </c>
    </row>
    <row r="58" spans="1:14" s="103" customFormat="1" ht="15.75" x14ac:dyDescent="0.25">
      <c r="A58" s="146" t="s">
        <v>76</v>
      </c>
      <c r="B58" s="93">
        <v>107.72025265449568</v>
      </c>
      <c r="C58" s="93">
        <v>108.19711442812677</v>
      </c>
      <c r="D58" s="93">
        <v>108.23260864773827</v>
      </c>
      <c r="E58" s="93"/>
      <c r="F58" s="93">
        <f t="shared" si="0"/>
        <v>3.2805144387726415E-2</v>
      </c>
      <c r="G58" s="93">
        <f t="shared" si="1"/>
        <v>0.4756357143776313</v>
      </c>
      <c r="H58" s="93"/>
      <c r="I58" s="93">
        <v>2.6326244492860944</v>
      </c>
      <c r="J58" s="93">
        <v>2.6442786919494274</v>
      </c>
      <c r="K58" s="93">
        <v>2.6451461513923347</v>
      </c>
      <c r="M58" s="93">
        <f t="shared" si="3"/>
        <v>8.6745944290722576E-4</v>
      </c>
      <c r="N58" s="93">
        <f t="shared" si="2"/>
        <v>1.2521702106240262E-2</v>
      </c>
    </row>
    <row r="59" spans="1:14" ht="15.75" x14ac:dyDescent="0.25">
      <c r="A59" s="147" t="s">
        <v>156</v>
      </c>
      <c r="B59" s="92">
        <v>106.03298084921168</v>
      </c>
      <c r="C59" s="92">
        <v>106.5627539985113</v>
      </c>
      <c r="D59" s="92">
        <v>106.78914010021003</v>
      </c>
      <c r="E59" s="92"/>
      <c r="F59" s="92">
        <f t="shared" si="0"/>
        <v>0.21244392923807087</v>
      </c>
      <c r="G59" s="92">
        <f t="shared" si="1"/>
        <v>0.7131358987951808</v>
      </c>
      <c r="H59" s="92"/>
      <c r="I59" s="92">
        <v>0.80013900843892738</v>
      </c>
      <c r="J59" s="92">
        <v>0.80413674724607231</v>
      </c>
      <c r="K59" s="92">
        <v>0.80584508694836898</v>
      </c>
      <c r="M59" s="92">
        <f t="shared" si="3"/>
        <v>1.7083397022966684E-3</v>
      </c>
      <c r="N59" s="92">
        <f t="shared" si="2"/>
        <v>5.7060785094416033E-3</v>
      </c>
    </row>
    <row r="60" spans="1:14" s="103" customFormat="1" ht="15.75" x14ac:dyDescent="0.25">
      <c r="A60" s="148" t="s">
        <v>13</v>
      </c>
      <c r="B60" s="93">
        <v>108.52137668403009</v>
      </c>
      <c r="C60" s="93">
        <v>108.92269961235658</v>
      </c>
      <c r="D60" s="93">
        <v>109.2199597674858</v>
      </c>
      <c r="E60" s="93"/>
      <c r="F60" s="93">
        <f t="shared" si="0"/>
        <v>0.27290927987200231</v>
      </c>
      <c r="G60" s="93">
        <f t="shared" si="1"/>
        <v>0.64372854897492005</v>
      </c>
      <c r="H60" s="93"/>
      <c r="I60" s="93">
        <v>0.6293395774340288</v>
      </c>
      <c r="J60" s="93">
        <v>0.6316669382715433</v>
      </c>
      <c r="K60" s="93">
        <v>0.63339081596396962</v>
      </c>
      <c r="M60" s="93">
        <f t="shared" si="3"/>
        <v>1.7238776924263233E-3</v>
      </c>
      <c r="N60" s="93">
        <f t="shared" si="2"/>
        <v>4.051238529940826E-3</v>
      </c>
    </row>
    <row r="61" spans="1:14" ht="15.75" x14ac:dyDescent="0.25">
      <c r="A61" s="149" t="s">
        <v>14</v>
      </c>
      <c r="B61" s="92">
        <v>97.772251171742255</v>
      </c>
      <c r="C61" s="92">
        <v>98.728440624116743</v>
      </c>
      <c r="D61" s="92">
        <v>98.719546072977309</v>
      </c>
      <c r="E61" s="92"/>
      <c r="F61" s="92">
        <f t="shared" si="0"/>
        <v>-9.009107287838436E-3</v>
      </c>
      <c r="G61" s="92">
        <f t="shared" si="1"/>
        <v>0.96887909389657967</v>
      </c>
      <c r="H61" s="92"/>
      <c r="I61" s="92">
        <v>0.17079943100489864</v>
      </c>
      <c r="J61" s="92">
        <v>0.17246980897452907</v>
      </c>
      <c r="K61" s="92">
        <v>0.17245427098439942</v>
      </c>
      <c r="M61" s="92">
        <f t="shared" si="3"/>
        <v>-1.5537990129654844E-5</v>
      </c>
      <c r="N61" s="92">
        <f t="shared" si="2"/>
        <v>1.6548399795007773E-3</v>
      </c>
    </row>
    <row r="62" spans="1:14" s="103" customFormat="1" ht="15.75" x14ac:dyDescent="0.25">
      <c r="A62" s="150" t="s">
        <v>157</v>
      </c>
      <c r="B62" s="93">
        <v>108.47394555909034</v>
      </c>
      <c r="C62" s="93">
        <v>108.92717217904382</v>
      </c>
      <c r="D62" s="93">
        <v>108.87739628590687</v>
      </c>
      <c r="E62" s="93"/>
      <c r="F62" s="93">
        <f t="shared" si="0"/>
        <v>-4.5696488893642861E-2</v>
      </c>
      <c r="G62" s="93">
        <f t="shared" si="1"/>
        <v>0.37193330134446256</v>
      </c>
      <c r="H62" s="93"/>
      <c r="I62" s="93">
        <v>1.8324854408471674</v>
      </c>
      <c r="J62" s="93">
        <v>1.8401419447033547</v>
      </c>
      <c r="K62" s="93">
        <v>1.8393010644439658</v>
      </c>
      <c r="M62" s="93">
        <f t="shared" si="3"/>
        <v>-8.4088025938888755E-4</v>
      </c>
      <c r="N62" s="93">
        <f t="shared" si="2"/>
        <v>6.8156235967984369E-3</v>
      </c>
    </row>
    <row r="63" spans="1:14" ht="15.75" x14ac:dyDescent="0.25">
      <c r="A63" s="149" t="s">
        <v>233</v>
      </c>
      <c r="B63" s="92">
        <v>115.9296789510647</v>
      </c>
      <c r="C63" s="92">
        <v>116.47326119941903</v>
      </c>
      <c r="D63" s="92">
        <v>116.47326119941903</v>
      </c>
      <c r="E63" s="92"/>
      <c r="F63" s="92">
        <f t="shared" si="0"/>
        <v>0</v>
      </c>
      <c r="G63" s="92">
        <f t="shared" si="1"/>
        <v>0.46888963488269653</v>
      </c>
      <c r="H63" s="92"/>
      <c r="I63" s="92">
        <v>0.42400330670975128</v>
      </c>
      <c r="J63" s="92">
        <v>0.42599141426647302</v>
      </c>
      <c r="K63" s="92">
        <v>0.42599141426647297</v>
      </c>
      <c r="M63" s="92">
        <f t="shared" si="3"/>
        <v>0</v>
      </c>
      <c r="N63" s="92">
        <f t="shared" si="2"/>
        <v>1.9881075567216855E-3</v>
      </c>
    </row>
    <row r="64" spans="1:14" s="103" customFormat="1" ht="15.75" x14ac:dyDescent="0.25">
      <c r="A64" s="148" t="s">
        <v>77</v>
      </c>
      <c r="B64" s="93">
        <v>110.22886657670789</v>
      </c>
      <c r="C64" s="93">
        <v>110.8921819828374</v>
      </c>
      <c r="D64" s="93">
        <v>110.8921819828374</v>
      </c>
      <c r="E64" s="93"/>
      <c r="F64" s="93">
        <f t="shared" si="0"/>
        <v>0</v>
      </c>
      <c r="G64" s="93">
        <f t="shared" si="1"/>
        <v>0.60176197644916662</v>
      </c>
      <c r="H64" s="93"/>
      <c r="I64" s="93">
        <v>0.62071799128112892</v>
      </c>
      <c r="J64" s="93">
        <v>0.62445323613363757</v>
      </c>
      <c r="K64" s="93">
        <v>0.62445323613363757</v>
      </c>
      <c r="M64" s="93">
        <f t="shared" si="3"/>
        <v>0</v>
      </c>
      <c r="N64" s="93">
        <f t="shared" si="2"/>
        <v>3.7352448525086457E-3</v>
      </c>
    </row>
    <row r="65" spans="1:14" ht="15.75" x14ac:dyDescent="0.25">
      <c r="A65" s="149" t="s">
        <v>232</v>
      </c>
      <c r="B65" s="92">
        <v>103.58869683835938</v>
      </c>
      <c r="C65" s="92">
        <v>103.8429006390749</v>
      </c>
      <c r="D65" s="92">
        <v>103.73232732718066</v>
      </c>
      <c r="E65" s="92"/>
      <c r="F65" s="92">
        <f t="shared" si="0"/>
        <v>-0.10648133980633023</v>
      </c>
      <c r="G65" s="92">
        <f t="shared" si="1"/>
        <v>0.13865459572812711</v>
      </c>
      <c r="H65" s="92"/>
      <c r="I65" s="92">
        <v>0.78776414285628715</v>
      </c>
      <c r="J65" s="92">
        <v>0.78969729430324387</v>
      </c>
      <c r="K65" s="92">
        <v>0.78885641404385543</v>
      </c>
      <c r="M65" s="92">
        <f t="shared" si="3"/>
        <v>-8.4088025938844346E-4</v>
      </c>
      <c r="N65" s="92">
        <f t="shared" si="2"/>
        <v>1.0922711875682722E-3</v>
      </c>
    </row>
    <row r="66" spans="1:14" s="103" customFormat="1" ht="15.75" x14ac:dyDescent="0.25">
      <c r="A66" s="151" t="s">
        <v>247</v>
      </c>
      <c r="B66" s="94">
        <v>160.89461207203431</v>
      </c>
      <c r="C66" s="94">
        <v>168.68208180358849</v>
      </c>
      <c r="D66" s="94">
        <v>170.63595329864975</v>
      </c>
      <c r="E66" s="94"/>
      <c r="F66" s="94">
        <f t="shared" si="0"/>
        <v>1.1583159717795777</v>
      </c>
      <c r="G66" s="94">
        <f t="shared" si="1"/>
        <v>6.0544856668377056</v>
      </c>
      <c r="H66" s="94"/>
      <c r="I66" s="94">
        <v>5.0016783089946761</v>
      </c>
      <c r="J66" s="94">
        <v>5.2437648396538172</v>
      </c>
      <c r="K66" s="94">
        <v>5.3045042053140881</v>
      </c>
      <c r="M66" s="94">
        <f t="shared" si="3"/>
        <v>6.0739365660270828E-2</v>
      </c>
      <c r="N66" s="94">
        <f t="shared" si="2"/>
        <v>0.30282589631941192</v>
      </c>
    </row>
    <row r="67" spans="1:14" ht="15.75" x14ac:dyDescent="0.25">
      <c r="A67" s="152" t="s">
        <v>1</v>
      </c>
      <c r="B67" s="92">
        <v>172.08510541451196</v>
      </c>
      <c r="C67" s="92">
        <v>171.78704502174099</v>
      </c>
      <c r="D67" s="92">
        <v>171.78704502174099</v>
      </c>
      <c r="E67" s="92"/>
      <c r="F67" s="92">
        <f t="shared" si="0"/>
        <v>0</v>
      </c>
      <c r="G67" s="92">
        <f t="shared" si="1"/>
        <v>-0.17320522427144436</v>
      </c>
      <c r="H67" s="92"/>
      <c r="I67" s="92">
        <v>4.0381137088916095</v>
      </c>
      <c r="J67" s="92">
        <v>4.0311194849857861</v>
      </c>
      <c r="K67" s="92">
        <v>4.0311194849857861</v>
      </c>
      <c r="M67" s="92">
        <f t="shared" si="3"/>
        <v>0</v>
      </c>
      <c r="N67" s="92">
        <f t="shared" si="2"/>
        <v>-6.9942239058233824E-3</v>
      </c>
    </row>
    <row r="68" spans="1:14" s="103" customFormat="1" ht="15.75" x14ac:dyDescent="0.25">
      <c r="A68" s="150" t="s">
        <v>78</v>
      </c>
      <c r="B68" s="93">
        <v>172.08510541451196</v>
      </c>
      <c r="C68" s="93">
        <v>171.78704502174099</v>
      </c>
      <c r="D68" s="93">
        <v>171.78704502174099</v>
      </c>
      <c r="E68" s="93"/>
      <c r="F68" s="93">
        <f t="shared" si="0"/>
        <v>0</v>
      </c>
      <c r="G68" s="93">
        <f t="shared" si="1"/>
        <v>-0.17320522427144436</v>
      </c>
      <c r="H68" s="93"/>
      <c r="I68" s="93">
        <v>4.0381137088916095</v>
      </c>
      <c r="J68" s="93">
        <v>4.0311194849857861</v>
      </c>
      <c r="K68" s="93">
        <v>4.0311194849857861</v>
      </c>
      <c r="M68" s="93">
        <f t="shared" si="3"/>
        <v>0</v>
      </c>
      <c r="N68" s="93">
        <f t="shared" si="2"/>
        <v>-6.9942239058233824E-3</v>
      </c>
    </row>
    <row r="69" spans="1:14" ht="15.75" x14ac:dyDescent="0.25">
      <c r="A69" s="149" t="s">
        <v>15</v>
      </c>
      <c r="B69" s="92">
        <v>172.08510541451196</v>
      </c>
      <c r="C69" s="92">
        <v>171.78704502174099</v>
      </c>
      <c r="D69" s="92">
        <v>171.78704502174099</v>
      </c>
      <c r="E69" s="92"/>
      <c r="F69" s="92">
        <f t="shared" si="0"/>
        <v>0</v>
      </c>
      <c r="G69" s="92">
        <f t="shared" si="1"/>
        <v>-0.17320522427144436</v>
      </c>
      <c r="H69" s="92"/>
      <c r="I69" s="92">
        <v>4.0381137088916095</v>
      </c>
      <c r="J69" s="92">
        <v>4.0311194849857861</v>
      </c>
      <c r="K69" s="92">
        <v>4.0311194849857861</v>
      </c>
      <c r="M69" s="92">
        <f t="shared" si="3"/>
        <v>0</v>
      </c>
      <c r="N69" s="92">
        <f t="shared" si="2"/>
        <v>-6.9942239058233824E-3</v>
      </c>
    </row>
    <row r="70" spans="1:14" s="103" customFormat="1" ht="15.75" x14ac:dyDescent="0.25">
      <c r="A70" s="146" t="s">
        <v>16</v>
      </c>
      <c r="B70" s="93">
        <v>126.437457390468</v>
      </c>
      <c r="C70" s="93">
        <v>159.12144898659423</v>
      </c>
      <c r="D70" s="93">
        <v>167.09157466034054</v>
      </c>
      <c r="E70" s="93"/>
      <c r="F70" s="93">
        <f t="shared" si="0"/>
        <v>5.0088317599582544</v>
      </c>
      <c r="G70" s="93">
        <f t="shared" si="1"/>
        <v>32.153539076891803</v>
      </c>
      <c r="H70" s="93"/>
      <c r="I70" s="93">
        <v>0.9635646001030671</v>
      </c>
      <c r="J70" s="93">
        <v>1.2126453546680316</v>
      </c>
      <c r="K70" s="93">
        <v>1.2733847203283024</v>
      </c>
      <c r="M70" s="93">
        <f t="shared" si="3"/>
        <v>6.0739365660270828E-2</v>
      </c>
      <c r="N70" s="93">
        <f t="shared" si="2"/>
        <v>0.30982012022523531</v>
      </c>
    </row>
    <row r="71" spans="1:14" ht="15.75" x14ac:dyDescent="0.25">
      <c r="A71" s="147" t="s">
        <v>16</v>
      </c>
      <c r="B71" s="92">
        <v>126.437457390468</v>
      </c>
      <c r="C71" s="92">
        <v>159.12144898659423</v>
      </c>
      <c r="D71" s="92">
        <v>167.09157466034054</v>
      </c>
      <c r="E71" s="92"/>
      <c r="F71" s="92">
        <f t="shared" ref="F71:F134" si="4">((D71/C71-1)*100)</f>
        <v>5.0088317599582544</v>
      </c>
      <c r="G71" s="92">
        <f t="shared" ref="G71:G134" si="5">((D71/B71-1)*100)</f>
        <v>32.153539076891803</v>
      </c>
      <c r="H71" s="92"/>
      <c r="I71" s="92">
        <v>0.9635646001030671</v>
      </c>
      <c r="J71" s="92">
        <v>1.2126453546680316</v>
      </c>
      <c r="K71" s="92">
        <v>1.2733847203283024</v>
      </c>
      <c r="M71" s="92">
        <f t="shared" si="3"/>
        <v>6.0739365660270828E-2</v>
      </c>
      <c r="N71" s="92">
        <f t="shared" ref="N71:N134" si="6">K71-I71</f>
        <v>0.30982012022523531</v>
      </c>
    </row>
    <row r="72" spans="1:14" s="103" customFormat="1" ht="15.75" x14ac:dyDescent="0.25">
      <c r="A72" s="148" t="s">
        <v>16</v>
      </c>
      <c r="B72" s="93">
        <v>126.437457390468</v>
      </c>
      <c r="C72" s="93">
        <v>159.12144898659423</v>
      </c>
      <c r="D72" s="93">
        <v>167.09157466034054</v>
      </c>
      <c r="E72" s="93"/>
      <c r="F72" s="93">
        <f t="shared" si="4"/>
        <v>5.0088317599582544</v>
      </c>
      <c r="G72" s="93">
        <f t="shared" si="5"/>
        <v>32.153539076891803</v>
      </c>
      <c r="H72" s="93"/>
      <c r="I72" s="93">
        <v>0.9635646001030671</v>
      </c>
      <c r="J72" s="93">
        <v>1.2126453546680316</v>
      </c>
      <c r="K72" s="93">
        <v>1.2733847203283024</v>
      </c>
      <c r="M72" s="93">
        <f t="shared" ref="M72:M135" si="7">K72-J72</f>
        <v>6.0739365660270828E-2</v>
      </c>
      <c r="N72" s="93">
        <f t="shared" si="6"/>
        <v>0.30982012022523531</v>
      </c>
    </row>
    <row r="73" spans="1:14" ht="15.75" x14ac:dyDescent="0.25">
      <c r="A73" s="145" t="s">
        <v>128</v>
      </c>
      <c r="B73" s="95">
        <v>101.8399649534814</v>
      </c>
      <c r="C73" s="95">
        <v>100.4780991478071</v>
      </c>
      <c r="D73" s="95">
        <v>100.3765391125954</v>
      </c>
      <c r="E73" s="95"/>
      <c r="F73" s="95">
        <f t="shared" si="4"/>
        <v>-0.10107678794988306</v>
      </c>
      <c r="G73" s="95">
        <f t="shared" si="5"/>
        <v>-1.4369858056750839</v>
      </c>
      <c r="H73" s="95"/>
      <c r="I73" s="95">
        <v>4.4541130875970181</v>
      </c>
      <c r="J73" s="95">
        <v>4.3945499847289478</v>
      </c>
      <c r="K73" s="95">
        <v>4.3901081147595322</v>
      </c>
      <c r="M73" s="95">
        <f t="shared" si="7"/>
        <v>-4.441869969415535E-3</v>
      </c>
      <c r="N73" s="95">
        <f t="shared" si="6"/>
        <v>-6.4004972837485852E-2</v>
      </c>
    </row>
    <row r="74" spans="1:14" s="103" customFormat="1" ht="15.75" x14ac:dyDescent="0.25">
      <c r="A74" s="146" t="s">
        <v>79</v>
      </c>
      <c r="B74" s="93">
        <v>101.7568222266822</v>
      </c>
      <c r="C74" s="93">
        <v>99.670779217685848</v>
      </c>
      <c r="D74" s="93">
        <v>99.53466762905768</v>
      </c>
      <c r="E74" s="93"/>
      <c r="F74" s="93">
        <f t="shared" si="4"/>
        <v>-0.13656117640145071</v>
      </c>
      <c r="G74" s="93">
        <f t="shared" si="5"/>
        <v>-2.1837893017868204</v>
      </c>
      <c r="H74" s="93"/>
      <c r="I74" s="93">
        <v>3.3207354156059465</v>
      </c>
      <c r="J74" s="93">
        <v>3.2526594208287127</v>
      </c>
      <c r="K74" s="93">
        <v>3.2482175508592963</v>
      </c>
      <c r="M74" s="93">
        <f t="shared" si="7"/>
        <v>-4.4418699694164232E-3</v>
      </c>
      <c r="N74" s="93">
        <f t="shared" si="6"/>
        <v>-7.2517864746650229E-2</v>
      </c>
    </row>
    <row r="75" spans="1:14" ht="15.75" x14ac:dyDescent="0.25">
      <c r="A75" s="147" t="s">
        <v>80</v>
      </c>
      <c r="B75" s="92">
        <v>97.015592948987063</v>
      </c>
      <c r="C75" s="92">
        <v>95.585099150056635</v>
      </c>
      <c r="D75" s="92">
        <v>95.068498607509014</v>
      </c>
      <c r="E75" s="92"/>
      <c r="F75" s="92">
        <f t="shared" si="4"/>
        <v>-0.54046137645012982</v>
      </c>
      <c r="G75" s="92">
        <f t="shared" si="5"/>
        <v>-2.0069911261603846</v>
      </c>
      <c r="H75" s="92"/>
      <c r="I75" s="92">
        <v>0.57045842531200908</v>
      </c>
      <c r="J75" s="92">
        <v>0.56204702241118309</v>
      </c>
      <c r="K75" s="92">
        <v>0.55900937533756268</v>
      </c>
      <c r="M75" s="92">
        <f t="shared" si="7"/>
        <v>-3.0376470736204197E-3</v>
      </c>
      <c r="N75" s="92">
        <f t="shared" si="6"/>
        <v>-1.1449049974446401E-2</v>
      </c>
    </row>
    <row r="76" spans="1:14" s="103" customFormat="1" ht="15.75" x14ac:dyDescent="0.25">
      <c r="A76" s="148" t="s">
        <v>81</v>
      </c>
      <c r="B76" s="93">
        <v>97.015592948987063</v>
      </c>
      <c r="C76" s="93">
        <v>95.585099150056635</v>
      </c>
      <c r="D76" s="93">
        <v>95.068498607509014</v>
      </c>
      <c r="E76" s="93"/>
      <c r="F76" s="93">
        <f t="shared" si="4"/>
        <v>-0.54046137645012982</v>
      </c>
      <c r="G76" s="93">
        <f t="shared" si="5"/>
        <v>-2.0069911261603846</v>
      </c>
      <c r="H76" s="93"/>
      <c r="I76" s="93">
        <v>0.57045842531200908</v>
      </c>
      <c r="J76" s="93">
        <v>0.56204702241118309</v>
      </c>
      <c r="K76" s="93">
        <v>0.55900937533756268</v>
      </c>
      <c r="M76" s="93">
        <f t="shared" si="7"/>
        <v>-3.0376470736204197E-3</v>
      </c>
      <c r="N76" s="93">
        <f t="shared" si="6"/>
        <v>-1.1449049974446401E-2</v>
      </c>
    </row>
    <row r="77" spans="1:14" ht="15.75" x14ac:dyDescent="0.25">
      <c r="A77" s="147" t="s">
        <v>82</v>
      </c>
      <c r="B77" s="92">
        <v>103.61190934976898</v>
      </c>
      <c r="C77" s="92">
        <v>102.86650091271709</v>
      </c>
      <c r="D77" s="92">
        <v>102.78502333786511</v>
      </c>
      <c r="E77" s="92"/>
      <c r="F77" s="92">
        <f t="shared" si="4"/>
        <v>-7.9207102534872842E-2</v>
      </c>
      <c r="G77" s="92">
        <f t="shared" si="5"/>
        <v>-0.79806077997510716</v>
      </c>
      <c r="H77" s="92"/>
      <c r="I77" s="92">
        <v>2.369992653856769</v>
      </c>
      <c r="J77" s="92">
        <v>2.3529423694732214</v>
      </c>
      <c r="K77" s="92">
        <v>2.3510786719980459</v>
      </c>
      <c r="M77" s="92">
        <f t="shared" si="7"/>
        <v>-1.8636974751755631E-3</v>
      </c>
      <c r="N77" s="92">
        <f t="shared" si="6"/>
        <v>-1.8913981858723172E-2</v>
      </c>
    </row>
    <row r="78" spans="1:14" s="103" customFormat="1" ht="15.75" x14ac:dyDescent="0.25">
      <c r="A78" s="148" t="s">
        <v>231</v>
      </c>
      <c r="B78" s="93">
        <v>100.26099589883623</v>
      </c>
      <c r="C78" s="93">
        <v>100.1845766728097</v>
      </c>
      <c r="D78" s="93">
        <v>100.12586550423848</v>
      </c>
      <c r="E78" s="93"/>
      <c r="F78" s="93">
        <f t="shared" si="4"/>
        <v>-5.8603001101620311E-2</v>
      </c>
      <c r="G78" s="93">
        <f t="shared" si="5"/>
        <v>-0.13477862790640671</v>
      </c>
      <c r="H78" s="93"/>
      <c r="I78" s="93">
        <v>1.0900780535451799</v>
      </c>
      <c r="J78" s="93">
        <v>1.0892471928459251</v>
      </c>
      <c r="K78" s="93">
        <v>1.0886088613015021</v>
      </c>
      <c r="M78" s="93">
        <f t="shared" si="7"/>
        <v>-6.3833154442294315E-4</v>
      </c>
      <c r="N78" s="93">
        <f t="shared" si="6"/>
        <v>-1.4691922436778082E-3</v>
      </c>
    </row>
    <row r="79" spans="1:14" ht="15.75" x14ac:dyDescent="0.25">
      <c r="A79" s="149" t="s">
        <v>230</v>
      </c>
      <c r="B79" s="92">
        <v>105.5558657053043</v>
      </c>
      <c r="C79" s="92">
        <v>102.75342666288093</v>
      </c>
      <c r="D79" s="92">
        <v>102.55320216719036</v>
      </c>
      <c r="E79" s="92"/>
      <c r="F79" s="92">
        <f t="shared" si="4"/>
        <v>-0.19485919077664171</v>
      </c>
      <c r="G79" s="92">
        <f t="shared" si="5"/>
        <v>-2.8446202568191747</v>
      </c>
      <c r="H79" s="92"/>
      <c r="I79" s="92">
        <v>0.64599768964449766</v>
      </c>
      <c r="J79" s="92">
        <v>0.62884687443703846</v>
      </c>
      <c r="K79" s="92">
        <v>0.62762150850628629</v>
      </c>
      <c r="M79" s="92">
        <f t="shared" si="7"/>
        <v>-1.2253659307521758E-3</v>
      </c>
      <c r="N79" s="92">
        <f t="shared" si="6"/>
        <v>-1.8376181138211378E-2</v>
      </c>
    </row>
    <row r="80" spans="1:14" s="103" customFormat="1" ht="15.75" x14ac:dyDescent="0.25">
      <c r="A80" s="148" t="s">
        <v>229</v>
      </c>
      <c r="B80" s="93">
        <v>107.78364036441567</v>
      </c>
      <c r="C80" s="93">
        <v>107.94200302564482</v>
      </c>
      <c r="D80" s="93">
        <v>107.94200302564482</v>
      </c>
      <c r="E80" s="93"/>
      <c r="F80" s="93">
        <f t="shared" si="4"/>
        <v>0</v>
      </c>
      <c r="G80" s="93">
        <f t="shared" si="5"/>
        <v>0.14692643586144971</v>
      </c>
      <c r="H80" s="93"/>
      <c r="I80" s="93">
        <v>0.63391691066709177</v>
      </c>
      <c r="J80" s="93">
        <v>0.6348483021902579</v>
      </c>
      <c r="K80" s="93">
        <v>0.6348483021902579</v>
      </c>
      <c r="M80" s="93">
        <f t="shared" si="7"/>
        <v>0</v>
      </c>
      <c r="N80" s="93">
        <f t="shared" si="6"/>
        <v>9.3139152316612517E-4</v>
      </c>
    </row>
    <row r="81" spans="1:14" ht="15.75" x14ac:dyDescent="0.25">
      <c r="A81" s="147" t="s">
        <v>158</v>
      </c>
      <c r="B81" s="92">
        <v>98.005989850579866</v>
      </c>
      <c r="C81" s="92">
        <v>87.023530181682261</v>
      </c>
      <c r="D81" s="92">
        <v>87.141944895748949</v>
      </c>
      <c r="E81" s="92"/>
      <c r="F81" s="92">
        <f t="shared" si="4"/>
        <v>0.13607206443988495</v>
      </c>
      <c r="G81" s="92">
        <f t="shared" si="5"/>
        <v>-11.085082627494769</v>
      </c>
      <c r="H81" s="92"/>
      <c r="I81" s="92">
        <v>0.38028433643716841</v>
      </c>
      <c r="J81" s="92">
        <v>0.33767002894430864</v>
      </c>
      <c r="K81" s="92">
        <v>0.33812950352368798</v>
      </c>
      <c r="M81" s="92">
        <f t="shared" si="7"/>
        <v>4.5947457937933756E-4</v>
      </c>
      <c r="N81" s="92">
        <f t="shared" si="6"/>
        <v>-4.2154832913480433E-2</v>
      </c>
    </row>
    <row r="82" spans="1:14" s="103" customFormat="1" ht="15.75" x14ac:dyDescent="0.25">
      <c r="A82" s="148" t="s">
        <v>228</v>
      </c>
      <c r="B82" s="93">
        <v>98.005989850579866</v>
      </c>
      <c r="C82" s="93">
        <v>87.023530181682261</v>
      </c>
      <c r="D82" s="93">
        <v>87.141944895748949</v>
      </c>
      <c r="E82" s="93"/>
      <c r="F82" s="93">
        <f t="shared" si="4"/>
        <v>0.13607206443988495</v>
      </c>
      <c r="G82" s="93">
        <f t="shared" si="5"/>
        <v>-11.085082627494769</v>
      </c>
      <c r="H82" s="93"/>
      <c r="I82" s="93">
        <v>0.38028433643716841</v>
      </c>
      <c r="J82" s="93">
        <v>0.33767002894430864</v>
      </c>
      <c r="K82" s="93">
        <v>0.33812950352368798</v>
      </c>
      <c r="M82" s="93">
        <f t="shared" si="7"/>
        <v>4.5947457937933756E-4</v>
      </c>
      <c r="N82" s="93">
        <f t="shared" si="6"/>
        <v>-4.2154832913480433E-2</v>
      </c>
    </row>
    <row r="83" spans="1:14" ht="15.75" x14ac:dyDescent="0.25">
      <c r="A83" s="152" t="s">
        <v>83</v>
      </c>
      <c r="B83" s="92">
        <v>102.08435275739687</v>
      </c>
      <c r="C83" s="92">
        <v>102.85111663683176</v>
      </c>
      <c r="D83" s="92">
        <v>102.85111663683176</v>
      </c>
      <c r="E83" s="92"/>
      <c r="F83" s="92">
        <f t="shared" si="4"/>
        <v>0</v>
      </c>
      <c r="G83" s="92">
        <f t="shared" si="5"/>
        <v>0.75110813628520567</v>
      </c>
      <c r="H83" s="92"/>
      <c r="I83" s="92">
        <v>1.1333776719910704</v>
      </c>
      <c r="J83" s="92">
        <v>1.1418905639002352</v>
      </c>
      <c r="K83" s="92">
        <v>1.1418905639002352</v>
      </c>
      <c r="M83" s="92">
        <f t="shared" si="7"/>
        <v>0</v>
      </c>
      <c r="N83" s="92">
        <f t="shared" si="6"/>
        <v>8.5128919091648214E-3</v>
      </c>
    </row>
    <row r="84" spans="1:14" s="103" customFormat="1" ht="15.75" x14ac:dyDescent="0.25">
      <c r="A84" s="150" t="s">
        <v>159</v>
      </c>
      <c r="B84" s="93">
        <v>102.08435275739687</v>
      </c>
      <c r="C84" s="93">
        <v>102.85111663683176</v>
      </c>
      <c r="D84" s="93">
        <v>102.85111663683176</v>
      </c>
      <c r="E84" s="93"/>
      <c r="F84" s="93">
        <f t="shared" si="4"/>
        <v>0</v>
      </c>
      <c r="G84" s="93">
        <f t="shared" si="5"/>
        <v>0.75110813628520567</v>
      </c>
      <c r="H84" s="93"/>
      <c r="I84" s="93">
        <v>1.1333776719910704</v>
      </c>
      <c r="J84" s="93">
        <v>1.1418905639002352</v>
      </c>
      <c r="K84" s="93">
        <v>1.1418905639002352</v>
      </c>
      <c r="M84" s="93">
        <f t="shared" si="7"/>
        <v>0</v>
      </c>
      <c r="N84" s="93">
        <f t="shared" si="6"/>
        <v>8.5128919091648214E-3</v>
      </c>
    </row>
    <row r="85" spans="1:14" ht="15.75" x14ac:dyDescent="0.25">
      <c r="A85" s="149" t="s">
        <v>159</v>
      </c>
      <c r="B85" s="92">
        <v>102.08435275739687</v>
      </c>
      <c r="C85" s="92">
        <v>102.85111663683176</v>
      </c>
      <c r="D85" s="92">
        <v>102.85111663683176</v>
      </c>
      <c r="E85" s="92"/>
      <c r="F85" s="92">
        <f t="shared" si="4"/>
        <v>0</v>
      </c>
      <c r="G85" s="92">
        <f t="shared" si="5"/>
        <v>0.75110813628520567</v>
      </c>
      <c r="H85" s="92"/>
      <c r="I85" s="92">
        <v>1.1333776719910704</v>
      </c>
      <c r="J85" s="92">
        <v>1.1418905639002352</v>
      </c>
      <c r="K85" s="92">
        <v>1.1418905639002352</v>
      </c>
      <c r="M85" s="92">
        <f t="shared" si="7"/>
        <v>0</v>
      </c>
      <c r="N85" s="92">
        <f t="shared" si="6"/>
        <v>8.5128919091648214E-3</v>
      </c>
    </row>
    <row r="86" spans="1:14" s="103" customFormat="1" ht="15.75" x14ac:dyDescent="0.25">
      <c r="A86" s="151" t="s">
        <v>129</v>
      </c>
      <c r="B86" s="94">
        <v>95.361062821866412</v>
      </c>
      <c r="C86" s="94">
        <v>88.072753987303173</v>
      </c>
      <c r="D86" s="94">
        <v>88.075716557543004</v>
      </c>
      <c r="E86" s="94"/>
      <c r="F86" s="94">
        <f t="shared" si="4"/>
        <v>3.3637760893157065E-3</v>
      </c>
      <c r="G86" s="94">
        <f t="shared" si="5"/>
        <v>-7.6397494414805038</v>
      </c>
      <c r="H86" s="94"/>
      <c r="I86" s="94">
        <v>14.083877993721762</v>
      </c>
      <c r="J86" s="94">
        <v>13.007467461277319</v>
      </c>
      <c r="K86" s="94">
        <v>13.007905003357607</v>
      </c>
      <c r="M86" s="94">
        <f t="shared" si="7"/>
        <v>4.3754208028801145E-4</v>
      </c>
      <c r="N86" s="94">
        <f t="shared" si="6"/>
        <v>-1.0759729903641553</v>
      </c>
    </row>
    <row r="87" spans="1:14" ht="15.75" x14ac:dyDescent="0.25">
      <c r="A87" s="152" t="s">
        <v>149</v>
      </c>
      <c r="B87" s="92">
        <v>106.8532425139463</v>
      </c>
      <c r="C87" s="92">
        <v>111.95000764594712</v>
      </c>
      <c r="D87" s="92">
        <v>111.95000764594712</v>
      </c>
      <c r="E87" s="92"/>
      <c r="F87" s="92">
        <f t="shared" si="4"/>
        <v>0</v>
      </c>
      <c r="G87" s="92">
        <f t="shared" si="5"/>
        <v>4.769874092810622</v>
      </c>
      <c r="H87" s="92"/>
      <c r="I87" s="92">
        <v>1.2076282274368093</v>
      </c>
      <c r="J87" s="92">
        <v>1.2652305733947855</v>
      </c>
      <c r="K87" s="92">
        <v>1.2652305733947853</v>
      </c>
      <c r="M87" s="92">
        <f t="shared" si="7"/>
        <v>0</v>
      </c>
      <c r="N87" s="92">
        <f t="shared" si="6"/>
        <v>5.7602345957975976E-2</v>
      </c>
    </row>
    <row r="88" spans="1:14" s="103" customFormat="1" ht="15.75" x14ac:dyDescent="0.25">
      <c r="A88" s="150" t="s">
        <v>160</v>
      </c>
      <c r="B88" s="93">
        <v>106.8532425139463</v>
      </c>
      <c r="C88" s="93">
        <v>111.950007645947</v>
      </c>
      <c r="D88" s="93">
        <v>111.950007645947</v>
      </c>
      <c r="E88" s="93"/>
      <c r="F88" s="93">
        <f t="shared" si="4"/>
        <v>0</v>
      </c>
      <c r="G88" s="93">
        <f t="shared" si="5"/>
        <v>4.7698740928104888</v>
      </c>
      <c r="H88" s="93"/>
      <c r="I88" s="93">
        <v>1.2076282274368093</v>
      </c>
      <c r="J88" s="93">
        <v>1.2652305733947855</v>
      </c>
      <c r="K88" s="93">
        <v>1.2652305733947853</v>
      </c>
      <c r="M88" s="93">
        <f t="shared" si="7"/>
        <v>0</v>
      </c>
      <c r="N88" s="93">
        <f t="shared" si="6"/>
        <v>5.7602345957975976E-2</v>
      </c>
    </row>
    <row r="89" spans="1:14" ht="15.75" x14ac:dyDescent="0.25">
      <c r="A89" s="149" t="s">
        <v>160</v>
      </c>
      <c r="B89" s="92">
        <v>106.8532425139463</v>
      </c>
      <c r="C89" s="92">
        <v>111.95000764594712</v>
      </c>
      <c r="D89" s="92">
        <v>111.95000764594712</v>
      </c>
      <c r="E89" s="92"/>
      <c r="F89" s="92">
        <f t="shared" si="4"/>
        <v>0</v>
      </c>
      <c r="G89" s="92">
        <f t="shared" si="5"/>
        <v>4.769874092810622</v>
      </c>
      <c r="H89" s="92"/>
      <c r="I89" s="92">
        <v>1.2076282274368093</v>
      </c>
      <c r="J89" s="92">
        <v>1.2652305733947855</v>
      </c>
      <c r="K89" s="92">
        <v>1.2652305733947853</v>
      </c>
      <c r="M89" s="92">
        <f t="shared" si="7"/>
        <v>0</v>
      </c>
      <c r="N89" s="92">
        <f t="shared" si="6"/>
        <v>5.7602345957975976E-2</v>
      </c>
    </row>
    <row r="90" spans="1:14" s="103" customFormat="1" ht="15.75" x14ac:dyDescent="0.25">
      <c r="A90" s="146" t="s">
        <v>148</v>
      </c>
      <c r="B90" s="93">
        <v>107.23522837714994</v>
      </c>
      <c r="C90" s="93">
        <v>107.92256374715984</v>
      </c>
      <c r="D90" s="93">
        <v>107.9318212637487</v>
      </c>
      <c r="E90" s="93"/>
      <c r="F90" s="93">
        <f t="shared" si="4"/>
        <v>8.577925011632459E-3</v>
      </c>
      <c r="G90" s="93">
        <f t="shared" si="5"/>
        <v>0.64959332594398678</v>
      </c>
      <c r="H90" s="93"/>
      <c r="I90" s="93">
        <v>5.0683057874047481</v>
      </c>
      <c r="J90" s="93">
        <v>5.1007916214578701</v>
      </c>
      <c r="K90" s="93">
        <v>5.1012291635381581</v>
      </c>
      <c r="M90" s="93">
        <f t="shared" si="7"/>
        <v>4.3754208028801145E-4</v>
      </c>
      <c r="N90" s="93">
        <f t="shared" si="6"/>
        <v>3.2923376133410009E-2</v>
      </c>
    </row>
    <row r="91" spans="1:14" ht="15.75" x14ac:dyDescent="0.25">
      <c r="A91" s="147" t="s">
        <v>161</v>
      </c>
      <c r="B91" s="92">
        <v>105.01922477261888</v>
      </c>
      <c r="C91" s="92">
        <v>105.30897919156041</v>
      </c>
      <c r="D91" s="92">
        <v>105.31959337580371</v>
      </c>
      <c r="E91" s="92"/>
      <c r="F91" s="92">
        <f t="shared" si="4"/>
        <v>1.007908758092757E-2</v>
      </c>
      <c r="G91" s="92">
        <f t="shared" si="5"/>
        <v>0.28601296937313947</v>
      </c>
      <c r="H91" s="92"/>
      <c r="I91" s="92">
        <v>4.3291438158583251</v>
      </c>
      <c r="J91" s="92">
        <v>4.341088186554205</v>
      </c>
      <c r="K91" s="92">
        <v>4.3415257286344922</v>
      </c>
      <c r="M91" s="92">
        <f t="shared" si="7"/>
        <v>4.3754208028712327E-4</v>
      </c>
      <c r="N91" s="92">
        <f t="shared" si="6"/>
        <v>1.238191277616707E-2</v>
      </c>
    </row>
    <row r="92" spans="1:14" s="103" customFormat="1" ht="15.75" x14ac:dyDescent="0.25">
      <c r="A92" s="148" t="s">
        <v>227</v>
      </c>
      <c r="B92" s="93">
        <v>105.01922477261888</v>
      </c>
      <c r="C92" s="93">
        <v>105.30897919156041</v>
      </c>
      <c r="D92" s="93">
        <v>105.31959337580371</v>
      </c>
      <c r="E92" s="93"/>
      <c r="F92" s="93">
        <f t="shared" si="4"/>
        <v>1.007908758092757E-2</v>
      </c>
      <c r="G92" s="93">
        <f t="shared" si="5"/>
        <v>0.28601296937313947</v>
      </c>
      <c r="H92" s="93"/>
      <c r="I92" s="93">
        <v>4.3291438158583251</v>
      </c>
      <c r="J92" s="93">
        <v>4.341088186554205</v>
      </c>
      <c r="K92" s="93">
        <v>4.3415257286344922</v>
      </c>
      <c r="M92" s="93">
        <f t="shared" si="7"/>
        <v>4.3754208028712327E-4</v>
      </c>
      <c r="N92" s="93">
        <f t="shared" si="6"/>
        <v>1.238191277616707E-2</v>
      </c>
    </row>
    <row r="93" spans="1:14" ht="15.75" x14ac:dyDescent="0.25">
      <c r="A93" s="147" t="s">
        <v>162</v>
      </c>
      <c r="B93" s="92">
        <v>122.35661058360637</v>
      </c>
      <c r="C93" s="92">
        <v>125.75692598073286</v>
      </c>
      <c r="D93" s="92">
        <v>125.75692598073286</v>
      </c>
      <c r="E93" s="92"/>
      <c r="F93" s="92">
        <f t="shared" si="4"/>
        <v>0</v>
      </c>
      <c r="G93" s="92">
        <f t="shared" si="5"/>
        <v>2.7790205865526607</v>
      </c>
      <c r="H93" s="92"/>
      <c r="I93" s="92">
        <v>0.73916197154642316</v>
      </c>
      <c r="J93" s="92">
        <v>0.75970343490366665</v>
      </c>
      <c r="K93" s="92">
        <v>0.75970343490366665</v>
      </c>
      <c r="M93" s="92">
        <f t="shared" si="7"/>
        <v>0</v>
      </c>
      <c r="N93" s="92">
        <f t="shared" si="6"/>
        <v>2.0541463357243495E-2</v>
      </c>
    </row>
    <row r="94" spans="1:14" s="103" customFormat="1" ht="15.75" x14ac:dyDescent="0.25">
      <c r="A94" s="148" t="s">
        <v>226</v>
      </c>
      <c r="B94" s="93">
        <v>122.35661058360637</v>
      </c>
      <c r="C94" s="93">
        <v>125.75692598073286</v>
      </c>
      <c r="D94" s="93">
        <v>125.75692598073286</v>
      </c>
      <c r="E94" s="93"/>
      <c r="F94" s="93">
        <f t="shared" si="4"/>
        <v>0</v>
      </c>
      <c r="G94" s="93">
        <f t="shared" si="5"/>
        <v>2.7790205865526607</v>
      </c>
      <c r="H94" s="93"/>
      <c r="I94" s="93">
        <v>0.73916197154642316</v>
      </c>
      <c r="J94" s="93">
        <v>0.75970343490366665</v>
      </c>
      <c r="K94" s="93">
        <v>0.75970343490366665</v>
      </c>
      <c r="M94" s="93">
        <f t="shared" si="7"/>
        <v>0</v>
      </c>
      <c r="N94" s="93">
        <f t="shared" si="6"/>
        <v>2.0541463357243495E-2</v>
      </c>
    </row>
    <row r="95" spans="1:14" ht="15.75" x14ac:dyDescent="0.25">
      <c r="A95" s="152" t="s">
        <v>147</v>
      </c>
      <c r="B95" s="92">
        <v>108.48689886243125</v>
      </c>
      <c r="C95" s="92">
        <v>108.48689886243125</v>
      </c>
      <c r="D95" s="92">
        <v>108.48689886243125</v>
      </c>
      <c r="E95" s="92"/>
      <c r="F95" s="92">
        <f t="shared" si="4"/>
        <v>0</v>
      </c>
      <c r="G95" s="92">
        <f t="shared" si="5"/>
        <v>0</v>
      </c>
      <c r="H95" s="92"/>
      <c r="I95" s="92">
        <v>0.35246204551742616</v>
      </c>
      <c r="J95" s="92">
        <v>0.3524620455174261</v>
      </c>
      <c r="K95" s="92">
        <v>0.35246204551742605</v>
      </c>
      <c r="M95" s="92">
        <f t="shared" si="7"/>
        <v>0</v>
      </c>
      <c r="N95" s="92">
        <f t="shared" si="6"/>
        <v>0</v>
      </c>
    </row>
    <row r="96" spans="1:14" s="103" customFormat="1" ht="15.75" x14ac:dyDescent="0.25">
      <c r="A96" s="150" t="s">
        <v>84</v>
      </c>
      <c r="B96" s="93">
        <v>99.999999999999986</v>
      </c>
      <c r="C96" s="93">
        <v>99.999999999999986</v>
      </c>
      <c r="D96" s="93">
        <v>99.999999999999986</v>
      </c>
      <c r="E96" s="93"/>
      <c r="F96" s="93">
        <f t="shared" si="4"/>
        <v>0</v>
      </c>
      <c r="G96" s="93">
        <f t="shared" si="5"/>
        <v>0</v>
      </c>
      <c r="H96" s="93"/>
      <c r="I96" s="93">
        <v>0.20600390916610059</v>
      </c>
      <c r="J96" s="93">
        <v>0.20600390916610051</v>
      </c>
      <c r="K96" s="93">
        <v>0.20600390916610051</v>
      </c>
      <c r="M96" s="93">
        <f t="shared" si="7"/>
        <v>0</v>
      </c>
      <c r="N96" s="93">
        <f t="shared" si="6"/>
        <v>0</v>
      </c>
    </row>
    <row r="97" spans="1:14" ht="15.75" x14ac:dyDescent="0.25">
      <c r="A97" s="149" t="s">
        <v>85</v>
      </c>
      <c r="B97" s="92">
        <v>99.999999999999986</v>
      </c>
      <c r="C97" s="92">
        <v>99.999999999999986</v>
      </c>
      <c r="D97" s="92">
        <v>99.999999999999986</v>
      </c>
      <c r="E97" s="92"/>
      <c r="F97" s="92">
        <f t="shared" si="4"/>
        <v>0</v>
      </c>
      <c r="G97" s="92">
        <f t="shared" si="5"/>
        <v>0</v>
      </c>
      <c r="H97" s="92"/>
      <c r="I97" s="92">
        <v>0.20600390916610059</v>
      </c>
      <c r="J97" s="92">
        <v>0.20600390916610051</v>
      </c>
      <c r="K97" s="92">
        <v>0.20600390916610051</v>
      </c>
      <c r="M97" s="92">
        <f t="shared" si="7"/>
        <v>0</v>
      </c>
      <c r="N97" s="92">
        <f t="shared" si="6"/>
        <v>0</v>
      </c>
    </row>
    <row r="98" spans="1:14" s="103" customFormat="1" ht="15.75" x14ac:dyDescent="0.25">
      <c r="A98" s="150" t="s">
        <v>86</v>
      </c>
      <c r="B98" s="93">
        <v>123.19297953692291</v>
      </c>
      <c r="C98" s="93">
        <v>123.19297953692291</v>
      </c>
      <c r="D98" s="93">
        <v>123.19297953692291</v>
      </c>
      <c r="E98" s="93"/>
      <c r="F98" s="93">
        <f t="shared" si="4"/>
        <v>0</v>
      </c>
      <c r="G98" s="93">
        <f t="shared" si="5"/>
        <v>0</v>
      </c>
      <c r="H98" s="93"/>
      <c r="I98" s="93">
        <v>0.14645813635132562</v>
      </c>
      <c r="J98" s="93">
        <v>0.14645813635132554</v>
      </c>
      <c r="K98" s="93">
        <v>0.14645813635132554</v>
      </c>
      <c r="M98" s="93">
        <f t="shared" si="7"/>
        <v>0</v>
      </c>
      <c r="N98" s="93">
        <f t="shared" si="6"/>
        <v>0</v>
      </c>
    </row>
    <row r="99" spans="1:14" ht="15.75" x14ac:dyDescent="0.25">
      <c r="A99" s="149" t="s">
        <v>87</v>
      </c>
      <c r="B99" s="92">
        <v>123.19297953692291</v>
      </c>
      <c r="C99" s="92">
        <v>123.19297953692291</v>
      </c>
      <c r="D99" s="92">
        <v>123.19297953692291</v>
      </c>
      <c r="E99" s="92"/>
      <c r="F99" s="92">
        <f t="shared" si="4"/>
        <v>0</v>
      </c>
      <c r="G99" s="92">
        <f t="shared" si="5"/>
        <v>0</v>
      </c>
      <c r="H99" s="92"/>
      <c r="I99" s="92">
        <v>0.14645813635132562</v>
      </c>
      <c r="J99" s="92">
        <v>0.14645813635132554</v>
      </c>
      <c r="K99" s="92">
        <v>0.14645813635132554</v>
      </c>
      <c r="M99" s="92">
        <f t="shared" si="7"/>
        <v>0</v>
      </c>
      <c r="N99" s="92">
        <f t="shared" si="6"/>
        <v>0</v>
      </c>
    </row>
    <row r="100" spans="1:14" s="103" customFormat="1" ht="15.75" x14ac:dyDescent="0.25">
      <c r="A100" s="146" t="s">
        <v>146</v>
      </c>
      <c r="B100" s="93">
        <v>86.81687780405197</v>
      </c>
      <c r="C100" s="93">
        <v>73.233345970294536</v>
      </c>
      <c r="D100" s="93">
        <v>73.233345970294536</v>
      </c>
      <c r="E100" s="93"/>
      <c r="F100" s="93">
        <f t="shared" si="4"/>
        <v>0</v>
      </c>
      <c r="G100" s="93">
        <f t="shared" si="5"/>
        <v>-15.646187904172082</v>
      </c>
      <c r="H100" s="93"/>
      <c r="I100" s="93">
        <v>7.4554819333627815</v>
      </c>
      <c r="J100" s="93">
        <v>6.2889832209072365</v>
      </c>
      <c r="K100" s="93">
        <v>6.2889832209072365</v>
      </c>
      <c r="M100" s="93">
        <f t="shared" si="7"/>
        <v>0</v>
      </c>
      <c r="N100" s="93">
        <f t="shared" si="6"/>
        <v>-1.166498712455545</v>
      </c>
    </row>
    <row r="101" spans="1:14" ht="15.75" x14ac:dyDescent="0.25">
      <c r="A101" s="147" t="s">
        <v>17</v>
      </c>
      <c r="B101" s="92">
        <v>75.750386530347356</v>
      </c>
      <c r="C101" s="92">
        <v>55.184358857463906</v>
      </c>
      <c r="D101" s="92">
        <v>55.184358857463906</v>
      </c>
      <c r="E101" s="92"/>
      <c r="F101" s="92">
        <f t="shared" si="4"/>
        <v>0</v>
      </c>
      <c r="G101" s="92">
        <f t="shared" si="5"/>
        <v>-27.149732978120479</v>
      </c>
      <c r="H101" s="92"/>
      <c r="I101" s="92">
        <v>4.2990590713107695</v>
      </c>
      <c r="J101" s="92">
        <v>3.1318760128782275</v>
      </c>
      <c r="K101" s="92">
        <v>3.1318760128782275</v>
      </c>
      <c r="M101" s="92">
        <f t="shared" si="7"/>
        <v>0</v>
      </c>
      <c r="N101" s="92">
        <f t="shared" si="6"/>
        <v>-1.167183058432542</v>
      </c>
    </row>
    <row r="102" spans="1:14" s="103" customFormat="1" ht="15.75" x14ac:dyDescent="0.25">
      <c r="A102" s="148" t="s">
        <v>17</v>
      </c>
      <c r="B102" s="93">
        <v>75.750386530347356</v>
      </c>
      <c r="C102" s="93">
        <v>55.184358857463906</v>
      </c>
      <c r="D102" s="93">
        <v>55.184358857463906</v>
      </c>
      <c r="E102" s="93"/>
      <c r="F102" s="93">
        <f t="shared" si="4"/>
        <v>0</v>
      </c>
      <c r="G102" s="93">
        <f t="shared" si="5"/>
        <v>-27.149732978120479</v>
      </c>
      <c r="H102" s="93"/>
      <c r="I102" s="93">
        <v>4.2990590713107695</v>
      </c>
      <c r="J102" s="93">
        <v>3.1318760128782275</v>
      </c>
      <c r="K102" s="93">
        <v>3.1318760128782275</v>
      </c>
      <c r="M102" s="93">
        <f t="shared" si="7"/>
        <v>0</v>
      </c>
      <c r="N102" s="93">
        <f t="shared" si="6"/>
        <v>-1.167183058432542</v>
      </c>
    </row>
    <row r="103" spans="1:14" ht="15.75" x14ac:dyDescent="0.25">
      <c r="A103" s="147" t="s">
        <v>88</v>
      </c>
      <c r="B103" s="92">
        <v>101.37911846308745</v>
      </c>
      <c r="C103" s="92">
        <v>101.40901133922274</v>
      </c>
      <c r="D103" s="92">
        <v>101.40901133922274</v>
      </c>
      <c r="E103" s="92"/>
      <c r="F103" s="92">
        <f t="shared" si="4"/>
        <v>0</v>
      </c>
      <c r="G103" s="92">
        <f t="shared" si="5"/>
        <v>2.9486226146446803E-2</v>
      </c>
      <c r="H103" s="92"/>
      <c r="I103" s="92">
        <v>2.3209005235199518</v>
      </c>
      <c r="J103" s="92">
        <v>2.3215848694969501</v>
      </c>
      <c r="K103" s="92">
        <v>2.3215848694969501</v>
      </c>
      <c r="M103" s="92">
        <f t="shared" si="7"/>
        <v>0</v>
      </c>
      <c r="N103" s="92">
        <f t="shared" si="6"/>
        <v>6.8434597699829069E-4</v>
      </c>
    </row>
    <row r="104" spans="1:14" s="103" customFormat="1" ht="15.75" x14ac:dyDescent="0.25">
      <c r="A104" s="148" t="s">
        <v>89</v>
      </c>
      <c r="B104" s="93">
        <v>101.37911846308745</v>
      </c>
      <c r="C104" s="93">
        <v>101.40901133922274</v>
      </c>
      <c r="D104" s="93">
        <v>101.40901133922274</v>
      </c>
      <c r="E104" s="93"/>
      <c r="F104" s="93">
        <f t="shared" si="4"/>
        <v>0</v>
      </c>
      <c r="G104" s="93">
        <f t="shared" si="5"/>
        <v>2.9486226146446803E-2</v>
      </c>
      <c r="H104" s="93"/>
      <c r="I104" s="93">
        <v>2.3209005235199518</v>
      </c>
      <c r="J104" s="93">
        <v>2.3215848694969501</v>
      </c>
      <c r="K104" s="93">
        <v>2.3215848694969501</v>
      </c>
      <c r="M104" s="93">
        <f t="shared" si="7"/>
        <v>0</v>
      </c>
      <c r="N104" s="93">
        <f t="shared" si="6"/>
        <v>6.8434597699829069E-4</v>
      </c>
    </row>
    <row r="105" spans="1:14" ht="15.75" x14ac:dyDescent="0.25">
      <c r="A105" s="147" t="s">
        <v>90</v>
      </c>
      <c r="B105" s="92">
        <v>134.11907242766719</v>
      </c>
      <c r="C105" s="92">
        <v>134.11907242766719</v>
      </c>
      <c r="D105" s="92">
        <v>134.11907242766719</v>
      </c>
      <c r="E105" s="92"/>
      <c r="F105" s="92">
        <f t="shared" si="4"/>
        <v>0</v>
      </c>
      <c r="G105" s="92">
        <f t="shared" si="5"/>
        <v>0</v>
      </c>
      <c r="H105" s="92"/>
      <c r="I105" s="92">
        <v>0.83552233853205982</v>
      </c>
      <c r="J105" s="92">
        <v>0.83552233853205948</v>
      </c>
      <c r="K105" s="92">
        <v>0.83552233853205948</v>
      </c>
      <c r="M105" s="92">
        <f t="shared" si="7"/>
        <v>0</v>
      </c>
      <c r="N105" s="92">
        <f t="shared" si="6"/>
        <v>0</v>
      </c>
    </row>
    <row r="106" spans="1:14" s="103" customFormat="1" ht="15.75" x14ac:dyDescent="0.25">
      <c r="A106" s="148" t="s">
        <v>91</v>
      </c>
      <c r="B106" s="93">
        <v>134.11907242766719</v>
      </c>
      <c r="C106" s="93">
        <v>134.11907242766719</v>
      </c>
      <c r="D106" s="93">
        <v>134.11907242766719</v>
      </c>
      <c r="E106" s="93"/>
      <c r="F106" s="93">
        <f t="shared" si="4"/>
        <v>0</v>
      </c>
      <c r="G106" s="93">
        <f t="shared" si="5"/>
        <v>0</v>
      </c>
      <c r="H106" s="93"/>
      <c r="I106" s="93">
        <v>0.83552233853205982</v>
      </c>
      <c r="J106" s="93">
        <v>0.83552233853205948</v>
      </c>
      <c r="K106" s="93">
        <v>0.83552233853205948</v>
      </c>
      <c r="M106" s="93">
        <f t="shared" si="7"/>
        <v>0</v>
      </c>
      <c r="N106" s="93">
        <f t="shared" si="6"/>
        <v>0</v>
      </c>
    </row>
    <row r="107" spans="1:14" ht="15.75" x14ac:dyDescent="0.25">
      <c r="A107" s="145" t="s">
        <v>250</v>
      </c>
      <c r="B107" s="95">
        <v>98.339300105927038</v>
      </c>
      <c r="C107" s="95">
        <v>98.371463692770078</v>
      </c>
      <c r="D107" s="95">
        <v>98.258649146292186</v>
      </c>
      <c r="E107" s="95"/>
      <c r="F107" s="95">
        <f t="shared" si="4"/>
        <v>-0.11468218753990511</v>
      </c>
      <c r="G107" s="95">
        <f t="shared" si="5"/>
        <v>-8.2012948585130641E-2</v>
      </c>
      <c r="H107" s="95"/>
      <c r="I107" s="95">
        <v>9.6927068163959742</v>
      </c>
      <c r="J107" s="95">
        <v>9.6958769855663594</v>
      </c>
      <c r="K107" s="95">
        <v>9.6847575417381311</v>
      </c>
      <c r="M107" s="95">
        <f t="shared" si="7"/>
        <v>-1.111944382822827E-2</v>
      </c>
      <c r="N107" s="95">
        <f t="shared" si="6"/>
        <v>-7.9492746578431195E-3</v>
      </c>
    </row>
    <row r="108" spans="1:14" s="103" customFormat="1" ht="15.75" x14ac:dyDescent="0.25">
      <c r="A108" s="146" t="s">
        <v>145</v>
      </c>
      <c r="B108" s="93">
        <v>102.10324449102029</v>
      </c>
      <c r="C108" s="93">
        <v>102.56522385721097</v>
      </c>
      <c r="D108" s="93">
        <v>102.56522385721097</v>
      </c>
      <c r="E108" s="93"/>
      <c r="F108" s="93">
        <f t="shared" si="4"/>
        <v>0</v>
      </c>
      <c r="G108" s="93">
        <f t="shared" si="5"/>
        <v>0.45246296383001372</v>
      </c>
      <c r="H108" s="93"/>
      <c r="I108" s="93">
        <v>2.0099312065643575</v>
      </c>
      <c r="J108" s="93">
        <v>2.0190254008725219</v>
      </c>
      <c r="K108" s="93">
        <v>2.0190254008725219</v>
      </c>
      <c r="M108" s="93">
        <f t="shared" si="7"/>
        <v>0</v>
      </c>
      <c r="N108" s="93">
        <f t="shared" si="6"/>
        <v>9.0941943081643828E-3</v>
      </c>
    </row>
    <row r="109" spans="1:14" ht="15.75" x14ac:dyDescent="0.25">
      <c r="A109" s="147" t="s">
        <v>163</v>
      </c>
      <c r="B109" s="92">
        <v>102.10324449102029</v>
      </c>
      <c r="C109" s="92">
        <v>102.56522385721097</v>
      </c>
      <c r="D109" s="92">
        <v>102.56522385721097</v>
      </c>
      <c r="E109" s="92"/>
      <c r="F109" s="92">
        <f t="shared" si="4"/>
        <v>0</v>
      </c>
      <c r="G109" s="92">
        <f t="shared" si="5"/>
        <v>0.45246296383001372</v>
      </c>
      <c r="H109" s="92"/>
      <c r="I109" s="92">
        <v>2.0099312065643575</v>
      </c>
      <c r="J109" s="92">
        <v>2.0190254008725219</v>
      </c>
      <c r="K109" s="92">
        <v>2.0190254008725219</v>
      </c>
      <c r="M109" s="92">
        <f t="shared" si="7"/>
        <v>0</v>
      </c>
      <c r="N109" s="92">
        <f t="shared" si="6"/>
        <v>9.0941943081643828E-3</v>
      </c>
    </row>
    <row r="110" spans="1:14" s="103" customFormat="1" ht="15.75" x14ac:dyDescent="0.25">
      <c r="A110" s="148" t="s">
        <v>225</v>
      </c>
      <c r="B110" s="93">
        <v>102.10324449102029</v>
      </c>
      <c r="C110" s="93">
        <v>102.56522385721097</v>
      </c>
      <c r="D110" s="93">
        <v>102.56522385721097</v>
      </c>
      <c r="E110" s="93"/>
      <c r="F110" s="93">
        <f t="shared" si="4"/>
        <v>0</v>
      </c>
      <c r="G110" s="93">
        <f t="shared" si="5"/>
        <v>0.45246296383001372</v>
      </c>
      <c r="H110" s="93"/>
      <c r="I110" s="93">
        <v>2.0099312065643575</v>
      </c>
      <c r="J110" s="93">
        <v>2.0190254008725219</v>
      </c>
      <c r="K110" s="93">
        <v>2.0190254008725219</v>
      </c>
      <c r="M110" s="93">
        <f t="shared" si="7"/>
        <v>0</v>
      </c>
      <c r="N110" s="93">
        <f t="shared" si="6"/>
        <v>9.0941943081643828E-3</v>
      </c>
    </row>
    <row r="111" spans="1:14" ht="15.75" x14ac:dyDescent="0.25">
      <c r="A111" s="152" t="s">
        <v>92</v>
      </c>
      <c r="B111" s="92">
        <v>98.483367801437637</v>
      </c>
      <c r="C111" s="92">
        <v>99.076779612701344</v>
      </c>
      <c r="D111" s="92">
        <v>99.076779612701344</v>
      </c>
      <c r="E111" s="92"/>
      <c r="F111" s="92">
        <f t="shared" si="4"/>
        <v>0</v>
      </c>
      <c r="G111" s="92">
        <f t="shared" si="5"/>
        <v>0.60255028286617662</v>
      </c>
      <c r="H111" s="92"/>
      <c r="I111" s="92">
        <v>0.30199675175459334</v>
      </c>
      <c r="J111" s="92">
        <v>0.30381643403653719</v>
      </c>
      <c r="K111" s="92">
        <v>0.30381643403653719</v>
      </c>
      <c r="M111" s="92">
        <f t="shared" si="7"/>
        <v>0</v>
      </c>
      <c r="N111" s="92">
        <f t="shared" si="6"/>
        <v>1.8196822819438463E-3</v>
      </c>
    </row>
    <row r="112" spans="1:14" s="103" customFormat="1" ht="15.75" x14ac:dyDescent="0.25">
      <c r="A112" s="150" t="s">
        <v>93</v>
      </c>
      <c r="B112" s="93">
        <v>98.483367801437637</v>
      </c>
      <c r="C112" s="93">
        <v>99.076779612701344</v>
      </c>
      <c r="D112" s="93">
        <v>99.076779612701344</v>
      </c>
      <c r="E112" s="93"/>
      <c r="F112" s="93">
        <f t="shared" si="4"/>
        <v>0</v>
      </c>
      <c r="G112" s="93">
        <f t="shared" si="5"/>
        <v>0.60255028286617662</v>
      </c>
      <c r="H112" s="93"/>
      <c r="I112" s="93">
        <v>0.30199675175459334</v>
      </c>
      <c r="J112" s="93">
        <v>0.30381643403653719</v>
      </c>
      <c r="K112" s="93">
        <v>0.30381643403653719</v>
      </c>
      <c r="M112" s="93">
        <f t="shared" si="7"/>
        <v>0</v>
      </c>
      <c r="N112" s="93">
        <f t="shared" si="6"/>
        <v>1.8196822819438463E-3</v>
      </c>
    </row>
    <row r="113" spans="1:14" ht="15.75" x14ac:dyDescent="0.25">
      <c r="A113" s="149" t="s">
        <v>92</v>
      </c>
      <c r="B113" s="92">
        <v>98.483367801437637</v>
      </c>
      <c r="C113" s="92">
        <v>99.076779612701344</v>
      </c>
      <c r="D113" s="92">
        <v>99.076779612701344</v>
      </c>
      <c r="E113" s="92"/>
      <c r="F113" s="92">
        <f t="shared" si="4"/>
        <v>0</v>
      </c>
      <c r="G113" s="92">
        <f t="shared" si="5"/>
        <v>0.60255028286617662</v>
      </c>
      <c r="H113" s="92"/>
      <c r="I113" s="92">
        <v>0.30199675175459334</v>
      </c>
      <c r="J113" s="92">
        <v>0.30381643403653719</v>
      </c>
      <c r="K113" s="92">
        <v>0.30381643403653719</v>
      </c>
      <c r="M113" s="92">
        <f t="shared" si="7"/>
        <v>0</v>
      </c>
      <c r="N113" s="92">
        <f t="shared" si="6"/>
        <v>1.8196822819438463E-3</v>
      </c>
    </row>
    <row r="114" spans="1:14" s="103" customFormat="1" ht="15.75" x14ac:dyDescent="0.25">
      <c r="A114" s="146" t="s">
        <v>94</v>
      </c>
      <c r="B114" s="93">
        <v>88.520787620015099</v>
      </c>
      <c r="C114" s="93">
        <v>88.800868000961074</v>
      </c>
      <c r="D114" s="93">
        <v>88.800868000961074</v>
      </c>
      <c r="E114" s="93"/>
      <c r="F114" s="93">
        <f t="shared" si="4"/>
        <v>0</v>
      </c>
      <c r="G114" s="93">
        <f t="shared" si="5"/>
        <v>0.31640068787939235</v>
      </c>
      <c r="H114" s="93"/>
      <c r="I114" s="93">
        <v>2.503985297592926</v>
      </c>
      <c r="J114" s="93">
        <v>2.511907924298908</v>
      </c>
      <c r="K114" s="93">
        <v>2.511907924298908</v>
      </c>
      <c r="M114" s="93">
        <f t="shared" si="7"/>
        <v>0</v>
      </c>
      <c r="N114" s="93">
        <f t="shared" si="6"/>
        <v>7.9226267059819833E-3</v>
      </c>
    </row>
    <row r="115" spans="1:14" ht="15.75" x14ac:dyDescent="0.25">
      <c r="A115" s="147" t="s">
        <v>164</v>
      </c>
      <c r="B115" s="92">
        <v>87.134245925813005</v>
      </c>
      <c r="C115" s="92">
        <v>87.781067473670618</v>
      </c>
      <c r="D115" s="92">
        <v>87.781067473670618</v>
      </c>
      <c r="E115" s="92"/>
      <c r="F115" s="92">
        <f t="shared" si="4"/>
        <v>0</v>
      </c>
      <c r="G115" s="92">
        <f t="shared" si="5"/>
        <v>0.74232759001360282</v>
      </c>
      <c r="H115" s="92"/>
      <c r="I115" s="92">
        <v>2.1985420344891504</v>
      </c>
      <c r="J115" s="92">
        <v>2.2148624185892092</v>
      </c>
      <c r="K115" s="92">
        <v>2.2148624185892092</v>
      </c>
      <c r="M115" s="92">
        <f t="shared" si="7"/>
        <v>0</v>
      </c>
      <c r="N115" s="92">
        <f t="shared" si="6"/>
        <v>1.632038410005876E-2</v>
      </c>
    </row>
    <row r="116" spans="1:14" s="103" customFormat="1" ht="15.75" x14ac:dyDescent="0.25">
      <c r="A116" s="148" t="s">
        <v>224</v>
      </c>
      <c r="B116" s="93">
        <v>73.244734053457492</v>
      </c>
      <c r="C116" s="93">
        <v>75.815800790001944</v>
      </c>
      <c r="D116" s="93">
        <v>75.815800790001944</v>
      </c>
      <c r="E116" s="93"/>
      <c r="F116" s="93">
        <f t="shared" si="4"/>
        <v>0</v>
      </c>
      <c r="G116" s="93">
        <f t="shared" si="5"/>
        <v>3.5102410702562814</v>
      </c>
      <c r="H116" s="93"/>
      <c r="I116" s="93">
        <v>0.44164427393715894</v>
      </c>
      <c r="J116" s="93">
        <v>0.457147052625336</v>
      </c>
      <c r="K116" s="93">
        <v>0.45714705262533595</v>
      </c>
      <c r="M116" s="93">
        <f t="shared" si="7"/>
        <v>0</v>
      </c>
      <c r="N116" s="93">
        <f t="shared" si="6"/>
        <v>1.550277868817701E-2</v>
      </c>
    </row>
    <row r="117" spans="1:14" ht="15.75" x14ac:dyDescent="0.25">
      <c r="A117" s="149" t="s">
        <v>223</v>
      </c>
      <c r="B117" s="92">
        <v>83.904151564852043</v>
      </c>
      <c r="C117" s="92">
        <v>82.752689697457711</v>
      </c>
      <c r="D117" s="92">
        <v>82.752689697457711</v>
      </c>
      <c r="E117" s="92"/>
      <c r="F117" s="92">
        <f t="shared" si="4"/>
        <v>0</v>
      </c>
      <c r="G117" s="92">
        <f t="shared" si="5"/>
        <v>-1.372353865594278</v>
      </c>
      <c r="H117" s="92"/>
      <c r="I117" s="92">
        <v>0.71551380917041851</v>
      </c>
      <c r="J117" s="92">
        <v>0.70569442775140723</v>
      </c>
      <c r="K117" s="92">
        <v>0.70569442775140712</v>
      </c>
      <c r="M117" s="92">
        <f t="shared" si="7"/>
        <v>0</v>
      </c>
      <c r="N117" s="92">
        <f t="shared" si="6"/>
        <v>-9.819381419011397E-3</v>
      </c>
    </row>
    <row r="118" spans="1:14" s="103" customFormat="1" ht="15.75" x14ac:dyDescent="0.25">
      <c r="A118" s="148" t="s">
        <v>18</v>
      </c>
      <c r="B118" s="93">
        <v>95.71855073780371</v>
      </c>
      <c r="C118" s="93">
        <v>95.718555937086194</v>
      </c>
      <c r="D118" s="93">
        <v>95.718555937086194</v>
      </c>
      <c r="E118" s="93"/>
      <c r="F118" s="93">
        <f t="shared" si="4"/>
        <v>0</v>
      </c>
      <c r="G118" s="93">
        <f t="shared" si="5"/>
        <v>5.431844130043828E-6</v>
      </c>
      <c r="H118" s="93"/>
      <c r="I118" s="93">
        <v>0.26418090343586548</v>
      </c>
      <c r="J118" s="93">
        <v>0.26418091778576025</v>
      </c>
      <c r="K118" s="93">
        <v>0.26418091778576025</v>
      </c>
      <c r="M118" s="93">
        <f t="shared" si="7"/>
        <v>0</v>
      </c>
      <c r="N118" s="93">
        <f t="shared" si="6"/>
        <v>1.4349894772447414E-8</v>
      </c>
    </row>
    <row r="119" spans="1:14" ht="15.75" x14ac:dyDescent="0.25">
      <c r="A119" s="149" t="s">
        <v>95</v>
      </c>
      <c r="B119" s="92">
        <v>92.765449459798376</v>
      </c>
      <c r="C119" s="92">
        <v>92.808748929299</v>
      </c>
      <c r="D119" s="92">
        <v>92.808748929299</v>
      </c>
      <c r="E119" s="92"/>
      <c r="F119" s="92">
        <f t="shared" si="4"/>
        <v>0</v>
      </c>
      <c r="G119" s="92">
        <f t="shared" si="5"/>
        <v>4.6676289235669799E-2</v>
      </c>
      <c r="H119" s="92"/>
      <c r="I119" s="92">
        <v>0.39397179903845414</v>
      </c>
      <c r="J119" s="92">
        <v>0.39415569045488025</v>
      </c>
      <c r="K119" s="92">
        <v>0.39415569045488025</v>
      </c>
      <c r="M119" s="92">
        <f t="shared" si="7"/>
        <v>0</v>
      </c>
      <c r="N119" s="92">
        <f t="shared" si="6"/>
        <v>1.838914164261074E-4</v>
      </c>
    </row>
    <row r="120" spans="1:14" s="103" customFormat="1" ht="15.75" x14ac:dyDescent="0.25">
      <c r="A120" s="148" t="s">
        <v>96</v>
      </c>
      <c r="B120" s="93">
        <v>104.5006391313362</v>
      </c>
      <c r="C120" s="93">
        <v>107.35101643030168</v>
      </c>
      <c r="D120" s="93">
        <v>107.35101643030168</v>
      </c>
      <c r="E120" s="93"/>
      <c r="F120" s="93">
        <f t="shared" si="4"/>
        <v>0</v>
      </c>
      <c r="G120" s="93">
        <f t="shared" si="5"/>
        <v>2.727617096564483</v>
      </c>
      <c r="H120" s="93"/>
      <c r="I120" s="93">
        <v>0.38323124890725391</v>
      </c>
      <c r="J120" s="93">
        <v>0.39368432997182556</v>
      </c>
      <c r="K120" s="93">
        <v>0.39368432997182551</v>
      </c>
      <c r="M120" s="93">
        <f t="shared" si="7"/>
        <v>0</v>
      </c>
      <c r="N120" s="93">
        <f t="shared" si="6"/>
        <v>1.0453081064571601E-2</v>
      </c>
    </row>
    <row r="121" spans="1:14" ht="15.75" x14ac:dyDescent="0.25">
      <c r="A121" s="147" t="s">
        <v>97</v>
      </c>
      <c r="B121" s="92">
        <v>99.971261237222151</v>
      </c>
      <c r="C121" s="92">
        <v>97.222684006482126</v>
      </c>
      <c r="D121" s="92">
        <v>97.222684006482126</v>
      </c>
      <c r="E121" s="92"/>
      <c r="F121" s="92">
        <f t="shared" si="4"/>
        <v>0</v>
      </c>
      <c r="G121" s="92">
        <f t="shared" si="5"/>
        <v>-2.74936736490492</v>
      </c>
      <c r="H121" s="92"/>
      <c r="I121" s="92">
        <v>0.30544326310377506</v>
      </c>
      <c r="J121" s="92">
        <v>0.29704550570969906</v>
      </c>
      <c r="K121" s="92">
        <v>0.29704550570969901</v>
      </c>
      <c r="M121" s="92">
        <f t="shared" si="7"/>
        <v>0</v>
      </c>
      <c r="N121" s="92">
        <f t="shared" si="6"/>
        <v>-8.3977573940760553E-3</v>
      </c>
    </row>
    <row r="122" spans="1:14" s="103" customFormat="1" ht="15.75" x14ac:dyDescent="0.25">
      <c r="A122" s="148" t="s">
        <v>98</v>
      </c>
      <c r="B122" s="93">
        <v>99.971261237222151</v>
      </c>
      <c r="C122" s="93">
        <v>97.222684006482126</v>
      </c>
      <c r="D122" s="93">
        <v>97.222684006482126</v>
      </c>
      <c r="E122" s="93"/>
      <c r="F122" s="93">
        <f t="shared" si="4"/>
        <v>0</v>
      </c>
      <c r="G122" s="93">
        <f t="shared" si="5"/>
        <v>-2.74936736490492</v>
      </c>
      <c r="H122" s="93"/>
      <c r="I122" s="93">
        <v>0.30544326310377506</v>
      </c>
      <c r="J122" s="93">
        <v>0.29704550570969906</v>
      </c>
      <c r="K122" s="93">
        <v>0.29704550570969901</v>
      </c>
      <c r="M122" s="93">
        <f t="shared" si="7"/>
        <v>0</v>
      </c>
      <c r="N122" s="93">
        <f t="shared" si="6"/>
        <v>-8.3977573940760553E-3</v>
      </c>
    </row>
    <row r="123" spans="1:14" ht="15.75" x14ac:dyDescent="0.25">
      <c r="A123" s="152" t="s">
        <v>144</v>
      </c>
      <c r="B123" s="92">
        <v>89.38338972332825</v>
      </c>
      <c r="C123" s="92">
        <v>90.917183609093854</v>
      </c>
      <c r="D123" s="92">
        <v>90.917183609093854</v>
      </c>
      <c r="E123" s="92"/>
      <c r="F123" s="92">
        <f t="shared" si="4"/>
        <v>0</v>
      </c>
      <c r="G123" s="92">
        <f t="shared" si="5"/>
        <v>1.7159719389846506</v>
      </c>
      <c r="H123" s="92"/>
      <c r="I123" s="92">
        <v>0.89100547745972025</v>
      </c>
      <c r="J123" s="92">
        <v>0.90629488142774484</v>
      </c>
      <c r="K123" s="92">
        <v>0.90629488142774484</v>
      </c>
      <c r="M123" s="92">
        <f t="shared" si="7"/>
        <v>0</v>
      </c>
      <c r="N123" s="92">
        <f t="shared" si="6"/>
        <v>1.5289403968024584E-2</v>
      </c>
    </row>
    <row r="124" spans="1:14" s="103" customFormat="1" ht="15.75" x14ac:dyDescent="0.25">
      <c r="A124" s="150" t="s">
        <v>165</v>
      </c>
      <c r="B124" s="93">
        <v>89.38338972332825</v>
      </c>
      <c r="C124" s="93">
        <v>90.917183609093854</v>
      </c>
      <c r="D124" s="93">
        <v>90.917183609093854</v>
      </c>
      <c r="E124" s="93"/>
      <c r="F124" s="93">
        <f t="shared" si="4"/>
        <v>0</v>
      </c>
      <c r="G124" s="93">
        <f t="shared" si="5"/>
        <v>1.7159719389846506</v>
      </c>
      <c r="H124" s="93"/>
      <c r="I124" s="93">
        <v>0.89100547745972025</v>
      </c>
      <c r="J124" s="93">
        <v>0.90629488142774484</v>
      </c>
      <c r="K124" s="93">
        <v>0.90629488142774484</v>
      </c>
      <c r="M124" s="93">
        <f t="shared" si="7"/>
        <v>0</v>
      </c>
      <c r="N124" s="93">
        <f t="shared" si="6"/>
        <v>1.5289403968024584E-2</v>
      </c>
    </row>
    <row r="125" spans="1:14" ht="15.75" x14ac:dyDescent="0.25">
      <c r="A125" s="149" t="s">
        <v>222</v>
      </c>
      <c r="B125" s="92">
        <v>89.38338972332825</v>
      </c>
      <c r="C125" s="92">
        <v>90.917183609093854</v>
      </c>
      <c r="D125" s="92">
        <v>90.917183609093854</v>
      </c>
      <c r="E125" s="92"/>
      <c r="F125" s="92">
        <f t="shared" si="4"/>
        <v>0</v>
      </c>
      <c r="G125" s="92">
        <f t="shared" si="5"/>
        <v>1.7159719389846506</v>
      </c>
      <c r="H125" s="92"/>
      <c r="I125" s="92">
        <v>0.89100547745972025</v>
      </c>
      <c r="J125" s="92">
        <v>0.90629488142774484</v>
      </c>
      <c r="K125" s="92">
        <v>0.90629488142774484</v>
      </c>
      <c r="M125" s="92">
        <f t="shared" si="7"/>
        <v>0</v>
      </c>
      <c r="N125" s="92">
        <f t="shared" si="6"/>
        <v>1.5289403968024584E-2</v>
      </c>
    </row>
    <row r="126" spans="1:14" s="103" customFormat="1" ht="15.75" x14ac:dyDescent="0.25">
      <c r="A126" s="146" t="s">
        <v>143</v>
      </c>
      <c r="B126" s="93">
        <v>96.059449855218062</v>
      </c>
      <c r="C126" s="93">
        <v>92.815631237281949</v>
      </c>
      <c r="D126" s="93">
        <v>92.815631237281949</v>
      </c>
      <c r="E126" s="93"/>
      <c r="F126" s="93">
        <f t="shared" si="4"/>
        <v>0</v>
      </c>
      <c r="G126" s="93">
        <f t="shared" si="5"/>
        <v>-3.376886524777345</v>
      </c>
      <c r="H126" s="93"/>
      <c r="I126" s="93">
        <v>0.75830155490589646</v>
      </c>
      <c r="J126" s="93">
        <v>0.73269457188110199</v>
      </c>
      <c r="K126" s="93">
        <v>0.73269457188110187</v>
      </c>
      <c r="M126" s="93">
        <f t="shared" si="7"/>
        <v>0</v>
      </c>
      <c r="N126" s="93">
        <f t="shared" si="6"/>
        <v>-2.5606983024794583E-2</v>
      </c>
    </row>
    <row r="127" spans="1:14" ht="15.75" x14ac:dyDescent="0.25">
      <c r="A127" s="147" t="s">
        <v>166</v>
      </c>
      <c r="B127" s="92">
        <v>96.059449855218062</v>
      </c>
      <c r="C127" s="92">
        <v>92.815631237281949</v>
      </c>
      <c r="D127" s="92">
        <v>92.815631237281949</v>
      </c>
      <c r="E127" s="92"/>
      <c r="F127" s="92">
        <f t="shared" si="4"/>
        <v>0</v>
      </c>
      <c r="G127" s="92">
        <f t="shared" si="5"/>
        <v>-3.376886524777345</v>
      </c>
      <c r="H127" s="92"/>
      <c r="I127" s="92">
        <v>0.75830155490589646</v>
      </c>
      <c r="J127" s="92">
        <v>0.73269457188110199</v>
      </c>
      <c r="K127" s="92">
        <v>0.73269457188110187</v>
      </c>
      <c r="M127" s="92">
        <f t="shared" si="7"/>
        <v>0</v>
      </c>
      <c r="N127" s="92">
        <f t="shared" si="6"/>
        <v>-2.5606983024794583E-2</v>
      </c>
    </row>
    <row r="128" spans="1:14" s="103" customFormat="1" ht="15.75" x14ac:dyDescent="0.25">
      <c r="A128" s="148" t="s">
        <v>221</v>
      </c>
      <c r="B128" s="93">
        <v>96.059449855218062</v>
      </c>
      <c r="C128" s="93">
        <v>92.815631237281949</v>
      </c>
      <c r="D128" s="93">
        <v>92.815631237281949</v>
      </c>
      <c r="E128" s="93"/>
      <c r="F128" s="93">
        <f t="shared" si="4"/>
        <v>0</v>
      </c>
      <c r="G128" s="93">
        <f t="shared" si="5"/>
        <v>-3.376886524777345</v>
      </c>
      <c r="H128" s="93"/>
      <c r="I128" s="93">
        <v>0.75830155490589646</v>
      </c>
      <c r="J128" s="93">
        <v>0.73269457188110199</v>
      </c>
      <c r="K128" s="93">
        <v>0.73269457188110187</v>
      </c>
      <c r="M128" s="93">
        <f t="shared" si="7"/>
        <v>0</v>
      </c>
      <c r="N128" s="93">
        <f t="shared" si="6"/>
        <v>-2.5606983024794583E-2</v>
      </c>
    </row>
    <row r="129" spans="1:14" ht="15.75" x14ac:dyDescent="0.25">
      <c r="A129" s="152" t="s">
        <v>142</v>
      </c>
      <c r="B129" s="92">
        <v>108.80606472995579</v>
      </c>
      <c r="C129" s="92">
        <v>108.62574577736379</v>
      </c>
      <c r="D129" s="92">
        <v>108.2508835077944</v>
      </c>
      <c r="E129" s="92"/>
      <c r="F129" s="92">
        <f t="shared" si="4"/>
        <v>-0.34509523215398019</v>
      </c>
      <c r="G129" s="92">
        <f t="shared" si="5"/>
        <v>-0.51024841633533491</v>
      </c>
      <c r="H129" s="92"/>
      <c r="I129" s="92">
        <v>3.2274865281184812</v>
      </c>
      <c r="J129" s="92">
        <v>3.2221377730495444</v>
      </c>
      <c r="K129" s="92">
        <v>3.2110183292213184</v>
      </c>
      <c r="M129" s="92">
        <f t="shared" si="7"/>
        <v>-1.111944382822605E-2</v>
      </c>
      <c r="N129" s="92">
        <f t="shared" si="6"/>
        <v>-1.6468198897162889E-2</v>
      </c>
    </row>
    <row r="130" spans="1:14" s="103" customFormat="1" ht="15.75" x14ac:dyDescent="0.25">
      <c r="A130" s="150" t="s">
        <v>99</v>
      </c>
      <c r="B130" s="93">
        <v>99.105473986353161</v>
      </c>
      <c r="C130" s="93">
        <v>98.872658523690248</v>
      </c>
      <c r="D130" s="93">
        <v>98.388662074786225</v>
      </c>
      <c r="E130" s="93"/>
      <c r="F130" s="93">
        <f t="shared" si="4"/>
        <v>-0.4895149540133592</v>
      </c>
      <c r="G130" s="93">
        <f t="shared" si="5"/>
        <v>-0.72328185592013261</v>
      </c>
      <c r="H130" s="93"/>
      <c r="I130" s="93">
        <v>2.2768715629141369</v>
      </c>
      <c r="J130" s="93">
        <v>2.2715228078452001</v>
      </c>
      <c r="K130" s="93">
        <v>2.2604033640169732</v>
      </c>
      <c r="M130" s="93">
        <f t="shared" si="7"/>
        <v>-1.1119443828226938E-2</v>
      </c>
      <c r="N130" s="93">
        <f t="shared" si="6"/>
        <v>-1.6468198897163777E-2</v>
      </c>
    </row>
    <row r="131" spans="1:14" ht="15.75" x14ac:dyDescent="0.25">
      <c r="A131" s="149" t="s">
        <v>220</v>
      </c>
      <c r="B131" s="92">
        <v>95.598171137625812</v>
      </c>
      <c r="C131" s="92">
        <v>95.979782195456039</v>
      </c>
      <c r="D131" s="92">
        <v>95.27194591190613</v>
      </c>
      <c r="E131" s="92"/>
      <c r="F131" s="92">
        <f t="shared" si="4"/>
        <v>-0.73748477789671307</v>
      </c>
      <c r="G131" s="92">
        <f t="shared" si="5"/>
        <v>-0.3412463040219027</v>
      </c>
      <c r="H131" s="92"/>
      <c r="I131" s="92">
        <v>1.5017575656264937</v>
      </c>
      <c r="J131" s="92">
        <v>1.50775231726665</v>
      </c>
      <c r="K131" s="92">
        <v>1.4966328734384233</v>
      </c>
      <c r="M131" s="92">
        <f t="shared" si="7"/>
        <v>-1.1119443828226716E-2</v>
      </c>
      <c r="N131" s="92">
        <f t="shared" si="6"/>
        <v>-5.1246921880703233E-3</v>
      </c>
    </row>
    <row r="132" spans="1:14" s="103" customFormat="1" ht="15.75" x14ac:dyDescent="0.25">
      <c r="A132" s="148" t="s">
        <v>100</v>
      </c>
      <c r="B132" s="93">
        <v>106.68912024261742</v>
      </c>
      <c r="C132" s="93">
        <v>105.1277644220617</v>
      </c>
      <c r="D132" s="93">
        <v>105.1277644220617</v>
      </c>
      <c r="E132" s="93"/>
      <c r="F132" s="93">
        <f t="shared" si="4"/>
        <v>0</v>
      </c>
      <c r="G132" s="93">
        <f t="shared" si="5"/>
        <v>-1.4634630194766851</v>
      </c>
      <c r="H132" s="93"/>
      <c r="I132" s="93">
        <v>0.77511399728764296</v>
      </c>
      <c r="J132" s="93">
        <v>0.76377049057855051</v>
      </c>
      <c r="K132" s="93">
        <v>0.76377049057855051</v>
      </c>
      <c r="M132" s="93">
        <f t="shared" si="7"/>
        <v>0</v>
      </c>
      <c r="N132" s="93">
        <f t="shared" si="6"/>
        <v>-1.1343506709092455E-2</v>
      </c>
    </row>
    <row r="133" spans="1:14" ht="15.75" x14ac:dyDescent="0.25">
      <c r="A133" s="147" t="s">
        <v>167</v>
      </c>
      <c r="B133" s="92">
        <v>142.12638183391462</v>
      </c>
      <c r="C133" s="92">
        <v>142.12638183391462</v>
      </c>
      <c r="D133" s="92">
        <v>142.12638183391462</v>
      </c>
      <c r="E133" s="92"/>
      <c r="F133" s="92">
        <f t="shared" si="4"/>
        <v>0</v>
      </c>
      <c r="G133" s="92">
        <f t="shared" si="5"/>
        <v>0</v>
      </c>
      <c r="H133" s="92"/>
      <c r="I133" s="92">
        <v>0.95061496520434474</v>
      </c>
      <c r="J133" s="92">
        <v>0.95061496520434441</v>
      </c>
      <c r="K133" s="92">
        <v>0.95061496520434419</v>
      </c>
      <c r="M133" s="92">
        <f t="shared" si="7"/>
        <v>0</v>
      </c>
      <c r="N133" s="92">
        <f t="shared" si="6"/>
        <v>0</v>
      </c>
    </row>
    <row r="134" spans="1:14" s="103" customFormat="1" ht="15.75" x14ac:dyDescent="0.25">
      <c r="A134" s="148" t="s">
        <v>101</v>
      </c>
      <c r="B134" s="93">
        <v>142.12638183391462</v>
      </c>
      <c r="C134" s="93">
        <v>142.12638183391462</v>
      </c>
      <c r="D134" s="93">
        <v>142.12638183391462</v>
      </c>
      <c r="E134" s="93"/>
      <c r="F134" s="93">
        <f t="shared" si="4"/>
        <v>0</v>
      </c>
      <c r="G134" s="93">
        <f t="shared" si="5"/>
        <v>0</v>
      </c>
      <c r="H134" s="93"/>
      <c r="I134" s="93">
        <v>0.95061496520434474</v>
      </c>
      <c r="J134" s="93">
        <v>0.95061496520434441</v>
      </c>
      <c r="K134" s="93">
        <v>0.95061496520434419</v>
      </c>
      <c r="M134" s="93">
        <f t="shared" si="7"/>
        <v>0</v>
      </c>
      <c r="N134" s="93">
        <f t="shared" si="6"/>
        <v>0</v>
      </c>
    </row>
    <row r="135" spans="1:14" s="153" customFormat="1" ht="15.75" x14ac:dyDescent="0.25">
      <c r="A135" s="145" t="s">
        <v>2</v>
      </c>
      <c r="B135" s="95">
        <v>124.13766608088137</v>
      </c>
      <c r="C135" s="95">
        <v>124.53191273998465</v>
      </c>
      <c r="D135" s="95">
        <v>124.53581675857299</v>
      </c>
      <c r="E135" s="95"/>
      <c r="F135" s="95">
        <f t="shared" ref="F135:F198" si="8">((D135/C135-1)*100)</f>
        <v>3.1349543281322667E-3</v>
      </c>
      <c r="G135" s="95">
        <f t="shared" ref="G135:G198" si="9">((D135/B135-1)*100)</f>
        <v>0.32073317491905229</v>
      </c>
      <c r="H135" s="95"/>
      <c r="I135" s="95">
        <v>8.9314890425261151</v>
      </c>
      <c r="J135" s="95">
        <v>8.9598544035563386</v>
      </c>
      <c r="K135" s="95">
        <v>8.9601352908997551</v>
      </c>
      <c r="M135" s="95">
        <f t="shared" si="7"/>
        <v>2.8088734341658039E-4</v>
      </c>
      <c r="N135" s="95">
        <f t="shared" ref="N135:N198" si="10">K135-I135</f>
        <v>2.8646248373640049E-2</v>
      </c>
    </row>
    <row r="136" spans="1:14" s="103" customFormat="1" ht="15.75" x14ac:dyDescent="0.25">
      <c r="A136" s="146" t="s">
        <v>141</v>
      </c>
      <c r="B136" s="93">
        <v>103.7651820579897</v>
      </c>
      <c r="C136" s="93">
        <v>104.54717528948231</v>
      </c>
      <c r="D136" s="93">
        <v>104.55368241029745</v>
      </c>
      <c r="E136" s="93"/>
      <c r="F136" s="93">
        <f t="shared" si="8"/>
        <v>6.2241000745588693E-3</v>
      </c>
      <c r="G136" s="93">
        <f t="shared" si="9"/>
        <v>0.75988914264815133</v>
      </c>
      <c r="H136" s="93"/>
      <c r="I136" s="93">
        <v>4.4791432578924546</v>
      </c>
      <c r="J136" s="93">
        <v>4.5128988938494192</v>
      </c>
      <c r="K136" s="93">
        <v>4.5131797811928358</v>
      </c>
      <c r="M136" s="93">
        <f t="shared" ref="M136:M199" si="11">K136-J136</f>
        <v>2.8088734341658039E-4</v>
      </c>
      <c r="N136" s="93">
        <f t="shared" si="10"/>
        <v>3.4036523300381205E-2</v>
      </c>
    </row>
    <row r="137" spans="1:14" ht="15.75" x14ac:dyDescent="0.25">
      <c r="A137" s="147" t="s">
        <v>102</v>
      </c>
      <c r="B137" s="92">
        <v>106.19670519796054</v>
      </c>
      <c r="C137" s="92">
        <v>107.17624812897212</v>
      </c>
      <c r="D137" s="92">
        <v>107.18439910002792</v>
      </c>
      <c r="E137" s="92"/>
      <c r="F137" s="92">
        <f t="shared" si="8"/>
        <v>7.6052028300077623E-3</v>
      </c>
      <c r="G137" s="92">
        <f t="shared" si="9"/>
        <v>0.93006077752244565</v>
      </c>
      <c r="H137" s="92"/>
      <c r="I137" s="92">
        <v>3.6596020521424211</v>
      </c>
      <c r="J137" s="92">
        <v>3.6933576880993852</v>
      </c>
      <c r="K137" s="92">
        <v>3.6936385754428018</v>
      </c>
      <c r="M137" s="92">
        <f t="shared" si="11"/>
        <v>2.8088734341658039E-4</v>
      </c>
      <c r="N137" s="92">
        <f t="shared" si="10"/>
        <v>3.4036523300380761E-2</v>
      </c>
    </row>
    <row r="138" spans="1:14" s="103" customFormat="1" ht="15.75" x14ac:dyDescent="0.25">
      <c r="A138" s="148" t="s">
        <v>103</v>
      </c>
      <c r="B138" s="93">
        <v>106.19670519796054</v>
      </c>
      <c r="C138" s="93">
        <v>107.17624812897212</v>
      </c>
      <c r="D138" s="93">
        <v>107.18439910002792</v>
      </c>
      <c r="E138" s="93"/>
      <c r="F138" s="93">
        <f t="shared" si="8"/>
        <v>7.6052028300077623E-3</v>
      </c>
      <c r="G138" s="93">
        <f t="shared" si="9"/>
        <v>0.93006077752244565</v>
      </c>
      <c r="H138" s="93"/>
      <c r="I138" s="93">
        <v>3.6596020521424211</v>
      </c>
      <c r="J138" s="93">
        <v>3.6933576880993852</v>
      </c>
      <c r="K138" s="93">
        <v>3.6936385754428018</v>
      </c>
      <c r="M138" s="93">
        <f t="shared" si="11"/>
        <v>2.8088734341658039E-4</v>
      </c>
      <c r="N138" s="93">
        <f t="shared" si="10"/>
        <v>3.4036523300380761E-2</v>
      </c>
    </row>
    <row r="139" spans="1:14" ht="15.75" x14ac:dyDescent="0.25">
      <c r="A139" s="147" t="s">
        <v>168</v>
      </c>
      <c r="B139" s="92">
        <v>94.140086994291096</v>
      </c>
      <c r="C139" s="92">
        <v>94.140086994291096</v>
      </c>
      <c r="D139" s="92">
        <v>94.140086994291096</v>
      </c>
      <c r="E139" s="92"/>
      <c r="F139" s="92">
        <f t="shared" si="8"/>
        <v>0</v>
      </c>
      <c r="G139" s="92">
        <f t="shared" si="9"/>
        <v>0</v>
      </c>
      <c r="H139" s="92"/>
      <c r="I139" s="92">
        <v>0.81954120575003397</v>
      </c>
      <c r="J139" s="92">
        <v>0.81954120575003375</v>
      </c>
      <c r="K139" s="92">
        <v>0.81954120575003375</v>
      </c>
      <c r="M139" s="92">
        <f t="shared" si="11"/>
        <v>0</v>
      </c>
      <c r="N139" s="92">
        <f t="shared" si="10"/>
        <v>0</v>
      </c>
    </row>
    <row r="140" spans="1:14" s="103" customFormat="1" ht="15.75" x14ac:dyDescent="0.25">
      <c r="A140" s="148" t="s">
        <v>219</v>
      </c>
      <c r="B140" s="93">
        <v>94.140086994291096</v>
      </c>
      <c r="C140" s="93">
        <v>94.140086994291096</v>
      </c>
      <c r="D140" s="93">
        <v>94.140086994291096</v>
      </c>
      <c r="E140" s="93"/>
      <c r="F140" s="93">
        <f t="shared" si="8"/>
        <v>0</v>
      </c>
      <c r="G140" s="93">
        <f t="shared" si="9"/>
        <v>0</v>
      </c>
      <c r="H140" s="93"/>
      <c r="I140" s="93">
        <v>0.81954120575003397</v>
      </c>
      <c r="J140" s="93">
        <v>0.81954120575003375</v>
      </c>
      <c r="K140" s="93">
        <v>0.81954120575003375</v>
      </c>
      <c r="M140" s="93">
        <f t="shared" si="11"/>
        <v>0</v>
      </c>
      <c r="N140" s="93">
        <f t="shared" si="10"/>
        <v>0</v>
      </c>
    </row>
    <row r="141" spans="1:14" ht="15.75" x14ac:dyDescent="0.25">
      <c r="A141" s="152" t="s">
        <v>104</v>
      </c>
      <c r="B141" s="92">
        <v>154.69142439904226</v>
      </c>
      <c r="C141" s="92">
        <v>154.50414574939256</v>
      </c>
      <c r="D141" s="92">
        <v>154.50414574939256</v>
      </c>
      <c r="E141" s="92"/>
      <c r="F141" s="92">
        <f t="shared" si="8"/>
        <v>0</v>
      </c>
      <c r="G141" s="92">
        <f t="shared" si="9"/>
        <v>-0.12106595461076619</v>
      </c>
      <c r="H141" s="92"/>
      <c r="I141" s="92">
        <v>4.4523457846336596</v>
      </c>
      <c r="J141" s="92">
        <v>4.4469555097069184</v>
      </c>
      <c r="K141" s="92">
        <v>4.4469555097069184</v>
      </c>
      <c r="M141" s="92">
        <f t="shared" si="11"/>
        <v>0</v>
      </c>
      <c r="N141" s="92">
        <f t="shared" si="10"/>
        <v>-5.3902749267411565E-3</v>
      </c>
    </row>
    <row r="142" spans="1:14" s="103" customFormat="1" ht="15.75" x14ac:dyDescent="0.25">
      <c r="A142" s="150" t="s">
        <v>19</v>
      </c>
      <c r="B142" s="93">
        <v>160.90089003441557</v>
      </c>
      <c r="C142" s="93">
        <v>160.90089003441557</v>
      </c>
      <c r="D142" s="93">
        <v>160.90089003441557</v>
      </c>
      <c r="E142" s="93"/>
      <c r="F142" s="93">
        <f t="shared" si="8"/>
        <v>0</v>
      </c>
      <c r="G142" s="93">
        <f t="shared" si="9"/>
        <v>0</v>
      </c>
      <c r="H142" s="93"/>
      <c r="I142" s="93">
        <v>3.5920135893946705</v>
      </c>
      <c r="J142" s="93">
        <v>3.5920135893946696</v>
      </c>
      <c r="K142" s="93">
        <v>3.5920135893946687</v>
      </c>
      <c r="M142" s="93">
        <f t="shared" si="11"/>
        <v>0</v>
      </c>
      <c r="N142" s="93">
        <f t="shared" si="10"/>
        <v>0</v>
      </c>
    </row>
    <row r="143" spans="1:14" ht="15.75" x14ac:dyDescent="0.25">
      <c r="A143" s="149" t="s">
        <v>105</v>
      </c>
      <c r="B143" s="92">
        <v>160.90089003441557</v>
      </c>
      <c r="C143" s="92">
        <v>160.90089003441557</v>
      </c>
      <c r="D143" s="92">
        <v>160.90089003441557</v>
      </c>
      <c r="E143" s="92"/>
      <c r="F143" s="92">
        <f t="shared" si="8"/>
        <v>0</v>
      </c>
      <c r="G143" s="92">
        <f t="shared" si="9"/>
        <v>0</v>
      </c>
      <c r="H143" s="92"/>
      <c r="I143" s="92">
        <v>3.5920135893946705</v>
      </c>
      <c r="J143" s="92">
        <v>3.5920135893946696</v>
      </c>
      <c r="K143" s="92">
        <v>3.5920135893946687</v>
      </c>
      <c r="M143" s="92">
        <f t="shared" si="11"/>
        <v>0</v>
      </c>
      <c r="N143" s="92">
        <f t="shared" si="10"/>
        <v>0</v>
      </c>
    </row>
    <row r="144" spans="1:14" s="103" customFormat="1" ht="15.75" x14ac:dyDescent="0.25">
      <c r="A144" s="150" t="s">
        <v>106</v>
      </c>
      <c r="B144" s="93">
        <v>146.66666666666669</v>
      </c>
      <c r="C144" s="93">
        <v>160.47058823529414</v>
      </c>
      <c r="D144" s="93">
        <v>160.47058823529414</v>
      </c>
      <c r="E144" s="93"/>
      <c r="F144" s="93">
        <f t="shared" si="8"/>
        <v>0</v>
      </c>
      <c r="G144" s="93">
        <f t="shared" si="9"/>
        <v>9.4117647058823639</v>
      </c>
      <c r="H144" s="93"/>
      <c r="I144" s="93">
        <v>7.3648347879621129E-2</v>
      </c>
      <c r="J144" s="93">
        <v>8.0579957091820753E-2</v>
      </c>
      <c r="K144" s="93">
        <v>8.0579957091820753E-2</v>
      </c>
      <c r="M144" s="93">
        <f t="shared" si="11"/>
        <v>0</v>
      </c>
      <c r="N144" s="93">
        <f t="shared" si="10"/>
        <v>6.9316092121996242E-3</v>
      </c>
    </row>
    <row r="145" spans="1:14" ht="15.75" x14ac:dyDescent="0.25">
      <c r="A145" s="149" t="s">
        <v>107</v>
      </c>
      <c r="B145" s="92">
        <v>146.66666666666669</v>
      </c>
      <c r="C145" s="92">
        <v>160.47058823529414</v>
      </c>
      <c r="D145" s="92">
        <v>160.47058823529414</v>
      </c>
      <c r="E145" s="92"/>
      <c r="F145" s="92">
        <f t="shared" si="8"/>
        <v>0</v>
      </c>
      <c r="G145" s="92">
        <f t="shared" si="9"/>
        <v>9.4117647058823639</v>
      </c>
      <c r="H145" s="92"/>
      <c r="I145" s="92">
        <v>7.3648347879621129E-2</v>
      </c>
      <c r="J145" s="92">
        <v>8.0579957091820753E-2</v>
      </c>
      <c r="K145" s="92">
        <v>8.0579957091820753E-2</v>
      </c>
      <c r="M145" s="92">
        <f t="shared" si="11"/>
        <v>0</v>
      </c>
      <c r="N145" s="92">
        <f t="shared" si="10"/>
        <v>6.9316092121996242E-3</v>
      </c>
    </row>
    <row r="146" spans="1:14" s="103" customFormat="1" ht="15.75" x14ac:dyDescent="0.25">
      <c r="A146" s="150" t="s">
        <v>108</v>
      </c>
      <c r="B146" s="93">
        <v>132.09195402298857</v>
      </c>
      <c r="C146" s="93">
        <v>130.02298850574718</v>
      </c>
      <c r="D146" s="93">
        <v>130.02298850574718</v>
      </c>
      <c r="E146" s="93"/>
      <c r="F146" s="93">
        <f t="shared" si="8"/>
        <v>0</v>
      </c>
      <c r="G146" s="93">
        <f t="shared" si="9"/>
        <v>-1.5663069961712628</v>
      </c>
      <c r="H146" s="93"/>
      <c r="I146" s="93">
        <v>0.78668384735936769</v>
      </c>
      <c r="J146" s="93">
        <v>0.77436196322042861</v>
      </c>
      <c r="K146" s="93">
        <v>0.77436196322042861</v>
      </c>
      <c r="M146" s="93">
        <f t="shared" si="11"/>
        <v>0</v>
      </c>
      <c r="N146" s="93">
        <f t="shared" si="10"/>
        <v>-1.2321884138939088E-2</v>
      </c>
    </row>
    <row r="147" spans="1:14" ht="15.75" x14ac:dyDescent="0.25">
      <c r="A147" s="149" t="s">
        <v>218</v>
      </c>
      <c r="B147" s="92">
        <v>132.09195402298857</v>
      </c>
      <c r="C147" s="92">
        <v>130.02298850574718</v>
      </c>
      <c r="D147" s="92">
        <v>130.02298850574718</v>
      </c>
      <c r="E147" s="92"/>
      <c r="F147" s="92">
        <f t="shared" si="8"/>
        <v>0</v>
      </c>
      <c r="G147" s="92">
        <f t="shared" si="9"/>
        <v>-1.5663069961712628</v>
      </c>
      <c r="H147" s="92"/>
      <c r="I147" s="92">
        <v>0.78668384735936769</v>
      </c>
      <c r="J147" s="92">
        <v>0.77436196322042861</v>
      </c>
      <c r="K147" s="92">
        <v>0.77436196322042861</v>
      </c>
      <c r="M147" s="92">
        <f t="shared" si="11"/>
        <v>0</v>
      </c>
      <c r="N147" s="92">
        <f t="shared" si="10"/>
        <v>-1.2321884138939088E-2</v>
      </c>
    </row>
    <row r="148" spans="1:14" s="103" customFormat="1" ht="15.75" x14ac:dyDescent="0.25">
      <c r="A148" s="151" t="s">
        <v>3</v>
      </c>
      <c r="B148" s="94">
        <v>98.546987924724675</v>
      </c>
      <c r="C148" s="94">
        <v>101.41189336275785</v>
      </c>
      <c r="D148" s="94">
        <v>101.25771998702918</v>
      </c>
      <c r="E148" s="94"/>
      <c r="F148" s="94">
        <f t="shared" si="8"/>
        <v>-0.15202691776711186</v>
      </c>
      <c r="G148" s="94">
        <f t="shared" si="9"/>
        <v>2.7507000664242609</v>
      </c>
      <c r="H148" s="94"/>
      <c r="I148" s="94">
        <v>5.7070738301608062</v>
      </c>
      <c r="J148" s="94">
        <v>5.8729868346635241</v>
      </c>
      <c r="K148" s="94">
        <v>5.8640583137979165</v>
      </c>
      <c r="M148" s="94">
        <f t="shared" si="11"/>
        <v>-8.928520865607581E-3</v>
      </c>
      <c r="N148" s="94">
        <f t="shared" si="10"/>
        <v>0.15698448363711037</v>
      </c>
    </row>
    <row r="149" spans="1:14" ht="15.75" x14ac:dyDescent="0.25">
      <c r="A149" s="152" t="s">
        <v>150</v>
      </c>
      <c r="B149" s="92">
        <v>85.576005279290115</v>
      </c>
      <c r="C149" s="92">
        <v>88.220874705805016</v>
      </c>
      <c r="D149" s="92">
        <v>88.232010530443731</v>
      </c>
      <c r="E149" s="92"/>
      <c r="F149" s="92">
        <f t="shared" si="8"/>
        <v>1.2622664052974741E-2</v>
      </c>
      <c r="G149" s="92">
        <f t="shared" si="9"/>
        <v>3.1036798720451397</v>
      </c>
      <c r="H149" s="92"/>
      <c r="I149" s="92">
        <v>1.9985458231966833</v>
      </c>
      <c r="J149" s="92">
        <v>2.060314221102272</v>
      </c>
      <c r="K149" s="92">
        <v>2.0605742876448372</v>
      </c>
      <c r="M149" s="92">
        <f t="shared" si="11"/>
        <v>2.6006654256516271E-4</v>
      </c>
      <c r="N149" s="92">
        <f t="shared" si="10"/>
        <v>6.2028464448153908E-2</v>
      </c>
    </row>
    <row r="150" spans="1:14" s="103" customFormat="1" ht="15.75" x14ac:dyDescent="0.25">
      <c r="A150" s="150" t="s">
        <v>109</v>
      </c>
      <c r="B150" s="93">
        <v>97.988892053567071</v>
      </c>
      <c r="C150" s="93">
        <v>98.028224885702585</v>
      </c>
      <c r="D150" s="93">
        <v>98.028224885702585</v>
      </c>
      <c r="E150" s="93"/>
      <c r="F150" s="93">
        <f t="shared" si="8"/>
        <v>0</v>
      </c>
      <c r="G150" s="93">
        <f t="shared" si="9"/>
        <v>4.01400927301232E-2</v>
      </c>
      <c r="H150" s="93"/>
      <c r="I150" s="93">
        <v>1.2385309523789749</v>
      </c>
      <c r="J150" s="93">
        <v>1.2390280998517507</v>
      </c>
      <c r="K150" s="93">
        <v>1.2390280998517504</v>
      </c>
      <c r="M150" s="93">
        <f t="shared" si="11"/>
        <v>0</v>
      </c>
      <c r="N150" s="93">
        <f t="shared" si="10"/>
        <v>4.9714747277551652E-4</v>
      </c>
    </row>
    <row r="151" spans="1:14" ht="15.75" x14ac:dyDescent="0.25">
      <c r="A151" s="149" t="s">
        <v>110</v>
      </c>
      <c r="B151" s="92">
        <v>97.988892053567071</v>
      </c>
      <c r="C151" s="92">
        <v>98.028224885702585</v>
      </c>
      <c r="D151" s="92">
        <v>98.028224885702585</v>
      </c>
      <c r="E151" s="92"/>
      <c r="F151" s="92">
        <f t="shared" si="8"/>
        <v>0</v>
      </c>
      <c r="G151" s="92">
        <f t="shared" si="9"/>
        <v>4.01400927301232E-2</v>
      </c>
      <c r="H151" s="92"/>
      <c r="I151" s="92">
        <v>1.2385309523789749</v>
      </c>
      <c r="J151" s="92">
        <v>1.2390280998517507</v>
      </c>
      <c r="K151" s="92">
        <v>1.2390280998517504</v>
      </c>
      <c r="M151" s="92">
        <f t="shared" si="11"/>
        <v>0</v>
      </c>
      <c r="N151" s="92">
        <f t="shared" si="10"/>
        <v>4.9714747277551652E-4</v>
      </c>
    </row>
    <row r="152" spans="1:14" s="103" customFormat="1" ht="15.75" x14ac:dyDescent="0.25">
      <c r="A152" s="150" t="s">
        <v>169</v>
      </c>
      <c r="B152" s="93">
        <v>64.336117310674311</v>
      </c>
      <c r="C152" s="93">
        <v>68.601256490961305</v>
      </c>
      <c r="D152" s="93">
        <v>68.630059251177897</v>
      </c>
      <c r="E152" s="93"/>
      <c r="F152" s="93">
        <f t="shared" si="8"/>
        <v>4.1985761908591712E-2</v>
      </c>
      <c r="G152" s="93">
        <f t="shared" si="9"/>
        <v>6.6742323285821969</v>
      </c>
      <c r="H152" s="93"/>
      <c r="I152" s="93">
        <v>0.58090514468931609</v>
      </c>
      <c r="J152" s="93">
        <v>0.6194160371120021</v>
      </c>
      <c r="K152" s="93">
        <v>0.61967610365456749</v>
      </c>
      <c r="M152" s="93">
        <f t="shared" si="11"/>
        <v>2.6006654256538475E-4</v>
      </c>
      <c r="N152" s="93">
        <f t="shared" si="10"/>
        <v>3.8770958965251401E-2</v>
      </c>
    </row>
    <row r="153" spans="1:14" ht="15.75" x14ac:dyDescent="0.25">
      <c r="A153" s="149" t="s">
        <v>217</v>
      </c>
      <c r="B153" s="92">
        <v>64.336117310674311</v>
      </c>
      <c r="C153" s="92">
        <v>68.601256490961305</v>
      </c>
      <c r="D153" s="92">
        <v>68.630059251177897</v>
      </c>
      <c r="E153" s="92"/>
      <c r="F153" s="92">
        <f t="shared" si="8"/>
        <v>4.1985761908591712E-2</v>
      </c>
      <c r="G153" s="92">
        <f t="shared" si="9"/>
        <v>6.6742323285821969</v>
      </c>
      <c r="H153" s="92"/>
      <c r="I153" s="92">
        <v>0.58090514468931609</v>
      </c>
      <c r="J153" s="92">
        <v>0.6194160371120021</v>
      </c>
      <c r="K153" s="92">
        <v>0.61967610365456749</v>
      </c>
      <c r="M153" s="92">
        <f t="shared" si="11"/>
        <v>2.6006654256538475E-4</v>
      </c>
      <c r="N153" s="92">
        <f t="shared" si="10"/>
        <v>3.8770958965251401E-2</v>
      </c>
    </row>
    <row r="154" spans="1:14" s="103" customFormat="1" ht="15.75" x14ac:dyDescent="0.25">
      <c r="A154" s="150" t="s">
        <v>170</v>
      </c>
      <c r="B154" s="93">
        <v>106.27652543887797</v>
      </c>
      <c r="C154" s="93">
        <v>119.78160871574715</v>
      </c>
      <c r="D154" s="93">
        <v>119.78160871574715</v>
      </c>
      <c r="E154" s="93"/>
      <c r="F154" s="93">
        <f t="shared" si="8"/>
        <v>0</v>
      </c>
      <c r="G154" s="93">
        <f t="shared" si="9"/>
        <v>12.707494172488975</v>
      </c>
      <c r="H154" s="93"/>
      <c r="I154" s="93">
        <v>0.17910972612839257</v>
      </c>
      <c r="J154" s="93">
        <v>0.20187008413851895</v>
      </c>
      <c r="K154" s="93">
        <v>0.20187008413851895</v>
      </c>
      <c r="M154" s="93">
        <f t="shared" si="11"/>
        <v>0</v>
      </c>
      <c r="N154" s="93">
        <f t="shared" si="10"/>
        <v>2.276035801012638E-2</v>
      </c>
    </row>
    <row r="155" spans="1:14" ht="15.75" x14ac:dyDescent="0.25">
      <c r="A155" s="149" t="s">
        <v>216</v>
      </c>
      <c r="B155" s="92">
        <v>106.27652543887797</v>
      </c>
      <c r="C155" s="92">
        <v>119.78160871574715</v>
      </c>
      <c r="D155" s="92">
        <v>119.78160871574715</v>
      </c>
      <c r="E155" s="92"/>
      <c r="F155" s="92">
        <f t="shared" si="8"/>
        <v>0</v>
      </c>
      <c r="G155" s="92">
        <f t="shared" si="9"/>
        <v>12.707494172488975</v>
      </c>
      <c r="H155" s="92"/>
      <c r="I155" s="92">
        <v>0.17910972612839257</v>
      </c>
      <c r="J155" s="92">
        <v>0.20187008413851895</v>
      </c>
      <c r="K155" s="92">
        <v>0.20187008413851895</v>
      </c>
      <c r="M155" s="92">
        <f t="shared" si="11"/>
        <v>0</v>
      </c>
      <c r="N155" s="92">
        <f t="shared" si="10"/>
        <v>2.276035801012638E-2</v>
      </c>
    </row>
    <row r="156" spans="1:14" s="103" customFormat="1" ht="15.75" x14ac:dyDescent="0.25">
      <c r="A156" s="146" t="s">
        <v>111</v>
      </c>
      <c r="B156" s="93">
        <v>107.31264145513617</v>
      </c>
      <c r="C156" s="93">
        <v>110.32624491350491</v>
      </c>
      <c r="D156" s="93">
        <v>110.06035732032487</v>
      </c>
      <c r="E156" s="93"/>
      <c r="F156" s="93">
        <f t="shared" si="8"/>
        <v>-0.24100121724299761</v>
      </c>
      <c r="G156" s="93">
        <f t="shared" si="9"/>
        <v>2.5604773379261481</v>
      </c>
      <c r="H156" s="93"/>
      <c r="I156" s="93">
        <v>3.7085280069641224</v>
      </c>
      <c r="J156" s="93">
        <v>3.812672613561253</v>
      </c>
      <c r="K156" s="93">
        <v>3.8034840261530793</v>
      </c>
      <c r="M156" s="93">
        <f t="shared" si="11"/>
        <v>-9.1885874081736318E-3</v>
      </c>
      <c r="N156" s="93">
        <f t="shared" si="10"/>
        <v>9.4956019188956908E-2</v>
      </c>
    </row>
    <row r="157" spans="1:14" ht="15.75" x14ac:dyDescent="0.25">
      <c r="A157" s="147" t="s">
        <v>171</v>
      </c>
      <c r="B157" s="92">
        <v>103.98277170353322</v>
      </c>
      <c r="C157" s="92">
        <v>106.62558214668248</v>
      </c>
      <c r="D157" s="92">
        <v>106.62558214668248</v>
      </c>
      <c r="E157" s="92"/>
      <c r="F157" s="92">
        <f t="shared" si="8"/>
        <v>0</v>
      </c>
      <c r="G157" s="92">
        <f t="shared" si="9"/>
        <v>2.541584918205686</v>
      </c>
      <c r="H157" s="92"/>
      <c r="I157" s="92">
        <v>1.2238495241934988</v>
      </c>
      <c r="J157" s="92">
        <v>1.2549546991219329</v>
      </c>
      <c r="K157" s="92">
        <v>1.2549546991219327</v>
      </c>
      <c r="M157" s="92">
        <f t="shared" si="11"/>
        <v>0</v>
      </c>
      <c r="N157" s="92">
        <f t="shared" si="10"/>
        <v>3.1105174928433899E-2</v>
      </c>
    </row>
    <row r="158" spans="1:14" s="103" customFormat="1" ht="15.75" x14ac:dyDescent="0.25">
      <c r="A158" s="148" t="s">
        <v>215</v>
      </c>
      <c r="B158" s="93">
        <v>103.98277170353322</v>
      </c>
      <c r="C158" s="93">
        <v>106.62558214668248</v>
      </c>
      <c r="D158" s="93">
        <v>106.62558214668248</v>
      </c>
      <c r="E158" s="93"/>
      <c r="F158" s="93">
        <f t="shared" si="8"/>
        <v>0</v>
      </c>
      <c r="G158" s="93">
        <f t="shared" si="9"/>
        <v>2.541584918205686</v>
      </c>
      <c r="H158" s="93"/>
      <c r="I158" s="93">
        <v>1.2238495241934988</v>
      </c>
      <c r="J158" s="93">
        <v>1.2549546991219329</v>
      </c>
      <c r="K158" s="93">
        <v>1.2549546991219327</v>
      </c>
      <c r="M158" s="93">
        <f t="shared" si="11"/>
        <v>0</v>
      </c>
      <c r="N158" s="93">
        <f t="shared" si="10"/>
        <v>3.1105174928433899E-2</v>
      </c>
    </row>
    <row r="159" spans="1:14" ht="15.75" x14ac:dyDescent="0.25">
      <c r="A159" s="147" t="s">
        <v>172</v>
      </c>
      <c r="B159" s="92">
        <v>89.768449894921815</v>
      </c>
      <c r="C159" s="92">
        <v>106.82340362360296</v>
      </c>
      <c r="D159" s="92">
        <v>104.67783746162667</v>
      </c>
      <c r="E159" s="92"/>
      <c r="F159" s="92">
        <f t="shared" si="8"/>
        <v>-2.0085169440362427</v>
      </c>
      <c r="G159" s="92">
        <f t="shared" si="9"/>
        <v>16.608716741970021</v>
      </c>
      <c r="H159" s="92"/>
      <c r="I159" s="92">
        <v>0.38444176785299028</v>
      </c>
      <c r="J159" s="92">
        <v>0.45748119952168853</v>
      </c>
      <c r="K159" s="92">
        <v>0.44829261211351518</v>
      </c>
      <c r="M159" s="92">
        <f t="shared" si="11"/>
        <v>-9.1885874081733543E-3</v>
      </c>
      <c r="N159" s="92">
        <f t="shared" si="10"/>
        <v>6.3850844260524897E-2</v>
      </c>
    </row>
    <row r="160" spans="1:14" s="103" customFormat="1" ht="15.75" x14ac:dyDescent="0.25">
      <c r="A160" s="148" t="s">
        <v>214</v>
      </c>
      <c r="B160" s="93">
        <v>89.768449894921815</v>
      </c>
      <c r="C160" s="93">
        <v>106.82340362360296</v>
      </c>
      <c r="D160" s="93">
        <v>104.67783746162667</v>
      </c>
      <c r="E160" s="93"/>
      <c r="F160" s="93">
        <f t="shared" si="8"/>
        <v>-2.0085169440362427</v>
      </c>
      <c r="G160" s="93">
        <f t="shared" si="9"/>
        <v>16.608716741970021</v>
      </c>
      <c r="H160" s="93"/>
      <c r="I160" s="93">
        <v>0.38444176785299028</v>
      </c>
      <c r="J160" s="93">
        <v>0.45748119952168853</v>
      </c>
      <c r="K160" s="93">
        <v>0.44829261211351518</v>
      </c>
      <c r="M160" s="93">
        <f t="shared" si="11"/>
        <v>-9.1885874081733543E-3</v>
      </c>
      <c r="N160" s="93">
        <f t="shared" si="10"/>
        <v>6.3850844260524897E-2</v>
      </c>
    </row>
    <row r="161" spans="1:14" ht="15.75" x14ac:dyDescent="0.25">
      <c r="A161" s="147" t="s">
        <v>173</v>
      </c>
      <c r="B161" s="92">
        <v>113.49049279677361</v>
      </c>
      <c r="C161" s="92">
        <v>113.49049279677361</v>
      </c>
      <c r="D161" s="92">
        <v>113.49049279677361</v>
      </c>
      <c r="E161" s="92"/>
      <c r="F161" s="92">
        <f t="shared" si="8"/>
        <v>0</v>
      </c>
      <c r="G161" s="92">
        <f t="shared" si="9"/>
        <v>0</v>
      </c>
      <c r="H161" s="92"/>
      <c r="I161" s="92">
        <v>2.1002367149176329</v>
      </c>
      <c r="J161" s="92">
        <v>2.100236714917632</v>
      </c>
      <c r="K161" s="92">
        <v>2.100236714917632</v>
      </c>
      <c r="M161" s="92">
        <f t="shared" si="11"/>
        <v>0</v>
      </c>
      <c r="N161" s="92">
        <f t="shared" si="10"/>
        <v>0</v>
      </c>
    </row>
    <row r="162" spans="1:14" s="103" customFormat="1" ht="15.75" x14ac:dyDescent="0.25">
      <c r="A162" s="148" t="s">
        <v>213</v>
      </c>
      <c r="B162" s="93">
        <v>113.49049279677361</v>
      </c>
      <c r="C162" s="93">
        <v>113.49049279677361</v>
      </c>
      <c r="D162" s="93">
        <v>113.49049279677361</v>
      </c>
      <c r="E162" s="93"/>
      <c r="F162" s="93">
        <f t="shared" si="8"/>
        <v>0</v>
      </c>
      <c r="G162" s="93">
        <f t="shared" si="9"/>
        <v>0</v>
      </c>
      <c r="H162" s="93"/>
      <c r="I162" s="93">
        <v>2.1002367149176329</v>
      </c>
      <c r="J162" s="93">
        <v>2.100236714917632</v>
      </c>
      <c r="K162" s="93">
        <v>2.100236714917632</v>
      </c>
      <c r="M162" s="93">
        <f t="shared" si="11"/>
        <v>0</v>
      </c>
      <c r="N162" s="93">
        <f t="shared" si="10"/>
        <v>0</v>
      </c>
    </row>
    <row r="163" spans="1:14" ht="15.75" x14ac:dyDescent="0.25">
      <c r="A163" s="145" t="s">
        <v>4</v>
      </c>
      <c r="B163" s="95">
        <v>104.33367522636192</v>
      </c>
      <c r="C163" s="95">
        <v>103.53539633280566</v>
      </c>
      <c r="D163" s="95">
        <v>103.53539633280566</v>
      </c>
      <c r="E163" s="95"/>
      <c r="F163" s="95">
        <f t="shared" si="8"/>
        <v>0</v>
      </c>
      <c r="G163" s="95">
        <f t="shared" si="9"/>
        <v>-0.76512103290171662</v>
      </c>
      <c r="H163" s="95"/>
      <c r="I163" s="95">
        <v>4.7794254101675309</v>
      </c>
      <c r="J163" s="95">
        <v>4.7428570211024885</v>
      </c>
      <c r="K163" s="95">
        <v>4.7428570211024885</v>
      </c>
      <c r="M163" s="95">
        <f t="shared" si="11"/>
        <v>0</v>
      </c>
      <c r="N163" s="95">
        <f t="shared" si="10"/>
        <v>-3.6568389065042339E-2</v>
      </c>
    </row>
    <row r="164" spans="1:14" s="103" customFormat="1" ht="15.75" x14ac:dyDescent="0.25">
      <c r="A164" s="146" t="s">
        <v>140</v>
      </c>
      <c r="B164" s="93">
        <v>97.71567024942135</v>
      </c>
      <c r="C164" s="93">
        <v>94.062279060784689</v>
      </c>
      <c r="D164" s="93">
        <v>94.062279060784689</v>
      </c>
      <c r="E164" s="93"/>
      <c r="F164" s="93">
        <f t="shared" si="8"/>
        <v>0</v>
      </c>
      <c r="G164" s="93">
        <f t="shared" si="9"/>
        <v>-3.7387976558020841</v>
      </c>
      <c r="H164" s="93"/>
      <c r="I164" s="93">
        <v>0.97807884864513706</v>
      </c>
      <c r="J164" s="93">
        <v>0.94151045958009638</v>
      </c>
      <c r="K164" s="93">
        <v>0.94151045958009627</v>
      </c>
      <c r="M164" s="93">
        <f t="shared" si="11"/>
        <v>0</v>
      </c>
      <c r="N164" s="93">
        <f t="shared" si="10"/>
        <v>-3.6568389065040785E-2</v>
      </c>
    </row>
    <row r="165" spans="1:14" ht="15.75" x14ac:dyDescent="0.25">
      <c r="A165" s="147" t="s">
        <v>174</v>
      </c>
      <c r="B165" s="92">
        <v>97.71567024942135</v>
      </c>
      <c r="C165" s="92">
        <v>94.062279060784689</v>
      </c>
      <c r="D165" s="92">
        <v>94.062279060784689</v>
      </c>
      <c r="E165" s="92"/>
      <c r="F165" s="92">
        <f t="shared" si="8"/>
        <v>0</v>
      </c>
      <c r="G165" s="92">
        <f t="shared" si="9"/>
        <v>-3.7387976558020841</v>
      </c>
      <c r="H165" s="92"/>
      <c r="I165" s="92">
        <v>0.97807884864513706</v>
      </c>
      <c r="J165" s="92">
        <v>0.94151045958009638</v>
      </c>
      <c r="K165" s="92">
        <v>0.94151045958009627</v>
      </c>
      <c r="M165" s="92">
        <f t="shared" si="11"/>
        <v>0</v>
      </c>
      <c r="N165" s="92">
        <f t="shared" si="10"/>
        <v>-3.6568389065040785E-2</v>
      </c>
    </row>
    <row r="166" spans="1:14" s="103" customFormat="1" ht="15.75" x14ac:dyDescent="0.25">
      <c r="A166" s="148" t="s">
        <v>140</v>
      </c>
      <c r="B166" s="93">
        <v>97.71567024942135</v>
      </c>
      <c r="C166" s="93">
        <v>94.062279060784689</v>
      </c>
      <c r="D166" s="93">
        <v>94.062279060784689</v>
      </c>
      <c r="E166" s="93"/>
      <c r="F166" s="93">
        <f t="shared" si="8"/>
        <v>0</v>
      </c>
      <c r="G166" s="93">
        <f t="shared" si="9"/>
        <v>-3.7387976558020841</v>
      </c>
      <c r="H166" s="93"/>
      <c r="I166" s="93">
        <v>0.97807884864513706</v>
      </c>
      <c r="J166" s="93">
        <v>0.94151045958009638</v>
      </c>
      <c r="K166" s="93">
        <v>0.94151045958009627</v>
      </c>
      <c r="M166" s="93">
        <f t="shared" si="11"/>
        <v>0</v>
      </c>
      <c r="N166" s="93">
        <f t="shared" si="10"/>
        <v>-3.6568389065040785E-2</v>
      </c>
    </row>
    <row r="167" spans="1:14" ht="15.75" x14ac:dyDescent="0.25">
      <c r="A167" s="152" t="s">
        <v>139</v>
      </c>
      <c r="B167" s="92">
        <v>106.18404506983349</v>
      </c>
      <c r="C167" s="92">
        <v>106.18404506983349</v>
      </c>
      <c r="D167" s="92">
        <v>106.18404506983349</v>
      </c>
      <c r="E167" s="92"/>
      <c r="F167" s="92">
        <f t="shared" si="8"/>
        <v>0</v>
      </c>
      <c r="G167" s="92">
        <f t="shared" si="9"/>
        <v>0</v>
      </c>
      <c r="H167" s="92"/>
      <c r="I167" s="92">
        <v>3.8013465615223936</v>
      </c>
      <c r="J167" s="92">
        <v>3.8013465615223927</v>
      </c>
      <c r="K167" s="92">
        <v>3.8013465615223923</v>
      </c>
      <c r="M167" s="92">
        <f t="shared" si="11"/>
        <v>0</v>
      </c>
      <c r="N167" s="92">
        <f t="shared" si="10"/>
        <v>0</v>
      </c>
    </row>
    <row r="168" spans="1:14" s="103" customFormat="1" ht="15.75" x14ac:dyDescent="0.25">
      <c r="A168" s="150" t="s">
        <v>175</v>
      </c>
      <c r="B168" s="93">
        <v>106.18404506983349</v>
      </c>
      <c r="C168" s="93">
        <v>106.18404506983349</v>
      </c>
      <c r="D168" s="93">
        <v>106.18404506983349</v>
      </c>
      <c r="E168" s="93"/>
      <c r="F168" s="93">
        <f t="shared" si="8"/>
        <v>0</v>
      </c>
      <c r="G168" s="93">
        <f t="shared" si="9"/>
        <v>0</v>
      </c>
      <c r="H168" s="93"/>
      <c r="I168" s="93">
        <v>3.8013465615223936</v>
      </c>
      <c r="J168" s="93">
        <v>3.8013465615223927</v>
      </c>
      <c r="K168" s="93">
        <v>3.8013465615223923</v>
      </c>
      <c r="M168" s="93">
        <f t="shared" si="11"/>
        <v>0</v>
      </c>
      <c r="N168" s="93">
        <f t="shared" si="10"/>
        <v>0</v>
      </c>
    </row>
    <row r="169" spans="1:14" ht="15.75" x14ac:dyDescent="0.25">
      <c r="A169" s="149" t="s">
        <v>212</v>
      </c>
      <c r="B169" s="92">
        <v>106.18404506983349</v>
      </c>
      <c r="C169" s="92">
        <v>106.18404506983349</v>
      </c>
      <c r="D169" s="92">
        <v>106.18404506983349</v>
      </c>
      <c r="E169" s="92"/>
      <c r="F169" s="92">
        <f t="shared" si="8"/>
        <v>0</v>
      </c>
      <c r="G169" s="92">
        <f t="shared" si="9"/>
        <v>0</v>
      </c>
      <c r="H169" s="92"/>
      <c r="I169" s="92">
        <v>3.8013465615223936</v>
      </c>
      <c r="J169" s="92">
        <v>3.8013465615223927</v>
      </c>
      <c r="K169" s="92">
        <v>3.8013465615223923</v>
      </c>
      <c r="M169" s="92">
        <f t="shared" si="11"/>
        <v>0</v>
      </c>
      <c r="N169" s="92">
        <f t="shared" si="10"/>
        <v>0</v>
      </c>
    </row>
    <row r="170" spans="1:14" s="103" customFormat="1" ht="15.75" x14ac:dyDescent="0.25">
      <c r="A170" s="151" t="s">
        <v>130</v>
      </c>
      <c r="B170" s="94">
        <v>99.14902059887612</v>
      </c>
      <c r="C170" s="94">
        <v>98.114999681557293</v>
      </c>
      <c r="D170" s="94">
        <v>98.100032845480527</v>
      </c>
      <c r="E170" s="94"/>
      <c r="F170" s="94">
        <f t="shared" si="8"/>
        <v>-1.5254381211171619E-2</v>
      </c>
      <c r="G170" s="94">
        <f t="shared" si="9"/>
        <v>-1.0579910392049641</v>
      </c>
      <c r="H170" s="94"/>
      <c r="I170" s="94">
        <v>6.1004978775158216</v>
      </c>
      <c r="J170" s="94">
        <v>6.0368760447099188</v>
      </c>
      <c r="K170" s="94">
        <v>6.0359551566248131</v>
      </c>
      <c r="M170" s="94">
        <f t="shared" si="11"/>
        <v>-9.2088808510570885E-4</v>
      </c>
      <c r="N170" s="94">
        <f t="shared" si="10"/>
        <v>-6.4542720891008543E-2</v>
      </c>
    </row>
    <row r="171" spans="1:14" ht="15.75" x14ac:dyDescent="0.25">
      <c r="A171" s="152" t="s">
        <v>138</v>
      </c>
      <c r="B171" s="92">
        <v>88.8159433350299</v>
      </c>
      <c r="C171" s="92">
        <v>87.094426065486488</v>
      </c>
      <c r="D171" s="92">
        <v>87.064399309415592</v>
      </c>
      <c r="E171" s="92"/>
      <c r="F171" s="92">
        <f t="shared" si="8"/>
        <v>-3.4476093852797707E-2</v>
      </c>
      <c r="G171" s="92">
        <f t="shared" si="9"/>
        <v>-1.9721054124338555</v>
      </c>
      <c r="H171" s="92"/>
      <c r="I171" s="92">
        <v>2.8948473888453519</v>
      </c>
      <c r="J171" s="92">
        <v>2.8387366323138221</v>
      </c>
      <c r="K171" s="92">
        <v>2.8377579468082312</v>
      </c>
      <c r="M171" s="92">
        <f t="shared" si="11"/>
        <v>-9.7868550559088163E-4</v>
      </c>
      <c r="N171" s="92">
        <f t="shared" si="10"/>
        <v>-5.708944203712063E-2</v>
      </c>
    </row>
    <row r="172" spans="1:14" s="103" customFormat="1" ht="15.75" x14ac:dyDescent="0.25">
      <c r="A172" s="150" t="s">
        <v>176</v>
      </c>
      <c r="B172" s="93">
        <v>71.830818939130964</v>
      </c>
      <c r="C172" s="93">
        <v>67.627535992895531</v>
      </c>
      <c r="D172" s="93">
        <v>67.627535992895531</v>
      </c>
      <c r="E172" s="93"/>
      <c r="F172" s="93">
        <f t="shared" si="8"/>
        <v>0</v>
      </c>
      <c r="G172" s="93">
        <f t="shared" si="9"/>
        <v>-5.8516428022312716</v>
      </c>
      <c r="H172" s="93"/>
      <c r="I172" s="93">
        <v>0.95570823617722034</v>
      </c>
      <c r="J172" s="93">
        <v>0.89978360396462442</v>
      </c>
      <c r="K172" s="93">
        <v>0.89978360396462442</v>
      </c>
      <c r="M172" s="93">
        <f t="shared" si="11"/>
        <v>0</v>
      </c>
      <c r="N172" s="93">
        <f t="shared" si="10"/>
        <v>-5.5924632212595915E-2</v>
      </c>
    </row>
    <row r="173" spans="1:14" ht="15.75" x14ac:dyDescent="0.25">
      <c r="A173" s="149" t="s">
        <v>211</v>
      </c>
      <c r="B173" s="92">
        <v>82.764544580820598</v>
      </c>
      <c r="C173" s="92">
        <v>80.827152572926522</v>
      </c>
      <c r="D173" s="92">
        <v>80.827152572926522</v>
      </c>
      <c r="E173" s="92"/>
      <c r="F173" s="92">
        <f t="shared" si="8"/>
        <v>0</v>
      </c>
      <c r="G173" s="92">
        <f t="shared" si="9"/>
        <v>-2.3408477841646125</v>
      </c>
      <c r="H173" s="92"/>
      <c r="I173" s="92">
        <v>0.22176320144463829</v>
      </c>
      <c r="J173" s="92">
        <v>0.21657206245752891</v>
      </c>
      <c r="K173" s="92">
        <v>0.21657206245752894</v>
      </c>
      <c r="M173" s="92">
        <f t="shared" si="11"/>
        <v>0</v>
      </c>
      <c r="N173" s="92">
        <f t="shared" si="10"/>
        <v>-5.1911389871093505E-3</v>
      </c>
    </row>
    <row r="174" spans="1:14" s="103" customFormat="1" ht="15.75" x14ac:dyDescent="0.25">
      <c r="A174" s="148" t="s">
        <v>210</v>
      </c>
      <c r="B174" s="93">
        <v>69.07365722482588</v>
      </c>
      <c r="C174" s="93">
        <v>64.298983707002947</v>
      </c>
      <c r="D174" s="93">
        <v>64.298983707002947</v>
      </c>
      <c r="E174" s="93"/>
      <c r="F174" s="93">
        <f t="shared" si="8"/>
        <v>0</v>
      </c>
      <c r="G174" s="93">
        <f t="shared" si="9"/>
        <v>-6.9124376928269227</v>
      </c>
      <c r="H174" s="93"/>
      <c r="I174" s="93">
        <v>0.73394503473258221</v>
      </c>
      <c r="J174" s="93">
        <v>0.6832115415070954</v>
      </c>
      <c r="K174" s="93">
        <v>0.6832115415070954</v>
      </c>
      <c r="M174" s="93">
        <f t="shared" si="11"/>
        <v>0</v>
      </c>
      <c r="N174" s="93">
        <f t="shared" si="10"/>
        <v>-5.0733493225486814E-2</v>
      </c>
    </row>
    <row r="175" spans="1:14" ht="15.75" x14ac:dyDescent="0.25">
      <c r="A175" s="147" t="s">
        <v>177</v>
      </c>
      <c r="B175" s="92">
        <v>99.262187476460824</v>
      </c>
      <c r="C175" s="92">
        <v>93.019379760728725</v>
      </c>
      <c r="D175" s="92">
        <v>93.019379760728725</v>
      </c>
      <c r="E175" s="92"/>
      <c r="F175" s="92">
        <f t="shared" si="8"/>
        <v>0</v>
      </c>
      <c r="G175" s="92">
        <f t="shared" si="9"/>
        <v>-6.2892102969346002</v>
      </c>
      <c r="H175" s="92"/>
      <c r="I175" s="92">
        <v>0.13008285012995841</v>
      </c>
      <c r="J175" s="92">
        <v>0.12190166612503901</v>
      </c>
      <c r="K175" s="92">
        <v>0.121901666125039</v>
      </c>
      <c r="M175" s="92">
        <f t="shared" si="11"/>
        <v>0</v>
      </c>
      <c r="N175" s="92">
        <f t="shared" si="10"/>
        <v>-8.1811840049194062E-3</v>
      </c>
    </row>
    <row r="176" spans="1:14" s="103" customFormat="1" ht="15.75" x14ac:dyDescent="0.25">
      <c r="A176" s="148" t="s">
        <v>209</v>
      </c>
      <c r="B176" s="93">
        <v>99.262187476460824</v>
      </c>
      <c r="C176" s="93">
        <v>93.019379760728725</v>
      </c>
      <c r="D176" s="93">
        <v>93.019379760728725</v>
      </c>
      <c r="E176" s="93"/>
      <c r="F176" s="93">
        <f t="shared" si="8"/>
        <v>0</v>
      </c>
      <c r="G176" s="93">
        <f t="shared" si="9"/>
        <v>-6.2892102969346002</v>
      </c>
      <c r="H176" s="93"/>
      <c r="I176" s="93">
        <v>0.13008285012995841</v>
      </c>
      <c r="J176" s="93">
        <v>0.12190166612503901</v>
      </c>
      <c r="K176" s="93">
        <v>0.121901666125039</v>
      </c>
      <c r="M176" s="93">
        <f t="shared" si="11"/>
        <v>0</v>
      </c>
      <c r="N176" s="93">
        <f t="shared" si="10"/>
        <v>-8.1811840049194062E-3</v>
      </c>
    </row>
    <row r="177" spans="1:14" ht="15.75" x14ac:dyDescent="0.25">
      <c r="A177" s="147" t="s">
        <v>112</v>
      </c>
      <c r="B177" s="92">
        <v>100.68411535759752</v>
      </c>
      <c r="C177" s="92">
        <v>101.13968149722156</v>
      </c>
      <c r="D177" s="92">
        <v>101.13968149722156</v>
      </c>
      <c r="E177" s="92"/>
      <c r="F177" s="92">
        <f t="shared" si="8"/>
        <v>0</v>
      </c>
      <c r="G177" s="92">
        <f t="shared" si="9"/>
        <v>0.45247071795389004</v>
      </c>
      <c r="H177" s="92"/>
      <c r="I177" s="92">
        <v>1.766978363183481</v>
      </c>
      <c r="J177" s="92">
        <v>1.7749734228694665</v>
      </c>
      <c r="K177" s="92">
        <v>1.774973422869466</v>
      </c>
      <c r="M177" s="92">
        <f t="shared" si="11"/>
        <v>0</v>
      </c>
      <c r="N177" s="92">
        <f t="shared" si="10"/>
        <v>7.9950596859850176E-3</v>
      </c>
    </row>
    <row r="178" spans="1:14" s="103" customFormat="1" ht="15.75" x14ac:dyDescent="0.25">
      <c r="A178" s="148" t="s">
        <v>113</v>
      </c>
      <c r="B178" s="93">
        <v>100.68411535759752</v>
      </c>
      <c r="C178" s="93">
        <v>101.13968149722156</v>
      </c>
      <c r="D178" s="93">
        <v>101.13968149722156</v>
      </c>
      <c r="E178" s="93"/>
      <c r="F178" s="93">
        <f t="shared" si="8"/>
        <v>0</v>
      </c>
      <c r="G178" s="93">
        <f t="shared" si="9"/>
        <v>0.45247071795389004</v>
      </c>
      <c r="H178" s="93"/>
      <c r="I178" s="93">
        <v>1.766978363183481</v>
      </c>
      <c r="J178" s="93">
        <v>1.7749734228694665</v>
      </c>
      <c r="K178" s="93">
        <v>1.774973422869466</v>
      </c>
      <c r="M178" s="93">
        <f t="shared" si="11"/>
        <v>0</v>
      </c>
      <c r="N178" s="93">
        <f t="shared" si="10"/>
        <v>7.9950596859850176E-3</v>
      </c>
    </row>
    <row r="179" spans="1:14" ht="15.75" x14ac:dyDescent="0.25">
      <c r="A179" s="147" t="s">
        <v>178</v>
      </c>
      <c r="B179" s="92">
        <v>98.181892359425817</v>
      </c>
      <c r="C179" s="92">
        <v>98.181892359425817</v>
      </c>
      <c r="D179" s="92">
        <v>95.898292058715697</v>
      </c>
      <c r="E179" s="92"/>
      <c r="F179" s="92">
        <f t="shared" si="8"/>
        <v>-2.3258874379302852</v>
      </c>
      <c r="G179" s="92">
        <f t="shared" si="9"/>
        <v>-2.3258874379302852</v>
      </c>
      <c r="H179" s="92"/>
      <c r="I179" s="92">
        <v>4.2077939354692187E-2</v>
      </c>
      <c r="J179" s="92">
        <v>4.2077939354692173E-2</v>
      </c>
      <c r="K179" s="92">
        <v>4.1099253849101465E-2</v>
      </c>
      <c r="M179" s="92">
        <f t="shared" si="11"/>
        <v>-9.7868550559070816E-4</v>
      </c>
      <c r="N179" s="92">
        <f t="shared" si="10"/>
        <v>-9.7868550559072204E-4</v>
      </c>
    </row>
    <row r="180" spans="1:14" s="103" customFormat="1" ht="15.75" x14ac:dyDescent="0.25">
      <c r="A180" s="148" t="s">
        <v>208</v>
      </c>
      <c r="B180" s="93">
        <v>98.181892359425817</v>
      </c>
      <c r="C180" s="93">
        <v>98.181892359425817</v>
      </c>
      <c r="D180" s="93">
        <v>95.898292058715697</v>
      </c>
      <c r="E180" s="93"/>
      <c r="F180" s="93">
        <f t="shared" si="8"/>
        <v>-2.3258874379302852</v>
      </c>
      <c r="G180" s="93">
        <f t="shared" si="9"/>
        <v>-2.3258874379302852</v>
      </c>
      <c r="H180" s="93"/>
      <c r="I180" s="93">
        <v>4.2077939354692187E-2</v>
      </c>
      <c r="J180" s="93">
        <v>4.2077939354692173E-2</v>
      </c>
      <c r="K180" s="93">
        <v>4.1099253849101465E-2</v>
      </c>
      <c r="M180" s="93">
        <f t="shared" si="11"/>
        <v>-9.7868550559070816E-4</v>
      </c>
      <c r="N180" s="93">
        <f t="shared" si="10"/>
        <v>-9.7868550559072204E-4</v>
      </c>
    </row>
    <row r="181" spans="1:14" ht="15.75" x14ac:dyDescent="0.25">
      <c r="A181" s="152" t="s">
        <v>137</v>
      </c>
      <c r="B181" s="92">
        <v>112.45262386481691</v>
      </c>
      <c r="C181" s="92">
        <v>112.45262386481691</v>
      </c>
      <c r="D181" s="92">
        <v>112.45262386481691</v>
      </c>
      <c r="E181" s="92"/>
      <c r="F181" s="92">
        <f t="shared" si="8"/>
        <v>0</v>
      </c>
      <c r="G181" s="92">
        <f t="shared" si="9"/>
        <v>0</v>
      </c>
      <c r="H181" s="92"/>
      <c r="I181" s="92">
        <v>0.97556985271723673</v>
      </c>
      <c r="J181" s="92">
        <v>0.9755698527172364</v>
      </c>
      <c r="K181" s="92">
        <v>0.9755698527172364</v>
      </c>
      <c r="M181" s="92">
        <f t="shared" si="11"/>
        <v>0</v>
      </c>
      <c r="N181" s="92">
        <f t="shared" si="10"/>
        <v>0</v>
      </c>
    </row>
    <row r="182" spans="1:14" s="103" customFormat="1" ht="15.75" x14ac:dyDescent="0.25">
      <c r="A182" s="150" t="s">
        <v>179</v>
      </c>
      <c r="B182" s="93">
        <v>112.45262386481691</v>
      </c>
      <c r="C182" s="93">
        <v>112.45262386481691</v>
      </c>
      <c r="D182" s="93">
        <v>112.45262386481691</v>
      </c>
      <c r="E182" s="93"/>
      <c r="F182" s="93">
        <f t="shared" si="8"/>
        <v>0</v>
      </c>
      <c r="G182" s="93">
        <f t="shared" si="9"/>
        <v>0</v>
      </c>
      <c r="H182" s="93"/>
      <c r="I182" s="93">
        <v>0.97556985271723673</v>
      </c>
      <c r="J182" s="93">
        <v>0.9755698527172364</v>
      </c>
      <c r="K182" s="93">
        <v>0.9755698527172364</v>
      </c>
      <c r="M182" s="93">
        <f t="shared" si="11"/>
        <v>0</v>
      </c>
      <c r="N182" s="93">
        <f t="shared" si="10"/>
        <v>0</v>
      </c>
    </row>
    <row r="183" spans="1:14" ht="15.75" x14ac:dyDescent="0.25">
      <c r="A183" s="149" t="s">
        <v>207</v>
      </c>
      <c r="B183" s="92">
        <v>112.45262386481691</v>
      </c>
      <c r="C183" s="92">
        <v>112.45262386481691</v>
      </c>
      <c r="D183" s="92">
        <v>112.45262386481691</v>
      </c>
      <c r="E183" s="92"/>
      <c r="F183" s="92">
        <f t="shared" si="8"/>
        <v>0</v>
      </c>
      <c r="G183" s="92">
        <f t="shared" si="9"/>
        <v>0</v>
      </c>
      <c r="H183" s="92"/>
      <c r="I183" s="92">
        <v>0.97556985271723673</v>
      </c>
      <c r="J183" s="92">
        <v>0.9755698527172364</v>
      </c>
      <c r="K183" s="92">
        <v>0.9755698527172364</v>
      </c>
      <c r="M183" s="92">
        <f t="shared" si="11"/>
        <v>0</v>
      </c>
      <c r="N183" s="92">
        <f t="shared" si="10"/>
        <v>0</v>
      </c>
    </row>
    <row r="184" spans="1:14" s="103" customFormat="1" ht="15.75" x14ac:dyDescent="0.25">
      <c r="A184" s="146" t="s">
        <v>136</v>
      </c>
      <c r="B184" s="93">
        <v>111.61977715601265</v>
      </c>
      <c r="C184" s="93">
        <v>111.66541646312453</v>
      </c>
      <c r="D184" s="93">
        <v>111.66541646312453</v>
      </c>
      <c r="E184" s="93"/>
      <c r="F184" s="93">
        <f t="shared" si="8"/>
        <v>0</v>
      </c>
      <c r="G184" s="93">
        <f t="shared" si="9"/>
        <v>4.0888190493415522E-2</v>
      </c>
      <c r="H184" s="93"/>
      <c r="I184" s="93">
        <v>1.1218893063445194</v>
      </c>
      <c r="J184" s="93">
        <v>1.1223480265812229</v>
      </c>
      <c r="K184" s="93">
        <v>1.1223480265812229</v>
      </c>
      <c r="M184" s="93">
        <f t="shared" si="11"/>
        <v>0</v>
      </c>
      <c r="N184" s="93">
        <f t="shared" si="10"/>
        <v>4.5872023670345818E-4</v>
      </c>
    </row>
    <row r="185" spans="1:14" ht="15.75" x14ac:dyDescent="0.25">
      <c r="A185" s="147" t="s">
        <v>180</v>
      </c>
      <c r="B185" s="92">
        <v>131.27868056662001</v>
      </c>
      <c r="C185" s="92">
        <v>131.2786805666201</v>
      </c>
      <c r="D185" s="92">
        <v>131.2786805666201</v>
      </c>
      <c r="E185" s="92"/>
      <c r="F185" s="92">
        <f t="shared" si="8"/>
        <v>0</v>
      </c>
      <c r="G185" s="92">
        <f t="shared" si="9"/>
        <v>6.6613381477509392E-14</v>
      </c>
      <c r="H185" s="92"/>
      <c r="I185" s="92">
        <v>8.4353585272818041E-2</v>
      </c>
      <c r="J185" s="92">
        <v>8.4353585272818041E-2</v>
      </c>
      <c r="K185" s="92">
        <v>8.4353585272818027E-2</v>
      </c>
      <c r="M185" s="92">
        <f t="shared" si="11"/>
        <v>0</v>
      </c>
      <c r="N185" s="92">
        <f t="shared" si="10"/>
        <v>0</v>
      </c>
    </row>
    <row r="186" spans="1:14" s="103" customFormat="1" ht="15.75" x14ac:dyDescent="0.25">
      <c r="A186" s="148" t="s">
        <v>206</v>
      </c>
      <c r="B186" s="93">
        <v>131.27868056662001</v>
      </c>
      <c r="C186" s="93">
        <v>131.2786805666201</v>
      </c>
      <c r="D186" s="93">
        <v>131.2786805666201</v>
      </c>
      <c r="E186" s="93"/>
      <c r="F186" s="93">
        <f t="shared" si="8"/>
        <v>0</v>
      </c>
      <c r="G186" s="93">
        <f t="shared" si="9"/>
        <v>6.6613381477509392E-14</v>
      </c>
      <c r="H186" s="93"/>
      <c r="I186" s="93">
        <v>8.4353585272818041E-2</v>
      </c>
      <c r="J186" s="93">
        <v>8.4353585272818041E-2</v>
      </c>
      <c r="K186" s="93">
        <v>8.4353585272818027E-2</v>
      </c>
      <c r="M186" s="93">
        <f t="shared" si="11"/>
        <v>0</v>
      </c>
      <c r="N186" s="93">
        <f t="shared" si="10"/>
        <v>0</v>
      </c>
    </row>
    <row r="187" spans="1:14" ht="15.75" x14ac:dyDescent="0.25">
      <c r="A187" s="147" t="s">
        <v>114</v>
      </c>
      <c r="B187" s="92">
        <v>110.27716319258224</v>
      </c>
      <c r="C187" s="92">
        <v>110.32591945742723</v>
      </c>
      <c r="D187" s="92">
        <v>110.32591945742723</v>
      </c>
      <c r="E187" s="92"/>
      <c r="F187" s="92">
        <f t="shared" si="8"/>
        <v>0</v>
      </c>
      <c r="G187" s="92">
        <f t="shared" si="9"/>
        <v>4.4212476485139263E-2</v>
      </c>
      <c r="H187" s="92"/>
      <c r="I187" s="92">
        <v>1.0375357210717016</v>
      </c>
      <c r="J187" s="92">
        <v>1.037994441308405</v>
      </c>
      <c r="K187" s="92">
        <v>1.0379944413084048</v>
      </c>
      <c r="M187" s="92">
        <f t="shared" si="11"/>
        <v>0</v>
      </c>
      <c r="N187" s="92">
        <f t="shared" si="10"/>
        <v>4.5872023670323614E-4</v>
      </c>
    </row>
    <row r="188" spans="1:14" s="103" customFormat="1" ht="15.75" x14ac:dyDescent="0.25">
      <c r="A188" s="148" t="s">
        <v>205</v>
      </c>
      <c r="B188" s="93">
        <v>101.62234520343736</v>
      </c>
      <c r="C188" s="93">
        <v>101.68209002535949</v>
      </c>
      <c r="D188" s="93">
        <v>101.68209002535949</v>
      </c>
      <c r="E188" s="93"/>
      <c r="F188" s="93">
        <f t="shared" si="8"/>
        <v>0</v>
      </c>
      <c r="G188" s="93">
        <f t="shared" si="9"/>
        <v>5.8791028491333996E-2</v>
      </c>
      <c r="H188" s="93"/>
      <c r="I188" s="93">
        <v>0.7802555057721644</v>
      </c>
      <c r="J188" s="93">
        <v>0.78071422600886786</v>
      </c>
      <c r="K188" s="93">
        <v>0.78071422600886775</v>
      </c>
      <c r="M188" s="93">
        <f t="shared" si="11"/>
        <v>0</v>
      </c>
      <c r="N188" s="93">
        <f t="shared" si="10"/>
        <v>4.5872023670334716E-4</v>
      </c>
    </row>
    <row r="189" spans="1:14" ht="15.75" x14ac:dyDescent="0.25">
      <c r="A189" s="149" t="s">
        <v>115</v>
      </c>
      <c r="B189" s="92">
        <v>148.67861982628793</v>
      </c>
      <c r="C189" s="92">
        <v>148.67861982628793</v>
      </c>
      <c r="D189" s="92">
        <v>148.67861982628793</v>
      </c>
      <c r="E189" s="92"/>
      <c r="F189" s="92">
        <f t="shared" si="8"/>
        <v>0</v>
      </c>
      <c r="G189" s="92">
        <f t="shared" si="9"/>
        <v>0</v>
      </c>
      <c r="H189" s="92"/>
      <c r="I189" s="92">
        <v>0.25728021529953715</v>
      </c>
      <c r="J189" s="92">
        <v>0.2572802152995371</v>
      </c>
      <c r="K189" s="92">
        <v>0.2572802152995371</v>
      </c>
      <c r="M189" s="92">
        <f t="shared" si="11"/>
        <v>0</v>
      </c>
      <c r="N189" s="92">
        <f t="shared" si="10"/>
        <v>0</v>
      </c>
    </row>
    <row r="190" spans="1:14" s="103" customFormat="1" ht="15.75" x14ac:dyDescent="0.25">
      <c r="A190" s="146" t="s">
        <v>151</v>
      </c>
      <c r="B190" s="93">
        <v>108.55662112418524</v>
      </c>
      <c r="C190" s="93">
        <v>107.77591281401</v>
      </c>
      <c r="D190" s="93">
        <v>107.78157455536258</v>
      </c>
      <c r="E190" s="93"/>
      <c r="F190" s="93">
        <f t="shared" si="8"/>
        <v>5.2532529808857475E-3</v>
      </c>
      <c r="G190" s="93">
        <f t="shared" si="9"/>
        <v>-0.71395605426594067</v>
      </c>
      <c r="H190" s="93"/>
      <c r="I190" s="93">
        <v>1.1081913296087136</v>
      </c>
      <c r="J190" s="93">
        <v>1.1002215330976375</v>
      </c>
      <c r="K190" s="93">
        <v>1.1002793305181213</v>
      </c>
      <c r="M190" s="93">
        <f t="shared" si="11"/>
        <v>5.7797420483840511E-5</v>
      </c>
      <c r="N190" s="93">
        <f t="shared" si="10"/>
        <v>-7.9119990905922588E-3</v>
      </c>
    </row>
    <row r="191" spans="1:14" ht="15.75" x14ac:dyDescent="0.25">
      <c r="A191" s="147" t="s">
        <v>116</v>
      </c>
      <c r="B191" s="92">
        <v>111.02460220168395</v>
      </c>
      <c r="C191" s="92">
        <v>109.77278188004401</v>
      </c>
      <c r="D191" s="92">
        <v>109.77278188004401</v>
      </c>
      <c r="E191" s="92"/>
      <c r="F191" s="92">
        <f t="shared" si="8"/>
        <v>0</v>
      </c>
      <c r="G191" s="92">
        <f t="shared" si="9"/>
        <v>-1.1275161512093734</v>
      </c>
      <c r="H191" s="92"/>
      <c r="I191" s="92">
        <v>0.382226026213832</v>
      </c>
      <c r="J191" s="92">
        <v>0.37791636603414519</v>
      </c>
      <c r="K191" s="92">
        <v>0.37791636603414513</v>
      </c>
      <c r="M191" s="92">
        <f t="shared" si="11"/>
        <v>0</v>
      </c>
      <c r="N191" s="92">
        <f t="shared" si="10"/>
        <v>-4.3096601796868694E-3</v>
      </c>
    </row>
    <row r="192" spans="1:14" s="103" customFormat="1" ht="15.75" x14ac:dyDescent="0.25">
      <c r="A192" s="148" t="s">
        <v>20</v>
      </c>
      <c r="B192" s="93">
        <v>111.02460220168395</v>
      </c>
      <c r="C192" s="93">
        <v>109.77278188004401</v>
      </c>
      <c r="D192" s="93">
        <v>109.77278188004401</v>
      </c>
      <c r="E192" s="93"/>
      <c r="F192" s="93">
        <f t="shared" si="8"/>
        <v>0</v>
      </c>
      <c r="G192" s="93">
        <f t="shared" si="9"/>
        <v>-1.1275161512093734</v>
      </c>
      <c r="H192" s="93"/>
      <c r="I192" s="93">
        <v>0.382226026213832</v>
      </c>
      <c r="J192" s="93">
        <v>0.37791636603414519</v>
      </c>
      <c r="K192" s="93">
        <v>0.37791636603414513</v>
      </c>
      <c r="M192" s="93">
        <f t="shared" si="11"/>
        <v>0</v>
      </c>
      <c r="N192" s="93">
        <f t="shared" si="10"/>
        <v>-4.3096601796868694E-3</v>
      </c>
    </row>
    <row r="193" spans="1:14" ht="15.75" x14ac:dyDescent="0.25">
      <c r="A193" s="147" t="s">
        <v>181</v>
      </c>
      <c r="B193" s="92">
        <v>107.3007938081404</v>
      </c>
      <c r="C193" s="92">
        <v>106.75980991818385</v>
      </c>
      <c r="D193" s="92">
        <v>106.76835262548539</v>
      </c>
      <c r="E193" s="92"/>
      <c r="F193" s="92">
        <f t="shared" si="8"/>
        <v>8.0018007788673629E-3</v>
      </c>
      <c r="G193" s="92">
        <f t="shared" si="9"/>
        <v>-0.49621364740977114</v>
      </c>
      <c r="H193" s="92"/>
      <c r="I193" s="92">
        <v>0.72596530339488152</v>
      </c>
      <c r="J193" s="92">
        <v>0.72230516706349246</v>
      </c>
      <c r="K193" s="92">
        <v>0.72236296448397619</v>
      </c>
      <c r="M193" s="92">
        <f t="shared" si="11"/>
        <v>5.7797420483729489E-5</v>
      </c>
      <c r="N193" s="92">
        <f t="shared" si="10"/>
        <v>-3.6023389109053339E-3</v>
      </c>
    </row>
    <row r="194" spans="1:14" s="103" customFormat="1" ht="15.75" x14ac:dyDescent="0.25">
      <c r="A194" s="148" t="s">
        <v>204</v>
      </c>
      <c r="B194" s="93">
        <v>107.3007938081404</v>
      </c>
      <c r="C194" s="93">
        <v>106.75980991818385</v>
      </c>
      <c r="D194" s="93">
        <v>106.76835262548539</v>
      </c>
      <c r="E194" s="93"/>
      <c r="F194" s="93">
        <f t="shared" si="8"/>
        <v>8.0018007788673629E-3</v>
      </c>
      <c r="G194" s="93">
        <f t="shared" si="9"/>
        <v>-0.49621364740977114</v>
      </c>
      <c r="H194" s="93"/>
      <c r="I194" s="93">
        <v>0.72596530339488152</v>
      </c>
      <c r="J194" s="93">
        <v>0.72230516706349246</v>
      </c>
      <c r="K194" s="93">
        <v>0.72236296448397619</v>
      </c>
      <c r="M194" s="93">
        <f t="shared" si="11"/>
        <v>5.7797420483729489E-5</v>
      </c>
      <c r="N194" s="93">
        <f t="shared" si="10"/>
        <v>-3.6023389109053339E-3</v>
      </c>
    </row>
    <row r="195" spans="1:14" ht="15.75" x14ac:dyDescent="0.25">
      <c r="A195" s="145" t="s">
        <v>117</v>
      </c>
      <c r="B195" s="95">
        <v>133.24140936751891</v>
      </c>
      <c r="C195" s="95">
        <v>133.24140936751891</v>
      </c>
      <c r="D195" s="95">
        <v>133.24140936751891</v>
      </c>
      <c r="E195" s="95"/>
      <c r="F195" s="95">
        <f t="shared" si="8"/>
        <v>0</v>
      </c>
      <c r="G195" s="95">
        <f t="shared" si="9"/>
        <v>0</v>
      </c>
      <c r="H195" s="95"/>
      <c r="I195" s="95">
        <v>2.5889702379055088</v>
      </c>
      <c r="J195" s="95">
        <v>2.5889702379055084</v>
      </c>
      <c r="K195" s="95">
        <v>2.588970237905508</v>
      </c>
      <c r="M195" s="95">
        <f t="shared" si="11"/>
        <v>0</v>
      </c>
      <c r="N195" s="95">
        <f t="shared" si="10"/>
        <v>0</v>
      </c>
    </row>
    <row r="196" spans="1:14" s="103" customFormat="1" ht="15.75" x14ac:dyDescent="0.25">
      <c r="A196" s="146" t="s">
        <v>135</v>
      </c>
      <c r="B196" s="93">
        <v>123.26409156748828</v>
      </c>
      <c r="C196" s="93">
        <v>123.26409156748828</v>
      </c>
      <c r="D196" s="93">
        <v>123.26409156748828</v>
      </c>
      <c r="E196" s="93"/>
      <c r="F196" s="93">
        <f t="shared" si="8"/>
        <v>0</v>
      </c>
      <c r="G196" s="93">
        <f t="shared" si="9"/>
        <v>0</v>
      </c>
      <c r="H196" s="93"/>
      <c r="I196" s="93">
        <v>0.76194371852981291</v>
      </c>
      <c r="J196" s="93">
        <v>0.76194371852981269</v>
      </c>
      <c r="K196" s="93">
        <v>0.76194371852981257</v>
      </c>
      <c r="M196" s="93">
        <f t="shared" si="11"/>
        <v>0</v>
      </c>
      <c r="N196" s="93">
        <f t="shared" si="10"/>
        <v>0</v>
      </c>
    </row>
    <row r="197" spans="1:14" ht="15.75" x14ac:dyDescent="0.25">
      <c r="A197" s="147" t="s">
        <v>182</v>
      </c>
      <c r="B197" s="92">
        <v>123.26409156748828</v>
      </c>
      <c r="C197" s="92">
        <v>123.26409156748828</v>
      </c>
      <c r="D197" s="92">
        <v>123.26409156748828</v>
      </c>
      <c r="E197" s="92"/>
      <c r="F197" s="92">
        <f t="shared" si="8"/>
        <v>0</v>
      </c>
      <c r="G197" s="92">
        <f t="shared" si="9"/>
        <v>0</v>
      </c>
      <c r="H197" s="92"/>
      <c r="I197" s="92">
        <v>0.76194371852981291</v>
      </c>
      <c r="J197" s="92">
        <v>0.76194371852981269</v>
      </c>
      <c r="K197" s="92">
        <v>0.76194371852981257</v>
      </c>
      <c r="M197" s="92">
        <f t="shared" si="11"/>
        <v>0</v>
      </c>
      <c r="N197" s="92">
        <f t="shared" si="10"/>
        <v>0</v>
      </c>
    </row>
    <row r="198" spans="1:14" s="103" customFormat="1" ht="15.75" x14ac:dyDescent="0.25">
      <c r="A198" s="148" t="s">
        <v>135</v>
      </c>
      <c r="B198" s="93">
        <v>123.26409156748828</v>
      </c>
      <c r="C198" s="93">
        <v>123.26409156748828</v>
      </c>
      <c r="D198" s="93">
        <v>123.26409156748828</v>
      </c>
      <c r="E198" s="93"/>
      <c r="F198" s="93">
        <f t="shared" si="8"/>
        <v>0</v>
      </c>
      <c r="G198" s="93">
        <f t="shared" si="9"/>
        <v>0</v>
      </c>
      <c r="H198" s="93"/>
      <c r="I198" s="93">
        <v>0.76194371852981291</v>
      </c>
      <c r="J198" s="93">
        <v>0.76194371852981269</v>
      </c>
      <c r="K198" s="93">
        <v>0.76194371852981257</v>
      </c>
      <c r="M198" s="93">
        <f t="shared" si="11"/>
        <v>0</v>
      </c>
      <c r="N198" s="93">
        <f t="shared" si="10"/>
        <v>0</v>
      </c>
    </row>
    <row r="199" spans="1:14" ht="15.75" x14ac:dyDescent="0.25">
      <c r="A199" s="152" t="s">
        <v>118</v>
      </c>
      <c r="B199" s="92">
        <v>139.88714267147293</v>
      </c>
      <c r="C199" s="92">
        <v>139.88714267147293</v>
      </c>
      <c r="D199" s="92">
        <v>139.88714267147293</v>
      </c>
      <c r="E199" s="92"/>
      <c r="F199" s="92">
        <f t="shared" ref="F199:F224" si="12">((D199/C199-1)*100)</f>
        <v>0</v>
      </c>
      <c r="G199" s="92">
        <f t="shared" ref="G199:G225" si="13">((D199/B199-1)*100)</f>
        <v>0</v>
      </c>
      <c r="H199" s="92"/>
      <c r="I199" s="92">
        <v>1.6970980145401513</v>
      </c>
      <c r="J199" s="92">
        <v>1.6970980145401509</v>
      </c>
      <c r="K199" s="92">
        <v>1.6970980145401509</v>
      </c>
      <c r="M199" s="92">
        <f t="shared" si="11"/>
        <v>0</v>
      </c>
      <c r="N199" s="92">
        <f t="shared" ref="N199:N225" si="14">K199-I199</f>
        <v>0</v>
      </c>
    </row>
    <row r="200" spans="1:14" s="103" customFormat="1" ht="15.75" x14ac:dyDescent="0.25">
      <c r="A200" s="150" t="s">
        <v>119</v>
      </c>
      <c r="B200" s="93">
        <v>139.88714267147293</v>
      </c>
      <c r="C200" s="93">
        <v>139.88714267147293</v>
      </c>
      <c r="D200" s="93">
        <v>139.88714267147293</v>
      </c>
      <c r="E200" s="93"/>
      <c r="F200" s="93">
        <f t="shared" si="12"/>
        <v>0</v>
      </c>
      <c r="G200" s="93">
        <f t="shared" si="13"/>
        <v>0</v>
      </c>
      <c r="H200" s="93"/>
      <c r="I200" s="93">
        <v>1.6970980145401513</v>
      </c>
      <c r="J200" s="93">
        <v>1.6970980145401509</v>
      </c>
      <c r="K200" s="93">
        <v>1.6970980145401509</v>
      </c>
      <c r="M200" s="93">
        <f t="shared" ref="M200:M224" si="15">K200-J200</f>
        <v>0</v>
      </c>
      <c r="N200" s="93">
        <f t="shared" si="14"/>
        <v>0</v>
      </c>
    </row>
    <row r="201" spans="1:14" ht="15.75" x14ac:dyDescent="0.25">
      <c r="A201" s="149" t="s">
        <v>118</v>
      </c>
      <c r="B201" s="92">
        <v>139.88714267147293</v>
      </c>
      <c r="C201" s="92">
        <v>139.88714267147293</v>
      </c>
      <c r="D201" s="92">
        <v>139.88714267147293</v>
      </c>
      <c r="E201" s="92"/>
      <c r="F201" s="92">
        <f t="shared" si="12"/>
        <v>0</v>
      </c>
      <c r="G201" s="92">
        <f t="shared" si="13"/>
        <v>0</v>
      </c>
      <c r="H201" s="92"/>
      <c r="I201" s="92">
        <v>1.6970980145401513</v>
      </c>
      <c r="J201" s="92">
        <v>1.6970980145401509</v>
      </c>
      <c r="K201" s="92">
        <v>1.6970980145401509</v>
      </c>
      <c r="M201" s="92">
        <f t="shared" si="15"/>
        <v>0</v>
      </c>
      <c r="N201" s="92">
        <f t="shared" si="14"/>
        <v>0</v>
      </c>
    </row>
    <row r="202" spans="1:14" s="103" customFormat="1" ht="15.75" x14ac:dyDescent="0.25">
      <c r="A202" s="146" t="s">
        <v>120</v>
      </c>
      <c r="B202" s="93">
        <v>116.28043992448846</v>
      </c>
      <c r="C202" s="93">
        <v>116.28043992448846</v>
      </c>
      <c r="D202" s="93">
        <v>116.28043992448846</v>
      </c>
      <c r="E202" s="93"/>
      <c r="F202" s="93">
        <f t="shared" si="12"/>
        <v>0</v>
      </c>
      <c r="G202" s="93">
        <f t="shared" si="13"/>
        <v>0</v>
      </c>
      <c r="H202" s="93"/>
      <c r="I202" s="93">
        <v>0.12992850483554474</v>
      </c>
      <c r="J202" s="93">
        <v>0.12992850483554469</v>
      </c>
      <c r="K202" s="93">
        <v>0.12992850483554472</v>
      </c>
      <c r="M202" s="93">
        <f t="shared" si="15"/>
        <v>0</v>
      </c>
      <c r="N202" s="93">
        <f t="shared" si="14"/>
        <v>0</v>
      </c>
    </row>
    <row r="203" spans="1:14" ht="15.75" x14ac:dyDescent="0.25">
      <c r="A203" s="147" t="s">
        <v>121</v>
      </c>
      <c r="B203" s="92">
        <v>116.28043992448846</v>
      </c>
      <c r="C203" s="92">
        <v>116.28043992448846</v>
      </c>
      <c r="D203" s="92">
        <v>116.28043992448846</v>
      </c>
      <c r="E203" s="92"/>
      <c r="F203" s="92">
        <f t="shared" si="12"/>
        <v>0</v>
      </c>
      <c r="G203" s="92">
        <f t="shared" si="13"/>
        <v>0</v>
      </c>
      <c r="H203" s="92"/>
      <c r="I203" s="92">
        <v>0.12992850483554474</v>
      </c>
      <c r="J203" s="92">
        <v>0.12992850483554469</v>
      </c>
      <c r="K203" s="92">
        <v>0.12992850483554472</v>
      </c>
      <c r="M203" s="92">
        <f t="shared" si="15"/>
        <v>0</v>
      </c>
      <c r="N203" s="92">
        <f t="shared" si="14"/>
        <v>0</v>
      </c>
    </row>
    <row r="204" spans="1:14" s="103" customFormat="1" ht="15.75" x14ac:dyDescent="0.25">
      <c r="A204" s="148" t="s">
        <v>120</v>
      </c>
      <c r="B204" s="93">
        <v>116.28043992448846</v>
      </c>
      <c r="C204" s="93">
        <v>116.28043992448846</v>
      </c>
      <c r="D204" s="93">
        <v>116.28043992448846</v>
      </c>
      <c r="E204" s="93"/>
      <c r="F204" s="93">
        <f t="shared" si="12"/>
        <v>0</v>
      </c>
      <c r="G204" s="93">
        <f t="shared" si="13"/>
        <v>0</v>
      </c>
      <c r="H204" s="93"/>
      <c r="I204" s="93">
        <v>0.12992850483554474</v>
      </c>
      <c r="J204" s="93">
        <v>0.12992850483554469</v>
      </c>
      <c r="K204" s="93">
        <v>0.12992850483554472</v>
      </c>
      <c r="M204" s="93">
        <f t="shared" si="15"/>
        <v>0</v>
      </c>
      <c r="N204" s="93">
        <f t="shared" si="14"/>
        <v>0</v>
      </c>
    </row>
    <row r="205" spans="1:14" ht="15.75" x14ac:dyDescent="0.25">
      <c r="A205" s="145" t="s">
        <v>131</v>
      </c>
      <c r="B205" s="95">
        <v>121.69084088499255</v>
      </c>
      <c r="C205" s="95">
        <v>122.29444739478018</v>
      </c>
      <c r="D205" s="95">
        <v>122.29444739478018</v>
      </c>
      <c r="E205" s="95"/>
      <c r="F205" s="95">
        <f t="shared" si="12"/>
        <v>0</v>
      </c>
      <c r="G205" s="95">
        <f t="shared" si="13"/>
        <v>0.49601638496201694</v>
      </c>
      <c r="H205" s="95"/>
      <c r="I205" s="95">
        <v>2.5692952559101383</v>
      </c>
      <c r="J205" s="95">
        <v>2.5820393813575042</v>
      </c>
      <c r="K205" s="95">
        <v>2.5820393813575042</v>
      </c>
      <c r="M205" s="95">
        <f t="shared" si="15"/>
        <v>0</v>
      </c>
      <c r="N205" s="95">
        <f t="shared" si="14"/>
        <v>1.2744125447365917E-2</v>
      </c>
    </row>
    <row r="206" spans="1:14" s="103" customFormat="1" ht="15.75" x14ac:dyDescent="0.25">
      <c r="A206" s="146" t="s">
        <v>122</v>
      </c>
      <c r="B206" s="93">
        <v>121.6404657822179</v>
      </c>
      <c r="C206" s="93">
        <v>122.26775191452465</v>
      </c>
      <c r="D206" s="93">
        <v>122.26775191452465</v>
      </c>
      <c r="E206" s="93"/>
      <c r="F206" s="93">
        <f t="shared" si="12"/>
        <v>0</v>
      </c>
      <c r="G206" s="93">
        <f t="shared" si="13"/>
        <v>0.51568869641607229</v>
      </c>
      <c r="H206" s="93"/>
      <c r="I206" s="93">
        <v>2.4712826819623355</v>
      </c>
      <c r="J206" s="93">
        <v>2.4840268074097023</v>
      </c>
      <c r="K206" s="93">
        <v>2.4840268074097023</v>
      </c>
      <c r="M206" s="93">
        <f t="shared" si="15"/>
        <v>0</v>
      </c>
      <c r="N206" s="93">
        <f t="shared" si="14"/>
        <v>1.2744125447366805E-2</v>
      </c>
    </row>
    <row r="207" spans="1:14" ht="15.75" x14ac:dyDescent="0.25">
      <c r="A207" s="147" t="s">
        <v>183</v>
      </c>
      <c r="B207" s="92">
        <v>121.6404657822179</v>
      </c>
      <c r="C207" s="92">
        <v>122.26775191452465</v>
      </c>
      <c r="D207" s="92">
        <v>122.26775191452465</v>
      </c>
      <c r="E207" s="92"/>
      <c r="F207" s="92">
        <f t="shared" si="12"/>
        <v>0</v>
      </c>
      <c r="G207" s="92">
        <f t="shared" si="13"/>
        <v>0.51568869641607229</v>
      </c>
      <c r="H207" s="92"/>
      <c r="I207" s="92">
        <v>2.4712826819623355</v>
      </c>
      <c r="J207" s="92">
        <v>2.4840268074097023</v>
      </c>
      <c r="K207" s="92">
        <v>2.4840268074097023</v>
      </c>
      <c r="M207" s="92">
        <f t="shared" si="15"/>
        <v>0</v>
      </c>
      <c r="N207" s="92">
        <f t="shared" si="14"/>
        <v>1.2744125447366805E-2</v>
      </c>
    </row>
    <row r="208" spans="1:14" s="103" customFormat="1" ht="15.75" x14ac:dyDescent="0.25">
      <c r="A208" s="148" t="s">
        <v>21</v>
      </c>
      <c r="B208" s="93">
        <v>113.66408246326489</v>
      </c>
      <c r="C208" s="93">
        <v>116.16880663379762</v>
      </c>
      <c r="D208" s="93">
        <v>116.16880663379762</v>
      </c>
      <c r="E208" s="93"/>
      <c r="F208" s="93">
        <f t="shared" si="12"/>
        <v>0</v>
      </c>
      <c r="G208" s="93">
        <f t="shared" si="13"/>
        <v>2.2036197506298594</v>
      </c>
      <c r="H208" s="93"/>
      <c r="I208" s="93">
        <v>0.5783268843785131</v>
      </c>
      <c r="J208" s="93">
        <v>0.59107100982588023</v>
      </c>
      <c r="K208" s="93">
        <v>0.59107100982588023</v>
      </c>
      <c r="M208" s="93">
        <f t="shared" si="15"/>
        <v>0</v>
      </c>
      <c r="N208" s="93">
        <f t="shared" si="14"/>
        <v>1.2744125447367138E-2</v>
      </c>
    </row>
    <row r="209" spans="1:14" ht="15.75" x14ac:dyDescent="0.25">
      <c r="A209" s="149" t="s">
        <v>203</v>
      </c>
      <c r="B209" s="92">
        <v>124.30552025542433</v>
      </c>
      <c r="C209" s="92">
        <v>124.30552025542433</v>
      </c>
      <c r="D209" s="92">
        <v>124.30552025542433</v>
      </c>
      <c r="E209" s="92"/>
      <c r="F209" s="92">
        <f t="shared" si="12"/>
        <v>0</v>
      </c>
      <c r="G209" s="92">
        <f t="shared" si="13"/>
        <v>0</v>
      </c>
      <c r="H209" s="92"/>
      <c r="I209" s="92">
        <v>1.8929557975838223</v>
      </c>
      <c r="J209" s="92">
        <v>1.892955797583822</v>
      </c>
      <c r="K209" s="92">
        <v>1.8929557975838216</v>
      </c>
      <c r="M209" s="92">
        <f t="shared" si="15"/>
        <v>0</v>
      </c>
      <c r="N209" s="92">
        <f t="shared" si="14"/>
        <v>0</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9.8012573947802703E-2</v>
      </c>
      <c r="J210" s="93">
        <v>9.8012573947802675E-2</v>
      </c>
      <c r="K210" s="93">
        <v>9.8012573947802661E-2</v>
      </c>
      <c r="M210" s="93">
        <f t="shared" si="15"/>
        <v>0</v>
      </c>
      <c r="N210" s="93">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9.8012573947802703E-2</v>
      </c>
      <c r="J211" s="92">
        <v>9.8012573947802675E-2</v>
      </c>
      <c r="K211" s="92">
        <v>9.8012573947802661E-2</v>
      </c>
      <c r="M211" s="92">
        <f t="shared" si="15"/>
        <v>0</v>
      </c>
      <c r="N211" s="92">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9.8012573947802703E-2</v>
      </c>
      <c r="J212" s="93">
        <v>9.8012573947802675E-2</v>
      </c>
      <c r="K212" s="93">
        <v>9.8012573947802661E-2</v>
      </c>
      <c r="M212" s="93">
        <f t="shared" si="15"/>
        <v>0</v>
      </c>
      <c r="N212" s="93">
        <f t="shared" si="14"/>
        <v>0</v>
      </c>
    </row>
    <row r="213" spans="1:14" ht="15.75" x14ac:dyDescent="0.25">
      <c r="A213" s="145" t="s">
        <v>132</v>
      </c>
      <c r="B213" s="95">
        <v>98.681436495546677</v>
      </c>
      <c r="C213" s="95">
        <v>97.488265042056625</v>
      </c>
      <c r="D213" s="95">
        <v>97.513074717298821</v>
      </c>
      <c r="E213" s="95"/>
      <c r="F213" s="95">
        <f t="shared" si="12"/>
        <v>2.5448883751799656E-2</v>
      </c>
      <c r="G213" s="95">
        <f t="shared" si="13"/>
        <v>-1.1839732169895867</v>
      </c>
      <c r="H213" s="95"/>
      <c r="I213" s="95">
        <v>7.6029328729862193</v>
      </c>
      <c r="J213" s="95">
        <v>7.5110047172052887</v>
      </c>
      <c r="K213" s="95">
        <v>7.5129161840643617</v>
      </c>
      <c r="M213" s="95">
        <f t="shared" si="15"/>
        <v>1.9114668590729522E-3</v>
      </c>
      <c r="N213" s="95">
        <f t="shared" si="14"/>
        <v>-9.0016688921857657E-2</v>
      </c>
    </row>
    <row r="214" spans="1:14" s="103" customFormat="1" ht="15.75" x14ac:dyDescent="0.25">
      <c r="A214" s="146" t="s">
        <v>125</v>
      </c>
      <c r="B214" s="93">
        <v>98.518522554279571</v>
      </c>
      <c r="C214" s="93">
        <v>98.521503884897413</v>
      </c>
      <c r="D214" s="93">
        <v>98.540450905066081</v>
      </c>
      <c r="E214" s="93"/>
      <c r="F214" s="93">
        <f t="shared" si="12"/>
        <v>1.9231355005300266E-2</v>
      </c>
      <c r="G214" s="93">
        <f t="shared" si="13"/>
        <v>2.2258099510596985E-2</v>
      </c>
      <c r="H214" s="93"/>
      <c r="I214" s="93">
        <v>5.7703612345077451</v>
      </c>
      <c r="J214" s="93">
        <v>5.7705358550174539</v>
      </c>
      <c r="K214" s="93">
        <v>5.7716456072534399</v>
      </c>
      <c r="M214" s="93">
        <f t="shared" si="15"/>
        <v>1.1097522359859724E-3</v>
      </c>
      <c r="N214" s="93">
        <f t="shared" si="14"/>
        <v>1.2843727456948173E-3</v>
      </c>
    </row>
    <row r="215" spans="1:14" ht="15.75" x14ac:dyDescent="0.25">
      <c r="A215" s="147" t="s">
        <v>184</v>
      </c>
      <c r="B215" s="92">
        <v>121.92711574326775</v>
      </c>
      <c r="C215" s="92">
        <v>128.98226695315597</v>
      </c>
      <c r="D215" s="92">
        <v>128.98226695315597</v>
      </c>
      <c r="E215" s="92"/>
      <c r="F215" s="92">
        <f t="shared" si="12"/>
        <v>0</v>
      </c>
      <c r="G215" s="92">
        <f t="shared" si="13"/>
        <v>5.7863676729167368</v>
      </c>
      <c r="H215" s="92"/>
      <c r="I215" s="92">
        <v>9.5948105722564042E-2</v>
      </c>
      <c r="J215" s="92">
        <v>0.10150001589487041</v>
      </c>
      <c r="K215" s="92">
        <v>0.10150001589487041</v>
      </c>
      <c r="M215" s="92">
        <f t="shared" si="15"/>
        <v>0</v>
      </c>
      <c r="N215" s="92">
        <f t="shared" si="14"/>
        <v>5.5519101723063707E-3</v>
      </c>
    </row>
    <row r="216" spans="1:14" s="103" customFormat="1" ht="15.75" x14ac:dyDescent="0.25">
      <c r="A216" s="148" t="s">
        <v>202</v>
      </c>
      <c r="B216" s="93">
        <v>121.92711574326775</v>
      </c>
      <c r="C216" s="93">
        <v>128.98226695315597</v>
      </c>
      <c r="D216" s="93">
        <v>128.98226695315597</v>
      </c>
      <c r="E216" s="93"/>
      <c r="F216" s="93">
        <f t="shared" si="12"/>
        <v>0</v>
      </c>
      <c r="G216" s="93">
        <f t="shared" si="13"/>
        <v>5.7863676729167368</v>
      </c>
      <c r="H216" s="93"/>
      <c r="I216" s="93">
        <v>9.5948105722564042E-2</v>
      </c>
      <c r="J216" s="93">
        <v>0.10150001589487041</v>
      </c>
      <c r="K216" s="93">
        <v>0.10150001589487041</v>
      </c>
      <c r="M216" s="93">
        <f t="shared" si="15"/>
        <v>0</v>
      </c>
      <c r="N216" s="93">
        <f t="shared" si="14"/>
        <v>5.5519101723063707E-3</v>
      </c>
    </row>
    <row r="217" spans="1:14" ht="15.75" x14ac:dyDescent="0.25">
      <c r="A217" s="147" t="s">
        <v>185</v>
      </c>
      <c r="B217" s="92">
        <v>98.199735420641844</v>
      </c>
      <c r="C217" s="92">
        <v>98.106677617101212</v>
      </c>
      <c r="D217" s="92">
        <v>98.125882665003601</v>
      </c>
      <c r="E217" s="92"/>
      <c r="F217" s="92">
        <f t="shared" si="12"/>
        <v>1.957567860706444E-2</v>
      </c>
      <c r="G217" s="92">
        <f t="shared" si="13"/>
        <v>-7.5206674765360138E-2</v>
      </c>
      <c r="H217" s="92"/>
      <c r="I217" s="92">
        <v>5.6744131287851811</v>
      </c>
      <c r="J217" s="92">
        <v>5.6690358391225839</v>
      </c>
      <c r="K217" s="92">
        <v>5.670145591358569</v>
      </c>
      <c r="M217" s="92">
        <f t="shared" si="15"/>
        <v>1.1097522359850842E-3</v>
      </c>
      <c r="N217" s="92">
        <f t="shared" si="14"/>
        <v>-4.2675374266121224E-3</v>
      </c>
    </row>
    <row r="218" spans="1:14" s="103" customFormat="1" ht="15.75" x14ac:dyDescent="0.25">
      <c r="A218" s="148" t="s">
        <v>201</v>
      </c>
      <c r="B218" s="93">
        <v>98.199735420641844</v>
      </c>
      <c r="C218" s="93">
        <v>98.106677617101212</v>
      </c>
      <c r="D218" s="93">
        <v>98.125882665003601</v>
      </c>
      <c r="E218" s="93"/>
      <c r="F218" s="93">
        <f t="shared" si="12"/>
        <v>1.957567860706444E-2</v>
      </c>
      <c r="G218" s="93">
        <f t="shared" si="13"/>
        <v>-7.5206674765360138E-2</v>
      </c>
      <c r="H218" s="93"/>
      <c r="I218" s="93">
        <v>5.6744131287851811</v>
      </c>
      <c r="J218" s="93">
        <v>5.6690358391225839</v>
      </c>
      <c r="K218" s="93">
        <v>5.670145591358569</v>
      </c>
      <c r="M218" s="93">
        <f t="shared" si="15"/>
        <v>1.1097522359850842E-3</v>
      </c>
      <c r="N218" s="93">
        <f t="shared" si="14"/>
        <v>-4.2675374266121224E-3</v>
      </c>
    </row>
    <row r="219" spans="1:14" ht="15.75" x14ac:dyDescent="0.25">
      <c r="A219" s="152" t="s">
        <v>134</v>
      </c>
      <c r="B219" s="92">
        <v>97.047815636735692</v>
      </c>
      <c r="C219" s="92">
        <v>78.469320031940555</v>
      </c>
      <c r="D219" s="92">
        <v>78.629057134951836</v>
      </c>
      <c r="E219" s="92"/>
      <c r="F219" s="92">
        <f t="shared" si="12"/>
        <v>0.2035663147664124</v>
      </c>
      <c r="G219" s="92">
        <f t="shared" si="13"/>
        <v>-18.979055201745076</v>
      </c>
      <c r="H219" s="92"/>
      <c r="I219" s="92">
        <v>0.48707940402014688</v>
      </c>
      <c r="J219" s="92">
        <v>0.39383462043174494</v>
      </c>
      <c r="K219" s="92">
        <v>0.39463633505483214</v>
      </c>
      <c r="M219" s="92">
        <f t="shared" si="15"/>
        <v>8.0171462308720187E-4</v>
      </c>
      <c r="N219" s="92">
        <f t="shared" si="14"/>
        <v>-9.2443068965314734E-2</v>
      </c>
    </row>
    <row r="220" spans="1:14" s="103" customFormat="1" ht="15.75" x14ac:dyDescent="0.25">
      <c r="A220" s="150" t="s">
        <v>126</v>
      </c>
      <c r="B220" s="93">
        <v>97.047815636735692</v>
      </c>
      <c r="C220" s="93">
        <v>78.469320031940555</v>
      </c>
      <c r="D220" s="93">
        <v>78.629057134951836</v>
      </c>
      <c r="E220" s="93"/>
      <c r="F220" s="93">
        <f t="shared" si="12"/>
        <v>0.2035663147664124</v>
      </c>
      <c r="G220" s="93">
        <f t="shared" si="13"/>
        <v>-18.979055201745076</v>
      </c>
      <c r="H220" s="93"/>
      <c r="I220" s="93">
        <v>0.48707940402014688</v>
      </c>
      <c r="J220" s="93">
        <v>0.39383462043174494</v>
      </c>
      <c r="K220" s="93">
        <v>0.39463633505483214</v>
      </c>
      <c r="M220" s="93">
        <f t="shared" si="15"/>
        <v>8.0171462308720187E-4</v>
      </c>
      <c r="N220" s="93">
        <f t="shared" si="14"/>
        <v>-9.2443068965314734E-2</v>
      </c>
    </row>
    <row r="221" spans="1:14" ht="15.75" x14ac:dyDescent="0.25">
      <c r="A221" s="149" t="s">
        <v>200</v>
      </c>
      <c r="B221" s="92">
        <v>97.047815636735692</v>
      </c>
      <c r="C221" s="92">
        <v>78.469320031940555</v>
      </c>
      <c r="D221" s="92">
        <v>78.629057134951836</v>
      </c>
      <c r="E221" s="92"/>
      <c r="F221" s="92">
        <f t="shared" si="12"/>
        <v>0.2035663147664124</v>
      </c>
      <c r="G221" s="92">
        <f t="shared" si="13"/>
        <v>-18.979055201745076</v>
      </c>
      <c r="H221" s="92"/>
      <c r="I221" s="92">
        <v>0.48707940402014688</v>
      </c>
      <c r="J221" s="92">
        <v>0.39383462043174494</v>
      </c>
      <c r="K221" s="92">
        <v>0.39463633505483214</v>
      </c>
      <c r="M221" s="92">
        <f t="shared" si="15"/>
        <v>8.0171462308720187E-4</v>
      </c>
      <c r="N221" s="92">
        <f t="shared" si="14"/>
        <v>-9.2443068965314734E-2</v>
      </c>
    </row>
    <row r="222" spans="1:14" s="103" customFormat="1" ht="15.75" x14ac:dyDescent="0.25">
      <c r="A222" s="146" t="s">
        <v>133</v>
      </c>
      <c r="B222" s="93">
        <v>100</v>
      </c>
      <c r="C222" s="93">
        <v>100.08487654320987</v>
      </c>
      <c r="D222" s="93">
        <v>100.08487654320987</v>
      </c>
      <c r="E222" s="93"/>
      <c r="F222" s="93">
        <f t="shared" si="12"/>
        <v>0</v>
      </c>
      <c r="G222" s="93">
        <f t="shared" si="13"/>
        <v>8.4876543209877475E-2</v>
      </c>
      <c r="H222" s="93"/>
      <c r="I222" s="93">
        <v>1.3454922344583256</v>
      </c>
      <c r="J222" s="93">
        <v>1.3466342417560908</v>
      </c>
      <c r="K222" s="93">
        <v>1.3466342417560904</v>
      </c>
      <c r="M222" s="93">
        <f t="shared" si="15"/>
        <v>0</v>
      </c>
      <c r="N222" s="93">
        <f t="shared" si="14"/>
        <v>1.1420072977648132E-3</v>
      </c>
    </row>
    <row r="223" spans="1:14" ht="15.75" x14ac:dyDescent="0.25">
      <c r="A223" s="147" t="s">
        <v>186</v>
      </c>
      <c r="B223" s="92">
        <v>100</v>
      </c>
      <c r="C223" s="92">
        <v>100.08487654320987</v>
      </c>
      <c r="D223" s="92">
        <v>100.08487654320987</v>
      </c>
      <c r="E223" s="92"/>
      <c r="F223" s="92">
        <f t="shared" si="12"/>
        <v>0</v>
      </c>
      <c r="G223" s="92">
        <f t="shared" si="13"/>
        <v>8.4876543209877475E-2</v>
      </c>
      <c r="H223" s="92"/>
      <c r="I223" s="92">
        <v>1.3454922344583256</v>
      </c>
      <c r="J223" s="92">
        <v>1.3466342417560908</v>
      </c>
      <c r="K223" s="92">
        <v>1.3466342417560904</v>
      </c>
      <c r="M223" s="92">
        <f t="shared" si="15"/>
        <v>0</v>
      </c>
      <c r="N223" s="92">
        <f t="shared" si="14"/>
        <v>1.1420072977648132E-3</v>
      </c>
    </row>
    <row r="224" spans="1:14" s="103" customFormat="1" ht="15.75" x14ac:dyDescent="0.25">
      <c r="A224" s="148" t="s">
        <v>133</v>
      </c>
      <c r="B224" s="93">
        <v>100</v>
      </c>
      <c r="C224" s="93">
        <v>100.08487654320987</v>
      </c>
      <c r="D224" s="93">
        <v>100.08487654320987</v>
      </c>
      <c r="E224" s="93"/>
      <c r="F224" s="93">
        <f t="shared" si="12"/>
        <v>0</v>
      </c>
      <c r="G224" s="93">
        <f t="shared" si="13"/>
        <v>8.4876543209877475E-2</v>
      </c>
      <c r="H224" s="93"/>
      <c r="I224" s="93">
        <v>1.3454922344583256</v>
      </c>
      <c r="J224" s="93">
        <v>1.3466342417560908</v>
      </c>
      <c r="K224" s="93">
        <v>1.3466342417560904</v>
      </c>
      <c r="M224" s="93">
        <f t="shared" si="15"/>
        <v>0</v>
      </c>
      <c r="N224" s="93">
        <f t="shared" si="14"/>
        <v>1.1420072977648132E-3</v>
      </c>
    </row>
    <row r="225" spans="1:14" ht="6.75" customHeight="1" x14ac:dyDescent="0.25">
      <c r="A225" s="138"/>
      <c r="B225" s="138"/>
      <c r="C225" s="88"/>
      <c r="D225" s="88"/>
      <c r="E225" s="88"/>
      <c r="F225" s="88"/>
      <c r="G225" s="88"/>
      <c r="H225" s="88"/>
      <c r="I225" s="88"/>
      <c r="J225" s="88"/>
      <c r="K225" s="88"/>
      <c r="L225" s="84"/>
      <c r="M225" s="88"/>
      <c r="N225" s="143"/>
    </row>
    <row r="226" spans="1:14" x14ac:dyDescent="0.25">
      <c r="A226" s="202" t="s">
        <v>54</v>
      </c>
      <c r="B226" s="203"/>
      <c r="C226" s="203"/>
      <c r="D226" s="203"/>
    </row>
    <row r="227" spans="1:14" x14ac:dyDescent="0.25">
      <c r="A227" s="139"/>
      <c r="B227" s="139"/>
      <c r="C227" s="96"/>
      <c r="D227" s="96"/>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J24" sqref="J24"/>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205"/>
      <c r="B3" s="204" t="s">
        <v>242</v>
      </c>
      <c r="C3" s="204"/>
      <c r="D3" s="29"/>
      <c r="E3" s="45" t="s">
        <v>243</v>
      </c>
      <c r="F3" s="41"/>
      <c r="G3" s="207" t="s">
        <v>244</v>
      </c>
      <c r="H3" s="207"/>
      <c r="I3" s="184" t="s">
        <v>245</v>
      </c>
    </row>
    <row r="4" spans="1:16" ht="30" x14ac:dyDescent="0.25">
      <c r="A4" s="206"/>
      <c r="B4" s="116">
        <v>43313</v>
      </c>
      <c r="C4" s="116">
        <v>43344</v>
      </c>
      <c r="D4" s="131"/>
      <c r="E4" s="155" t="s">
        <v>266</v>
      </c>
      <c r="F4" s="131"/>
      <c r="G4" s="116">
        <v>43313</v>
      </c>
      <c r="H4" s="116">
        <v>43344</v>
      </c>
      <c r="I4" s="155" t="s">
        <v>266</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28">
        <v>110.83180460967041</v>
      </c>
      <c r="C7" s="128">
        <v>110.07416684510345</v>
      </c>
      <c r="D7" s="92"/>
      <c r="E7" s="92">
        <f>((C7/B7-1)*100)</f>
        <v>-0.6835923742604666</v>
      </c>
      <c r="F7" s="168"/>
      <c r="G7" s="128">
        <v>110.83180460967041</v>
      </c>
      <c r="H7" s="128">
        <v>110.07416684510345</v>
      </c>
      <c r="I7" s="92">
        <f t="shared" ref="I7:I21" si="0">H7-G7</f>
        <v>-0.75763776456696519</v>
      </c>
      <c r="J7" s="1"/>
      <c r="K7" s="1"/>
      <c r="L7" s="1"/>
      <c r="N7" s="1"/>
      <c r="P7" s="1"/>
    </row>
    <row r="8" spans="1:16" x14ac:dyDescent="0.25">
      <c r="A8" s="15" t="s">
        <v>0</v>
      </c>
      <c r="B8" s="128">
        <v>113.14334778415945</v>
      </c>
      <c r="C8" s="128">
        <v>107.79448980824181</v>
      </c>
      <c r="D8" s="169"/>
      <c r="E8" s="92">
        <f>((C8/B8-1)*100)</f>
        <v>-4.7275054881012686</v>
      </c>
      <c r="F8" s="170"/>
      <c r="G8" s="1">
        <v>9.7827516593327264</v>
      </c>
      <c r="H8" s="1">
        <v>9.3202715377504539</v>
      </c>
      <c r="I8" s="92">
        <f t="shared" si="0"/>
        <v>-0.46248012158227247</v>
      </c>
      <c r="K8" s="1"/>
      <c r="L8" s="1"/>
      <c r="N8" s="1"/>
      <c r="P8" s="1"/>
    </row>
    <row r="9" spans="1:16" x14ac:dyDescent="0.25">
      <c r="A9" s="15" t="s">
        <v>246</v>
      </c>
      <c r="B9" s="128">
        <v>129.4013522635891</v>
      </c>
      <c r="C9" s="128">
        <v>130.09740332367713</v>
      </c>
      <c r="D9" s="169"/>
      <c r="E9" s="92">
        <f>((C9/B9-1)*100)</f>
        <v>0.53790091673089346</v>
      </c>
      <c r="F9" s="170"/>
      <c r="G9" s="128">
        <v>15.11459349018649</v>
      </c>
      <c r="H9" s="128">
        <v>15.195895027130351</v>
      </c>
      <c r="I9" s="92">
        <f t="shared" si="0"/>
        <v>8.1301536943861663E-2</v>
      </c>
      <c r="K9" s="1"/>
      <c r="L9" s="1"/>
      <c r="N9" s="1"/>
      <c r="P9" s="1"/>
    </row>
    <row r="10" spans="1:16" x14ac:dyDescent="0.25">
      <c r="A10" s="40" t="s">
        <v>22</v>
      </c>
      <c r="B10" s="1">
        <v>110.61302440063851</v>
      </c>
      <c r="C10" s="1">
        <v>110.28993102556703</v>
      </c>
      <c r="D10" s="26"/>
      <c r="E10" s="26">
        <f>((C10/B10-1)*100)</f>
        <v>-0.29209342825781137</v>
      </c>
      <c r="F10" s="26"/>
      <c r="G10" s="1">
        <v>101.0490529503377</v>
      </c>
      <c r="H10" s="1">
        <v>100.75389530735301</v>
      </c>
      <c r="I10" s="114">
        <f t="shared" si="0"/>
        <v>-0.29515764298469094</v>
      </c>
      <c r="J10" s="1"/>
      <c r="K10" s="1"/>
      <c r="L10" s="1"/>
      <c r="M10" s="113"/>
      <c r="N10" s="1"/>
      <c r="O10" s="1"/>
      <c r="P10" s="1"/>
    </row>
    <row r="11" spans="1:16" ht="15.75" x14ac:dyDescent="0.25">
      <c r="A11" s="40" t="s">
        <v>23</v>
      </c>
      <c r="B11" s="1">
        <v>116.38648319525412</v>
      </c>
      <c r="C11" s="1">
        <v>114.34262091035693</v>
      </c>
      <c r="D11" s="26"/>
      <c r="E11" s="26">
        <f t="shared" ref="E11:E22" si="1">((C11/B11-1)*100)</f>
        <v>-1.7560993586070772</v>
      </c>
      <c r="F11" s="26"/>
      <c r="G11" s="1">
        <v>23.031673693535314</v>
      </c>
      <c r="H11" s="1">
        <v>22.627214619526665</v>
      </c>
      <c r="I11" s="114">
        <f t="shared" si="0"/>
        <v>-0.40445907400864911</v>
      </c>
      <c r="J11" s="1"/>
      <c r="K11" s="1"/>
      <c r="L11" s="154"/>
      <c r="M11" s="113"/>
      <c r="N11" s="1"/>
      <c r="O11" s="1"/>
      <c r="P11" s="1"/>
    </row>
    <row r="12" spans="1:16" ht="15.75" x14ac:dyDescent="0.25">
      <c r="A12" s="40" t="s">
        <v>24</v>
      </c>
      <c r="B12" s="1">
        <v>109.01655673329726</v>
      </c>
      <c r="C12" s="1">
        <v>109.16928764748283</v>
      </c>
      <c r="D12" s="26"/>
      <c r="E12" s="26">
        <f>((C12/B12-1)*100)</f>
        <v>0.14009882421732733</v>
      </c>
      <c r="F12" s="26"/>
      <c r="G12" s="1">
        <v>78.017379256802371</v>
      </c>
      <c r="H12" s="1">
        <v>78.126680687826337</v>
      </c>
      <c r="I12" s="114">
        <f t="shared" si="0"/>
        <v>0.10930143102396528</v>
      </c>
      <c r="J12" s="1"/>
      <c r="K12" s="1"/>
      <c r="L12" s="154"/>
      <c r="M12" s="113"/>
      <c r="N12" s="1"/>
      <c r="O12" s="1"/>
      <c r="P12" s="1"/>
    </row>
    <row r="13" spans="1:16" ht="15.75" x14ac:dyDescent="0.25">
      <c r="A13" s="40" t="s">
        <v>248</v>
      </c>
      <c r="B13" s="1">
        <v>109.46658318488022</v>
      </c>
      <c r="C13" s="1">
        <v>108.66046674980649</v>
      </c>
      <c r="D13" s="26"/>
      <c r="E13" s="26">
        <f t="shared" si="1"/>
        <v>-0.73640412591692295</v>
      </c>
      <c r="F13" s="26"/>
      <c r="G13" s="1">
        <v>106.99902680543677</v>
      </c>
      <c r="H13" s="1">
        <v>106.21108155735058</v>
      </c>
      <c r="I13" s="114">
        <f t="shared" si="0"/>
        <v>-0.7879452480861886</v>
      </c>
      <c r="J13" s="1"/>
      <c r="K13" s="1"/>
      <c r="L13" s="154"/>
      <c r="M13" s="113"/>
      <c r="N13" s="1"/>
      <c r="O13" s="1"/>
      <c r="P13" s="1"/>
    </row>
    <row r="14" spans="1:16" ht="15.75" x14ac:dyDescent="0.25">
      <c r="A14" s="40" t="s">
        <v>25</v>
      </c>
      <c r="B14" s="1">
        <v>111.34435953053442</v>
      </c>
      <c r="C14" s="1">
        <v>110.55861663010441</v>
      </c>
      <c r="D14" s="26"/>
      <c r="E14" s="26">
        <f t="shared" si="1"/>
        <v>-0.70568720655718176</v>
      </c>
      <c r="F14" s="26"/>
      <c r="G14" s="1">
        <v>107.01271529893666</v>
      </c>
      <c r="H14" s="1">
        <v>106.25754025768259</v>
      </c>
      <c r="I14" s="114">
        <f t="shared" si="0"/>
        <v>-0.75517504125406276</v>
      </c>
      <c r="J14" s="1"/>
      <c r="K14" s="1"/>
      <c r="L14" s="154"/>
      <c r="M14" s="113"/>
      <c r="N14" s="1"/>
      <c r="O14" s="1"/>
      <c r="P14" s="1"/>
    </row>
    <row r="15" spans="1:16" ht="15.75" x14ac:dyDescent="0.25">
      <c r="A15" s="40" t="s">
        <v>26</v>
      </c>
      <c r="B15" s="1">
        <v>111.4597781352356</v>
      </c>
      <c r="C15" s="1">
        <v>110.35647765374414</v>
      </c>
      <c r="D15" s="26"/>
      <c r="E15" s="26">
        <f t="shared" si="1"/>
        <v>-0.98986423618465658</v>
      </c>
      <c r="F15" s="26"/>
      <c r="G15" s="1">
        <v>85.500272969678122</v>
      </c>
      <c r="H15" s="1">
        <v>84.653936345711017</v>
      </c>
      <c r="I15" s="114">
        <f>H15-G15</f>
        <v>-0.84633662396710463</v>
      </c>
      <c r="J15" s="1"/>
      <c r="K15" s="1"/>
      <c r="L15" s="154"/>
      <c r="M15" s="113"/>
      <c r="N15" s="1"/>
      <c r="O15" s="1"/>
      <c r="P15" s="1"/>
    </row>
    <row r="16" spans="1:16" ht="15.75" x14ac:dyDescent="0.25">
      <c r="A16" s="40" t="s">
        <v>27</v>
      </c>
      <c r="B16" s="1">
        <v>112.06533483563072</v>
      </c>
      <c r="C16" s="1">
        <v>111.2378688615196</v>
      </c>
      <c r="D16" s="26"/>
      <c r="E16" s="26">
        <f>((C16/B16-1)*100)</f>
        <v>-0.73837817495016056</v>
      </c>
      <c r="F16" s="26"/>
      <c r="G16" s="1">
        <v>102.29977670205629</v>
      </c>
      <c r="H16" s="1">
        <v>101.54441747786557</v>
      </c>
      <c r="I16" s="114">
        <f t="shared" si="0"/>
        <v>-0.75535922419072676</v>
      </c>
      <c r="J16" s="1"/>
      <c r="K16" s="1"/>
      <c r="L16" s="154"/>
      <c r="M16" s="113"/>
      <c r="N16" s="1"/>
      <c r="O16" s="1"/>
      <c r="P16" s="1"/>
    </row>
    <row r="17" spans="1:16" ht="15.75" x14ac:dyDescent="0.25">
      <c r="A17" s="40" t="s">
        <v>28</v>
      </c>
      <c r="B17" s="1">
        <v>109.95431827100727</v>
      </c>
      <c r="C17" s="1">
        <v>109.1536433314681</v>
      </c>
      <c r="D17" s="26"/>
      <c r="E17" s="26">
        <f t="shared" si="1"/>
        <v>-0.72818871703220767</v>
      </c>
      <c r="F17" s="26"/>
      <c r="G17" s="1">
        <v>103.99509255319668</v>
      </c>
      <c r="H17" s="1">
        <v>103.2378120229571</v>
      </c>
      <c r="I17" s="114">
        <f t="shared" si="0"/>
        <v>-0.75728053023958353</v>
      </c>
      <c r="J17" s="1"/>
      <c r="K17" s="1"/>
      <c r="L17" s="154"/>
      <c r="M17" s="113"/>
      <c r="N17" s="1"/>
      <c r="O17" s="1"/>
      <c r="P17" s="1"/>
    </row>
    <row r="18" spans="1:16" ht="15.75" x14ac:dyDescent="0.25">
      <c r="A18" s="40" t="s">
        <v>29</v>
      </c>
      <c r="B18" s="1">
        <v>111.27271517127524</v>
      </c>
      <c r="C18" s="1">
        <v>110.48067777362552</v>
      </c>
      <c r="D18" s="26"/>
      <c r="E18" s="26">
        <f t="shared" si="1"/>
        <v>-0.71179839229283948</v>
      </c>
      <c r="F18" s="26"/>
      <c r="G18" s="1">
        <v>105.22184700994244</v>
      </c>
      <c r="H18" s="1">
        <v>104.47287959458484</v>
      </c>
      <c r="I18" s="114">
        <f>H18-G18</f>
        <v>-0.74896741535759759</v>
      </c>
      <c r="J18" s="1"/>
      <c r="K18" s="1"/>
      <c r="L18" s="154"/>
      <c r="M18" s="113"/>
      <c r="N18" s="1"/>
      <c r="O18" s="1"/>
      <c r="P18" s="1"/>
    </row>
    <row r="19" spans="1:16" ht="15.75" x14ac:dyDescent="0.25">
      <c r="A19" s="40" t="s">
        <v>30</v>
      </c>
      <c r="B19" s="1">
        <v>111.3086385775232</v>
      </c>
      <c r="C19" s="1">
        <v>110.51320974468165</v>
      </c>
      <c r="D19" s="26"/>
      <c r="E19" s="26">
        <f t="shared" si="1"/>
        <v>-0.71461554377700853</v>
      </c>
      <c r="F19" s="26"/>
      <c r="G19" s="1">
        <v>106.020330954819</v>
      </c>
      <c r="H19" s="1">
        <v>105.26269319025204</v>
      </c>
      <c r="I19" s="114">
        <f t="shared" si="0"/>
        <v>-0.75763776456696519</v>
      </c>
      <c r="J19" s="1"/>
      <c r="K19" s="1"/>
      <c r="L19" s="154"/>
      <c r="M19" s="113"/>
      <c r="N19" s="1"/>
      <c r="O19" s="1"/>
      <c r="P19" s="1"/>
    </row>
    <row r="20" spans="1:16" ht="15.75" x14ac:dyDescent="0.25">
      <c r="A20" s="40" t="s">
        <v>31</v>
      </c>
      <c r="B20" s="1">
        <v>111.48332633325371</v>
      </c>
      <c r="C20" s="1">
        <v>110.68595083505551</v>
      </c>
      <c r="D20" s="26"/>
      <c r="E20" s="26">
        <f t="shared" si="1"/>
        <v>-0.71524193296371719</v>
      </c>
      <c r="F20" s="26"/>
      <c r="G20" s="1">
        <v>105.79410988810616</v>
      </c>
      <c r="H20" s="1">
        <v>105.03742605158072</v>
      </c>
      <c r="I20" s="114">
        <f t="shared" si="0"/>
        <v>-0.7566838365254398</v>
      </c>
      <c r="J20" s="1"/>
      <c r="K20" s="1"/>
      <c r="L20" s="154"/>
      <c r="M20" s="113"/>
      <c r="N20" s="1"/>
      <c r="O20" s="1"/>
      <c r="P20" s="1"/>
    </row>
    <row r="21" spans="1:16" ht="15.75" x14ac:dyDescent="0.25">
      <c r="A21" s="40" t="s">
        <v>32</v>
      </c>
      <c r="B21" s="1">
        <v>110.26072182726499</v>
      </c>
      <c r="C21" s="1">
        <v>109.48367063438796</v>
      </c>
      <c r="D21" s="26"/>
      <c r="E21" s="26">
        <f>((C21/B21-1)*100)</f>
        <v>-0.70473980217030663</v>
      </c>
      <c r="F21" s="26"/>
      <c r="G21" s="1">
        <v>107.50602736410576</v>
      </c>
      <c r="H21" s="1">
        <v>106.7483895995388</v>
      </c>
      <c r="I21" s="114">
        <f t="shared" si="0"/>
        <v>-0.75763776456696519</v>
      </c>
      <c r="J21" s="1"/>
      <c r="K21" s="1"/>
      <c r="L21" s="154"/>
      <c r="M21" s="113"/>
      <c r="N21" s="1"/>
      <c r="O21" s="1"/>
      <c r="P21" s="1"/>
    </row>
    <row r="22" spans="1:16" ht="15.75" x14ac:dyDescent="0.25">
      <c r="A22" s="40" t="s">
        <v>33</v>
      </c>
      <c r="B22" s="1">
        <v>110.28266819282601</v>
      </c>
      <c r="C22" s="1">
        <v>109.50085567666228</v>
      </c>
      <c r="D22" s="26"/>
      <c r="E22" s="26">
        <f t="shared" si="1"/>
        <v>-0.70891693951106172</v>
      </c>
      <c r="F22" s="26"/>
      <c r="G22" s="1">
        <v>106.94733715884615</v>
      </c>
      <c r="H22" s="1">
        <v>106.18916936937109</v>
      </c>
      <c r="I22" s="114">
        <f>H22-G22</f>
        <v>-0.75816778947506691</v>
      </c>
      <c r="J22" s="1"/>
      <c r="K22" s="1"/>
      <c r="L22" s="154"/>
      <c r="M22" s="113"/>
      <c r="N22" s="1"/>
      <c r="O22" s="1"/>
      <c r="P22" s="1"/>
    </row>
    <row r="23" spans="1:16" ht="15.75" x14ac:dyDescent="0.25">
      <c r="A23" s="40" t="s">
        <v>34</v>
      </c>
      <c r="B23" s="1">
        <v>111.86935234496285</v>
      </c>
      <c r="C23" s="1">
        <v>111.04826378996104</v>
      </c>
      <c r="D23" s="26"/>
      <c r="E23" s="26">
        <f>((C23/B23-1)*100)</f>
        <v>-0.73397095611127394</v>
      </c>
      <c r="F23" s="26"/>
      <c r="G23" s="1">
        <v>103.83593474444811</v>
      </c>
      <c r="H23" s="1">
        <v>103.0738091414172</v>
      </c>
      <c r="I23" s="114">
        <f>H23-G23</f>
        <v>-0.76212560303090982</v>
      </c>
      <c r="J23" s="1"/>
      <c r="K23" s="1"/>
      <c r="L23" s="154"/>
      <c r="M23" s="113"/>
      <c r="N23" s="1"/>
      <c r="O23" s="1"/>
      <c r="P23" s="1"/>
    </row>
    <row r="24" spans="1:16" ht="7.5" customHeight="1" x14ac:dyDescent="0.25">
      <c r="A24" s="15"/>
      <c r="B24" s="26"/>
      <c r="C24" s="26"/>
      <c r="D24" s="26"/>
      <c r="E24" s="26"/>
      <c r="F24" s="26"/>
      <c r="G24" s="26"/>
      <c r="H24" s="26"/>
      <c r="L24" s="154"/>
    </row>
    <row r="25" spans="1:16" ht="15.75" x14ac:dyDescent="0.25">
      <c r="A25" s="16" t="s">
        <v>36</v>
      </c>
      <c r="B25" s="26"/>
      <c r="C25" s="26"/>
      <c r="D25" s="26"/>
      <c r="E25" s="26"/>
      <c r="F25" s="26"/>
      <c r="G25" s="129"/>
      <c r="H25" s="129"/>
      <c r="I25" s="41"/>
      <c r="K25" s="85"/>
    </row>
    <row r="26" spans="1:16" ht="7.5" customHeight="1" x14ac:dyDescent="0.25">
      <c r="A26" s="47"/>
      <c r="B26" s="26"/>
      <c r="C26" s="26"/>
      <c r="D26" s="26"/>
      <c r="E26" s="26"/>
      <c r="F26" s="26"/>
      <c r="G26" s="26"/>
      <c r="H26" s="26"/>
    </row>
    <row r="27" spans="1:16" ht="15.75" x14ac:dyDescent="0.25">
      <c r="A27" s="39" t="s">
        <v>241</v>
      </c>
      <c r="B27" s="171">
        <v>113.21448551332371</v>
      </c>
      <c r="C27" s="171">
        <v>112.64940273113903</v>
      </c>
      <c r="D27" s="85"/>
      <c r="E27" s="92">
        <f>((C27/B27-1)*100)</f>
        <v>-0.49912586682043791</v>
      </c>
      <c r="F27" s="172"/>
      <c r="G27" s="128">
        <v>113.21448551332371</v>
      </c>
      <c r="H27" s="128">
        <v>112.64940273113903</v>
      </c>
      <c r="I27" s="92">
        <f>H27-G27</f>
        <v>-0.56508278218467467</v>
      </c>
      <c r="K27" s="1"/>
      <c r="L27" s="1"/>
      <c r="N27" s="1"/>
      <c r="P27" s="1"/>
    </row>
    <row r="28" spans="1:16" x14ac:dyDescent="0.25">
      <c r="A28" s="15" t="s">
        <v>0</v>
      </c>
      <c r="B28" s="128">
        <v>99.392761702147496</v>
      </c>
      <c r="C28" s="128">
        <v>98.308048254311331</v>
      </c>
      <c r="D28" s="92"/>
      <c r="E28" s="92">
        <f t="shared" ref="E28:E43" si="2">((C28/B28-1)*100)</f>
        <v>-1.0913404852224029</v>
      </c>
      <c r="F28" s="168"/>
      <c r="G28" s="128">
        <v>7.5965116789611313</v>
      </c>
      <c r="H28" s="128">
        <v>7.5136078715439796</v>
      </c>
      <c r="I28" s="92">
        <f t="shared" ref="I28:I43" si="3">H28-G28</f>
        <v>-8.2903807417151754E-2</v>
      </c>
      <c r="K28" s="1"/>
      <c r="L28" s="1"/>
      <c r="N28" s="1"/>
      <c r="P28" s="1"/>
    </row>
    <row r="29" spans="1:16" x14ac:dyDescent="0.25">
      <c r="A29" s="15" t="s">
        <v>246</v>
      </c>
      <c r="B29" s="128">
        <v>130.36154312487355</v>
      </c>
      <c r="C29" s="128">
        <v>131.09589162745252</v>
      </c>
      <c r="D29" s="92"/>
      <c r="E29" s="92">
        <f>((C29/B29-1)*100)</f>
        <v>0.56331682256594018</v>
      </c>
      <c r="F29" s="168"/>
      <c r="G29" s="128">
        <v>31.306496602487886</v>
      </c>
      <c r="H29" s="128">
        <v>31.482851364405736</v>
      </c>
      <c r="I29" s="92">
        <f t="shared" si="3"/>
        <v>0.1763547619178496</v>
      </c>
      <c r="K29" s="1"/>
      <c r="L29" s="1"/>
      <c r="N29" s="1"/>
      <c r="P29" s="1"/>
    </row>
    <row r="30" spans="1:16" x14ac:dyDescent="0.25">
      <c r="A30" s="40" t="s">
        <v>22</v>
      </c>
      <c r="B30" s="113">
        <v>114.35828916901164</v>
      </c>
      <c r="C30" s="113">
        <v>113.83620793012935</v>
      </c>
      <c r="D30" s="112"/>
      <c r="E30" s="112">
        <f t="shared" si="2"/>
        <v>-0.45653117292678846</v>
      </c>
      <c r="F30" s="112"/>
      <c r="G30" s="1">
        <v>105.61797383436257</v>
      </c>
      <c r="H30" s="1">
        <v>105.13579485959504</v>
      </c>
      <c r="I30" s="114">
        <f>H30-G30</f>
        <v>-0.48217897476753535</v>
      </c>
      <c r="J30" s="1"/>
      <c r="K30" s="1"/>
      <c r="L30" s="1"/>
      <c r="N30" s="1"/>
      <c r="P30" s="1"/>
    </row>
    <row r="31" spans="1:16" x14ac:dyDescent="0.25">
      <c r="A31" s="40" t="s">
        <v>23</v>
      </c>
      <c r="B31" s="1">
        <v>117.53152676672362</v>
      </c>
      <c r="C31" s="1">
        <v>113.35035715989007</v>
      </c>
      <c r="D31" s="112"/>
      <c r="E31" s="112">
        <f t="shared" si="2"/>
        <v>-3.5574876987111148</v>
      </c>
      <c r="F31" s="112"/>
      <c r="G31" s="1">
        <v>18.97098725795367</v>
      </c>
      <c r="H31" s="1">
        <v>18.296096719927913</v>
      </c>
      <c r="I31" s="114">
        <f t="shared" si="3"/>
        <v>-0.67489053802575683</v>
      </c>
      <c r="J31" s="1"/>
      <c r="K31" s="1"/>
      <c r="L31" s="1"/>
      <c r="N31" s="1"/>
      <c r="P31" s="1"/>
    </row>
    <row r="32" spans="1:16" x14ac:dyDescent="0.25">
      <c r="A32" s="40" t="s">
        <v>24</v>
      </c>
      <c r="B32" s="1">
        <v>113.68625301868614</v>
      </c>
      <c r="C32" s="1">
        <v>113.93910261456772</v>
      </c>
      <c r="D32" s="112"/>
      <c r="E32" s="112">
        <f t="shared" si="2"/>
        <v>0.22241000047737991</v>
      </c>
      <c r="F32" s="112"/>
      <c r="G32" s="1">
        <v>86.646986576408906</v>
      </c>
      <c r="H32" s="1">
        <v>86.839698139667135</v>
      </c>
      <c r="I32" s="114">
        <f t="shared" si="3"/>
        <v>0.19271156325822858</v>
      </c>
      <c r="J32" s="1"/>
      <c r="K32" s="1"/>
      <c r="L32" s="1"/>
      <c r="N32" s="1"/>
      <c r="P32" s="1"/>
    </row>
    <row r="33" spans="1:16" x14ac:dyDescent="0.25">
      <c r="A33" s="40" t="s">
        <v>248</v>
      </c>
      <c r="B33" s="1">
        <v>112.44265254555926</v>
      </c>
      <c r="C33" s="1">
        <v>111.87572589384959</v>
      </c>
      <c r="D33" s="112"/>
      <c r="E33" s="112">
        <f t="shared" si="2"/>
        <v>-0.50419181589473894</v>
      </c>
      <c r="F33" s="112"/>
      <c r="G33" s="1">
        <v>111.03135509774617</v>
      </c>
      <c r="H33" s="1">
        <v>110.4715440922663</v>
      </c>
      <c r="I33" s="114">
        <f t="shared" si="3"/>
        <v>-0.55981100547987239</v>
      </c>
      <c r="J33" s="1"/>
      <c r="K33" s="1"/>
      <c r="L33" s="1"/>
      <c r="N33" s="1"/>
      <c r="P33" s="1"/>
    </row>
    <row r="34" spans="1:16" x14ac:dyDescent="0.25">
      <c r="A34" s="40" t="s">
        <v>25</v>
      </c>
      <c r="B34" s="1">
        <v>113.85410907662713</v>
      </c>
      <c r="C34" s="1">
        <v>113.26974358578533</v>
      </c>
      <c r="D34" s="112"/>
      <c r="E34" s="112">
        <f t="shared" si="2"/>
        <v>-0.51325814727379848</v>
      </c>
      <c r="F34" s="112"/>
      <c r="G34" s="1">
        <v>110.06819274451409</v>
      </c>
      <c r="H34" s="1">
        <v>109.50325877769583</v>
      </c>
      <c r="I34" s="114">
        <f t="shared" si="3"/>
        <v>-0.56493396681825914</v>
      </c>
      <c r="J34" s="1"/>
      <c r="K34" s="1"/>
      <c r="L34" s="1"/>
      <c r="N34" s="1"/>
      <c r="P34" s="1"/>
    </row>
    <row r="35" spans="1:16" x14ac:dyDescent="0.25">
      <c r="A35" s="40" t="s">
        <v>26</v>
      </c>
      <c r="B35" s="1">
        <v>110.07935487866854</v>
      </c>
      <c r="C35" s="1">
        <v>108.94525870801209</v>
      </c>
      <c r="D35" s="112"/>
      <c r="E35" s="112">
        <f t="shared" si="2"/>
        <v>-1.0302532858286417</v>
      </c>
      <c r="F35" s="112"/>
      <c r="G35" s="1">
        <v>73.474345020313905</v>
      </c>
      <c r="H35" s="1">
        <v>72.717373166501062</v>
      </c>
      <c r="I35" s="114">
        <f t="shared" si="3"/>
        <v>-0.75697185381284271</v>
      </c>
      <c r="J35" s="1"/>
      <c r="K35" s="1"/>
      <c r="L35" s="1"/>
      <c r="N35" s="1"/>
      <c r="P35" s="1"/>
    </row>
    <row r="36" spans="1:16" x14ac:dyDescent="0.25">
      <c r="A36" s="40" t="s">
        <v>27</v>
      </c>
      <c r="B36" s="1">
        <v>114.4911670279164</v>
      </c>
      <c r="C36" s="1">
        <v>113.87236685833415</v>
      </c>
      <c r="D36" s="112"/>
      <c r="E36" s="112">
        <f t="shared" si="2"/>
        <v>-0.5404785239295995</v>
      </c>
      <c r="F36" s="112"/>
      <c r="G36" s="1">
        <v>106.04316507079417</v>
      </c>
      <c r="H36" s="1">
        <v>105.47002453749131</v>
      </c>
      <c r="I36" s="114">
        <f t="shared" si="3"/>
        <v>-0.57314053330286185</v>
      </c>
      <c r="J36" s="1"/>
      <c r="K36" s="1"/>
      <c r="L36" s="1"/>
      <c r="N36" s="1"/>
      <c r="P36" s="1"/>
    </row>
    <row r="37" spans="1:16" x14ac:dyDescent="0.25">
      <c r="A37" s="40" t="s">
        <v>28</v>
      </c>
      <c r="B37" s="1">
        <v>112.6267024009618</v>
      </c>
      <c r="C37" s="1">
        <v>112.04320863813253</v>
      </c>
      <c r="D37" s="112"/>
      <c r="E37" s="112">
        <f t="shared" si="2"/>
        <v>-0.51807764090613384</v>
      </c>
      <c r="F37" s="112"/>
      <c r="G37" s="1">
        <v>108.86003313797251</v>
      </c>
      <c r="H37" s="1">
        <v>108.29605364640167</v>
      </c>
      <c r="I37" s="114">
        <f t="shared" si="3"/>
        <v>-0.5639794915708336</v>
      </c>
      <c r="J37" s="1"/>
      <c r="K37" s="1"/>
      <c r="L37" s="1"/>
      <c r="N37" s="1"/>
      <c r="P37" s="1"/>
    </row>
    <row r="38" spans="1:16" x14ac:dyDescent="0.25">
      <c r="A38" s="40" t="s">
        <v>29</v>
      </c>
      <c r="B38" s="1">
        <v>113.62123784241257</v>
      </c>
      <c r="C38" s="1">
        <v>113.03507006458929</v>
      </c>
      <c r="D38" s="112"/>
      <c r="E38" s="112">
        <f t="shared" si="2"/>
        <v>-0.51589631388830881</v>
      </c>
      <c r="F38" s="112"/>
      <c r="G38" s="1">
        <v>107.91204703294925</v>
      </c>
      <c r="H38" s="1">
        <v>107.35533276006484</v>
      </c>
      <c r="I38" s="114">
        <f t="shared" si="3"/>
        <v>-0.55671427288440611</v>
      </c>
      <c r="J38" s="1"/>
      <c r="K38" s="1"/>
      <c r="L38" s="1"/>
      <c r="N38" s="1"/>
      <c r="P38" s="1"/>
    </row>
    <row r="39" spans="1:16" x14ac:dyDescent="0.25">
      <c r="A39" s="40" t="s">
        <v>30</v>
      </c>
      <c r="B39" s="1">
        <v>113.9639277763554</v>
      </c>
      <c r="C39" s="1">
        <v>113.36941711149375</v>
      </c>
      <c r="D39" s="112"/>
      <c r="E39" s="112">
        <f>((C39/B39-1)*100)</f>
        <v>-0.52166565022955247</v>
      </c>
      <c r="F39" s="112"/>
      <c r="G39" s="1">
        <v>108.32278911521472</v>
      </c>
      <c r="H39" s="1">
        <v>107.75770633303003</v>
      </c>
      <c r="I39" s="114">
        <f t="shared" si="3"/>
        <v>-0.56508278218468888</v>
      </c>
      <c r="J39" s="1"/>
      <c r="K39" s="1"/>
      <c r="L39" s="1"/>
      <c r="N39" s="1"/>
      <c r="P39" s="1"/>
    </row>
    <row r="40" spans="1:16" x14ac:dyDescent="0.25">
      <c r="A40" s="40" t="s">
        <v>31</v>
      </c>
      <c r="B40" s="1">
        <v>113.75408362515797</v>
      </c>
      <c r="C40" s="1">
        <v>113.1672476502752</v>
      </c>
      <c r="D40" s="112"/>
      <c r="E40" s="112">
        <f t="shared" si="2"/>
        <v>-0.51588123800153651</v>
      </c>
      <c r="F40" s="112"/>
      <c r="G40" s="1">
        <v>109.34497789705802</v>
      </c>
      <c r="H40" s="1">
        <v>108.78088767139016</v>
      </c>
      <c r="I40" s="114">
        <f t="shared" si="3"/>
        <v>-0.56409022566785438</v>
      </c>
      <c r="J40" s="1"/>
      <c r="K40" s="1"/>
      <c r="L40" s="1"/>
      <c r="N40" s="1"/>
      <c r="P40" s="1"/>
    </row>
    <row r="41" spans="1:16" x14ac:dyDescent="0.25">
      <c r="A41" s="40" t="s">
        <v>32</v>
      </c>
      <c r="B41" s="1">
        <v>112.57048366352628</v>
      </c>
      <c r="C41" s="1">
        <v>111.98703661010121</v>
      </c>
      <c r="D41" s="112"/>
      <c r="E41" s="112">
        <f t="shared" si="2"/>
        <v>-0.51829488018279024</v>
      </c>
      <c r="F41" s="112"/>
      <c r="G41" s="1">
        <v>109.02727458650166</v>
      </c>
      <c r="H41" s="1">
        <v>108.462191804317</v>
      </c>
      <c r="I41" s="114">
        <f t="shared" si="3"/>
        <v>-0.56508278218466046</v>
      </c>
      <c r="J41" s="1"/>
      <c r="K41" s="1"/>
      <c r="L41" s="1"/>
      <c r="N41" s="1"/>
      <c r="P41" s="1"/>
    </row>
    <row r="42" spans="1:16" x14ac:dyDescent="0.25">
      <c r="A42" s="40" t="s">
        <v>33</v>
      </c>
      <c r="B42" s="1">
        <v>112.40674708145895</v>
      </c>
      <c r="C42" s="1">
        <v>111.81635703987159</v>
      </c>
      <c r="D42" s="112"/>
      <c r="E42" s="112">
        <f t="shared" si="2"/>
        <v>-0.52522651612675331</v>
      </c>
      <c r="F42" s="112"/>
      <c r="G42" s="1">
        <v>107.80729176539461</v>
      </c>
      <c r="H42" s="1">
        <v>107.24105928272463</v>
      </c>
      <c r="I42" s="114">
        <f t="shared" si="3"/>
        <v>-0.5662324826699745</v>
      </c>
      <c r="J42" s="1"/>
      <c r="K42" s="1"/>
      <c r="L42" s="1"/>
      <c r="N42" s="1"/>
      <c r="P42" s="1"/>
    </row>
    <row r="43" spans="1:16" x14ac:dyDescent="0.25">
      <c r="A43" s="40" t="s">
        <v>34</v>
      </c>
      <c r="B43" s="1">
        <v>114.33140566682862</v>
      </c>
      <c r="C43" s="1">
        <v>113.71856488661928</v>
      </c>
      <c r="D43" s="112"/>
      <c r="E43" s="112">
        <f t="shared" si="2"/>
        <v>-0.53602138155740553</v>
      </c>
      <c r="F43" s="112"/>
      <c r="G43" s="1">
        <v>106.8208826016928</v>
      </c>
      <c r="H43" s="1">
        <v>106.24829983097941</v>
      </c>
      <c r="I43" s="114">
        <f t="shared" si="3"/>
        <v>-0.57258277071339592</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28">
        <v>108.79383462425646</v>
      </c>
      <c r="C47" s="128">
        <v>107.87149949126074</v>
      </c>
      <c r="D47" s="172"/>
      <c r="E47" s="92">
        <f>((C47/B47-1)*100)</f>
        <v>-0.84778253857969998</v>
      </c>
      <c r="F47" s="172"/>
      <c r="G47" s="128">
        <v>108.79383462425646</v>
      </c>
      <c r="H47" s="128">
        <v>107.87149949126074</v>
      </c>
      <c r="I47" s="92">
        <f>H47-G47</f>
        <v>-0.92233513299572678</v>
      </c>
      <c r="K47" s="1"/>
      <c r="L47" s="1"/>
      <c r="N47" s="1"/>
      <c r="P47" s="1"/>
    </row>
    <row r="48" spans="1:16" x14ac:dyDescent="0.25">
      <c r="A48" s="15" t="s">
        <v>0</v>
      </c>
      <c r="B48" s="128">
        <v>122.6009209018731</v>
      </c>
      <c r="C48" s="128">
        <v>114.31920912479362</v>
      </c>
      <c r="D48" s="168"/>
      <c r="E48" s="92">
        <f t="shared" ref="E48:E63" si="4">((C48/B48-1)*100)</f>
        <v>-6.7550159624885424</v>
      </c>
      <c r="F48" s="168"/>
      <c r="G48" s="171">
        <v>11.652700528305582</v>
      </c>
      <c r="H48" s="171">
        <v>10.865558747557552</v>
      </c>
      <c r="I48" s="92">
        <f t="shared" ref="I48:I63" si="5">H48-G48</f>
        <v>-0.78714178074802987</v>
      </c>
      <c r="K48" s="1"/>
      <c r="L48" s="1"/>
      <c r="N48" s="1"/>
      <c r="P48" s="1"/>
    </row>
    <row r="49" spans="1:16" x14ac:dyDescent="0.25">
      <c r="A49" s="15" t="s">
        <v>246</v>
      </c>
      <c r="B49" s="128">
        <v>111.950007645947</v>
      </c>
      <c r="C49" s="128">
        <v>111.950007645947</v>
      </c>
      <c r="D49" s="168"/>
      <c r="E49" s="92">
        <f t="shared" si="4"/>
        <v>0</v>
      </c>
      <c r="F49" s="168"/>
      <c r="G49" s="128">
        <v>1.2652305733947855</v>
      </c>
      <c r="H49" s="128">
        <v>1.2652305733947853</v>
      </c>
      <c r="I49" s="92">
        <f t="shared" si="5"/>
        <v>0</v>
      </c>
      <c r="K49" s="1"/>
      <c r="L49" s="1"/>
      <c r="N49" s="1"/>
      <c r="P49" s="1"/>
    </row>
    <row r="50" spans="1:16" x14ac:dyDescent="0.25">
      <c r="A50" s="40" t="s">
        <v>22</v>
      </c>
      <c r="B50" s="1">
        <v>107.34370012890514</v>
      </c>
      <c r="C50" s="1">
        <v>107.19430765167955</v>
      </c>
      <c r="D50" s="26"/>
      <c r="E50" s="114">
        <f t="shared" si="4"/>
        <v>-0.13917209584370926</v>
      </c>
      <c r="F50" s="26"/>
      <c r="G50" s="1">
        <v>97.141134095950875</v>
      </c>
      <c r="H50" s="1">
        <v>97.005940743703178</v>
      </c>
      <c r="I50" s="114">
        <f t="shared" si="5"/>
        <v>-0.13519335224769691</v>
      </c>
      <c r="J50" s="1"/>
      <c r="K50" s="1"/>
      <c r="L50" s="1"/>
      <c r="M50" s="1"/>
      <c r="N50" s="1"/>
      <c r="P50" s="1"/>
    </row>
    <row r="51" spans="1:16" x14ac:dyDescent="0.25">
      <c r="A51" s="40" t="s">
        <v>23</v>
      </c>
      <c r="B51" s="1">
        <v>115.69642856215312</v>
      </c>
      <c r="C51" s="1">
        <v>114.94060356824725</v>
      </c>
      <c r="D51" s="26"/>
      <c r="E51" s="114">
        <f t="shared" si="4"/>
        <v>-0.6532829088149672</v>
      </c>
      <c r="F51" s="26"/>
      <c r="G51" s="1">
        <v>26.504886184223867</v>
      </c>
      <c r="H51" s="1">
        <v>26.331734292781473</v>
      </c>
      <c r="I51" s="114">
        <f t="shared" si="5"/>
        <v>-0.1731518914423944</v>
      </c>
      <c r="J51" s="1"/>
      <c r="K51" s="1"/>
      <c r="L51" s="1"/>
      <c r="M51" s="1"/>
      <c r="N51" s="1"/>
      <c r="P51" s="1"/>
    </row>
    <row r="52" spans="1:16" x14ac:dyDescent="0.25">
      <c r="A52" s="40" t="s">
        <v>24</v>
      </c>
      <c r="B52" s="1">
        <v>104.51247208926682</v>
      </c>
      <c r="C52" s="1">
        <v>104.56863504929682</v>
      </c>
      <c r="D52" s="26"/>
      <c r="E52" s="114">
        <f t="shared" si="4"/>
        <v>5.3738045715756577E-2</v>
      </c>
      <c r="F52" s="26"/>
      <c r="G52" s="1">
        <v>70.636247911727011</v>
      </c>
      <c r="H52" s="1">
        <v>70.674206450921702</v>
      </c>
      <c r="I52" s="114">
        <f t="shared" si="5"/>
        <v>3.7958539194690388E-2</v>
      </c>
      <c r="J52" s="1"/>
      <c r="K52" s="1"/>
      <c r="L52" s="1"/>
      <c r="M52" s="1"/>
      <c r="N52" s="1"/>
      <c r="P52" s="1"/>
    </row>
    <row r="53" spans="1:16" x14ac:dyDescent="0.25">
      <c r="A53" s="40" t="s">
        <v>248</v>
      </c>
      <c r="B53" s="1">
        <v>106.87237648211959</v>
      </c>
      <c r="C53" s="1">
        <v>105.85776096183187</v>
      </c>
      <c r="D53" s="26"/>
      <c r="E53" s="114">
        <f t="shared" si="4"/>
        <v>-0.94937115996243104</v>
      </c>
      <c r="F53" s="26"/>
      <c r="G53" s="1">
        <v>103.55006978460264</v>
      </c>
      <c r="H53" s="1">
        <v>102.56699528594665</v>
      </c>
      <c r="I53" s="114">
        <f t="shared" si="5"/>
        <v>-0.98307449865599494</v>
      </c>
      <c r="J53" s="1"/>
      <c r="K53" s="1"/>
      <c r="L53" s="1"/>
      <c r="M53" s="1"/>
      <c r="N53" s="1"/>
      <c r="P53" s="1"/>
    </row>
    <row r="54" spans="1:16" x14ac:dyDescent="0.25">
      <c r="A54" s="40" t="s">
        <v>25</v>
      </c>
      <c r="B54" s="1">
        <v>109.17416940091013</v>
      </c>
      <c r="C54" s="1">
        <v>108.21429467633135</v>
      </c>
      <c r="D54" s="26"/>
      <c r="E54" s="114">
        <f t="shared" si="4"/>
        <v>-0.87921413082056032</v>
      </c>
      <c r="F54" s="26"/>
      <c r="G54" s="1">
        <v>104.39928463952752</v>
      </c>
      <c r="H54" s="1">
        <v>103.48139137650121</v>
      </c>
      <c r="I54" s="114">
        <f t="shared" si="5"/>
        <v>-0.9178932630263148</v>
      </c>
      <c r="J54" s="1"/>
      <c r="K54" s="1"/>
      <c r="L54" s="1"/>
      <c r="M54" s="1"/>
      <c r="N54" s="1"/>
      <c r="P54" s="1"/>
    </row>
    <row r="55" spans="1:16" x14ac:dyDescent="0.25">
      <c r="A55" s="40" t="s">
        <v>26</v>
      </c>
      <c r="B55" s="1">
        <v>112.38442615625861</v>
      </c>
      <c r="C55" s="1">
        <v>111.30175353140962</v>
      </c>
      <c r="D55" s="26"/>
      <c r="E55" s="114">
        <f t="shared" si="4"/>
        <v>-0.96336535397142375</v>
      </c>
      <c r="F55" s="26"/>
      <c r="G55" s="1">
        <v>95.786367162979147</v>
      </c>
      <c r="H55" s="1">
        <v>94.863594487903129</v>
      </c>
      <c r="I55" s="114">
        <f t="shared" si="5"/>
        <v>-0.92277267507601834</v>
      </c>
      <c r="J55" s="1"/>
      <c r="K55" s="1"/>
      <c r="L55" s="1"/>
      <c r="M55" s="1"/>
      <c r="N55" s="1"/>
      <c r="P55" s="1"/>
    </row>
    <row r="56" spans="1:16" x14ac:dyDescent="0.25">
      <c r="A56" s="40" t="s">
        <v>27</v>
      </c>
      <c r="B56" s="1">
        <v>109.93342704424569</v>
      </c>
      <c r="C56" s="1">
        <v>108.92257812390875</v>
      </c>
      <c r="D56" s="26"/>
      <c r="E56" s="114">
        <f t="shared" si="4"/>
        <v>-0.919510059419959</v>
      </c>
      <c r="F56" s="26"/>
      <c r="G56" s="1">
        <v>99.097957638690119</v>
      </c>
      <c r="H56" s="1">
        <v>98.186741949522613</v>
      </c>
      <c r="I56" s="114">
        <f t="shared" si="5"/>
        <v>-0.91121568916750562</v>
      </c>
      <c r="J56" s="1"/>
      <c r="K56" s="1"/>
      <c r="L56" s="1"/>
      <c r="M56" s="1"/>
      <c r="N56" s="1"/>
      <c r="P56" s="1"/>
    </row>
    <row r="57" spans="1:16" x14ac:dyDescent="0.25">
      <c r="A57" s="40" t="s">
        <v>28</v>
      </c>
      <c r="B57" s="1">
        <v>107.57372233640361</v>
      </c>
      <c r="C57" s="1">
        <v>106.57957946665451</v>
      </c>
      <c r="D57" s="26"/>
      <c r="E57" s="114">
        <f t="shared" si="4"/>
        <v>-0.92415029261534443</v>
      </c>
      <c r="F57" s="26"/>
      <c r="G57" s="1">
        <v>99.833980220700127</v>
      </c>
      <c r="H57" s="1">
        <v>98.911364200360978</v>
      </c>
      <c r="I57" s="114">
        <f t="shared" si="5"/>
        <v>-0.92261602033914869</v>
      </c>
      <c r="J57" s="1"/>
      <c r="K57" s="1"/>
      <c r="L57" s="1"/>
      <c r="M57" s="1"/>
      <c r="N57" s="1"/>
      <c r="P57" s="1"/>
    </row>
    <row r="58" spans="1:16" x14ac:dyDescent="0.25">
      <c r="A58" s="40" t="s">
        <v>29</v>
      </c>
      <c r="B58" s="1">
        <v>109.24761879887726</v>
      </c>
      <c r="C58" s="1">
        <v>108.27806307218557</v>
      </c>
      <c r="D58" s="26"/>
      <c r="E58" s="114">
        <f t="shared" si="4"/>
        <v>-0.88748453957300244</v>
      </c>
      <c r="F58" s="26"/>
      <c r="G58" s="1">
        <v>102.92084778959293</v>
      </c>
      <c r="H58" s="1">
        <v>102.00744117746282</v>
      </c>
      <c r="I58" s="114">
        <f t="shared" si="5"/>
        <v>-0.91340661213010321</v>
      </c>
      <c r="J58" s="1"/>
      <c r="K58" s="1"/>
      <c r="L58" s="1"/>
      <c r="M58" s="1"/>
      <c r="N58" s="1"/>
      <c r="P58" s="1"/>
    </row>
    <row r="59" spans="1:16" x14ac:dyDescent="0.25">
      <c r="A59" s="40" t="s">
        <v>30</v>
      </c>
      <c r="B59" s="1">
        <v>109.04628304945534</v>
      </c>
      <c r="C59" s="1">
        <v>108.07966821991761</v>
      </c>
      <c r="D59" s="26"/>
      <c r="E59" s="114">
        <f t="shared" si="4"/>
        <v>-0.88642620592519483</v>
      </c>
      <c r="F59" s="26"/>
      <c r="G59" s="1">
        <v>104.05097760315397</v>
      </c>
      <c r="H59" s="1">
        <v>103.12864247015825</v>
      </c>
      <c r="I59" s="114">
        <f t="shared" si="5"/>
        <v>-0.92233513299571257</v>
      </c>
      <c r="J59" s="1"/>
      <c r="K59" s="1"/>
      <c r="L59" s="1"/>
      <c r="M59" s="1"/>
      <c r="N59" s="1"/>
      <c r="P59" s="1"/>
    </row>
    <row r="60" spans="1:16" x14ac:dyDescent="0.25">
      <c r="A60" s="40" t="s">
        <v>31</v>
      </c>
      <c r="B60" s="1">
        <v>109.49396621148624</v>
      </c>
      <c r="C60" s="1">
        <v>108.51214170447805</v>
      </c>
      <c r="D60" s="26"/>
      <c r="E60" s="114">
        <f t="shared" si="4"/>
        <v>-0.89669279594073448</v>
      </c>
      <c r="F60" s="26"/>
      <c r="G60" s="1">
        <v>102.75695857954653</v>
      </c>
      <c r="H60" s="1">
        <v>101.83554433463591</v>
      </c>
      <c r="I60" s="114">
        <f t="shared" si="5"/>
        <v>-0.92141424491062196</v>
      </c>
      <c r="J60" s="1"/>
      <c r="K60" s="1"/>
      <c r="L60" s="1"/>
      <c r="M60" s="1"/>
      <c r="N60" s="1"/>
      <c r="P60" s="1"/>
    </row>
    <row r="61" spans="1:16" x14ac:dyDescent="0.25">
      <c r="A61" s="40" t="s">
        <v>32</v>
      </c>
      <c r="B61" s="1">
        <v>108.3093886864618</v>
      </c>
      <c r="C61" s="1">
        <v>107.36877683223065</v>
      </c>
      <c r="D61" s="26"/>
      <c r="E61" s="114">
        <f t="shared" si="4"/>
        <v>-0.86844904734350026</v>
      </c>
      <c r="F61" s="26"/>
      <c r="G61" s="1">
        <v>106.20486438635095</v>
      </c>
      <c r="H61" s="1">
        <v>105.28252925335524</v>
      </c>
      <c r="I61" s="114">
        <f t="shared" si="5"/>
        <v>-0.92233513299571257</v>
      </c>
      <c r="J61" s="1"/>
      <c r="K61" s="1"/>
      <c r="L61" s="1"/>
      <c r="M61" s="1"/>
      <c r="N61" s="1"/>
      <c r="P61" s="1"/>
    </row>
    <row r="62" spans="1:16" x14ac:dyDescent="0.25">
      <c r="A62" s="40" t="s">
        <v>33</v>
      </c>
      <c r="B62" s="1">
        <v>108.50264414179581</v>
      </c>
      <c r="C62" s="1">
        <v>107.56041545160143</v>
      </c>
      <c r="D62" s="26"/>
      <c r="E62" s="114">
        <f t="shared" si="4"/>
        <v>-0.86839237665309321</v>
      </c>
      <c r="F62" s="26"/>
      <c r="G62" s="1">
        <v>106.21179524289896</v>
      </c>
      <c r="H62" s="1">
        <v>105.28946010990323</v>
      </c>
      <c r="I62" s="114">
        <f t="shared" si="5"/>
        <v>-0.92233513299572678</v>
      </c>
      <c r="J62" s="1"/>
      <c r="K62" s="1"/>
      <c r="L62" s="1"/>
      <c r="M62" s="1"/>
      <c r="N62" s="1"/>
      <c r="P62" s="1"/>
    </row>
    <row r="63" spans="1:16" x14ac:dyDescent="0.25">
      <c r="A63" s="40" t="s">
        <v>34</v>
      </c>
      <c r="B63" s="1">
        <v>109.73758625834721</v>
      </c>
      <c r="C63" s="1">
        <v>108.73618660286138</v>
      </c>
      <c r="D63" s="26"/>
      <c r="E63" s="114">
        <f t="shared" si="4"/>
        <v>-0.91254026047948855</v>
      </c>
      <c r="F63" s="26"/>
      <c r="G63" s="1">
        <v>101.28282990705118</v>
      </c>
      <c r="H63" s="1">
        <v>100.35858330719637</v>
      </c>
      <c r="I63" s="114">
        <f t="shared" si="5"/>
        <v>-0.92424659985481128</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93" t="s">
        <v>54</v>
      </c>
      <c r="B66" s="194"/>
      <c r="C66" s="194"/>
      <c r="D66" s="194"/>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66"/>
  <sheetViews>
    <sheetView workbookViewId="0">
      <pane ySplit="133" topLeftCell="A199" activePane="bottomLeft" state="frozen"/>
      <selection activeCell="P14" sqref="P14"/>
      <selection pane="bottomLeft" activeCell="H154" sqref="H154"/>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08" t="s">
        <v>44</v>
      </c>
      <c r="B3" s="209"/>
      <c r="C3" s="50" t="s">
        <v>38</v>
      </c>
      <c r="D3" s="50" t="s">
        <v>36</v>
      </c>
      <c r="E3" s="50" t="s">
        <v>39</v>
      </c>
    </row>
    <row r="4" spans="1:5" hidden="1" x14ac:dyDescent="0.25">
      <c r="A4" s="211">
        <v>2000</v>
      </c>
      <c r="B4" s="212"/>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10">
        <v>2001</v>
      </c>
      <c r="B17" s="210"/>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10">
        <v>2002</v>
      </c>
      <c r="B30" s="210"/>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10">
        <v>2003</v>
      </c>
      <c r="B43" s="210"/>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10">
        <v>2004</v>
      </c>
      <c r="B56" s="210"/>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10">
        <v>2005</v>
      </c>
      <c r="B69" s="210"/>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10">
        <v>2006</v>
      </c>
      <c r="B82" s="210"/>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10">
        <v>2007</v>
      </c>
      <c r="B95" s="210"/>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10">
        <v>2008</v>
      </c>
      <c r="B108" s="210"/>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10">
        <v>2009</v>
      </c>
      <c r="B121" s="210"/>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213">
        <v>2010</v>
      </c>
      <c r="B134" s="213"/>
      <c r="C134" s="26">
        <v>80.568542845421106</v>
      </c>
      <c r="D134" s="26">
        <v>80.568542845421106</v>
      </c>
      <c r="E134" s="27" t="s">
        <v>5</v>
      </c>
    </row>
    <row r="135" spans="1:9" x14ac:dyDescent="0.25">
      <c r="A135" s="213">
        <v>2011</v>
      </c>
      <c r="B135" s="213"/>
      <c r="C135" s="26">
        <v>89.651368722070842</v>
      </c>
      <c r="D135" s="26">
        <v>89.651368722070842</v>
      </c>
      <c r="E135" s="27" t="s">
        <v>5</v>
      </c>
    </row>
    <row r="136" spans="1:9" x14ac:dyDescent="0.25">
      <c r="A136" s="213">
        <v>2012</v>
      </c>
      <c r="B136" s="213"/>
      <c r="C136" s="26">
        <v>99.409647361204449</v>
      </c>
      <c r="D136" s="26">
        <v>99.415139330518244</v>
      </c>
      <c r="E136" s="27" t="s">
        <v>5</v>
      </c>
    </row>
    <row r="137" spans="1:9" x14ac:dyDescent="0.25">
      <c r="A137" s="213">
        <v>2013</v>
      </c>
      <c r="B137" s="213"/>
      <c r="C137" s="26">
        <v>103.19281073321666</v>
      </c>
      <c r="D137" s="26">
        <v>103.38895723436703</v>
      </c>
      <c r="E137" s="26">
        <v>103.02504144381011</v>
      </c>
      <c r="G137" s="26"/>
      <c r="H137" s="26"/>
      <c r="I137" s="26"/>
    </row>
    <row r="138" spans="1:9" x14ac:dyDescent="0.25">
      <c r="A138" s="213">
        <v>2014</v>
      </c>
      <c r="B138" s="213"/>
      <c r="C138" s="26">
        <v>105.38050013404563</v>
      </c>
      <c r="D138" s="26">
        <v>105.92043432963987</v>
      </c>
      <c r="E138" s="26">
        <v>104.91868013832885</v>
      </c>
      <c r="F138" s="26"/>
    </row>
    <row r="139" spans="1:9" x14ac:dyDescent="0.25">
      <c r="A139" s="213">
        <v>2015</v>
      </c>
      <c r="B139" s="213"/>
      <c r="C139" s="26">
        <v>106.38499407837655</v>
      </c>
      <c r="D139" s="26">
        <v>107.37293678888472</v>
      </c>
      <c r="E139" s="26">
        <v>105.53998055254647</v>
      </c>
      <c r="F139" s="71"/>
    </row>
    <row r="140" spans="1:9" x14ac:dyDescent="0.25">
      <c r="A140" s="213">
        <v>2016</v>
      </c>
      <c r="B140" s="213"/>
      <c r="C140" s="26">
        <v>106.91958868829052</v>
      </c>
      <c r="D140" s="26">
        <v>108.23342334232696</v>
      </c>
      <c r="E140" s="26">
        <v>105.79583116515029</v>
      </c>
      <c r="F140" s="71"/>
    </row>
    <row r="141" spans="1:9" x14ac:dyDescent="0.25">
      <c r="A141" s="213">
        <v>2017</v>
      </c>
      <c r="B141" s="213"/>
      <c r="C141" s="26">
        <v>109.93201964009602</v>
      </c>
      <c r="D141" s="26">
        <v>110.69246887707151</v>
      </c>
      <c r="E141" s="26">
        <v>109.28158729810228</v>
      </c>
      <c r="F141" s="71"/>
    </row>
    <row r="142" spans="1:9" ht="12.75" customHeight="1" x14ac:dyDescent="0.25">
      <c r="A142" s="11"/>
      <c r="B142" s="12"/>
      <c r="C142" s="26"/>
      <c r="D142" s="26"/>
      <c r="E142" s="27"/>
    </row>
    <row r="143" spans="1:9" x14ac:dyDescent="0.25">
      <c r="A143" s="213">
        <v>2010</v>
      </c>
      <c r="B143" s="213"/>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213">
        <v>2011</v>
      </c>
      <c r="B156" s="213"/>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213">
        <v>2012</v>
      </c>
      <c r="B169" s="213"/>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213">
        <v>2013</v>
      </c>
      <c r="B182" s="213"/>
      <c r="C182" s="67"/>
      <c r="D182" s="67"/>
      <c r="E182" s="73"/>
      <c r="G182" s="17"/>
    </row>
    <row r="183" spans="1:9" ht="15" customHeight="1" x14ac:dyDescent="0.25">
      <c r="A183" s="11"/>
      <c r="B183" s="74" t="s">
        <v>45</v>
      </c>
      <c r="C183" s="76">
        <v>101.82326041829094</v>
      </c>
      <c r="D183" s="75">
        <v>102.19904602381725</v>
      </c>
      <c r="E183" s="67">
        <v>101.50184105246689</v>
      </c>
      <c r="G183" s="17"/>
    </row>
    <row r="184" spans="1:9" ht="15" customHeight="1" x14ac:dyDescent="0.25">
      <c r="A184" s="65"/>
      <c r="B184" s="77" t="s">
        <v>46</v>
      </c>
      <c r="C184" s="75">
        <v>101.61695886850373</v>
      </c>
      <c r="D184" s="75">
        <v>101.92543514176123</v>
      </c>
      <c r="E184" s="67">
        <v>101.35311095452275</v>
      </c>
      <c r="G184" s="17"/>
    </row>
    <row r="185" spans="1:9" ht="15" customHeight="1" x14ac:dyDescent="0.25">
      <c r="A185" s="65"/>
      <c r="B185" s="74" t="s">
        <v>43</v>
      </c>
      <c r="C185" s="76">
        <v>102.12566814142265</v>
      </c>
      <c r="D185" s="75">
        <v>102.51325194787705</v>
      </c>
      <c r="E185" s="67">
        <v>101.79415746234871</v>
      </c>
      <c r="G185" s="17"/>
    </row>
    <row r="186" spans="1:9" ht="15" customHeight="1" x14ac:dyDescent="0.25">
      <c r="A186" s="65"/>
      <c r="B186" s="74" t="s">
        <v>47</v>
      </c>
      <c r="C186" s="76">
        <v>102.24323827834799</v>
      </c>
      <c r="D186" s="75">
        <v>102.51731591591248</v>
      </c>
      <c r="E186" s="75">
        <v>102.00881242712586</v>
      </c>
      <c r="G186" s="17"/>
    </row>
    <row r="187" spans="1:9" ht="16.5" customHeight="1" x14ac:dyDescent="0.25">
      <c r="A187" s="105"/>
      <c r="B187" s="74" t="s">
        <v>35</v>
      </c>
      <c r="C187" s="76">
        <v>102.34106701439609</v>
      </c>
      <c r="D187" s="75">
        <v>102.75970651770406</v>
      </c>
      <c r="E187" s="75">
        <v>101.98299357655466</v>
      </c>
      <c r="G187" s="17"/>
      <c r="H187" s="17"/>
      <c r="I187" s="17"/>
    </row>
    <row r="188" spans="1:9" ht="16.5" customHeight="1" x14ac:dyDescent="0.25">
      <c r="A188" s="106"/>
      <c r="B188" s="74" t="s">
        <v>42</v>
      </c>
      <c r="C188" s="76">
        <v>102.06719267346149</v>
      </c>
      <c r="D188" s="75">
        <v>102.44497806384724</v>
      </c>
      <c r="E188" s="75">
        <v>101.74406283876411</v>
      </c>
      <c r="G188" s="17"/>
    </row>
    <row r="189" spans="1:9" ht="16.5" customHeight="1" x14ac:dyDescent="0.25">
      <c r="A189" s="106"/>
      <c r="B189" s="74" t="s">
        <v>48</v>
      </c>
      <c r="C189" s="76">
        <v>103.25634477540279</v>
      </c>
      <c r="D189" s="75">
        <v>103.73731152128252</v>
      </c>
      <c r="E189" s="75">
        <v>102.84496119878445</v>
      </c>
      <c r="G189" s="107"/>
      <c r="H189" s="107"/>
      <c r="I189" s="107"/>
    </row>
    <row r="190" spans="1:9" ht="16.5" customHeight="1" x14ac:dyDescent="0.25">
      <c r="A190" s="106"/>
      <c r="B190" s="74" t="s">
        <v>49</v>
      </c>
      <c r="C190" s="76">
        <v>103.43085978874505</v>
      </c>
      <c r="D190" s="75">
        <v>103.47502406200259</v>
      </c>
      <c r="E190" s="75">
        <v>103.39308491793109</v>
      </c>
      <c r="G190" s="107"/>
      <c r="H190" s="107"/>
      <c r="I190" s="107"/>
    </row>
    <row r="191" spans="1:9" ht="16.5" customHeight="1" x14ac:dyDescent="0.25">
      <c r="A191" s="106"/>
      <c r="B191" s="74" t="s">
        <v>41</v>
      </c>
      <c r="C191" s="76">
        <v>104.3457858782799</v>
      </c>
      <c r="D191" s="75">
        <v>104.26731193059332</v>
      </c>
      <c r="E191" s="75">
        <v>104.41290672093116</v>
      </c>
      <c r="G191" s="107"/>
      <c r="H191" s="107"/>
      <c r="I191" s="107"/>
    </row>
    <row r="192" spans="1:9" ht="16.5" customHeight="1" x14ac:dyDescent="0.25">
      <c r="A192" s="106"/>
      <c r="B192" s="74" t="s">
        <v>50</v>
      </c>
      <c r="C192" s="76">
        <v>104.94594055432941</v>
      </c>
      <c r="D192" s="75">
        <v>104.60047298039753</v>
      </c>
      <c r="E192" s="75">
        <v>105.24142810598927</v>
      </c>
      <c r="G192" s="107"/>
      <c r="H192" s="107"/>
      <c r="I192" s="107"/>
    </row>
    <row r="193" spans="1:9" ht="16.5" customHeight="1" x14ac:dyDescent="0.25">
      <c r="A193" s="106"/>
      <c r="B193" s="74" t="s">
        <v>51</v>
      </c>
      <c r="C193" s="76">
        <v>105.07383775862121</v>
      </c>
      <c r="D193" s="75">
        <v>105.04426006075825</v>
      </c>
      <c r="E193" s="75">
        <v>105.09913634576732</v>
      </c>
      <c r="G193" s="107"/>
      <c r="H193" s="107"/>
      <c r="I193" s="107"/>
    </row>
    <row r="194" spans="1:9" ht="16.5" customHeight="1" x14ac:dyDescent="0.25">
      <c r="A194" s="106"/>
      <c r="B194" s="74" t="s">
        <v>40</v>
      </c>
      <c r="C194" s="76">
        <v>105.04357464879853</v>
      </c>
      <c r="D194" s="75">
        <v>105.18337264645089</v>
      </c>
      <c r="E194" s="75">
        <v>104.92400172453513</v>
      </c>
      <c r="G194" s="107"/>
      <c r="H194" s="107"/>
      <c r="I194" s="107"/>
    </row>
    <row r="195" spans="1:9" x14ac:dyDescent="0.25">
      <c r="A195" s="213">
        <v>2014</v>
      </c>
      <c r="B195" s="213"/>
      <c r="C195" s="67"/>
      <c r="D195" s="67"/>
      <c r="E195" s="73"/>
      <c r="G195" s="17"/>
    </row>
    <row r="196" spans="1:9" ht="15" customHeight="1" x14ac:dyDescent="0.25">
      <c r="A196" s="11"/>
      <c r="B196" s="74" t="s">
        <v>45</v>
      </c>
      <c r="C196" s="76">
        <v>105.15896985278053</v>
      </c>
      <c r="D196" s="75">
        <v>104.84435659296444</v>
      </c>
      <c r="E196" s="75">
        <v>105.42806689365393</v>
      </c>
      <c r="G196" s="17"/>
      <c r="H196" s="17"/>
      <c r="I196" s="17"/>
    </row>
    <row r="197" spans="1:9" ht="15" customHeight="1" x14ac:dyDescent="0.25">
      <c r="A197" s="11"/>
      <c r="B197" s="74" t="s">
        <v>46</v>
      </c>
      <c r="C197" s="76">
        <v>105.01355186464795</v>
      </c>
      <c r="D197" s="75">
        <v>105.3921503032707</v>
      </c>
      <c r="E197" s="75">
        <v>104.68972660829299</v>
      </c>
      <c r="G197" s="17"/>
      <c r="H197" s="17"/>
      <c r="I197" s="17"/>
    </row>
    <row r="198" spans="1:9" ht="15" customHeight="1" x14ac:dyDescent="0.25">
      <c r="A198" s="11"/>
      <c r="B198" s="74" t="s">
        <v>43</v>
      </c>
      <c r="C198" s="76">
        <v>104.39801712089321</v>
      </c>
      <c r="D198" s="75">
        <v>104.82460113286137</v>
      </c>
      <c r="E198" s="75">
        <v>104.03314853470717</v>
      </c>
      <c r="G198" s="17"/>
      <c r="H198" s="17"/>
      <c r="I198" s="17"/>
    </row>
    <row r="199" spans="1:9" ht="15" customHeight="1" x14ac:dyDescent="0.25">
      <c r="A199" s="11"/>
      <c r="B199" s="74" t="s">
        <v>47</v>
      </c>
      <c r="C199" s="76">
        <v>104.59296064304696</v>
      </c>
      <c r="D199" s="75">
        <v>105.1621283813342</v>
      </c>
      <c r="E199" s="75">
        <v>104.10613642520197</v>
      </c>
      <c r="G199" s="17"/>
      <c r="H199" s="17"/>
      <c r="I199" s="17"/>
    </row>
    <row r="200" spans="1:9" ht="15" customHeight="1" x14ac:dyDescent="0.25">
      <c r="A200" s="11"/>
      <c r="B200" s="74" t="s">
        <v>35</v>
      </c>
      <c r="C200" s="76">
        <v>105.60752384285271</v>
      </c>
      <c r="D200" s="75">
        <v>106.10721967558275</v>
      </c>
      <c r="E200" s="75">
        <v>105.18012078297227</v>
      </c>
      <c r="G200" s="17"/>
      <c r="H200" s="17"/>
      <c r="I200" s="17"/>
    </row>
    <row r="201" spans="1:9" ht="15" customHeight="1" x14ac:dyDescent="0.25">
      <c r="A201" s="11"/>
      <c r="B201" s="74" t="s">
        <v>42</v>
      </c>
      <c r="C201" s="76">
        <v>105.45481378593364</v>
      </c>
      <c r="D201" s="75">
        <v>106.05845785900058</v>
      </c>
      <c r="E201" s="75">
        <v>104.93850104724626</v>
      </c>
      <c r="G201" s="17"/>
      <c r="H201" s="17"/>
      <c r="I201" s="17"/>
    </row>
    <row r="202" spans="1:9" ht="15" customHeight="1" x14ac:dyDescent="0.25">
      <c r="A202" s="11"/>
      <c r="B202" s="74" t="s">
        <v>48</v>
      </c>
      <c r="C202" s="76">
        <v>105.89024984877231</v>
      </c>
      <c r="D202" s="75">
        <v>106.20631701883168</v>
      </c>
      <c r="E202" s="75">
        <v>105.61990924002026</v>
      </c>
      <c r="G202" s="17"/>
      <c r="H202" s="17"/>
      <c r="I202" s="17"/>
    </row>
    <row r="203" spans="1:9" ht="15" customHeight="1" x14ac:dyDescent="0.25">
      <c r="A203" s="11"/>
      <c r="B203" s="74" t="s">
        <v>49</v>
      </c>
      <c r="C203" s="76">
        <v>105.74086822284956</v>
      </c>
      <c r="D203" s="75">
        <v>106.51128422573854</v>
      </c>
      <c r="E203" s="75">
        <v>105.0819110424051</v>
      </c>
      <c r="G203" s="17"/>
      <c r="H203" s="17"/>
      <c r="I203" s="17"/>
    </row>
    <row r="204" spans="1:9" ht="15" customHeight="1" x14ac:dyDescent="0.25">
      <c r="A204" s="11"/>
      <c r="B204" s="74" t="s">
        <v>41</v>
      </c>
      <c r="C204" s="76">
        <v>105.8090548036067</v>
      </c>
      <c r="D204" s="75">
        <v>106.48847553539866</v>
      </c>
      <c r="E204" s="75">
        <v>105.22792828484501</v>
      </c>
      <c r="G204" s="17"/>
      <c r="H204" s="17"/>
      <c r="I204" s="17"/>
    </row>
    <row r="205" spans="1:9" ht="15" customHeight="1" x14ac:dyDescent="0.25">
      <c r="A205" s="110"/>
      <c r="B205" s="74" t="s">
        <v>50</v>
      </c>
      <c r="C205" s="76">
        <v>105.85453303952553</v>
      </c>
      <c r="D205" s="75">
        <v>106.8855547927573</v>
      </c>
      <c r="E205" s="75">
        <v>104.97267286925536</v>
      </c>
      <c r="G205" s="107"/>
      <c r="H205" s="107"/>
      <c r="I205" s="107"/>
    </row>
    <row r="206" spans="1:9" ht="15" customHeight="1" x14ac:dyDescent="0.25">
      <c r="A206" s="110"/>
      <c r="B206" s="74" t="s">
        <v>51</v>
      </c>
      <c r="C206" s="76">
        <v>105.44398185358602</v>
      </c>
      <c r="D206" s="75">
        <v>106.14778793910757</v>
      </c>
      <c r="E206" s="75">
        <v>104.8419978969239</v>
      </c>
      <c r="G206" s="26"/>
      <c r="H206" s="26"/>
      <c r="I206" s="26"/>
    </row>
    <row r="207" spans="1:9" ht="15" customHeight="1" x14ac:dyDescent="0.25">
      <c r="A207" s="110"/>
      <c r="B207" s="74" t="s">
        <v>40</v>
      </c>
      <c r="C207" s="76">
        <v>105.60147673005247</v>
      </c>
      <c r="D207" s="75">
        <v>106.4168784988309</v>
      </c>
      <c r="E207" s="75">
        <v>104.90404203442206</v>
      </c>
      <c r="G207" s="17"/>
      <c r="H207" s="17"/>
      <c r="I207" s="17"/>
    </row>
    <row r="208" spans="1:9" x14ac:dyDescent="0.25">
      <c r="A208" s="213">
        <v>2015</v>
      </c>
      <c r="B208" s="213"/>
      <c r="C208" s="67"/>
      <c r="D208" s="67"/>
      <c r="E208" s="73"/>
      <c r="G208" s="17"/>
    </row>
    <row r="209" spans="1:9" ht="15" customHeight="1" x14ac:dyDescent="0.25">
      <c r="A209" s="11"/>
      <c r="B209" s="74" t="s">
        <v>45</v>
      </c>
      <c r="C209" s="76">
        <v>105.30480193359342</v>
      </c>
      <c r="D209" s="75">
        <v>106.35549201831586</v>
      </c>
      <c r="E209" s="75">
        <v>104.40611891928246</v>
      </c>
      <c r="G209" s="17"/>
      <c r="H209" s="17"/>
      <c r="I209" s="17"/>
    </row>
    <row r="210" spans="1:9" ht="15" customHeight="1" x14ac:dyDescent="0.25">
      <c r="A210" s="11"/>
      <c r="B210" s="74" t="s">
        <v>46</v>
      </c>
      <c r="C210" s="76">
        <v>105.43217364780411</v>
      </c>
      <c r="D210" s="75">
        <v>106.38592399948861</v>
      </c>
      <c r="E210" s="75">
        <v>104.61640575067163</v>
      </c>
      <c r="G210" s="17"/>
      <c r="H210" s="17"/>
      <c r="I210" s="17"/>
    </row>
    <row r="211" spans="1:9" ht="15" customHeight="1" x14ac:dyDescent="0.25">
      <c r="A211" s="11"/>
      <c r="B211" s="74" t="s">
        <v>43</v>
      </c>
      <c r="C211" s="76">
        <v>105.35756355895435</v>
      </c>
      <c r="D211" s="75">
        <v>105.94361477753759</v>
      </c>
      <c r="E211" s="75">
        <v>104.85629845393902</v>
      </c>
      <c r="G211" s="17"/>
      <c r="H211" s="17"/>
      <c r="I211" s="17"/>
    </row>
    <row r="212" spans="1:9" ht="15" customHeight="1" x14ac:dyDescent="0.25">
      <c r="A212" s="11"/>
      <c r="B212" s="74" t="s">
        <v>47</v>
      </c>
      <c r="C212" s="76">
        <v>106.06388213106912</v>
      </c>
      <c r="D212" s="75">
        <v>106.99773342131819</v>
      </c>
      <c r="E212" s="75">
        <v>105.2651344274007</v>
      </c>
      <c r="G212" s="17"/>
      <c r="H212" s="17"/>
      <c r="I212" s="17"/>
    </row>
    <row r="213" spans="1:9" ht="15" customHeight="1" x14ac:dyDescent="0.25">
      <c r="A213" s="11"/>
      <c r="B213" s="74" t="s">
        <v>35</v>
      </c>
      <c r="C213" s="76">
        <v>106.10127795050008</v>
      </c>
      <c r="D213" s="75">
        <v>106.82397230166286</v>
      </c>
      <c r="E213" s="75">
        <v>105.48313836074649</v>
      </c>
      <c r="G213" s="17"/>
      <c r="H213" s="17"/>
      <c r="I213" s="17"/>
    </row>
    <row r="214" spans="1:9" ht="15" customHeight="1" x14ac:dyDescent="0.25">
      <c r="A214" s="11"/>
      <c r="B214" s="74" t="s">
        <v>42</v>
      </c>
      <c r="C214" s="76">
        <v>106.98715425252276</v>
      </c>
      <c r="D214" s="75">
        <v>107.96828216587758</v>
      </c>
      <c r="E214" s="75">
        <v>106.14796960291099</v>
      </c>
      <c r="G214" s="17"/>
      <c r="H214" s="17"/>
      <c r="I214" s="17"/>
    </row>
    <row r="215" spans="1:9" ht="15" customHeight="1" x14ac:dyDescent="0.25">
      <c r="A215" s="11"/>
      <c r="B215" s="74" t="s">
        <v>48</v>
      </c>
      <c r="C215" s="76">
        <v>106.85657855404348</v>
      </c>
      <c r="D215" s="75">
        <v>107.98011858556926</v>
      </c>
      <c r="E215" s="75">
        <v>105.89558505375992</v>
      </c>
      <c r="G215" s="17"/>
      <c r="H215" s="17"/>
      <c r="I215" s="17"/>
    </row>
    <row r="216" spans="1:9" ht="15" customHeight="1" x14ac:dyDescent="0.25">
      <c r="A216" s="11"/>
      <c r="B216" s="74" t="s">
        <v>49</v>
      </c>
      <c r="C216" s="76">
        <v>107.01969350992501</v>
      </c>
      <c r="D216" s="75">
        <v>108.11368976368043</v>
      </c>
      <c r="E216" s="75">
        <v>106.08396958403534</v>
      </c>
      <c r="G216" s="17"/>
      <c r="H216" s="17"/>
      <c r="I216" s="17"/>
    </row>
    <row r="217" spans="1:9" ht="15" customHeight="1" x14ac:dyDescent="0.25">
      <c r="A217" s="11"/>
      <c r="B217" s="74" t="s">
        <v>41</v>
      </c>
      <c r="C217" s="76">
        <v>106.97557619963439</v>
      </c>
      <c r="D217" s="75">
        <v>107.9372591431315</v>
      </c>
      <c r="E217" s="75">
        <v>106.15302334695215</v>
      </c>
      <c r="G217" s="107"/>
      <c r="H217" s="107"/>
      <c r="I217" s="107"/>
    </row>
    <row r="218" spans="1:9" ht="15" customHeight="1" x14ac:dyDescent="0.25">
      <c r="A218" s="11"/>
      <c r="B218" s="74" t="s">
        <v>50</v>
      </c>
      <c r="C218" s="76">
        <v>106.95325296574117</v>
      </c>
      <c r="D218" s="75">
        <v>108.07561267079635</v>
      </c>
      <c r="E218" s="75">
        <v>105.99326902990096</v>
      </c>
      <c r="G218" s="107"/>
      <c r="H218" s="107"/>
      <c r="I218" s="107"/>
    </row>
    <row r="219" spans="1:9" ht="15" customHeight="1" x14ac:dyDescent="0.25">
      <c r="A219" s="110"/>
      <c r="B219" s="74" t="s">
        <v>51</v>
      </c>
      <c r="C219" s="76">
        <v>107.06489578214516</v>
      </c>
      <c r="D219" s="75">
        <v>108.24394019171041</v>
      </c>
      <c r="E219" s="75">
        <v>106.0564279195456</v>
      </c>
      <c r="G219" s="107"/>
      <c r="H219" s="107"/>
      <c r="I219" s="107"/>
    </row>
    <row r="220" spans="1:9" ht="15" customHeight="1" x14ac:dyDescent="0.25">
      <c r="A220" s="110"/>
      <c r="B220" s="74" t="s">
        <v>40</v>
      </c>
      <c r="C220" s="76">
        <v>106.50307845458552</v>
      </c>
      <c r="D220" s="75">
        <v>107.64960242752787</v>
      </c>
      <c r="E220" s="75">
        <v>105.5224261814123</v>
      </c>
      <c r="G220" s="107"/>
      <c r="H220" s="107"/>
      <c r="I220" s="107"/>
    </row>
    <row r="221" spans="1:9" ht="15" customHeight="1" x14ac:dyDescent="0.25">
      <c r="A221" s="213">
        <v>2016</v>
      </c>
      <c r="B221" s="213"/>
      <c r="C221" s="67"/>
      <c r="D221" s="67"/>
      <c r="E221" s="73"/>
      <c r="G221" s="107"/>
      <c r="H221" s="107"/>
      <c r="I221" s="107"/>
    </row>
    <row r="222" spans="1:9" ht="15" customHeight="1" x14ac:dyDescent="0.25">
      <c r="A222" s="117"/>
      <c r="B222" s="74" t="s">
        <v>45</v>
      </c>
      <c r="C222" s="76">
        <v>106.40071755950871</v>
      </c>
      <c r="D222" s="75">
        <v>107.80747544854762</v>
      </c>
      <c r="E222" s="75">
        <v>105.1974803361735</v>
      </c>
      <c r="G222" s="107"/>
      <c r="H222" s="107"/>
      <c r="I222" s="107"/>
    </row>
    <row r="223" spans="1:9" ht="15" customHeight="1" x14ac:dyDescent="0.25">
      <c r="A223" s="117"/>
      <c r="B223" s="74" t="s">
        <v>46</v>
      </c>
      <c r="C223" s="76">
        <v>106.63038619744921</v>
      </c>
      <c r="D223" s="75">
        <v>107.82176551159691</v>
      </c>
      <c r="E223" s="75">
        <v>105.61136796477138</v>
      </c>
      <c r="G223" s="107"/>
      <c r="H223" s="107"/>
      <c r="I223" s="107"/>
    </row>
    <row r="224" spans="1:9" ht="15" customHeight="1" x14ac:dyDescent="0.25">
      <c r="A224" s="117"/>
      <c r="B224" s="74" t="s">
        <v>43</v>
      </c>
      <c r="C224" s="76">
        <v>106.062411174174</v>
      </c>
      <c r="D224" s="75">
        <v>107.4687097798739</v>
      </c>
      <c r="E224" s="75">
        <v>104.85956678802452</v>
      </c>
      <c r="G224" s="107"/>
      <c r="H224" s="107"/>
      <c r="I224" s="107"/>
    </row>
    <row r="225" spans="1:9" ht="15" customHeight="1" x14ac:dyDescent="0.25">
      <c r="A225" s="117"/>
      <c r="B225" s="74" t="s">
        <v>47</v>
      </c>
      <c r="C225" s="76">
        <v>105.86893022730047</v>
      </c>
      <c r="D225" s="75">
        <v>107.64143873197617</v>
      </c>
      <c r="E225" s="75">
        <v>104.35285683036282</v>
      </c>
      <c r="G225" s="107"/>
      <c r="H225" s="107"/>
      <c r="I225" s="107"/>
    </row>
    <row r="226" spans="1:9" ht="15" customHeight="1" x14ac:dyDescent="0.25">
      <c r="A226" s="117"/>
      <c r="B226" s="74" t="s">
        <v>35</v>
      </c>
      <c r="C226" s="76">
        <v>105.93595093311723</v>
      </c>
      <c r="D226" s="75">
        <v>107.70207649008842</v>
      </c>
      <c r="E226" s="75">
        <v>104.42533704014436</v>
      </c>
      <c r="G226" s="107"/>
      <c r="H226" s="107"/>
      <c r="I226" s="107"/>
    </row>
    <row r="227" spans="1:9" ht="15" customHeight="1" x14ac:dyDescent="0.25">
      <c r="A227" s="117"/>
      <c r="B227" s="74" t="s">
        <v>42</v>
      </c>
      <c r="C227" s="76">
        <v>106.16673824347546</v>
      </c>
      <c r="D227" s="75">
        <v>107.78400426074076</v>
      </c>
      <c r="E227" s="75">
        <v>104.78344785131129</v>
      </c>
      <c r="G227" s="107"/>
      <c r="H227" s="107"/>
      <c r="I227" s="107"/>
    </row>
    <row r="228" spans="1:9" ht="15" customHeight="1" x14ac:dyDescent="0.25">
      <c r="A228" s="117"/>
      <c r="B228" s="74" t="s">
        <v>48</v>
      </c>
      <c r="C228" s="76">
        <v>106.44633482430255</v>
      </c>
      <c r="D228" s="75">
        <v>108.07966540192885</v>
      </c>
      <c r="E228" s="75">
        <v>105.04930398884424</v>
      </c>
      <c r="G228" s="107"/>
      <c r="H228" s="107"/>
      <c r="I228" s="107"/>
    </row>
    <row r="229" spans="1:9" ht="15" customHeight="1" x14ac:dyDescent="0.25">
      <c r="A229" s="117"/>
      <c r="B229" s="74" t="s">
        <v>49</v>
      </c>
      <c r="C229" s="76">
        <v>106.34650731154315</v>
      </c>
      <c r="D229" s="75">
        <v>107.71666788997094</v>
      </c>
      <c r="E229" s="75">
        <v>105.17457273576682</v>
      </c>
      <c r="G229" s="107"/>
      <c r="H229" s="107"/>
      <c r="I229" s="107"/>
    </row>
    <row r="230" spans="1:9" ht="15" customHeight="1" x14ac:dyDescent="0.25">
      <c r="A230" s="117"/>
      <c r="B230" s="74" t="s">
        <v>41</v>
      </c>
      <c r="C230" s="76">
        <v>106.75036802647057</v>
      </c>
      <c r="D230" s="75">
        <v>108.35867547314169</v>
      </c>
      <c r="E230" s="75">
        <v>105.37474013663935</v>
      </c>
      <c r="G230" s="107"/>
      <c r="H230" s="107"/>
      <c r="I230" s="107"/>
    </row>
    <row r="231" spans="1:9" ht="15" customHeight="1" x14ac:dyDescent="0.25">
      <c r="A231" s="117"/>
      <c r="B231" s="74" t="s">
        <v>50</v>
      </c>
      <c r="C231" s="76">
        <v>108.78521616648365</v>
      </c>
      <c r="D231" s="75">
        <v>109.37532954155068</v>
      </c>
      <c r="E231" s="75">
        <v>108.28047659160642</v>
      </c>
      <c r="G231" s="107"/>
      <c r="H231" s="107"/>
      <c r="I231" s="107"/>
    </row>
    <row r="232" spans="1:9" ht="15" customHeight="1" x14ac:dyDescent="0.25">
      <c r="A232" s="117"/>
      <c r="B232" s="74" t="s">
        <v>51</v>
      </c>
      <c r="C232" s="76">
        <v>108.6699796816679</v>
      </c>
      <c r="D232" s="75">
        <v>109.43065477943924</v>
      </c>
      <c r="E232" s="75">
        <v>108.01935415496268</v>
      </c>
      <c r="G232" s="107"/>
      <c r="H232" s="107"/>
      <c r="I232" s="107"/>
    </row>
    <row r="233" spans="1:9" ht="15" customHeight="1" x14ac:dyDescent="0.25">
      <c r="A233" s="117"/>
      <c r="B233" s="74" t="s">
        <v>40</v>
      </c>
      <c r="C233" s="76">
        <v>108.97152391399352</v>
      </c>
      <c r="D233" s="75">
        <v>109.61461679906843</v>
      </c>
      <c r="E233" s="75">
        <v>108.4214695631963</v>
      </c>
      <c r="G233" s="107"/>
      <c r="H233" s="107"/>
      <c r="I233" s="107"/>
    </row>
    <row r="234" spans="1:9" ht="15" customHeight="1" x14ac:dyDescent="0.25">
      <c r="A234" s="213">
        <v>2017</v>
      </c>
      <c r="B234" s="213"/>
      <c r="G234" s="107"/>
      <c r="H234" s="107"/>
      <c r="I234" s="107"/>
    </row>
    <row r="235" spans="1:9" ht="15" customHeight="1" x14ac:dyDescent="0.25">
      <c r="A235" s="124"/>
      <c r="B235" s="74" t="s">
        <v>45</v>
      </c>
      <c r="C235" s="76">
        <v>109.49980955008905</v>
      </c>
      <c r="D235" s="75">
        <v>110.00033350331248</v>
      </c>
      <c r="E235" s="75">
        <v>109.07169817685147</v>
      </c>
      <c r="G235" s="107"/>
      <c r="H235" s="107"/>
      <c r="I235" s="107"/>
    </row>
    <row r="236" spans="1:9" ht="15" customHeight="1" x14ac:dyDescent="0.25">
      <c r="A236" s="124"/>
      <c r="B236" s="74" t="s">
        <v>46</v>
      </c>
      <c r="C236" s="76">
        <v>109.88576174896833</v>
      </c>
      <c r="D236" s="75">
        <v>110.19473478970797</v>
      </c>
      <c r="E236" s="75">
        <v>109.62148893662328</v>
      </c>
      <c r="G236" s="107"/>
      <c r="H236" s="107"/>
      <c r="I236" s="107"/>
    </row>
    <row r="237" spans="1:9" ht="15" customHeight="1" x14ac:dyDescent="0.25">
      <c r="A237" s="124"/>
      <c r="B237" s="74" t="s">
        <v>43</v>
      </c>
      <c r="C237" s="76">
        <v>110.60323178045907</v>
      </c>
      <c r="D237" s="75">
        <v>110.43188535416721</v>
      </c>
      <c r="E237" s="75">
        <v>110.74978891001659</v>
      </c>
      <c r="G237" s="107"/>
      <c r="H237" s="107"/>
      <c r="I237" s="107"/>
    </row>
    <row r="238" spans="1:9" ht="15" customHeight="1" x14ac:dyDescent="0.25">
      <c r="A238" s="124"/>
      <c r="B238" s="74" t="s">
        <v>47</v>
      </c>
      <c r="C238" s="76">
        <v>110.59194937513206</v>
      </c>
      <c r="D238" s="75">
        <v>110.4759024861235</v>
      </c>
      <c r="E238" s="75">
        <v>110.69120734808921</v>
      </c>
      <c r="G238" s="107"/>
      <c r="H238" s="107"/>
      <c r="I238" s="107"/>
    </row>
    <row r="239" spans="1:9" ht="15" customHeight="1" x14ac:dyDescent="0.25">
      <c r="A239" s="124"/>
      <c r="B239" s="74" t="s">
        <v>35</v>
      </c>
      <c r="C239" s="76">
        <v>110.85201445600245</v>
      </c>
      <c r="D239" s="75">
        <v>110.76399676778138</v>
      </c>
      <c r="E239" s="75">
        <v>110.92729831231124</v>
      </c>
      <c r="G239" s="107"/>
      <c r="H239" s="107"/>
      <c r="I239" s="107"/>
    </row>
    <row r="240" spans="1:9" ht="15" customHeight="1" x14ac:dyDescent="0.25">
      <c r="A240" s="124"/>
      <c r="B240" s="74" t="s">
        <v>42</v>
      </c>
      <c r="C240" s="76">
        <v>109.74800644419963</v>
      </c>
      <c r="D240" s="75">
        <v>110.12785640422548</v>
      </c>
      <c r="E240" s="75">
        <v>109.4231107284929</v>
      </c>
      <c r="G240" s="107"/>
      <c r="H240" s="107"/>
      <c r="I240" s="107"/>
    </row>
    <row r="241" spans="1:9" ht="15" customHeight="1" x14ac:dyDescent="0.25">
      <c r="A241" s="124"/>
      <c r="B241" s="74" t="s">
        <v>48</v>
      </c>
      <c r="C241" s="76">
        <v>109.6669128495823</v>
      </c>
      <c r="D241" s="75">
        <v>110.64310784713696</v>
      </c>
      <c r="E241" s="75">
        <v>108.83194745330235</v>
      </c>
      <c r="G241" s="107"/>
      <c r="H241" s="107"/>
      <c r="I241" s="107"/>
    </row>
    <row r="242" spans="1:9" ht="15" customHeight="1" x14ac:dyDescent="0.25">
      <c r="A242" s="124"/>
      <c r="B242" s="74" t="s">
        <v>49</v>
      </c>
      <c r="C242" s="76">
        <v>109.27002315425663</v>
      </c>
      <c r="D242" s="75">
        <v>110.36744976871628</v>
      </c>
      <c r="E242" s="75">
        <v>108.3313651501429</v>
      </c>
      <c r="G242" s="107"/>
      <c r="H242" s="107"/>
      <c r="I242" s="107"/>
    </row>
    <row r="243" spans="1:9" ht="15" customHeight="1" x14ac:dyDescent="0.25">
      <c r="A243" s="124"/>
      <c r="B243" s="74" t="s">
        <v>41</v>
      </c>
      <c r="C243" s="76">
        <v>109.83466504100939</v>
      </c>
      <c r="D243" s="75">
        <v>111.03618447704602</v>
      </c>
      <c r="E243" s="75">
        <v>108.8069736939307</v>
      </c>
      <c r="G243" s="107"/>
      <c r="H243" s="107"/>
      <c r="I243" s="107"/>
    </row>
    <row r="244" spans="1:9" ht="15" customHeight="1" x14ac:dyDescent="0.25">
      <c r="A244" s="124"/>
      <c r="B244" s="74" t="s">
        <v>50</v>
      </c>
      <c r="C244" s="76">
        <v>109.5388392789536</v>
      </c>
      <c r="D244" s="75">
        <v>111.06707720222175</v>
      </c>
      <c r="E244" s="75">
        <v>108.23169696987796</v>
      </c>
      <c r="G244" s="107"/>
      <c r="H244" s="107"/>
      <c r="I244" s="107"/>
    </row>
    <row r="245" spans="1:9" ht="15" customHeight="1" x14ac:dyDescent="0.25">
      <c r="A245" s="124"/>
      <c r="B245" s="74" t="s">
        <v>51</v>
      </c>
      <c r="C245" s="76">
        <v>109.34008741675697</v>
      </c>
      <c r="D245" s="75">
        <v>111.13797189910584</v>
      </c>
      <c r="E245" s="75">
        <v>107.80230927506346</v>
      </c>
      <c r="G245" s="107"/>
      <c r="H245" s="107"/>
      <c r="I245" s="107"/>
    </row>
    <row r="246" spans="1:9" ht="15" customHeight="1" x14ac:dyDescent="0.25">
      <c r="A246" s="124"/>
      <c r="B246" s="74" t="s">
        <v>40</v>
      </c>
      <c r="C246" s="76">
        <v>110.35293458574249</v>
      </c>
      <c r="D246" s="75">
        <v>112.06312602531305</v>
      </c>
      <c r="E246" s="75">
        <v>108.89016262252547</v>
      </c>
      <c r="G246" s="107"/>
      <c r="H246" s="107"/>
      <c r="I246" s="107"/>
    </row>
    <row r="247" spans="1:9" ht="15" customHeight="1" x14ac:dyDescent="0.25">
      <c r="A247" s="213">
        <v>2018</v>
      </c>
      <c r="B247" s="213"/>
      <c r="C247" s="76"/>
      <c r="D247" s="75"/>
      <c r="E247" s="75"/>
      <c r="G247" s="107"/>
      <c r="H247" s="107"/>
      <c r="I247" s="107"/>
    </row>
    <row r="248" spans="1:9" ht="15" customHeight="1" x14ac:dyDescent="0.25">
      <c r="A248" s="124"/>
      <c r="B248" s="74" t="s">
        <v>45</v>
      </c>
      <c r="C248" s="76">
        <v>110.69350514191611</v>
      </c>
      <c r="D248" s="75">
        <v>112.32023320452198</v>
      </c>
      <c r="E248" s="75">
        <v>109.30212161215425</v>
      </c>
      <c r="G248" s="107"/>
      <c r="H248" s="107"/>
      <c r="I248" s="107"/>
    </row>
    <row r="249" spans="1:9" ht="15" customHeight="1" x14ac:dyDescent="0.25">
      <c r="A249" s="124"/>
      <c r="B249" s="74" t="s">
        <v>46</v>
      </c>
      <c r="C249" s="76">
        <v>111.0034911865295</v>
      </c>
      <c r="D249" s="75">
        <v>112.84447365174462</v>
      </c>
      <c r="E249" s="75">
        <v>109.42885020039111</v>
      </c>
      <c r="G249" s="107"/>
      <c r="H249" s="107"/>
      <c r="I249" s="107"/>
    </row>
    <row r="250" spans="1:9" ht="15" customHeight="1" x14ac:dyDescent="0.25">
      <c r="A250" s="124"/>
      <c r="B250" s="74" t="s">
        <v>43</v>
      </c>
      <c r="C250" s="76">
        <v>110.76093918113826</v>
      </c>
      <c r="D250" s="75">
        <v>112.4696703509111</v>
      </c>
      <c r="E250" s="75">
        <v>109.29941622529516</v>
      </c>
      <c r="G250" s="107"/>
      <c r="H250" s="107"/>
      <c r="I250" s="107"/>
    </row>
    <row r="251" spans="1:9" ht="15" customHeight="1" x14ac:dyDescent="0.25">
      <c r="A251" s="124"/>
      <c r="B251" s="74" t="s">
        <v>47</v>
      </c>
      <c r="C251" s="76">
        <v>108.89245390904621</v>
      </c>
      <c r="D251" s="75">
        <v>111.03360688074105</v>
      </c>
      <c r="E251" s="75">
        <v>107.06106915089276</v>
      </c>
      <c r="G251" s="107"/>
      <c r="H251" s="107"/>
      <c r="I251" s="107"/>
    </row>
    <row r="252" spans="1:9" ht="15" customHeight="1" x14ac:dyDescent="0.25">
      <c r="A252" s="124"/>
      <c r="B252" s="74" t="s">
        <v>35</v>
      </c>
      <c r="C252" s="76">
        <v>108.51463443023214</v>
      </c>
      <c r="D252" s="75">
        <v>111.14423640728874</v>
      </c>
      <c r="E252" s="75">
        <v>106.26546632106161</v>
      </c>
      <c r="G252" s="107"/>
      <c r="H252" s="107"/>
      <c r="I252" s="107"/>
    </row>
    <row r="253" spans="1:9" ht="15" customHeight="1" x14ac:dyDescent="0.25">
      <c r="A253" s="124"/>
      <c r="B253" s="74" t="s">
        <v>262</v>
      </c>
      <c r="C253" s="76">
        <v>108.72807281591703</v>
      </c>
      <c r="D253" s="75">
        <v>111.40550293251844</v>
      </c>
      <c r="E253" s="75">
        <v>106.43799603420834</v>
      </c>
      <c r="G253" s="107"/>
      <c r="H253" s="107"/>
      <c r="I253" s="107"/>
    </row>
    <row r="254" spans="1:9" ht="15" customHeight="1" x14ac:dyDescent="0.25">
      <c r="A254" s="124"/>
      <c r="B254" s="74" t="s">
        <v>263</v>
      </c>
      <c r="C254" s="76">
        <v>109.32031589254262</v>
      </c>
      <c r="D254" s="75">
        <v>111.5163889461129</v>
      </c>
      <c r="E254" s="75">
        <v>107.44195653603356</v>
      </c>
      <c r="G254" s="107"/>
      <c r="H254" s="107"/>
      <c r="I254" s="107"/>
    </row>
    <row r="255" spans="1:9" ht="15" customHeight="1" x14ac:dyDescent="0.25">
      <c r="A255" s="124"/>
      <c r="B255" s="74" t="s">
        <v>264</v>
      </c>
      <c r="C255" s="76">
        <v>110.83180460967041</v>
      </c>
      <c r="D255" s="75">
        <v>113.21448551332371</v>
      </c>
      <c r="E255" s="75">
        <v>108.79383462425646</v>
      </c>
      <c r="G255" s="107"/>
      <c r="H255" s="107"/>
      <c r="I255" s="107"/>
    </row>
    <row r="256" spans="1:9" ht="15" customHeight="1" x14ac:dyDescent="0.25">
      <c r="A256" s="124"/>
      <c r="B256" s="74" t="s">
        <v>270</v>
      </c>
      <c r="C256" s="76">
        <v>110.07416684510345</v>
      </c>
      <c r="D256" s="75">
        <v>112.64940273113903</v>
      </c>
      <c r="E256" s="75">
        <v>107.87149949126074</v>
      </c>
      <c r="G256" s="107"/>
      <c r="H256" s="107"/>
      <c r="I256" s="107"/>
    </row>
    <row r="257" spans="1:9" s="122" customFormat="1" ht="15" customHeight="1" x14ac:dyDescent="0.25">
      <c r="A257" s="118"/>
      <c r="B257" s="119"/>
      <c r="C257" s="120"/>
      <c r="D257" s="121"/>
      <c r="E257" s="121"/>
      <c r="G257" s="123"/>
      <c r="H257" s="123"/>
      <c r="I257" s="123"/>
    </row>
    <row r="258" spans="1:9" ht="20.25" customHeight="1" x14ac:dyDescent="0.25">
      <c r="A258" s="18"/>
      <c r="B258" s="211" t="s">
        <v>54</v>
      </c>
      <c r="C258" s="214"/>
      <c r="D258" s="214"/>
      <c r="E258" s="212"/>
      <c r="G258" s="107"/>
      <c r="H258" s="107"/>
      <c r="I258" s="107"/>
    </row>
    <row r="259" spans="1:9" x14ac:dyDescent="0.25">
      <c r="B259" s="23" t="s">
        <v>251</v>
      </c>
      <c r="G259" s="17"/>
    </row>
    <row r="260" spans="1:9" ht="15" customHeight="1" x14ac:dyDescent="0.25">
      <c r="B260" s="215" t="s">
        <v>249</v>
      </c>
      <c r="C260" s="216"/>
      <c r="D260" s="216"/>
      <c r="E260" s="216"/>
      <c r="G260" s="17"/>
    </row>
    <row r="261" spans="1:9" x14ac:dyDescent="0.25">
      <c r="B261" s="217"/>
      <c r="C261" s="218"/>
      <c r="D261" s="218"/>
      <c r="E261" s="218"/>
    </row>
    <row r="262" spans="1:9" x14ac:dyDescent="0.25">
      <c r="B262" s="193"/>
      <c r="C262" s="194"/>
      <c r="D262" s="194"/>
      <c r="E262" s="194"/>
    </row>
    <row r="266" spans="1:9" x14ac:dyDescent="0.25">
      <c r="A266" s="5"/>
      <c r="B266" s="5"/>
      <c r="C266" s="5"/>
      <c r="D266" s="5"/>
      <c r="E266" s="19"/>
    </row>
  </sheetData>
  <mergeCells count="30">
    <mergeCell ref="B258:E258"/>
    <mergeCell ref="B260:E262"/>
    <mergeCell ref="A247:B247"/>
    <mergeCell ref="A234:B234"/>
    <mergeCell ref="A141:B141"/>
    <mergeCell ref="A143:B143"/>
    <mergeCell ref="A156:B156"/>
    <mergeCell ref="A169:B169"/>
    <mergeCell ref="A182:B182"/>
    <mergeCell ref="A195:B195"/>
    <mergeCell ref="A208:B208"/>
    <mergeCell ref="A221:B221"/>
    <mergeCell ref="A134:B134"/>
    <mergeCell ref="A138:B138"/>
    <mergeCell ref="A139:B139"/>
    <mergeCell ref="A140:B140"/>
    <mergeCell ref="A136:B136"/>
    <mergeCell ref="A137:B137"/>
    <mergeCell ref="A135:B135"/>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85"/>
  <sheetViews>
    <sheetView tabSelected="1" topLeftCell="A244" workbookViewId="0">
      <selection activeCell="K333" sqref="K333:K334"/>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33" t="s">
        <v>259</v>
      </c>
      <c r="B1" s="234"/>
      <c r="C1" s="234"/>
      <c r="D1" s="234"/>
      <c r="E1" s="235"/>
    </row>
    <row r="2" spans="1:159" ht="12" customHeight="1" x14ac:dyDescent="0.25">
      <c r="A2" s="20"/>
      <c r="B2" s="21"/>
      <c r="C2" s="19"/>
      <c r="D2" s="19"/>
      <c r="E2" s="22"/>
    </row>
    <row r="3" spans="1:159" x14ac:dyDescent="0.25">
      <c r="A3" s="208" t="s">
        <v>44</v>
      </c>
      <c r="B3" s="209"/>
      <c r="C3" s="50" t="s">
        <v>38</v>
      </c>
      <c r="D3" s="50" t="s">
        <v>36</v>
      </c>
      <c r="E3" s="50" t="s">
        <v>39</v>
      </c>
    </row>
    <row r="4" spans="1:159" hidden="1" x14ac:dyDescent="0.25">
      <c r="A4" s="211">
        <v>2000</v>
      </c>
      <c r="B4" s="212"/>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10">
        <v>2001</v>
      </c>
      <c r="B17" s="210"/>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10">
        <v>2002</v>
      </c>
      <c r="B30" s="210"/>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10">
        <v>2003</v>
      </c>
      <c r="B43" s="210"/>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10">
        <v>2004</v>
      </c>
      <c r="B56" s="210"/>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10">
        <v>2005</v>
      </c>
      <c r="B69" s="210"/>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10">
        <v>2006</v>
      </c>
      <c r="B82" s="210"/>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10">
        <v>2007</v>
      </c>
      <c r="B95" s="210"/>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10">
        <v>2008</v>
      </c>
      <c r="B108" s="210"/>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10">
        <v>2009</v>
      </c>
      <c r="B121" s="210"/>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31" t="s">
        <v>53</v>
      </c>
      <c r="B135" s="232"/>
      <c r="C135" s="232"/>
      <c r="D135" s="232"/>
      <c r="E135" s="232"/>
    </row>
    <row r="136" spans="1:5" ht="15.75" customHeight="1" x14ac:dyDescent="0.25">
      <c r="A136" s="11"/>
      <c r="B136" s="12"/>
      <c r="C136" s="13"/>
      <c r="D136" s="13"/>
    </row>
    <row r="137" spans="1:5" x14ac:dyDescent="0.25">
      <c r="A137" s="213">
        <v>2010</v>
      </c>
      <c r="B137" s="213"/>
      <c r="C137" s="26">
        <v>6.1498853675017617</v>
      </c>
      <c r="D137" s="26">
        <v>6.1498853675017617</v>
      </c>
      <c r="E137" s="27" t="s">
        <v>5</v>
      </c>
    </row>
    <row r="138" spans="1:5" x14ac:dyDescent="0.25">
      <c r="A138" s="213">
        <v>2011</v>
      </c>
      <c r="B138" s="213"/>
      <c r="C138" s="26">
        <v>11.273414605593723</v>
      </c>
      <c r="D138" s="26">
        <v>11.273414605593723</v>
      </c>
      <c r="E138" s="27" t="s">
        <v>5</v>
      </c>
    </row>
    <row r="139" spans="1:5" x14ac:dyDescent="0.25">
      <c r="A139" s="213">
        <v>2012</v>
      </c>
      <c r="B139" s="213"/>
      <c r="C139" s="26">
        <v>10.884695658563071</v>
      </c>
      <c r="D139" s="26">
        <v>10.890821576540755</v>
      </c>
      <c r="E139" s="27" t="s">
        <v>5</v>
      </c>
    </row>
    <row r="140" spans="1:5" x14ac:dyDescent="0.25">
      <c r="A140" s="213">
        <v>2013</v>
      </c>
      <c r="B140" s="213"/>
      <c r="C140" s="26">
        <v>3.8056300091942941</v>
      </c>
      <c r="D140" s="26">
        <v>3.9971959307297356</v>
      </c>
      <c r="E140" s="27" t="s">
        <v>5</v>
      </c>
    </row>
    <row r="141" spans="1:5" x14ac:dyDescent="0.25">
      <c r="A141" s="213">
        <v>2014</v>
      </c>
      <c r="B141" s="213"/>
      <c r="C141" s="26">
        <v>2.1200017571813001</v>
      </c>
      <c r="D141" s="26">
        <v>2.4484985272985815</v>
      </c>
      <c r="E141" s="26">
        <v>1.8380373043106468</v>
      </c>
    </row>
    <row r="142" spans="1:5" x14ac:dyDescent="0.25">
      <c r="A142" s="213">
        <v>2015</v>
      </c>
      <c r="B142" s="213"/>
      <c r="C142" s="26">
        <v>0.95320665877764998</v>
      </c>
      <c r="D142" s="26">
        <v>1.3713146744890103</v>
      </c>
      <c r="E142" s="26">
        <v>0.59217330355134656</v>
      </c>
    </row>
    <row r="143" spans="1:5" x14ac:dyDescent="0.25">
      <c r="A143" s="213">
        <v>2016</v>
      </c>
      <c r="B143" s="213"/>
      <c r="C143" s="26">
        <v>0.50250941361158485</v>
      </c>
      <c r="D143" s="26">
        <v>0.80139984913900619</v>
      </c>
      <c r="E143" s="26">
        <v>0.24242056068641826</v>
      </c>
    </row>
    <row r="144" spans="1:5" x14ac:dyDescent="0.25">
      <c r="A144" s="213">
        <v>2017</v>
      </c>
      <c r="B144" s="213"/>
      <c r="C144" s="26">
        <v>2.8174733823451481</v>
      </c>
      <c r="D144" s="26">
        <v>2.2719835137866129</v>
      </c>
      <c r="E144" s="26">
        <v>3.294795356832747</v>
      </c>
    </row>
    <row r="145" spans="1:5" ht="14.25" customHeight="1" x14ac:dyDescent="0.25">
      <c r="A145" s="236"/>
      <c r="B145" s="236"/>
      <c r="C145" s="25"/>
      <c r="D145" s="25"/>
      <c r="E145" s="19"/>
    </row>
    <row r="146" spans="1:5" x14ac:dyDescent="0.25">
      <c r="A146" s="229" t="s">
        <v>52</v>
      </c>
      <c r="B146" s="230"/>
      <c r="C146" s="230"/>
      <c r="D146" s="230"/>
      <c r="E146" s="230"/>
    </row>
    <row r="147" spans="1:5" ht="12.75" customHeight="1" x14ac:dyDescent="0.25">
      <c r="A147" s="11"/>
      <c r="B147" s="24"/>
      <c r="C147" s="13"/>
      <c r="D147" s="13"/>
    </row>
    <row r="148" spans="1:5" x14ac:dyDescent="0.25">
      <c r="A148" s="213">
        <v>2010</v>
      </c>
      <c r="B148" s="213"/>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213">
        <v>2011</v>
      </c>
      <c r="B161" s="213"/>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213">
        <v>2012</v>
      </c>
      <c r="B174" s="213"/>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v>10.500729503740637</v>
      </c>
      <c r="D181" s="26">
        <v>10.418307822199768</v>
      </c>
      <c r="E181" s="27" t="s">
        <v>5</v>
      </c>
    </row>
    <row r="182" spans="1:5" x14ac:dyDescent="0.25">
      <c r="A182" s="11"/>
      <c r="B182" s="12" t="s">
        <v>49</v>
      </c>
      <c r="C182" s="26">
        <v>10.866575206924933</v>
      </c>
      <c r="D182" s="26">
        <v>10.713898954305412</v>
      </c>
      <c r="E182" s="27" t="s">
        <v>5</v>
      </c>
    </row>
    <row r="183" spans="1:5" x14ac:dyDescent="0.25">
      <c r="A183" s="11"/>
      <c r="B183" s="12" t="s">
        <v>41</v>
      </c>
      <c r="C183" s="26">
        <v>9.463825267482683</v>
      </c>
      <c r="D183" s="26">
        <v>9.3772912618951043</v>
      </c>
      <c r="E183" s="27" t="s">
        <v>5</v>
      </c>
    </row>
    <row r="184" spans="1:5" x14ac:dyDescent="0.25">
      <c r="A184" s="11"/>
      <c r="B184" s="12" t="s">
        <v>50</v>
      </c>
      <c r="C184" s="26">
        <v>9.1472951710695796</v>
      </c>
      <c r="D184" s="26">
        <v>9.0798386481207203</v>
      </c>
      <c r="E184" s="27" t="s">
        <v>5</v>
      </c>
    </row>
    <row r="185" spans="1:5" x14ac:dyDescent="0.25">
      <c r="A185" s="11"/>
      <c r="B185" s="12" t="s">
        <v>51</v>
      </c>
      <c r="C185" s="26">
        <v>5.8961751504207349</v>
      </c>
      <c r="D185" s="26">
        <v>5.9694378646101054</v>
      </c>
      <c r="E185" s="27" t="s">
        <v>5</v>
      </c>
    </row>
    <row r="186" spans="1:5" x14ac:dyDescent="0.25">
      <c r="A186" s="69"/>
      <c r="B186" s="70" t="s">
        <v>40</v>
      </c>
      <c r="C186" s="67">
        <v>5.0669562125144729</v>
      </c>
      <c r="D186" s="67">
        <v>5.4302984659286402</v>
      </c>
      <c r="E186" s="68" t="s">
        <v>5</v>
      </c>
    </row>
    <row r="187" spans="1:5" x14ac:dyDescent="0.25">
      <c r="A187" s="213">
        <v>2013</v>
      </c>
      <c r="B187" s="213"/>
      <c r="C187" s="67"/>
      <c r="D187" s="67"/>
      <c r="E187" s="68"/>
    </row>
    <row r="188" spans="1:5" x14ac:dyDescent="0.25">
      <c r="A188" s="11"/>
      <c r="B188" s="12" t="s">
        <v>45</v>
      </c>
      <c r="C188" s="67">
        <v>4.3286082082422128</v>
      </c>
      <c r="D188" s="67">
        <v>4.7136399686493746</v>
      </c>
      <c r="E188" s="68" t="s">
        <v>5</v>
      </c>
    </row>
    <row r="189" spans="1:5" x14ac:dyDescent="0.25">
      <c r="A189" s="69"/>
      <c r="B189" s="74" t="s">
        <v>46</v>
      </c>
      <c r="C189" s="67">
        <v>4.4335929403362728</v>
      </c>
      <c r="D189" s="75">
        <v>4.7506196050961735</v>
      </c>
      <c r="E189" s="68" t="s">
        <v>5</v>
      </c>
    </row>
    <row r="190" spans="1:5" x14ac:dyDescent="0.25">
      <c r="A190" s="69"/>
      <c r="B190" s="78" t="s">
        <v>43</v>
      </c>
      <c r="C190" s="67">
        <v>4.1651035441879092</v>
      </c>
      <c r="D190" s="67">
        <v>4.560427345403717</v>
      </c>
      <c r="E190" s="68" t="s">
        <v>5</v>
      </c>
    </row>
    <row r="191" spans="1:5" x14ac:dyDescent="0.25">
      <c r="A191" s="69"/>
      <c r="B191" s="78" t="s">
        <v>47</v>
      </c>
      <c r="C191" s="67">
        <v>4.3799485182937303</v>
      </c>
      <c r="D191" s="67">
        <v>4.659753913552378</v>
      </c>
      <c r="E191" s="68" t="s">
        <v>5</v>
      </c>
    </row>
    <row r="192" spans="1:5" x14ac:dyDescent="0.25">
      <c r="A192" s="69"/>
      <c r="B192" s="78" t="s">
        <v>35</v>
      </c>
      <c r="C192" s="67">
        <v>6.5969864911449738</v>
      </c>
      <c r="D192" s="67">
        <v>7.0330353890180275</v>
      </c>
      <c r="E192" s="68" t="s">
        <v>5</v>
      </c>
    </row>
    <row r="193" spans="1:5" x14ac:dyDescent="0.25">
      <c r="A193" s="69"/>
      <c r="B193" s="78" t="s">
        <v>42</v>
      </c>
      <c r="C193" s="67">
        <v>2.0671926734614932</v>
      </c>
      <c r="D193" s="67">
        <v>2.4449780638472474</v>
      </c>
      <c r="E193" s="67">
        <v>1.7440628387641155</v>
      </c>
    </row>
    <row r="194" spans="1:5" x14ac:dyDescent="0.25">
      <c r="A194" s="69"/>
      <c r="B194" s="78" t="s">
        <v>48</v>
      </c>
      <c r="C194" s="67">
        <v>3.004512575531848</v>
      </c>
      <c r="D194" s="67">
        <v>3.5615520903521602</v>
      </c>
      <c r="E194" s="67">
        <v>2.5287208753609125</v>
      </c>
    </row>
    <row r="195" spans="1:5" x14ac:dyDescent="0.25">
      <c r="A195" s="69"/>
      <c r="B195" s="78" t="s">
        <v>49</v>
      </c>
      <c r="C195" s="67">
        <v>2.5148873159002383</v>
      </c>
      <c r="D195" s="67">
        <v>2.7000905223472982</v>
      </c>
      <c r="E195" s="67">
        <v>2.356882375447511</v>
      </c>
    </row>
    <row r="196" spans="1:5" x14ac:dyDescent="0.25">
      <c r="A196" s="69"/>
      <c r="B196" s="78" t="s">
        <v>41</v>
      </c>
      <c r="C196" s="67">
        <v>3.401101668818729</v>
      </c>
      <c r="D196" s="67">
        <v>3.4050825888838565</v>
      </c>
      <c r="E196" s="67">
        <v>3.3977016732779974</v>
      </c>
    </row>
    <row r="197" spans="1:5" x14ac:dyDescent="0.25">
      <c r="A197" s="69"/>
      <c r="B197" s="78" t="s">
        <v>50</v>
      </c>
      <c r="C197" s="67">
        <v>3.9514741793007513</v>
      </c>
      <c r="D197" s="67">
        <v>3.6733537034947084</v>
      </c>
      <c r="E197" s="67">
        <v>4.1890853513676163</v>
      </c>
    </row>
    <row r="198" spans="1:5" x14ac:dyDescent="0.25">
      <c r="A198" s="69"/>
      <c r="B198" s="78" t="s">
        <v>51</v>
      </c>
      <c r="C198" s="67">
        <v>3.7229145759384741</v>
      </c>
      <c r="D198" s="67">
        <v>3.6220277766843889</v>
      </c>
      <c r="E198" s="67">
        <v>3.8093165504330395</v>
      </c>
    </row>
    <row r="199" spans="1:5" x14ac:dyDescent="0.25">
      <c r="A199" s="69"/>
      <c r="B199" s="78" t="s">
        <v>40</v>
      </c>
      <c r="C199" s="67">
        <v>3.2866700653403358</v>
      </c>
      <c r="D199" s="67">
        <v>3.0677014377208378</v>
      </c>
      <c r="E199" s="67">
        <v>3.4751649542801966</v>
      </c>
    </row>
    <row r="200" spans="1:5" x14ac:dyDescent="0.25">
      <c r="A200" s="213">
        <v>2014</v>
      </c>
      <c r="B200" s="213"/>
      <c r="C200" s="67"/>
      <c r="D200" s="67"/>
      <c r="E200" s="68"/>
    </row>
    <row r="201" spans="1:5" x14ac:dyDescent="0.25">
      <c r="A201" s="11"/>
      <c r="B201" s="12" t="s">
        <v>45</v>
      </c>
      <c r="C201" s="67">
        <v>3.2759797916374511</v>
      </c>
      <c r="D201" s="67">
        <v>2.5883906671014589</v>
      </c>
      <c r="E201" s="67">
        <v>3.8681326372765668</v>
      </c>
    </row>
    <row r="202" spans="1:5" x14ac:dyDescent="0.25">
      <c r="A202" s="11"/>
      <c r="B202" s="12" t="s">
        <v>46</v>
      </c>
      <c r="C202" s="67">
        <v>3.3425454116763564</v>
      </c>
      <c r="D202" s="67">
        <v>3.4012267464817336</v>
      </c>
      <c r="E202" s="67">
        <v>3.2920702900450571</v>
      </c>
    </row>
    <row r="203" spans="1:5" x14ac:dyDescent="0.25">
      <c r="A203" s="11"/>
      <c r="B203" s="12" t="s">
        <v>43</v>
      </c>
      <c r="C203" s="67">
        <v>2.2250517630140187</v>
      </c>
      <c r="D203" s="67">
        <v>2.2546833127091936</v>
      </c>
      <c r="E203" s="67">
        <v>2.1995280752597379</v>
      </c>
    </row>
    <row r="204" spans="1:5" x14ac:dyDescent="0.25">
      <c r="A204" s="11"/>
      <c r="B204" s="12" t="s">
        <v>47</v>
      </c>
      <c r="C204" s="67">
        <v>2.2981689589115506</v>
      </c>
      <c r="D204" s="67">
        <v>2.5798690121687118</v>
      </c>
      <c r="E204" s="67">
        <v>2.0560223652975163</v>
      </c>
    </row>
    <row r="205" spans="1:5" x14ac:dyDescent="0.25">
      <c r="A205" s="11"/>
      <c r="B205" s="12" t="s">
        <v>35</v>
      </c>
      <c r="C205" s="67">
        <v>3.1917361463479121</v>
      </c>
      <c r="D205" s="67">
        <v>3.2576126103493364</v>
      </c>
      <c r="E205" s="67">
        <v>3.1349611286097812</v>
      </c>
    </row>
    <row r="206" spans="1:5" x14ac:dyDescent="0.25">
      <c r="A206" s="11"/>
      <c r="B206" s="12" t="s">
        <v>42</v>
      </c>
      <c r="C206" s="67">
        <v>3.319010765104502</v>
      </c>
      <c r="D206" s="67">
        <v>3.5272395616125607</v>
      </c>
      <c r="E206" s="67">
        <v>3.1396802126375079</v>
      </c>
    </row>
    <row r="207" spans="1:5" x14ac:dyDescent="0.25">
      <c r="A207" s="11"/>
      <c r="B207" s="12" t="s">
        <v>48</v>
      </c>
      <c r="C207" s="67">
        <v>2.550840899025264</v>
      </c>
      <c r="D207" s="67">
        <v>2.3800554124083106</v>
      </c>
      <c r="E207" s="67">
        <v>2.6981857048613556</v>
      </c>
    </row>
    <row r="208" spans="1:5" x14ac:dyDescent="0.25">
      <c r="A208" s="11"/>
      <c r="B208" s="12" t="s">
        <v>49</v>
      </c>
      <c r="C208" s="67">
        <v>2.2333841551956946</v>
      </c>
      <c r="D208" s="67">
        <v>2.9342927834610677</v>
      </c>
      <c r="E208" s="67">
        <v>1.6334033613703669</v>
      </c>
    </row>
    <row r="209" spans="1:5" x14ac:dyDescent="0.25">
      <c r="A209" s="11"/>
      <c r="B209" s="12" t="s">
        <v>41</v>
      </c>
      <c r="C209" s="67">
        <v>1.4023268050649573</v>
      </c>
      <c r="D209" s="67">
        <v>2.1302588161895564</v>
      </c>
      <c r="E209" s="67">
        <v>0.78057549541474813</v>
      </c>
    </row>
    <row r="210" spans="1:5" x14ac:dyDescent="0.25">
      <c r="A210" s="11"/>
      <c r="B210" s="12" t="s">
        <v>50</v>
      </c>
      <c r="C210" s="67">
        <v>0.86577192066401576</v>
      </c>
      <c r="D210" s="67">
        <v>2.1845807645516135</v>
      </c>
      <c r="E210" s="67">
        <v>-0.255370191730242</v>
      </c>
    </row>
    <row r="211" spans="1:5" x14ac:dyDescent="0.25">
      <c r="A211" s="11"/>
      <c r="B211" s="12" t="s">
        <v>51</v>
      </c>
      <c r="C211" s="67">
        <v>0.35227046319095123</v>
      </c>
      <c r="D211" s="67">
        <v>1.0505361051722728</v>
      </c>
      <c r="E211" s="67">
        <v>-0.24466276106918095</v>
      </c>
    </row>
    <row r="212" spans="1:5" x14ac:dyDescent="0.25">
      <c r="A212" s="11"/>
      <c r="B212" s="12" t="s">
        <v>40</v>
      </c>
      <c r="C212" s="67">
        <v>0.53111490457100619</v>
      </c>
      <c r="D212" s="67">
        <v>1.1727194340175329</v>
      </c>
      <c r="E212" s="67">
        <v>-1.9022997393358665E-2</v>
      </c>
    </row>
    <row r="213" spans="1:5" x14ac:dyDescent="0.25">
      <c r="A213" s="213">
        <v>2015</v>
      </c>
      <c r="B213" s="213"/>
      <c r="C213" s="67"/>
      <c r="D213" s="67"/>
      <c r="E213" s="68"/>
    </row>
    <row r="214" spans="1:5" x14ac:dyDescent="0.25">
      <c r="A214" s="11"/>
      <c r="B214" s="12" t="s">
        <v>45</v>
      </c>
      <c r="C214" s="67">
        <v>0.13867773811122586</v>
      </c>
      <c r="D214" s="67">
        <v>1.4413130801289364</v>
      </c>
      <c r="E214" s="67">
        <v>-0.9693319857626892</v>
      </c>
    </row>
    <row r="215" spans="1:5" x14ac:dyDescent="0.25">
      <c r="A215" s="11"/>
      <c r="B215" s="12" t="s">
        <v>46</v>
      </c>
      <c r="C215" s="67">
        <v>0.39863596242866173</v>
      </c>
      <c r="D215" s="67">
        <v>0.94292951928420798</v>
      </c>
      <c r="E215" s="67">
        <v>-7.003634453616181E-2</v>
      </c>
    </row>
    <row r="216" spans="1:5" x14ac:dyDescent="0.25">
      <c r="A216" s="11"/>
      <c r="B216" s="12" t="s">
        <v>43</v>
      </c>
      <c r="C216" s="67">
        <v>0.91912324057839001</v>
      </c>
      <c r="D216" s="67">
        <v>1.0675105200332657</v>
      </c>
      <c r="E216" s="67">
        <v>0.79123811095387353</v>
      </c>
    </row>
    <row r="217" spans="1:5" x14ac:dyDescent="0.25">
      <c r="A217" s="11"/>
      <c r="B217" s="12" t="s">
        <v>47</v>
      </c>
      <c r="C217" s="67">
        <v>1.4063293351472161</v>
      </c>
      <c r="D217" s="67">
        <v>1.745500084714724</v>
      </c>
      <c r="E217" s="67">
        <v>1.1132850012462558</v>
      </c>
    </row>
    <row r="218" spans="1:5" x14ac:dyDescent="0.25">
      <c r="A218" s="11"/>
      <c r="B218" s="12" t="s">
        <v>35</v>
      </c>
      <c r="C218" s="67">
        <v>0.46753686639038339</v>
      </c>
      <c r="D218" s="67">
        <v>0.67549845172791834</v>
      </c>
      <c r="E218" s="67">
        <v>0.28809396254589892</v>
      </c>
    </row>
    <row r="219" spans="1:5" x14ac:dyDescent="0.25">
      <c r="A219" s="11"/>
      <c r="B219" s="12" t="s">
        <v>42</v>
      </c>
      <c r="C219" s="67">
        <v>1.4530777795498828</v>
      </c>
      <c r="D219" s="67">
        <v>1.800727962135773</v>
      </c>
      <c r="E219" s="67">
        <v>1.1525498683464086</v>
      </c>
    </row>
    <row r="220" spans="1:5" x14ac:dyDescent="0.25">
      <c r="A220" s="11"/>
      <c r="B220" s="12" t="s">
        <v>48</v>
      </c>
      <c r="C220" s="67">
        <v>0.91257571556515593</v>
      </c>
      <c r="D220" s="67">
        <v>1.6701469522034662</v>
      </c>
      <c r="E220" s="67">
        <v>0.2610074329009171</v>
      </c>
    </row>
    <row r="221" spans="1:5" x14ac:dyDescent="0.25">
      <c r="A221" s="11"/>
      <c r="B221" s="12" t="s">
        <v>49</v>
      </c>
      <c r="C221" s="67">
        <v>1.2093954859348388</v>
      </c>
      <c r="D221" s="67">
        <v>1.5044467350011193</v>
      </c>
      <c r="E221" s="67">
        <v>0.95359756183523992</v>
      </c>
    </row>
    <row r="222" spans="1:5" x14ac:dyDescent="0.25">
      <c r="A222" s="11"/>
      <c r="B222" s="12" t="s">
        <v>41</v>
      </c>
      <c r="C222" s="67">
        <v>1.1024778533301083</v>
      </c>
      <c r="D222" s="67">
        <v>1.3605074168342668</v>
      </c>
      <c r="E222" s="67">
        <v>0.87913453888683879</v>
      </c>
    </row>
    <row r="223" spans="1:5" x14ac:dyDescent="0.25">
      <c r="A223" s="11"/>
      <c r="B223" s="12" t="s">
        <v>50</v>
      </c>
      <c r="C223" s="67">
        <v>1.0379526456419041</v>
      </c>
      <c r="D223" s="67">
        <v>1.1133944903466864</v>
      </c>
      <c r="E223" s="67">
        <v>0.97224937952828938</v>
      </c>
    </row>
    <row r="224" spans="1:5" x14ac:dyDescent="0.25">
      <c r="A224" s="69"/>
      <c r="B224" s="12" t="s">
        <v>51</v>
      </c>
      <c r="C224" s="67">
        <v>1.5372275402211644</v>
      </c>
      <c r="D224" s="67">
        <v>1.9747488791808987</v>
      </c>
      <c r="E224" s="67">
        <v>1.1583430752776014</v>
      </c>
    </row>
    <row r="225" spans="1:5" x14ac:dyDescent="0.25">
      <c r="A225" s="69"/>
      <c r="B225" s="12" t="s">
        <v>40</v>
      </c>
      <c r="C225" s="67">
        <v>0.85377757248394914</v>
      </c>
      <c r="D225" s="67">
        <v>1.1583913624289455</v>
      </c>
      <c r="E225" s="67">
        <v>0.58947599634657788</v>
      </c>
    </row>
    <row r="226" spans="1:5" x14ac:dyDescent="0.25">
      <c r="A226" s="213">
        <v>2016</v>
      </c>
      <c r="B226" s="213"/>
      <c r="C226" s="67"/>
      <c r="D226" s="67"/>
      <c r="E226" s="67"/>
    </row>
    <row r="227" spans="1:5" x14ac:dyDescent="0.25">
      <c r="A227" s="69"/>
      <c r="B227" s="12" t="s">
        <v>45</v>
      </c>
      <c r="C227" s="67">
        <v>1.0407081213698044</v>
      </c>
      <c r="D227" s="67">
        <v>1.3652171624402021</v>
      </c>
      <c r="E227" s="67">
        <v>0.75796459544947847</v>
      </c>
    </row>
    <row r="228" spans="1:5" x14ac:dyDescent="0.25">
      <c r="A228" s="69"/>
      <c r="B228" s="12" t="s">
        <v>46</v>
      </c>
      <c r="C228" s="67">
        <v>1.1364771380392158</v>
      </c>
      <c r="D228" s="67">
        <v>1.349653655417038</v>
      </c>
      <c r="E228" s="67">
        <v>0.951057539169331</v>
      </c>
    </row>
    <row r="229" spans="1:5" x14ac:dyDescent="0.25">
      <c r="A229" s="69"/>
      <c r="B229" s="12" t="s">
        <v>43</v>
      </c>
      <c r="C229" s="67">
        <v>0.66900523456510097</v>
      </c>
      <c r="D229" s="67">
        <v>1.4395346104989271</v>
      </c>
      <c r="E229" s="67">
        <v>3.1169649641338282E-3</v>
      </c>
    </row>
    <row r="230" spans="1:5" x14ac:dyDescent="0.25">
      <c r="A230" s="69"/>
      <c r="B230" s="12" t="s">
        <v>47</v>
      </c>
      <c r="C230" s="67">
        <v>-0.18380611745640874</v>
      </c>
      <c r="D230" s="67">
        <v>0.60160649209577421</v>
      </c>
      <c r="E230" s="67">
        <v>-0.86664744409465921</v>
      </c>
    </row>
    <row r="231" spans="1:5" x14ac:dyDescent="0.25">
      <c r="A231" s="69"/>
      <c r="B231" s="12" t="s">
        <v>35</v>
      </c>
      <c r="C231" s="67">
        <v>-0.15582000573073351</v>
      </c>
      <c r="D231" s="67">
        <v>0.82201042472549446</v>
      </c>
      <c r="E231" s="67">
        <v>-1.0028155561550678</v>
      </c>
    </row>
    <row r="232" spans="1:5" x14ac:dyDescent="0.25">
      <c r="A232" s="69"/>
      <c r="B232" s="12" t="s">
        <v>42</v>
      </c>
      <c r="C232" s="67">
        <v>-0.76683599519887791</v>
      </c>
      <c r="D232" s="67">
        <v>-0.1706778152251287</v>
      </c>
      <c r="E232" s="67">
        <v>-1.2854902045740801</v>
      </c>
    </row>
    <row r="233" spans="1:5" x14ac:dyDescent="0.25">
      <c r="A233" s="69"/>
      <c r="B233" s="12" t="s">
        <v>48</v>
      </c>
      <c r="C233" s="67">
        <v>-0.38391995634919907</v>
      </c>
      <c r="D233" s="67">
        <v>9.2189949097631896E-2</v>
      </c>
      <c r="E233" s="67">
        <v>-0.79916557851400505</v>
      </c>
    </row>
    <row r="234" spans="1:5" x14ac:dyDescent="0.25">
      <c r="A234" s="69"/>
      <c r="B234" s="12" t="s">
        <v>49</v>
      </c>
      <c r="C234" s="67">
        <v>-0.62903020584658131</v>
      </c>
      <c r="D234" s="67">
        <v>-0.36722627317347101</v>
      </c>
      <c r="E234" s="67">
        <v>-0.85724247672325227</v>
      </c>
    </row>
    <row r="235" spans="1:5" x14ac:dyDescent="0.25">
      <c r="A235" s="69"/>
      <c r="B235" s="12" t="s">
        <v>41</v>
      </c>
      <c r="C235" s="67">
        <v>-0.21052298212775877</v>
      </c>
      <c r="D235" s="67">
        <v>0.39042711789760709</v>
      </c>
      <c r="E235" s="67">
        <v>-0.73317102591515804</v>
      </c>
    </row>
    <row r="236" spans="1:5" x14ac:dyDescent="0.25">
      <c r="A236" s="69"/>
      <c r="B236" s="12" t="s">
        <v>50</v>
      </c>
      <c r="C236" s="67">
        <v>1.7128634706690793</v>
      </c>
      <c r="D236" s="67">
        <v>1.2025995861927985</v>
      </c>
      <c r="E236" s="67">
        <v>2.1578800075127802</v>
      </c>
    </row>
    <row r="237" spans="1:5" x14ac:dyDescent="0.25">
      <c r="A237" s="69"/>
      <c r="B237" s="12" t="s">
        <v>51</v>
      </c>
      <c r="C237" s="67">
        <v>1.4991691607198154</v>
      </c>
      <c r="D237" s="67">
        <v>1.0963335089493542</v>
      </c>
      <c r="E237" s="67">
        <v>1.8508319334554324</v>
      </c>
    </row>
    <row r="238" spans="1:5" x14ac:dyDescent="0.25">
      <c r="A238" s="69"/>
      <c r="B238" s="12" t="s">
        <v>40</v>
      </c>
      <c r="C238" s="67">
        <v>2.3177221684353322</v>
      </c>
      <c r="D238" s="67">
        <v>1.8253800545742438</v>
      </c>
      <c r="E238" s="67">
        <v>2.7473244187922852</v>
      </c>
    </row>
    <row r="239" spans="1:5" x14ac:dyDescent="0.25">
      <c r="A239" s="213">
        <v>2017</v>
      </c>
      <c r="B239" s="213"/>
      <c r="C239" s="67"/>
      <c r="D239" s="67"/>
      <c r="E239" s="67"/>
    </row>
    <row r="240" spans="1:5" x14ac:dyDescent="0.25">
      <c r="A240" s="69"/>
      <c r="B240" s="12" t="s">
        <v>45</v>
      </c>
      <c r="C240" s="67">
        <v>2.9126607993475773</v>
      </c>
      <c r="D240" s="67">
        <v>2.0340500931323779</v>
      </c>
      <c r="E240" s="67">
        <v>3.682804786100724</v>
      </c>
    </row>
    <row r="241" spans="1:5" x14ac:dyDescent="0.25">
      <c r="A241" s="69"/>
      <c r="B241" s="12" t="s">
        <v>46</v>
      </c>
      <c r="C241" s="67">
        <v>3.0529529786107013</v>
      </c>
      <c r="D241" s="67">
        <v>2.2008258414724535</v>
      </c>
      <c r="E241" s="67">
        <v>3.7970542841463395</v>
      </c>
    </row>
    <row r="242" spans="1:5" x14ac:dyDescent="0.25">
      <c r="A242" s="69"/>
      <c r="B242" s="12" t="s">
        <v>43</v>
      </c>
      <c r="C242" s="67">
        <v>4.281272277346404</v>
      </c>
      <c r="D242" s="67">
        <v>2.7572449509840835</v>
      </c>
      <c r="E242" s="67">
        <v>5.617248194339064</v>
      </c>
    </row>
    <row r="243" spans="1:5" x14ac:dyDescent="0.25">
      <c r="A243" s="69"/>
      <c r="B243" s="12" t="s">
        <v>47</v>
      </c>
      <c r="C243" s="67">
        <v>4.4611947411684172</v>
      </c>
      <c r="D243" s="67">
        <v>2.6332458833117744</v>
      </c>
      <c r="E243" s="67">
        <v>6.0739597460470751</v>
      </c>
    </row>
    <row r="244" spans="1:5" x14ac:dyDescent="0.25">
      <c r="A244" s="69"/>
      <c r="B244" s="12" t="s">
        <v>35</v>
      </c>
      <c r="C244" s="67">
        <v>4.6405997959927614</v>
      </c>
      <c r="D244" s="67">
        <v>2.8429538013361677</v>
      </c>
      <c r="E244" s="67">
        <v>6.2264211507091716</v>
      </c>
    </row>
    <row r="245" spans="1:5" x14ac:dyDescent="0.25">
      <c r="A245" s="69"/>
      <c r="B245" s="12" t="s">
        <v>42</v>
      </c>
      <c r="C245" s="67">
        <v>3.3732487782671905</v>
      </c>
      <c r="D245" s="67">
        <v>2.1745825454904333</v>
      </c>
      <c r="E245" s="67">
        <v>4.4278585714848218</v>
      </c>
    </row>
    <row r="246" spans="1:5" x14ac:dyDescent="0.25">
      <c r="A246" s="69"/>
      <c r="B246" s="12" t="s">
        <v>48</v>
      </c>
      <c r="C246" s="67">
        <v>3.0255414905506539</v>
      </c>
      <c r="D246" s="67">
        <v>2.3718082727913092</v>
      </c>
      <c r="E246" s="67">
        <v>3.6008267745018196</v>
      </c>
    </row>
    <row r="247" spans="1:5" x14ac:dyDescent="0.25">
      <c r="A247" s="69"/>
      <c r="B247" s="12" t="s">
        <v>49</v>
      </c>
      <c r="C247" s="67">
        <v>2.7490473515496161</v>
      </c>
      <c r="D247" s="67">
        <v>2.4608836595772177</v>
      </c>
      <c r="E247" s="67">
        <v>3.0014787151139588</v>
      </c>
    </row>
    <row r="248" spans="1:5" x14ac:dyDescent="0.25">
      <c r="A248" s="69"/>
      <c r="B248" s="12" t="s">
        <v>41</v>
      </c>
      <c r="C248" s="67">
        <v>2.889261247112529</v>
      </c>
      <c r="D248" s="67">
        <v>2.4709687454310014</v>
      </c>
      <c r="E248" s="67">
        <v>3.2571691781548173</v>
      </c>
    </row>
    <row r="249" spans="1:5" x14ac:dyDescent="0.25">
      <c r="A249" s="69"/>
      <c r="B249" s="12" t="s">
        <v>50</v>
      </c>
      <c r="C249" s="67">
        <v>0.69276243503217927</v>
      </c>
      <c r="D249" s="67">
        <v>1.5467360580873946</v>
      </c>
      <c r="E249" s="67">
        <v>-4.5049323076440384E-2</v>
      </c>
    </row>
    <row r="250" spans="1:5" x14ac:dyDescent="0.25">
      <c r="A250" s="69"/>
      <c r="B250" s="12" t="s">
        <v>51</v>
      </c>
      <c r="C250" s="67">
        <v>0.61664475971381361</v>
      </c>
      <c r="D250" s="67">
        <v>1.5601817636088811</v>
      </c>
      <c r="E250" s="67">
        <v>-0.20093147343562823</v>
      </c>
    </row>
    <row r="251" spans="1:5" x14ac:dyDescent="0.25">
      <c r="A251" s="69"/>
      <c r="B251" s="12" t="s">
        <v>40</v>
      </c>
      <c r="C251" s="67">
        <v>1.267680419739059</v>
      </c>
      <c r="D251" s="67">
        <v>2.2337433617388047</v>
      </c>
      <c r="E251" s="67">
        <v>0.43228805255768332</v>
      </c>
    </row>
    <row r="252" spans="1:5" x14ac:dyDescent="0.25">
      <c r="A252" s="213">
        <v>2018</v>
      </c>
      <c r="B252" s="213"/>
      <c r="C252" s="67"/>
      <c r="D252" s="67"/>
      <c r="E252" s="67"/>
    </row>
    <row r="253" spans="1:5" x14ac:dyDescent="0.25">
      <c r="A253" s="69"/>
      <c r="B253" s="12" t="s">
        <v>45</v>
      </c>
      <c r="C253" s="67">
        <v>1.0901348566099589</v>
      </c>
      <c r="D253" s="67">
        <v>2.1089933342244294</v>
      </c>
      <c r="E253" s="67">
        <v>0.21125868502493983</v>
      </c>
    </row>
    <row r="254" spans="1:5" x14ac:dyDescent="0.25">
      <c r="A254" s="69"/>
      <c r="B254" s="12" t="s">
        <v>46</v>
      </c>
      <c r="C254" s="67">
        <v>1.0171740358087433</v>
      </c>
      <c r="D254" s="67">
        <v>2.40459661443293</v>
      </c>
      <c r="E254" s="67">
        <v>-0.17573081528161616</v>
      </c>
    </row>
    <row r="255" spans="1:5" x14ac:dyDescent="0.25">
      <c r="A255" s="69"/>
      <c r="B255" s="12" t="s">
        <v>43</v>
      </c>
      <c r="C255" s="67">
        <v>0.14258842001311223</v>
      </c>
      <c r="D255" s="67">
        <v>1.8452867939440676</v>
      </c>
      <c r="E255" s="67">
        <v>-1.3095940850052945</v>
      </c>
    </row>
    <row r="256" spans="1:5" x14ac:dyDescent="0.25">
      <c r="A256" s="69"/>
      <c r="B256" s="12" t="s">
        <v>47</v>
      </c>
      <c r="C256" s="67">
        <v>-1.5367262044736152</v>
      </c>
      <c r="D256" s="67">
        <v>0.50481994902698002</v>
      </c>
      <c r="E256" s="67">
        <v>-3.2795181154550046</v>
      </c>
    </row>
    <row r="257" spans="1:5" x14ac:dyDescent="0.25">
      <c r="A257" s="69"/>
      <c r="B257" s="12" t="s">
        <v>35</v>
      </c>
      <c r="C257" s="67">
        <v>-2.1085589082352918</v>
      </c>
      <c r="D257" s="67">
        <v>0.34328811762232014</v>
      </c>
      <c r="E257" s="67">
        <v>-4.202601219155655</v>
      </c>
    </row>
    <row r="258" spans="1:5" x14ac:dyDescent="0.25">
      <c r="A258" s="69"/>
      <c r="B258" s="12" t="s">
        <v>262</v>
      </c>
      <c r="C258" s="67">
        <v>-0.92934137150014751</v>
      </c>
      <c r="D258" s="67">
        <v>1.1601483675513835</v>
      </c>
      <c r="E258" s="67">
        <v>-2.7280477354472255</v>
      </c>
    </row>
    <row r="259" spans="1:5" x14ac:dyDescent="0.25">
      <c r="A259" s="69"/>
      <c r="B259" s="12" t="s">
        <v>263</v>
      </c>
      <c r="C259" s="67">
        <v>-0.31604514801567563</v>
      </c>
      <c r="D259" s="67">
        <v>0.78927744887864471</v>
      </c>
      <c r="E259" s="67">
        <v>-1.2771901539896713</v>
      </c>
    </row>
    <row r="260" spans="1:5" x14ac:dyDescent="0.25">
      <c r="A260" s="69"/>
      <c r="B260" s="12" t="s">
        <v>264</v>
      </c>
      <c r="C260" s="67">
        <v>1.4292862857812505</v>
      </c>
      <c r="D260" s="67">
        <v>2.5795972912064258</v>
      </c>
      <c r="E260" s="67">
        <v>0.42690265508293912</v>
      </c>
    </row>
    <row r="261" spans="1:5" x14ac:dyDescent="0.25">
      <c r="A261" s="69"/>
      <c r="B261" s="12" t="s">
        <v>270</v>
      </c>
      <c r="C261" s="67">
        <v>0.21805666180585437</v>
      </c>
      <c r="D261" s="67">
        <v>1.4528761607676799</v>
      </c>
      <c r="E261" s="67">
        <v>-0.85975574075004557</v>
      </c>
    </row>
    <row r="262" spans="1:5" ht="12.75" customHeight="1" x14ac:dyDescent="0.25">
      <c r="A262" s="19"/>
      <c r="B262" s="67"/>
      <c r="C262" s="19"/>
      <c r="D262" s="67"/>
      <c r="E262" s="19"/>
    </row>
    <row r="263" spans="1:5" x14ac:dyDescent="0.25">
      <c r="A263" s="229" t="s">
        <v>55</v>
      </c>
      <c r="B263" s="230"/>
      <c r="C263" s="230"/>
      <c r="D263" s="230"/>
      <c r="E263" s="230"/>
    </row>
    <row r="264" spans="1:5" ht="9.75" customHeight="1" x14ac:dyDescent="0.25"/>
    <row r="265" spans="1:5" x14ac:dyDescent="0.25">
      <c r="A265" s="213">
        <v>2010</v>
      </c>
      <c r="B265" s="213"/>
    </row>
    <row r="266" spans="1:5" hidden="1" x14ac:dyDescent="0.25">
      <c r="A266" s="11"/>
      <c r="B266" s="12" t="s">
        <v>45</v>
      </c>
      <c r="C266" s="26">
        <v>-0.26114093647122694</v>
      </c>
      <c r="D266" s="26">
        <v>-0.26114093647122694</v>
      </c>
      <c r="E266" s="26" t="s">
        <v>5</v>
      </c>
    </row>
    <row r="267" spans="1:5" hidden="1" x14ac:dyDescent="0.25">
      <c r="A267" s="11"/>
      <c r="B267" s="12" t="s">
        <v>46</v>
      </c>
      <c r="C267" s="26">
        <v>0.93642240242963748</v>
      </c>
      <c r="D267" s="26">
        <v>0.93642240242963748</v>
      </c>
      <c r="E267" s="26" t="s">
        <v>5</v>
      </c>
    </row>
    <row r="268" spans="1:5" hidden="1" x14ac:dyDescent="0.25">
      <c r="A268" s="11"/>
      <c r="B268" s="12" t="s">
        <v>43</v>
      </c>
      <c r="C268" s="26">
        <v>0.88034816923101555</v>
      </c>
      <c r="D268" s="26">
        <v>0.88034816923101555</v>
      </c>
      <c r="E268" s="26" t="s">
        <v>5</v>
      </c>
    </row>
    <row r="269" spans="1:5" hidden="1" x14ac:dyDescent="0.25">
      <c r="A269" s="11"/>
      <c r="B269" s="12" t="s">
        <v>47</v>
      </c>
      <c r="C269" s="26">
        <v>0.87747395207253831</v>
      </c>
      <c r="D269" s="26">
        <v>0.87747395207253831</v>
      </c>
      <c r="E269" s="26" t="s">
        <v>5</v>
      </c>
    </row>
    <row r="270" spans="1:5" hidden="1" x14ac:dyDescent="0.25">
      <c r="A270" s="11"/>
      <c r="B270" s="12" t="s">
        <v>35</v>
      </c>
      <c r="C270" s="26">
        <v>0.1250277737649963</v>
      </c>
      <c r="D270" s="26">
        <v>0.1250277737649963</v>
      </c>
      <c r="E270" s="26" t="s">
        <v>5</v>
      </c>
    </row>
    <row r="271" spans="1:5" hidden="1" x14ac:dyDescent="0.25">
      <c r="A271" s="11"/>
      <c r="B271" s="12" t="s">
        <v>42</v>
      </c>
      <c r="C271" s="26">
        <v>1.0846622459905753</v>
      </c>
      <c r="D271" s="26">
        <v>1.0846622459905753</v>
      </c>
      <c r="E271" s="26" t="s">
        <v>5</v>
      </c>
    </row>
    <row r="272" spans="1:5" hidden="1" x14ac:dyDescent="0.25">
      <c r="A272" s="11"/>
      <c r="B272" s="12" t="s">
        <v>48</v>
      </c>
      <c r="C272" s="26">
        <v>2.1903881432707273</v>
      </c>
      <c r="D272" s="26">
        <v>2.1903881432707273</v>
      </c>
      <c r="E272" s="26" t="s">
        <v>5</v>
      </c>
    </row>
    <row r="273" spans="1:5" hidden="1" x14ac:dyDescent="0.25">
      <c r="A273" s="11"/>
      <c r="B273" s="12" t="s">
        <v>49</v>
      </c>
      <c r="C273" s="26">
        <v>0.63207046859004024</v>
      </c>
      <c r="D273" s="26">
        <v>0.63207046859004024</v>
      </c>
      <c r="E273" s="26" t="s">
        <v>5</v>
      </c>
    </row>
    <row r="274" spans="1:5" hidden="1" x14ac:dyDescent="0.25">
      <c r="A274" s="11"/>
      <c r="B274" s="12" t="s">
        <v>41</v>
      </c>
      <c r="C274" s="26">
        <v>-1.2857212304991372</v>
      </c>
      <c r="D274" s="26">
        <v>-1.2857212304991372</v>
      </c>
      <c r="E274" s="26" t="s">
        <v>5</v>
      </c>
    </row>
    <row r="275" spans="1:5" hidden="1" x14ac:dyDescent="0.25">
      <c r="A275" s="11"/>
      <c r="B275" s="12" t="s">
        <v>50</v>
      </c>
      <c r="C275" s="26">
        <v>-0.22603507219276509</v>
      </c>
      <c r="D275" s="26">
        <v>-0.22603507219276509</v>
      </c>
      <c r="E275" s="26" t="s">
        <v>5</v>
      </c>
    </row>
    <row r="276" spans="1:5" x14ac:dyDescent="0.25">
      <c r="A276" s="11"/>
      <c r="B276" s="12" t="s">
        <v>51</v>
      </c>
      <c r="C276" s="26">
        <v>0.47362446108318856</v>
      </c>
      <c r="D276" s="26">
        <v>0.47362446108318856</v>
      </c>
      <c r="E276" s="26" t="s">
        <v>5</v>
      </c>
    </row>
    <row r="277" spans="1:5" x14ac:dyDescent="0.25">
      <c r="A277" s="11"/>
      <c r="B277" s="12" t="s">
        <v>40</v>
      </c>
      <c r="C277" s="26">
        <v>1.3414839053257799</v>
      </c>
      <c r="D277" s="26">
        <v>1.3414839053257799</v>
      </c>
      <c r="E277" s="26" t="s">
        <v>5</v>
      </c>
    </row>
    <row r="278" spans="1:5" x14ac:dyDescent="0.25">
      <c r="A278" s="11"/>
      <c r="B278" s="12"/>
      <c r="C278" s="26"/>
      <c r="D278" s="26"/>
      <c r="E278" s="26"/>
    </row>
    <row r="279" spans="1:5" x14ac:dyDescent="0.25">
      <c r="A279" s="213">
        <v>2011</v>
      </c>
      <c r="B279" s="213"/>
      <c r="C279" s="26"/>
      <c r="D279" s="27"/>
      <c r="E279" s="26"/>
    </row>
    <row r="280" spans="1:5" x14ac:dyDescent="0.25">
      <c r="A280" s="11"/>
      <c r="B280" s="12" t="s">
        <v>45</v>
      </c>
      <c r="C280" s="26">
        <v>0.540955988663816</v>
      </c>
      <c r="D280" s="26">
        <v>0.540955988663816</v>
      </c>
      <c r="E280" s="26" t="s">
        <v>5</v>
      </c>
    </row>
    <row r="281" spans="1:5" x14ac:dyDescent="0.25">
      <c r="A281" s="11"/>
      <c r="B281" s="12" t="s">
        <v>46</v>
      </c>
      <c r="C281" s="26">
        <v>-0.79050748162610152</v>
      </c>
      <c r="D281" s="26">
        <v>-0.79050748162610152</v>
      </c>
      <c r="E281" s="26" t="s">
        <v>5</v>
      </c>
    </row>
    <row r="282" spans="1:5" x14ac:dyDescent="0.25">
      <c r="A282" s="11"/>
      <c r="B282" s="12" t="s">
        <v>43</v>
      </c>
      <c r="C282" s="26">
        <v>0.63178223867843553</v>
      </c>
      <c r="D282" s="26">
        <v>0.63178223867843553</v>
      </c>
      <c r="E282" s="26" t="s">
        <v>5</v>
      </c>
    </row>
    <row r="283" spans="1:5" x14ac:dyDescent="0.25">
      <c r="A283" s="11"/>
      <c r="B283" s="12" t="s">
        <v>47</v>
      </c>
      <c r="C283" s="26">
        <v>4.4171076658620301</v>
      </c>
      <c r="D283" s="26">
        <v>4.4171076658620301</v>
      </c>
      <c r="E283" s="26" t="s">
        <v>5</v>
      </c>
    </row>
    <row r="284" spans="1:5" x14ac:dyDescent="0.25">
      <c r="A284" s="11"/>
      <c r="B284" s="12" t="s">
        <v>35</v>
      </c>
      <c r="C284" s="26">
        <v>3.3138209485660042</v>
      </c>
      <c r="D284" s="26">
        <v>3.3138209485660042</v>
      </c>
      <c r="E284" s="26" t="s">
        <v>5</v>
      </c>
    </row>
    <row r="285" spans="1:5" x14ac:dyDescent="0.25">
      <c r="A285" s="11"/>
      <c r="B285" s="12" t="s">
        <v>42</v>
      </c>
      <c r="C285" s="26">
        <v>0.90877181827677678</v>
      </c>
      <c r="D285" s="26">
        <v>0.90877181827677678</v>
      </c>
      <c r="E285" s="26" t="s">
        <v>5</v>
      </c>
    </row>
    <row r="286" spans="1:5" x14ac:dyDescent="0.25">
      <c r="A286" s="11"/>
      <c r="B286" s="12" t="s">
        <v>48</v>
      </c>
      <c r="C286" s="26">
        <v>6.0116323478554001E-2</v>
      </c>
      <c r="D286" s="26">
        <v>6.0116323478554001E-2</v>
      </c>
      <c r="E286" s="26" t="s">
        <v>5</v>
      </c>
    </row>
    <row r="287" spans="1:5" x14ac:dyDescent="0.25">
      <c r="A287" s="11"/>
      <c r="B287" s="12" t="s">
        <v>49</v>
      </c>
      <c r="C287" s="26">
        <v>0.31530862912392266</v>
      </c>
      <c r="D287" s="26">
        <v>0.31530862912392266</v>
      </c>
      <c r="E287" s="26" t="s">
        <v>5</v>
      </c>
    </row>
    <row r="288" spans="1:5" x14ac:dyDescent="0.25">
      <c r="A288" s="11"/>
      <c r="B288" s="12" t="s">
        <v>41</v>
      </c>
      <c r="C288" s="26">
        <v>1.301660303876595</v>
      </c>
      <c r="D288" s="26">
        <v>1.301660303876595</v>
      </c>
      <c r="E288" s="26" t="s">
        <v>5</v>
      </c>
    </row>
    <row r="289" spans="1:8" x14ac:dyDescent="0.25">
      <c r="A289" s="11"/>
      <c r="B289" s="12" t="s">
        <v>50</v>
      </c>
      <c r="C289" s="26">
        <v>0.33278932848386233</v>
      </c>
      <c r="D289" s="26">
        <v>0.33278932848386233</v>
      </c>
      <c r="E289" s="26" t="s">
        <v>5</v>
      </c>
    </row>
    <row r="290" spans="1:8" x14ac:dyDescent="0.25">
      <c r="A290" s="11"/>
      <c r="B290" s="12" t="s">
        <v>51</v>
      </c>
      <c r="C290" s="26">
        <v>3.4231104702459936</v>
      </c>
      <c r="D290" s="26">
        <v>3.4231104702459936</v>
      </c>
      <c r="E290" s="26" t="s">
        <v>5</v>
      </c>
    </row>
    <row r="291" spans="1:8" x14ac:dyDescent="0.25">
      <c r="A291" s="11"/>
      <c r="B291" s="12" t="s">
        <v>40</v>
      </c>
      <c r="C291" s="26">
        <v>1.1857736202019353</v>
      </c>
      <c r="D291" s="26">
        <v>1.1857736202019353</v>
      </c>
      <c r="E291" s="26" t="s">
        <v>5</v>
      </c>
      <c r="G291" s="26"/>
    </row>
    <row r="292" spans="1:8" x14ac:dyDescent="0.25">
      <c r="A292" s="11"/>
      <c r="B292" s="12"/>
      <c r="C292" s="26"/>
      <c r="D292" s="26"/>
      <c r="E292" s="26"/>
      <c r="G292" s="26"/>
      <c r="H292" s="26"/>
    </row>
    <row r="293" spans="1:8" x14ac:dyDescent="0.25">
      <c r="A293" s="213">
        <v>2012</v>
      </c>
      <c r="B293" s="213"/>
      <c r="C293" s="26"/>
      <c r="D293" s="27"/>
      <c r="E293" s="26"/>
      <c r="G293" s="1"/>
    </row>
    <row r="294" spans="1:8" x14ac:dyDescent="0.25">
      <c r="A294" s="11"/>
      <c r="B294" s="12" t="s">
        <v>45</v>
      </c>
      <c r="C294" s="26">
        <v>0.82878178572964867</v>
      </c>
      <c r="D294" s="26">
        <v>0.82878178572964867</v>
      </c>
      <c r="E294" s="26" t="s">
        <v>5</v>
      </c>
    </row>
    <row r="295" spans="1:8" x14ac:dyDescent="0.25">
      <c r="A295" s="11"/>
      <c r="B295" s="12" t="s">
        <v>46</v>
      </c>
      <c r="C295" s="26">
        <v>-0.3029315521839604</v>
      </c>
      <c r="D295" s="26">
        <v>-0.3029315521839604</v>
      </c>
      <c r="E295" s="26" t="s">
        <v>5</v>
      </c>
    </row>
    <row r="296" spans="1:8" x14ac:dyDescent="0.25">
      <c r="A296" s="11"/>
      <c r="B296" s="12" t="s">
        <v>43</v>
      </c>
      <c r="C296" s="26">
        <v>0.75965858228270733</v>
      </c>
      <c r="D296" s="26">
        <v>0.75965858228270733</v>
      </c>
      <c r="E296" s="26" t="s">
        <v>5</v>
      </c>
    </row>
    <row r="297" spans="1:8" x14ac:dyDescent="0.25">
      <c r="A297" s="11"/>
      <c r="B297" s="12" t="s">
        <v>47</v>
      </c>
      <c r="C297" s="26">
        <v>-9.0943691034139906E-2</v>
      </c>
      <c r="D297" s="26">
        <v>-9.0943691034139906E-2</v>
      </c>
      <c r="E297" s="26" t="s">
        <v>5</v>
      </c>
    </row>
    <row r="298" spans="1:8" x14ac:dyDescent="0.25">
      <c r="A298" s="11"/>
      <c r="B298" s="12" t="s">
        <v>35</v>
      </c>
      <c r="C298" s="26">
        <v>-1.9861394321378456</v>
      </c>
      <c r="D298" s="26">
        <v>-1.9861394321378456</v>
      </c>
      <c r="E298" s="26" t="s">
        <v>5</v>
      </c>
    </row>
    <row r="299" spans="1:8" x14ac:dyDescent="0.25">
      <c r="A299" s="11"/>
      <c r="B299" s="12" t="s">
        <v>42</v>
      </c>
      <c r="C299" s="26">
        <v>4.158564690507105</v>
      </c>
      <c r="D299" s="26">
        <v>4.158564690507105</v>
      </c>
      <c r="E299" s="26" t="s">
        <v>5</v>
      </c>
    </row>
    <row r="300" spans="1:8" x14ac:dyDescent="0.25">
      <c r="A300" s="11"/>
      <c r="B300" s="12" t="s">
        <v>48</v>
      </c>
      <c r="C300" s="26">
        <v>0.24448657012601238</v>
      </c>
      <c r="D300" s="26">
        <v>0.16971494476736293</v>
      </c>
      <c r="E300" s="26">
        <v>0.30844071858455724</v>
      </c>
    </row>
    <row r="301" spans="1:8" x14ac:dyDescent="0.25">
      <c r="A301" s="11"/>
      <c r="B301" s="12" t="s">
        <v>49</v>
      </c>
      <c r="C301" s="26">
        <v>0.64743245120539861</v>
      </c>
      <c r="D301" s="26">
        <v>0.58385391142401488</v>
      </c>
      <c r="E301" s="26">
        <v>0.70173764990701937</v>
      </c>
    </row>
    <row r="302" spans="1:8" x14ac:dyDescent="0.25">
      <c r="A302" s="11"/>
      <c r="B302" s="12" t="s">
        <v>41</v>
      </c>
      <c r="C302" s="26">
        <v>1.9931364460523682E-2</v>
      </c>
      <c r="D302" s="26">
        <v>7.8683065291751397E-2</v>
      </c>
      <c r="E302" s="26">
        <v>-3.0192276319884748E-2</v>
      </c>
    </row>
    <row r="303" spans="1:8" x14ac:dyDescent="0.25">
      <c r="A303" s="11"/>
      <c r="B303" s="12" t="s">
        <v>50</v>
      </c>
      <c r="C303" s="26">
        <v>4.2662910903112916E-2</v>
      </c>
      <c r="D303" s="26">
        <v>5.9933326212124882E-2</v>
      </c>
      <c r="E303" s="26">
        <v>2.7912718968425843E-2</v>
      </c>
    </row>
    <row r="304" spans="1:8" x14ac:dyDescent="0.25">
      <c r="A304" s="11"/>
      <c r="B304" s="12" t="s">
        <v>51</v>
      </c>
      <c r="C304" s="26">
        <v>0.34249409289468513</v>
      </c>
      <c r="D304" s="26">
        <v>0.47401072984865067</v>
      </c>
      <c r="E304" s="26">
        <v>1.6205766238419628E-2</v>
      </c>
    </row>
    <row r="305" spans="1:5" x14ac:dyDescent="0.25">
      <c r="A305" s="69"/>
      <c r="B305" s="70" t="s">
        <v>40</v>
      </c>
      <c r="C305" s="67">
        <v>0.39343943425627081</v>
      </c>
      <c r="D305" s="67">
        <v>0.67097201094534764</v>
      </c>
      <c r="E305" s="67">
        <v>0.15575360429840313</v>
      </c>
    </row>
    <row r="306" spans="1:5" x14ac:dyDescent="0.25">
      <c r="A306" s="213">
        <v>2013</v>
      </c>
      <c r="B306" s="213"/>
      <c r="C306" s="67"/>
      <c r="D306" s="67"/>
      <c r="E306" s="67"/>
    </row>
    <row r="307" spans="1:5" x14ac:dyDescent="0.25">
      <c r="A307" s="11"/>
      <c r="B307" s="12" t="s">
        <v>45</v>
      </c>
      <c r="C307" s="26">
        <v>0.12021714763241764</v>
      </c>
      <c r="D307" s="67">
        <v>0.14340192540029939</v>
      </c>
      <c r="E307" s="26">
        <v>0.10025898212731033</v>
      </c>
    </row>
    <row r="308" spans="1:5" x14ac:dyDescent="0.25">
      <c r="A308" s="11"/>
      <c r="B308" s="12" t="s">
        <v>46</v>
      </c>
      <c r="C308" s="26">
        <v>-0.20260748766021131</v>
      </c>
      <c r="D308" s="67">
        <v>-0.26772351866400923</v>
      </c>
      <c r="E308" s="26">
        <v>-0.14652945838417031</v>
      </c>
    </row>
    <row r="309" spans="1:5" ht="14.25" customHeight="1" x14ac:dyDescent="0.25">
      <c r="A309" s="11"/>
      <c r="B309" s="12" t="s">
        <v>43</v>
      </c>
      <c r="C309" s="26">
        <v>0.5006145416900365</v>
      </c>
      <c r="D309" s="67">
        <v>0.57671257944424958</v>
      </c>
      <c r="E309" s="26">
        <v>0.43515833275591387</v>
      </c>
    </row>
    <row r="310" spans="1:5" ht="14.25" customHeight="1" x14ac:dyDescent="0.25">
      <c r="A310" s="11"/>
      <c r="B310" s="12" t="s">
        <v>47</v>
      </c>
      <c r="C310" s="26">
        <v>0.11512300390781327</v>
      </c>
      <c r="D310" s="67">
        <v>3.9643343257678154E-3</v>
      </c>
      <c r="E310" s="26">
        <v>0.21087159629622487</v>
      </c>
    </row>
    <row r="311" spans="1:5" ht="14.25" customHeight="1" x14ac:dyDescent="0.25">
      <c r="A311" s="11"/>
      <c r="B311" s="12" t="s">
        <v>35</v>
      </c>
      <c r="C311" s="26">
        <v>9.5682352882620059E-2</v>
      </c>
      <c r="D311" s="67">
        <v>0.23643869294276421</v>
      </c>
      <c r="E311" s="26">
        <v>-2.5310411872159211E-2</v>
      </c>
    </row>
    <row r="312" spans="1:5" ht="14.25" customHeight="1" x14ac:dyDescent="0.25">
      <c r="A312" s="11"/>
      <c r="B312" s="12" t="s">
        <v>42</v>
      </c>
      <c r="C312" s="26">
        <v>-0.2676094249594585</v>
      </c>
      <c r="D312" s="67">
        <v>-0.30627613149381006</v>
      </c>
      <c r="E312" s="26">
        <v>-0.23428488359796829</v>
      </c>
    </row>
    <row r="313" spans="1:5" ht="14.25" customHeight="1" x14ac:dyDescent="0.25">
      <c r="A313" s="11"/>
      <c r="B313" s="12" t="s">
        <v>48</v>
      </c>
      <c r="C313" s="26">
        <v>1.1650679035972944</v>
      </c>
      <c r="D313" s="67">
        <v>1.2614902964104724</v>
      </c>
      <c r="E313" s="26">
        <v>1.0820271269931014</v>
      </c>
    </row>
    <row r="314" spans="1:5" ht="14.25" customHeight="1" x14ac:dyDescent="0.25">
      <c r="A314" s="11"/>
      <c r="B314" s="12" t="s">
        <v>49</v>
      </c>
      <c r="C314" s="26">
        <v>0.16901141883518545</v>
      </c>
      <c r="D314" s="67">
        <v>-0.25283811141193491</v>
      </c>
      <c r="E314" s="26">
        <v>0.53296118036079143</v>
      </c>
    </row>
    <row r="315" spans="1:5" ht="14.25" customHeight="1" x14ac:dyDescent="0.25">
      <c r="A315" s="11"/>
      <c r="B315" s="12" t="s">
        <v>41</v>
      </c>
      <c r="C315" s="26">
        <v>0.88457747659020924</v>
      </c>
      <c r="D315" s="67">
        <v>0.76568029413164318</v>
      </c>
      <c r="E315" s="26">
        <v>0.98635397503572531</v>
      </c>
    </row>
    <row r="316" spans="1:5" ht="14.25" customHeight="1" x14ac:dyDescent="0.25">
      <c r="A316" s="11"/>
      <c r="B316" s="12" t="s">
        <v>50</v>
      </c>
      <c r="C316" s="26">
        <v>0.5751594767321011</v>
      </c>
      <c r="D316" s="67">
        <v>0.31952588364987378</v>
      </c>
      <c r="E316" s="26">
        <v>0.79350476016584182</v>
      </c>
    </row>
    <row r="317" spans="1:5" ht="14.25" customHeight="1" x14ac:dyDescent="0.25">
      <c r="A317" s="11"/>
      <c r="B317" s="12" t="s">
        <v>51</v>
      </c>
      <c r="C317" s="26">
        <v>0.12186960602404984</v>
      </c>
      <c r="D317" s="67">
        <v>0.42426871286125323</v>
      </c>
      <c r="E317" s="26">
        <v>-0.13520508300082223</v>
      </c>
    </row>
    <row r="318" spans="1:5" ht="14.25" customHeight="1" x14ac:dyDescent="0.25">
      <c r="A318" s="11"/>
      <c r="B318" s="12" t="s">
        <v>40</v>
      </c>
      <c r="C318" s="26">
        <v>-2.8801755478091717E-2</v>
      </c>
      <c r="D318" s="67">
        <v>0.13243235338340487</v>
      </c>
      <c r="E318" s="26">
        <v>-0.16663754557982857</v>
      </c>
    </row>
    <row r="319" spans="1:5" x14ac:dyDescent="0.25">
      <c r="A319" s="226">
        <v>2014</v>
      </c>
      <c r="B319" s="227"/>
      <c r="C319" s="26"/>
      <c r="D319" s="67"/>
      <c r="E319" s="26"/>
    </row>
    <row r="320" spans="1:5" x14ac:dyDescent="0.25">
      <c r="A320" s="11"/>
      <c r="B320" s="12" t="s">
        <v>45</v>
      </c>
      <c r="C320" s="26">
        <v>0.10985460497494604</v>
      </c>
      <c r="D320" s="67">
        <v>0.52248278124586989</v>
      </c>
      <c r="E320" s="26">
        <v>-0.70032611534622813</v>
      </c>
    </row>
    <row r="321" spans="1:5" x14ac:dyDescent="0.25">
      <c r="A321" s="11"/>
      <c r="B321" s="12" t="s">
        <v>46</v>
      </c>
      <c r="C321" s="26">
        <v>-0.58614791407883837</v>
      </c>
      <c r="D321" s="67">
        <v>0.52248278124586989</v>
      </c>
      <c r="E321" s="26">
        <v>-0.70032611534622813</v>
      </c>
    </row>
    <row r="322" spans="1:5" x14ac:dyDescent="0.25">
      <c r="A322" s="11"/>
      <c r="B322" s="12" t="s">
        <v>43</v>
      </c>
      <c r="C322" s="26">
        <v>-0.58614791407883837</v>
      </c>
      <c r="D322" s="67">
        <v>-0.5385118045093229</v>
      </c>
      <c r="E322" s="26">
        <v>-0.62716571611890481</v>
      </c>
    </row>
    <row r="323" spans="1:5" x14ac:dyDescent="0.25">
      <c r="A323" s="11"/>
      <c r="B323" s="12" t="s">
        <v>47</v>
      </c>
      <c r="C323" s="26">
        <v>0.1867310582422288</v>
      </c>
      <c r="D323" s="67">
        <v>0.32199239951795633</v>
      </c>
      <c r="E323" s="26">
        <v>7.0158301967038206E-2</v>
      </c>
    </row>
    <row r="324" spans="1:5" x14ac:dyDescent="0.25">
      <c r="A324" s="11"/>
      <c r="B324" s="12" t="s">
        <v>35</v>
      </c>
      <c r="C324" s="26">
        <v>0.97001097738138586</v>
      </c>
      <c r="D324" s="67">
        <v>0.89869928347352523</v>
      </c>
      <c r="E324" s="26">
        <v>1.0316244504395167</v>
      </c>
    </row>
    <row r="325" spans="1:5" x14ac:dyDescent="0.25">
      <c r="A325" s="11"/>
      <c r="B325" s="12" t="s">
        <v>42</v>
      </c>
      <c r="C325" s="26">
        <v>-0.14460149368364927</v>
      </c>
      <c r="D325" s="67">
        <v>-4.5955229748984028E-2</v>
      </c>
      <c r="E325" s="26">
        <v>-0.22971996412188833</v>
      </c>
    </row>
    <row r="326" spans="1:5" x14ac:dyDescent="0.25">
      <c r="A326" s="11"/>
      <c r="B326" s="12" t="s">
        <v>48</v>
      </c>
      <c r="C326" s="26">
        <v>0.4129124571995213</v>
      </c>
      <c r="D326" s="67">
        <v>0.13941288871810453</v>
      </c>
      <c r="E326" s="26">
        <v>0.64934050512805985</v>
      </c>
    </row>
    <row r="327" spans="1:5" x14ac:dyDescent="0.25">
      <c r="A327" s="11"/>
      <c r="B327" s="12" t="s">
        <v>49</v>
      </c>
      <c r="C327" s="26">
        <v>-0.14107212527697532</v>
      </c>
      <c r="D327" s="67">
        <v>0.28714601491433012</v>
      </c>
      <c r="E327" s="26">
        <v>-0.50937195599417562</v>
      </c>
    </row>
    <row r="328" spans="1:5" x14ac:dyDescent="0.25">
      <c r="A328" s="11"/>
      <c r="B328" s="12" t="s">
        <v>41</v>
      </c>
      <c r="C328" s="26">
        <v>6.4484604583947558E-2</v>
      </c>
      <c r="D328" s="67">
        <v>-2.1414341687531202E-2</v>
      </c>
      <c r="E328" s="26">
        <v>0.13895564040606878</v>
      </c>
    </row>
    <row r="329" spans="1:5" x14ac:dyDescent="0.25">
      <c r="A329" s="11"/>
      <c r="B329" s="12" t="s">
        <v>50</v>
      </c>
      <c r="C329" s="26">
        <v>4.2981421583676571E-2</v>
      </c>
      <c r="D329" s="67">
        <v>0.37288472331133971</v>
      </c>
      <c r="E329" s="26">
        <v>-0.24257382973338348</v>
      </c>
    </row>
    <row r="330" spans="1:5" x14ac:dyDescent="0.25">
      <c r="A330" s="11"/>
      <c r="B330" s="12" t="s">
        <v>51</v>
      </c>
      <c r="C330" s="26">
        <v>-0.3878446903981092</v>
      </c>
      <c r="D330" s="67">
        <v>-0.69024000023221177</v>
      </c>
      <c r="E330" s="26">
        <v>-0.1244847528024895</v>
      </c>
    </row>
    <row r="331" spans="1:5" x14ac:dyDescent="0.25">
      <c r="A331" s="11"/>
      <c r="B331" s="12" t="s">
        <v>40</v>
      </c>
      <c r="C331" s="26">
        <v>0.14936355181003336</v>
      </c>
      <c r="D331" s="67">
        <v>0.25350557458407863</v>
      </c>
      <c r="E331" s="26">
        <v>5.9178705807538812E-2</v>
      </c>
    </row>
    <row r="332" spans="1:5" x14ac:dyDescent="0.25">
      <c r="A332" s="219">
        <v>2015</v>
      </c>
      <c r="B332" s="228"/>
      <c r="C332" s="26"/>
      <c r="D332" s="26"/>
      <c r="E332" s="26"/>
    </row>
    <row r="333" spans="1:5" x14ac:dyDescent="0.25">
      <c r="A333" s="11"/>
      <c r="B333" s="12" t="s">
        <v>45</v>
      </c>
      <c r="C333" s="26">
        <v>-0.28093811341051156</v>
      </c>
      <c r="D333" s="26">
        <v>-5.7684909932509409E-2</v>
      </c>
      <c r="E333" s="26">
        <v>-0.47464626289253076</v>
      </c>
    </row>
    <row r="334" spans="1:5" x14ac:dyDescent="0.25">
      <c r="A334" s="11"/>
      <c r="B334" s="12" t="s">
        <v>46</v>
      </c>
      <c r="C334" s="26">
        <v>0.12095527637097092</v>
      </c>
      <c r="D334" s="26">
        <v>2.8613455304693503E-2</v>
      </c>
      <c r="E334" s="26">
        <v>0.2014123631506104</v>
      </c>
    </row>
    <row r="335" spans="1:5" x14ac:dyDescent="0.25">
      <c r="A335" s="11"/>
      <c r="B335" s="12" t="s">
        <v>43</v>
      </c>
      <c r="C335" s="26">
        <v>-7.0765959069563067E-2</v>
      </c>
      <c r="D335" s="26">
        <v>-0.41575915809420882</v>
      </c>
      <c r="E335" s="26">
        <v>0.22930696342131629</v>
      </c>
    </row>
    <row r="336" spans="1:5" x14ac:dyDescent="0.25">
      <c r="A336" s="11"/>
      <c r="B336" s="12" t="s">
        <v>47</v>
      </c>
      <c r="C336" s="26">
        <v>0.67040139146681277</v>
      </c>
      <c r="D336" s="26">
        <v>0.99498081691289375</v>
      </c>
      <c r="E336" s="26">
        <v>0.38990120716617671</v>
      </c>
    </row>
    <row r="337" spans="1:5" x14ac:dyDescent="0.25">
      <c r="A337" s="11"/>
      <c r="B337" s="12" t="s">
        <v>35</v>
      </c>
      <c r="C337" s="26">
        <v>3.5257826396306591E-2</v>
      </c>
      <c r="D337" s="26">
        <v>-0.16239700982366712</v>
      </c>
      <c r="E337" s="26">
        <v>0.20709984795217462</v>
      </c>
    </row>
    <row r="338" spans="1:5" x14ac:dyDescent="0.25">
      <c r="A338" s="11"/>
      <c r="B338" s="12" t="s">
        <v>42</v>
      </c>
      <c r="C338" s="26">
        <v>0.83493462014281317</v>
      </c>
      <c r="D338" s="26">
        <v>1.0712107400230986</v>
      </c>
      <c r="E338" s="26">
        <v>0.63027252743543816</v>
      </c>
    </row>
    <row r="339" spans="1:5" x14ac:dyDescent="0.25">
      <c r="A339" s="11"/>
      <c r="B339" s="12" t="s">
        <v>48</v>
      </c>
      <c r="C339" s="26">
        <v>-0.12204801538236998</v>
      </c>
      <c r="D339" s="26">
        <v>1.0962867477593008E-2</v>
      </c>
      <c r="E339" s="26">
        <v>-0.23776672327809889</v>
      </c>
    </row>
    <row r="340" spans="1:5" x14ac:dyDescent="0.25">
      <c r="A340" s="11"/>
      <c r="B340" s="12" t="s">
        <v>49</v>
      </c>
      <c r="C340" s="26">
        <v>0.15264849210854248</v>
      </c>
      <c r="D340" s="26">
        <v>0.12369978831363593</v>
      </c>
      <c r="E340" s="26">
        <v>0.17789649132189389</v>
      </c>
    </row>
    <row r="341" spans="1:5" x14ac:dyDescent="0.25">
      <c r="A341" s="11"/>
      <c r="B341" s="12" t="s">
        <v>41</v>
      </c>
      <c r="C341" s="26">
        <v>-4.122354385786009E-2</v>
      </c>
      <c r="D341" s="26">
        <v>-0.16318989846205723</v>
      </c>
      <c r="E341" s="26">
        <v>6.5093494509649297E-2</v>
      </c>
    </row>
    <row r="342" spans="1:5" x14ac:dyDescent="0.25">
      <c r="A342" s="11"/>
      <c r="B342" s="12" t="s">
        <v>50</v>
      </c>
      <c r="C342" s="26">
        <v>-2.0867598648455221E-2</v>
      </c>
      <c r="D342" s="26">
        <v>0.12817958206756686</v>
      </c>
      <c r="E342" s="26">
        <v>-0.15049436371591396</v>
      </c>
    </row>
    <row r="343" spans="1:5" x14ac:dyDescent="0.25">
      <c r="A343" s="11"/>
      <c r="B343" s="12" t="s">
        <v>51</v>
      </c>
      <c r="C343" s="26">
        <v>0.10438468518554345</v>
      </c>
      <c r="D343" s="26">
        <v>0.15574977254748656</v>
      </c>
      <c r="E343" s="26">
        <v>5.9587641953773307E-2</v>
      </c>
    </row>
    <row r="344" spans="1:5" x14ac:dyDescent="0.25">
      <c r="A344" s="11"/>
      <c r="B344" s="12" t="s">
        <v>40</v>
      </c>
      <c r="C344" s="26">
        <v>-0.52474466393057639</v>
      </c>
      <c r="D344" s="26">
        <v>-0.54907255143328282</v>
      </c>
      <c r="E344" s="26">
        <v>-0.5035071882096509</v>
      </c>
    </row>
    <row r="345" spans="1:5" x14ac:dyDescent="0.25">
      <c r="A345" s="219">
        <v>2016</v>
      </c>
      <c r="B345" s="219"/>
      <c r="C345" s="26"/>
      <c r="D345" s="26"/>
      <c r="E345" s="26"/>
    </row>
    <row r="346" spans="1:5" x14ac:dyDescent="0.25">
      <c r="A346" s="11"/>
      <c r="B346" s="12" t="s">
        <v>45</v>
      </c>
      <c r="C346" s="26">
        <v>-9.6110738358101688E-2</v>
      </c>
      <c r="D346" s="26">
        <v>0.1466545323528079</v>
      </c>
      <c r="E346" s="26">
        <v>-0.30794008155210495</v>
      </c>
    </row>
    <row r="347" spans="1:5" x14ac:dyDescent="0.25">
      <c r="A347" s="11"/>
      <c r="B347" s="12" t="s">
        <v>46</v>
      </c>
      <c r="C347" s="26">
        <v>0.21585252732159166</v>
      </c>
      <c r="D347" s="26">
        <v>1.3255168985115695E-2</v>
      </c>
      <c r="E347" s="26">
        <v>0.39343872807147129</v>
      </c>
    </row>
    <row r="348" spans="1:5" x14ac:dyDescent="0.25">
      <c r="A348" s="11"/>
      <c r="B348" s="12" t="s">
        <v>43</v>
      </c>
      <c r="C348" s="26">
        <v>-0.5326577568831814</v>
      </c>
      <c r="D348" s="26">
        <v>-0.3274438422036674</v>
      </c>
      <c r="E348" s="26">
        <v>-0.71185630035360825</v>
      </c>
    </row>
    <row r="349" spans="1:5" x14ac:dyDescent="0.25">
      <c r="A349" s="11"/>
      <c r="B349" s="12" t="s">
        <v>47</v>
      </c>
      <c r="C349" s="26">
        <v>-0.18242178801290976</v>
      </c>
      <c r="D349" s="26">
        <v>0.16072487746066066</v>
      </c>
      <c r="E349" s="26">
        <v>-0.48322720871623037</v>
      </c>
    </row>
    <row r="350" spans="1:5" x14ac:dyDescent="0.25">
      <c r="A350" s="11"/>
      <c r="B350" s="12" t="s">
        <v>35</v>
      </c>
      <c r="C350" s="26">
        <v>6.3305358496457131E-2</v>
      </c>
      <c r="D350" s="26">
        <v>5.6333098875827048E-2</v>
      </c>
      <c r="E350" s="26">
        <v>6.945685243611166E-2</v>
      </c>
    </row>
    <row r="351" spans="1:5" x14ac:dyDescent="0.25">
      <c r="A351" s="11"/>
      <c r="B351" s="12" t="s">
        <v>42</v>
      </c>
      <c r="C351" s="26">
        <v>0.21785551394535307</v>
      </c>
      <c r="D351" s="26">
        <v>7.6068886805424896E-2</v>
      </c>
      <c r="E351" s="26">
        <v>0.34293479084417378</v>
      </c>
    </row>
    <row r="352" spans="1:5" x14ac:dyDescent="0.25">
      <c r="A352" s="11"/>
      <c r="B352" s="12" t="s">
        <v>48</v>
      </c>
      <c r="C352" s="26">
        <v>0.2633560995213724</v>
      </c>
      <c r="D352" s="26">
        <v>0.27430892293893727</v>
      </c>
      <c r="E352" s="26">
        <v>0.25371959310807046</v>
      </c>
    </row>
    <row r="353" spans="1:5" x14ac:dyDescent="0.25">
      <c r="A353" s="11"/>
      <c r="B353" s="12" t="s">
        <v>49</v>
      </c>
      <c r="C353" s="26">
        <v>-9.378201036623901E-2</v>
      </c>
      <c r="D353" s="26">
        <v>-0.33586106193795873</v>
      </c>
      <c r="E353" s="26">
        <v>0.11924757439218947</v>
      </c>
    </row>
    <row r="354" spans="1:5" x14ac:dyDescent="0.25">
      <c r="A354" s="11"/>
      <c r="B354" s="12" t="s">
        <v>41</v>
      </c>
      <c r="C354" s="26">
        <v>0.37975926538358351</v>
      </c>
      <c r="D354" s="26">
        <v>0.59601507895374883</v>
      </c>
      <c r="E354" s="26">
        <v>0.19031919566283584</v>
      </c>
    </row>
    <row r="355" spans="1:5" x14ac:dyDescent="0.25">
      <c r="A355" s="11"/>
      <c r="B355" s="12" t="s">
        <v>50</v>
      </c>
      <c r="C355" s="26">
        <v>1.9061743557722499</v>
      </c>
      <c r="D355" s="26">
        <v>0.93823043145353502</v>
      </c>
      <c r="E355" s="26">
        <v>2.7575265677516336</v>
      </c>
    </row>
    <row r="356" spans="1:5" x14ac:dyDescent="0.25">
      <c r="A356" s="11"/>
      <c r="B356" s="12" t="s">
        <v>51</v>
      </c>
      <c r="C356" s="26">
        <v>-0.10593028067288346</v>
      </c>
      <c r="D356" s="26">
        <v>5.0582922237074612E-2</v>
      </c>
      <c r="E356" s="26">
        <v>-0.24115375630325842</v>
      </c>
    </row>
    <row r="357" spans="1:5" x14ac:dyDescent="0.25">
      <c r="A357" s="11"/>
      <c r="B357" s="12" t="s">
        <v>40</v>
      </c>
      <c r="C357" s="26">
        <v>0.27748623236054648</v>
      </c>
      <c r="D357" s="26">
        <v>0.16810830566624801</v>
      </c>
      <c r="E357" s="26">
        <v>0.37226237036813714</v>
      </c>
    </row>
    <row r="358" spans="1:5" x14ac:dyDescent="0.25">
      <c r="A358" s="219">
        <v>2017</v>
      </c>
      <c r="B358" s="219"/>
      <c r="C358" s="26"/>
      <c r="D358" s="26"/>
      <c r="E358" s="12"/>
    </row>
    <row r="359" spans="1:5" x14ac:dyDescent="0.25">
      <c r="A359" s="12"/>
      <c r="B359" s="12" t="s">
        <v>45</v>
      </c>
      <c r="C359" s="26">
        <v>0.48479237246648044</v>
      </c>
      <c r="D359" s="26">
        <v>0.35188437044950671</v>
      </c>
      <c r="E359" s="26">
        <v>0.59972311413485357</v>
      </c>
    </row>
    <row r="360" spans="1:5" x14ac:dyDescent="0.25">
      <c r="A360" s="12"/>
      <c r="B360" s="12" t="s">
        <v>46</v>
      </c>
      <c r="C360" s="26">
        <v>0.35246837457076907</v>
      </c>
      <c r="D360" s="26">
        <v>0.17672790636551472</v>
      </c>
      <c r="E360" s="26">
        <v>0.50406362875212718</v>
      </c>
    </row>
    <row r="361" spans="1:5" x14ac:dyDescent="0.25">
      <c r="A361" s="12"/>
      <c r="B361" s="12" t="s">
        <v>43</v>
      </c>
      <c r="C361" s="26">
        <v>0.65292356359123449</v>
      </c>
      <c r="D361" s="26">
        <v>0.21521043170693588</v>
      </c>
      <c r="E361" s="26">
        <v>1.0292689730255544</v>
      </c>
    </row>
    <row r="362" spans="1:5" x14ac:dyDescent="0.25">
      <c r="A362" s="12"/>
      <c r="B362" s="12" t="s">
        <v>47</v>
      </c>
      <c r="C362" s="26">
        <v>-1.0200791735814896E-2</v>
      </c>
      <c r="D362" s="26">
        <v>3.9859078576021112E-2</v>
      </c>
      <c r="E362" s="26">
        <v>-5.2895416328946343E-2</v>
      </c>
    </row>
    <row r="363" spans="1:5" x14ac:dyDescent="0.25">
      <c r="A363" s="12"/>
      <c r="B363" s="12" t="s">
        <v>35</v>
      </c>
      <c r="C363" s="26">
        <v>0.23515733499572811</v>
      </c>
      <c r="D363" s="26">
        <v>0.26077567612001751</v>
      </c>
      <c r="E363" s="26">
        <v>0.21328791136914216</v>
      </c>
    </row>
    <row r="364" spans="1:5" x14ac:dyDescent="0.25">
      <c r="A364" s="12"/>
      <c r="B364" s="12" t="s">
        <v>42</v>
      </c>
      <c r="C364" s="26">
        <v>-0.99592958884928695</v>
      </c>
      <c r="D364" s="26">
        <v>-0.57432052121555444</v>
      </c>
      <c r="E364" s="26">
        <v>-1.3560120968450495</v>
      </c>
    </row>
    <row r="365" spans="1:5" x14ac:dyDescent="0.25">
      <c r="A365" s="12"/>
      <c r="B365" s="12" t="s">
        <v>48</v>
      </c>
      <c r="C365" s="26">
        <v>-7.3890722250669061E-2</v>
      </c>
      <c r="D365" s="26">
        <v>0.4678665868336207</v>
      </c>
      <c r="E365" s="26">
        <v>-0.54025449583258167</v>
      </c>
    </row>
    <row r="366" spans="1:5" x14ac:dyDescent="0.25">
      <c r="A366" s="12"/>
      <c r="B366" s="12" t="s">
        <v>49</v>
      </c>
      <c r="C366" s="26">
        <v>-0.36190468484330607</v>
      </c>
      <c r="D366" s="26">
        <v>-0.24914166258012127</v>
      </c>
      <c r="E366" s="26">
        <v>-0.4599589687340977</v>
      </c>
    </row>
    <row r="367" spans="1:5" x14ac:dyDescent="0.25">
      <c r="A367" s="12"/>
      <c r="B367" s="12" t="s">
        <v>41</v>
      </c>
      <c r="C367" s="26">
        <v>0.51673997172640984</v>
      </c>
      <c r="D367" s="26">
        <v>0.60591660832167715</v>
      </c>
      <c r="E367" s="26">
        <v>0.43903124744031352</v>
      </c>
    </row>
    <row r="368" spans="1:5" x14ac:dyDescent="0.25">
      <c r="A368" s="12"/>
      <c r="B368" s="12" t="s">
        <v>50</v>
      </c>
      <c r="C368" s="26">
        <v>-0.26933733711969055</v>
      </c>
      <c r="D368" s="26">
        <v>2.7822214281969515E-2</v>
      </c>
      <c r="E368" s="26">
        <v>-0.52871310038543617</v>
      </c>
    </row>
    <row r="369" spans="1:5" x14ac:dyDescent="0.25">
      <c r="A369" s="12"/>
      <c r="B369" s="12" t="s">
        <v>51</v>
      </c>
      <c r="C369" s="26">
        <v>-0.18144419231107545</v>
      </c>
      <c r="D369" s="26">
        <v>6.3830523562802277E-2</v>
      </c>
      <c r="E369" s="26">
        <v>-0.3967300770808313</v>
      </c>
    </row>
    <row r="370" spans="1:5" x14ac:dyDescent="0.25">
      <c r="A370" s="12"/>
      <c r="B370" s="12" t="s">
        <v>40</v>
      </c>
      <c r="C370" s="26">
        <v>0.92632738176345875</v>
      </c>
      <c r="D370" s="26">
        <v>0.83243747424786019</v>
      </c>
      <c r="E370" s="26">
        <v>1.0091187793447753</v>
      </c>
    </row>
    <row r="371" spans="1:5" x14ac:dyDescent="0.25">
      <c r="A371" s="219">
        <v>2018</v>
      </c>
      <c r="B371" s="219"/>
      <c r="C371" s="26"/>
      <c r="D371" s="26"/>
      <c r="E371" s="12"/>
    </row>
    <row r="372" spans="1:5" x14ac:dyDescent="0.25">
      <c r="A372" s="12"/>
      <c r="B372" s="12" t="s">
        <v>45</v>
      </c>
      <c r="C372" s="26">
        <v>0.30861939236332958</v>
      </c>
      <c r="D372" s="26">
        <v>0.22943066852414429</v>
      </c>
      <c r="E372" s="26">
        <v>0.37832525887289137</v>
      </c>
    </row>
    <row r="373" spans="1:5" x14ac:dyDescent="0.25">
      <c r="A373" s="12"/>
      <c r="B373" s="12" t="s">
        <v>46</v>
      </c>
      <c r="C373" s="26">
        <v>0.28003995737235776</v>
      </c>
      <c r="D373" s="26">
        <v>0.46673732084232533</v>
      </c>
      <c r="E373" s="26">
        <v>0.11594339283416133</v>
      </c>
    </row>
    <row r="374" spans="1:5" x14ac:dyDescent="0.25">
      <c r="A374" s="12"/>
      <c r="B374" s="12" t="s">
        <v>43</v>
      </c>
      <c r="C374" s="26">
        <v>-0.21850844761599486</v>
      </c>
      <c r="D374" s="26">
        <v>-0.33214147640957536</v>
      </c>
      <c r="E374" s="26">
        <v>-0.11828139915472935</v>
      </c>
    </row>
    <row r="375" spans="1:5" x14ac:dyDescent="0.25">
      <c r="A375" s="12"/>
      <c r="B375" s="12" t="s">
        <v>47</v>
      </c>
      <c r="C375" s="26">
        <v>-1.6869532579859459</v>
      </c>
      <c r="D375" s="26">
        <v>-1.2768450958284716</v>
      </c>
      <c r="E375" s="26">
        <v>-2.047903961159836</v>
      </c>
    </row>
    <row r="376" spans="1:5" x14ac:dyDescent="0.25">
      <c r="A376" s="12"/>
      <c r="B376" s="12" t="s">
        <v>35</v>
      </c>
      <c r="C376" s="26">
        <v>-0.34696571272941901</v>
      </c>
      <c r="D376" s="26">
        <v>9.9636073847908513E-2</v>
      </c>
      <c r="E376" s="26">
        <v>-0.74312991280689467</v>
      </c>
    </row>
    <row r="377" spans="1:5" x14ac:dyDescent="0.25">
      <c r="A377" s="12"/>
      <c r="B377" s="12" t="s">
        <v>262</v>
      </c>
      <c r="C377" s="26">
        <v>0.19669087658598094</v>
      </c>
      <c r="D377" s="26">
        <v>0.23506979189842347</v>
      </c>
      <c r="E377" s="26">
        <v>0.16235727289377611</v>
      </c>
    </row>
    <row r="378" spans="1:5" x14ac:dyDescent="0.25">
      <c r="A378" s="12"/>
      <c r="B378" s="12" t="s">
        <v>263</v>
      </c>
      <c r="C378" s="26">
        <v>0.54470116253075851</v>
      </c>
      <c r="D378" s="26">
        <v>9.953369508293175E-2</v>
      </c>
      <c r="E378" s="26">
        <v>0.94323506570206384</v>
      </c>
    </row>
    <row r="379" spans="1:5" x14ac:dyDescent="0.25">
      <c r="A379" s="12"/>
      <c r="B379" s="12" t="s">
        <v>264</v>
      </c>
      <c r="C379" s="26">
        <v>1.3826238103936017</v>
      </c>
      <c r="D379" s="26">
        <v>1.5227327420289427</v>
      </c>
      <c r="E379" s="26">
        <v>1.2582403856072011</v>
      </c>
    </row>
    <row r="380" spans="1:5" x14ac:dyDescent="0.25">
      <c r="A380" s="12"/>
      <c r="B380" s="12" t="s">
        <v>270</v>
      </c>
      <c r="C380" s="26">
        <v>-0.6835923742604666</v>
      </c>
      <c r="D380" s="26">
        <v>-0.49912586682043791</v>
      </c>
      <c r="E380" s="26">
        <v>-0.84778253857969998</v>
      </c>
    </row>
    <row r="381" spans="1:5" ht="14.25" customHeight="1" x14ac:dyDescent="0.25">
      <c r="A381" s="11"/>
      <c r="B381" s="108"/>
      <c r="C381" s="71"/>
      <c r="D381" s="71"/>
      <c r="E381" s="71"/>
    </row>
    <row r="382" spans="1:5" x14ac:dyDescent="0.25">
      <c r="A382" s="220" t="s">
        <v>252</v>
      </c>
      <c r="B382" s="221"/>
      <c r="C382" s="221"/>
      <c r="D382" s="221"/>
      <c r="E382" s="222"/>
    </row>
    <row r="383" spans="1:5" x14ac:dyDescent="0.25">
      <c r="A383" s="215" t="s">
        <v>249</v>
      </c>
      <c r="B383" s="216"/>
      <c r="C383" s="216"/>
      <c r="D383" s="216"/>
      <c r="E383" s="223"/>
    </row>
    <row r="384" spans="1:5" x14ac:dyDescent="0.25">
      <c r="A384" s="217"/>
      <c r="B384" s="218"/>
      <c r="C384" s="218"/>
      <c r="D384" s="218"/>
      <c r="E384" s="224"/>
    </row>
    <row r="385" spans="1:5" x14ac:dyDescent="0.25">
      <c r="A385" s="193"/>
      <c r="B385" s="194"/>
      <c r="C385" s="194"/>
      <c r="D385" s="194"/>
      <c r="E385" s="225"/>
    </row>
  </sheetData>
  <mergeCells count="44">
    <mergeCell ref="A141:B141"/>
    <mergeCell ref="A144:B144"/>
    <mergeCell ref="A142:B142"/>
    <mergeCell ref="A143:B143"/>
    <mergeCell ref="A145:B145"/>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5:E135"/>
    <mergeCell ref="A137:B137"/>
    <mergeCell ref="A139:B139"/>
    <mergeCell ref="A146:E146"/>
    <mergeCell ref="A187:B187"/>
    <mergeCell ref="A200:B200"/>
    <mergeCell ref="A213:B213"/>
    <mergeCell ref="A226:B226"/>
    <mergeCell ref="A263:E263"/>
    <mergeCell ref="A265:B265"/>
    <mergeCell ref="A279:B279"/>
    <mergeCell ref="A293:B293"/>
    <mergeCell ref="A148:B148"/>
    <mergeCell ref="A161:B161"/>
    <mergeCell ref="A252:B252"/>
    <mergeCell ref="A174:B174"/>
    <mergeCell ref="A239:B239"/>
    <mergeCell ref="A371:B371"/>
    <mergeCell ref="A382:E382"/>
    <mergeCell ref="A383:E385"/>
    <mergeCell ref="A306:B306"/>
    <mergeCell ref="A319:B319"/>
    <mergeCell ref="A332:B332"/>
    <mergeCell ref="A345:B345"/>
    <mergeCell ref="A358:B358"/>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2018-06-24T06:08:26Z</cp:lastPrinted>
  <dcterms:created xsi:type="dcterms:W3CDTF">2012-11-24T10:19:41Z</dcterms:created>
  <dcterms:modified xsi:type="dcterms:W3CDTF">2018-10-29T06:13:32Z</dcterms:modified>
</cp:coreProperties>
</file>